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HP\Desktop\"/>
    </mc:Choice>
  </mc:AlternateContent>
  <xr:revisionPtr revIDLastSave="0" documentId="8_{1C832273-BE88-49A6-BB85-A8F2768EE354}" xr6:coauthVersionLast="47" xr6:coauthVersionMax="47" xr10:uidLastSave="{00000000-0000-0000-0000-000000000000}"/>
  <bookViews>
    <workbookView xWindow="-110" yWindow="-110" windowWidth="19420" windowHeight="10300" firstSheet="2" activeTab="4" xr2:uid="{04E2F42B-B0E7-C14E-A690-B41CAFCE17AF}"/>
  </bookViews>
  <sheets>
    <sheet name="Detail1" sheetId="7" r:id="rId1"/>
    <sheet name="Detail12" sheetId="8" r:id="rId2"/>
    <sheet name="Detail123" sheetId="9" r:id="rId3"/>
    <sheet name="Detail1234" sheetId="14" r:id="rId4"/>
    <sheet name="Sheet2" sheetId="3" r:id="rId5"/>
    <sheet name="amazon" sheetId="1" r:id="rId6"/>
    <sheet name="Sheet1" sheetId="2" r:id="rId7"/>
  </sheets>
  <definedNames>
    <definedName name="_xlnm._FilterDatabase" localSheetId="5" hidden="1">amazon!$H$1:$H$1467</definedName>
  </definedNames>
  <calcPr calcId="191029"/>
  <pivotCaches>
    <pivotCache cacheId="10" r:id="rId8"/>
    <pivotCache cacheId="20" r:id="rId9"/>
    <pivotCache cacheId="5" r:id="rId10"/>
    <pivotCache cacheId="19" r:id="rId11"/>
    <pivotCache cacheId="26"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 i="1"/>
  <c r="K2" i="1"/>
  <c r="J2" i="1"/>
  <c r="K212" i="1"/>
  <c r="K166" i="1"/>
  <c r="J1378" i="1"/>
  <c r="J683" i="1"/>
  <c r="J1163" i="1"/>
  <c r="J1342" i="1"/>
  <c r="J926" i="1"/>
  <c r="J1270" i="1"/>
  <c r="J1396" i="1"/>
  <c r="J947" i="1"/>
  <c r="J1403" i="1"/>
  <c r="J1383" i="1"/>
  <c r="J1114" i="1"/>
  <c r="J1150" i="1"/>
  <c r="J1073" i="1"/>
  <c r="J1339" i="1"/>
  <c r="J1345" i="1"/>
  <c r="J72" i="1"/>
  <c r="J1351" i="1"/>
  <c r="J1268" i="1"/>
  <c r="J85" i="1"/>
  <c r="J703" i="1"/>
  <c r="J1280" i="1"/>
  <c r="J82" i="1"/>
  <c r="J1430" i="1"/>
  <c r="J109" i="1"/>
  <c r="J1170" i="1"/>
  <c r="J100" i="1"/>
  <c r="J1353" i="1"/>
  <c r="J611" i="1"/>
  <c r="J993" i="1"/>
  <c r="J1138" i="1"/>
  <c r="J1273" i="1"/>
  <c r="J902" i="1"/>
  <c r="J1202" i="1"/>
  <c r="J961" i="1"/>
  <c r="J1186" i="1"/>
  <c r="J675" i="1"/>
  <c r="J958" i="1"/>
  <c r="J29" i="1"/>
  <c r="J614" i="1"/>
  <c r="J1182" i="1"/>
  <c r="J42" i="1"/>
  <c r="J912" i="1"/>
  <c r="J747" i="1"/>
  <c r="J1433" i="1"/>
  <c r="J938" i="1"/>
  <c r="J874" i="1"/>
  <c r="J1323" i="1"/>
  <c r="J1034" i="1"/>
  <c r="J1370" i="1"/>
  <c r="J577" i="1"/>
  <c r="J1247" i="1"/>
  <c r="J590" i="1"/>
  <c r="J161" i="1"/>
  <c r="J1381" i="1"/>
  <c r="J1283" i="1"/>
  <c r="J825" i="1"/>
  <c r="J84" i="1"/>
  <c r="J777" i="1"/>
  <c r="J1376" i="1"/>
  <c r="J1122" i="1"/>
  <c r="J28" i="1"/>
  <c r="J980" i="1"/>
  <c r="J1095" i="1"/>
  <c r="J70" i="1"/>
  <c r="J823" i="1"/>
  <c r="J1159" i="1"/>
  <c r="J152" i="1"/>
  <c r="J475" i="1"/>
  <c r="J1146" i="1"/>
  <c r="J1076" i="1"/>
  <c r="J1211" i="1"/>
  <c r="J32" i="1"/>
  <c r="J1258" i="1"/>
  <c r="J988" i="1"/>
  <c r="J1275" i="1"/>
  <c r="J1357" i="1"/>
  <c r="J51" i="1"/>
  <c r="J1253" i="1"/>
  <c r="J395" i="1"/>
  <c r="J905" i="1"/>
  <c r="J1416" i="1"/>
  <c r="J117" i="1"/>
  <c r="J1117" i="1"/>
  <c r="J839" i="1"/>
  <c r="J36" i="1"/>
  <c r="J35" i="1"/>
  <c r="J19" i="1"/>
  <c r="J977" i="1"/>
  <c r="J605" i="1"/>
  <c r="J1102" i="1"/>
  <c r="J49" i="1"/>
  <c r="J1166" i="1"/>
  <c r="J971" i="1"/>
  <c r="J34" i="1"/>
  <c r="J1375" i="1"/>
  <c r="J1120" i="1"/>
  <c r="J985" i="1"/>
  <c r="J682" i="1"/>
  <c r="J779" i="1"/>
  <c r="J800" i="1"/>
  <c r="J696" i="1"/>
  <c r="J1081" i="1"/>
  <c r="J54" i="1"/>
  <c r="J946" i="1"/>
  <c r="J944" i="1"/>
  <c r="J842" i="1"/>
  <c r="J986" i="1"/>
  <c r="J11" i="1"/>
  <c r="J1099" i="1"/>
  <c r="J99" i="1"/>
  <c r="J992" i="1"/>
  <c r="J79" i="1"/>
  <c r="J990" i="1"/>
  <c r="J640" i="1"/>
  <c r="J1338" i="1"/>
  <c r="J639" i="1"/>
  <c r="J982" i="1"/>
  <c r="J979" i="1"/>
  <c r="J1072" i="1"/>
  <c r="J617" i="1"/>
  <c r="J388" i="1"/>
  <c r="J138" i="1"/>
  <c r="J31" i="1"/>
  <c r="J30" i="1"/>
  <c r="J717" i="1"/>
  <c r="J1236" i="1"/>
  <c r="J63" i="1"/>
  <c r="J1229" i="1"/>
  <c r="J877" i="1"/>
  <c r="J45" i="1"/>
  <c r="J943" i="1"/>
  <c r="J848" i="1"/>
  <c r="J1399" i="1"/>
  <c r="J770" i="1"/>
  <c r="J25" i="1"/>
  <c r="J1066" i="1"/>
  <c r="J563" i="1"/>
  <c r="J1366" i="1"/>
  <c r="J1162" i="1"/>
  <c r="J904" i="1"/>
  <c r="J470" i="1"/>
  <c r="J917" i="1"/>
  <c r="J835" i="1"/>
  <c r="J163" i="1"/>
  <c r="J1305" i="1"/>
  <c r="J589" i="1"/>
  <c r="J1079" i="1"/>
  <c r="J1225" i="1"/>
  <c r="J1161" i="1"/>
  <c r="J12" i="1"/>
  <c r="J900" i="1"/>
  <c r="J97" i="1"/>
  <c r="J845" i="1"/>
  <c r="J1350" i="1"/>
  <c r="J1123" i="1"/>
  <c r="J618" i="1"/>
  <c r="J146" i="1"/>
  <c r="J795" i="1"/>
  <c r="J1085" i="1"/>
  <c r="J744" i="1"/>
  <c r="J945" i="1"/>
  <c r="J1257" i="1"/>
  <c r="J1355" i="1"/>
  <c r="J1094" i="1"/>
  <c r="J883" i="1"/>
  <c r="J841" i="1"/>
  <c r="J638" i="1"/>
  <c r="J81" i="1"/>
  <c r="J1337" i="1"/>
  <c r="J528" i="1"/>
  <c r="J27" i="1"/>
  <c r="J1360" i="1"/>
  <c r="J942" i="1"/>
  <c r="J607" i="1"/>
  <c r="J1255" i="1"/>
  <c r="J1402" i="1"/>
  <c r="J901" i="1"/>
  <c r="J1434" i="1"/>
  <c r="J642" i="1"/>
  <c r="J1292" i="1"/>
  <c r="J1154" i="1"/>
  <c r="J991" i="1"/>
  <c r="J620" i="1"/>
  <c r="J876" i="1"/>
  <c r="J1322" i="1"/>
  <c r="J619" i="1"/>
  <c r="J906" i="1"/>
  <c r="J125" i="1"/>
  <c r="J641" i="1"/>
  <c r="J183" i="1"/>
  <c r="J623" i="1"/>
  <c r="J7" i="1"/>
  <c r="J884" i="1"/>
  <c r="J1210" i="1"/>
  <c r="J1242" i="1"/>
  <c r="J1418" i="1"/>
  <c r="J40" i="1"/>
  <c r="J719" i="1"/>
  <c r="J1252" i="1"/>
  <c r="J479" i="1"/>
  <c r="J1155" i="1"/>
  <c r="J1169" i="1"/>
  <c r="J1026" i="1"/>
  <c r="J1224" i="1"/>
  <c r="J1213" i="1"/>
  <c r="J50" i="1"/>
  <c r="J1206" i="1"/>
  <c r="J967" i="1"/>
  <c r="J1216" i="1"/>
  <c r="J212" i="1"/>
  <c r="J1228" i="1"/>
  <c r="J1104" i="1"/>
  <c r="J621" i="1"/>
  <c r="J1025" i="1"/>
  <c r="J134" i="1"/>
  <c r="J13" i="1"/>
  <c r="J1012" i="1"/>
  <c r="J1199" i="1"/>
  <c r="J814" i="1"/>
  <c r="J604" i="1"/>
  <c r="J1082" i="1"/>
  <c r="J1121" i="1"/>
  <c r="J1256" i="1"/>
  <c r="J570" i="1"/>
  <c r="J1295" i="1"/>
  <c r="J1293" i="1"/>
  <c r="J330" i="1"/>
  <c r="J715" i="1"/>
  <c r="J1235" i="1"/>
  <c r="J897" i="1"/>
  <c r="J24" i="1"/>
  <c r="J17" i="1"/>
  <c r="J885" i="1"/>
  <c r="J1243" i="1"/>
  <c r="J1093" i="1"/>
  <c r="J1083" i="1"/>
  <c r="J913" i="1"/>
  <c r="J1111" i="1"/>
  <c r="J1133" i="1"/>
  <c r="J1356" i="1"/>
  <c r="J940" i="1"/>
  <c r="J1027" i="1"/>
  <c r="J1363" i="1"/>
  <c r="J637" i="1"/>
  <c r="J1131" i="1"/>
  <c r="J1101" i="1"/>
  <c r="J1057" i="1"/>
  <c r="J929" i="1"/>
  <c r="J1124" i="1"/>
  <c r="J1084" i="1"/>
  <c r="J1108" i="1"/>
  <c r="J1209" i="1"/>
  <c r="J1362" i="1"/>
  <c r="J3" i="1"/>
  <c r="J1137" i="1"/>
  <c r="J941" i="1"/>
  <c r="J1116" i="1"/>
  <c r="J622" i="1"/>
  <c r="J1152" i="1"/>
  <c r="J908" i="1"/>
  <c r="J616" i="1"/>
  <c r="J643" i="1"/>
  <c r="J354" i="1"/>
  <c r="J75" i="1"/>
  <c r="J972" i="1"/>
  <c r="J1190" i="1"/>
  <c r="J461" i="1"/>
  <c r="J393" i="1"/>
  <c r="J26" i="1"/>
  <c r="J1024" i="1"/>
  <c r="J780" i="1"/>
  <c r="J119" i="1"/>
  <c r="J571" i="1"/>
  <c r="J1018" i="1"/>
  <c r="J10" i="1"/>
  <c r="J1405" i="1"/>
  <c r="J53" i="1"/>
  <c r="J1226" i="1"/>
  <c r="J44" i="1"/>
  <c r="J1184" i="1"/>
  <c r="J996" i="1"/>
  <c r="J4" i="1"/>
  <c r="J1284" i="1"/>
  <c r="J1100" i="1"/>
  <c r="J41" i="1"/>
  <c r="J953" i="1"/>
  <c r="J142" i="1"/>
  <c r="J741" i="1"/>
  <c r="J534" i="1"/>
  <c r="J772" i="1"/>
  <c r="J18" i="1"/>
  <c r="J631" i="1"/>
  <c r="J1080" i="1"/>
  <c r="J21" i="1"/>
  <c r="J1364" i="1"/>
  <c r="J1175" i="1"/>
  <c r="J359" i="1"/>
  <c r="J61" i="1"/>
  <c r="J1328" i="1"/>
  <c r="J1005" i="1"/>
  <c r="J1282" i="1"/>
  <c r="J966" i="1"/>
  <c r="J968" i="1"/>
  <c r="J1068" i="1"/>
  <c r="J33" i="1"/>
  <c r="J922" i="1"/>
  <c r="J108" i="1"/>
  <c r="J914" i="1"/>
  <c r="J66" i="1"/>
  <c r="J688" i="1"/>
  <c r="J426" i="1"/>
  <c r="J1214" i="1"/>
  <c r="J948" i="1"/>
  <c r="J1198" i="1"/>
  <c r="J1112" i="1"/>
  <c r="J1365" i="1"/>
  <c r="J481" i="1"/>
  <c r="J1296" i="1"/>
  <c r="J1227" i="1"/>
  <c r="J150" i="1"/>
  <c r="J1156" i="1"/>
  <c r="J20" i="1"/>
  <c r="J960" i="1"/>
  <c r="J8" i="1"/>
  <c r="J22" i="1"/>
  <c r="J116" i="1"/>
  <c r="J949" i="1"/>
  <c r="J1304" i="1"/>
  <c r="J539" i="1"/>
  <c r="J684" i="1"/>
  <c r="J9" i="1"/>
  <c r="J1107" i="1"/>
  <c r="J103" i="1"/>
  <c r="J195" i="1"/>
  <c r="J247" i="1"/>
  <c r="J580" i="1"/>
  <c r="J218" i="1"/>
  <c r="J59" i="1"/>
  <c r="J60" i="1"/>
  <c r="J219" i="1"/>
  <c r="J217" i="1"/>
  <c r="J931" i="1"/>
  <c r="J331" i="1"/>
  <c r="J751" i="1"/>
  <c r="J269" i="1"/>
  <c r="J1021" i="1"/>
  <c r="J169" i="1"/>
  <c r="J532" i="1"/>
  <c r="J172" i="1"/>
  <c r="J849" i="1"/>
  <c r="J1032" i="1"/>
  <c r="J699" i="1"/>
  <c r="J168" i="1"/>
  <c r="J533" i="1"/>
  <c r="J581" i="1"/>
  <c r="J1023" i="1"/>
  <c r="J721" i="1"/>
  <c r="J389" i="1"/>
  <c r="J237" i="1"/>
  <c r="J65" i="1"/>
  <c r="J1149" i="1"/>
  <c r="J129" i="1"/>
  <c r="J104" i="1"/>
  <c r="J200" i="1"/>
  <c r="J67" i="1"/>
  <c r="J93" i="1"/>
  <c r="J105" i="1"/>
  <c r="J910" i="1"/>
  <c r="J184" i="1"/>
  <c r="J228" i="1"/>
  <c r="J106" i="1"/>
  <c r="J171" i="1"/>
  <c r="J1320" i="1"/>
  <c r="J132" i="1"/>
  <c r="J295" i="1"/>
  <c r="J1379" i="1"/>
  <c r="J123" i="1"/>
  <c r="J956" i="1"/>
  <c r="J107" i="1"/>
  <c r="J170" i="1"/>
  <c r="J724" i="1"/>
  <c r="J141" i="1"/>
  <c r="J750" i="1"/>
  <c r="J196" i="1"/>
  <c r="J95" i="1"/>
  <c r="J69" i="1"/>
  <c r="J720" i="1"/>
  <c r="J1172" i="1"/>
  <c r="J401" i="1"/>
  <c r="J249" i="1"/>
  <c r="J1164" i="1"/>
  <c r="J1343" i="1"/>
  <c r="J43" i="1"/>
  <c r="J244" i="1"/>
  <c r="J628" i="1"/>
  <c r="J387" i="1"/>
  <c r="J796" i="1"/>
  <c r="J113" i="1"/>
  <c r="J1033" i="1"/>
  <c r="J102" i="1"/>
  <c r="J204" i="1"/>
  <c r="J927" i="1"/>
  <c r="J1287" i="1"/>
  <c r="J144" i="1"/>
  <c r="J46" i="1"/>
  <c r="J954" i="1"/>
  <c r="J678" i="1"/>
  <c r="J149" i="1"/>
  <c r="J38" i="1"/>
  <c r="J68" i="1"/>
  <c r="J1302" i="1"/>
  <c r="J754" i="1"/>
  <c r="J752" i="1"/>
  <c r="J701" i="1"/>
  <c r="J687" i="1"/>
  <c r="J537" i="1"/>
  <c r="J1271" i="1"/>
  <c r="J148" i="1"/>
  <c r="J242" i="1"/>
  <c r="J250" i="1"/>
  <c r="J1397" i="1"/>
  <c r="J1404" i="1"/>
  <c r="J1017" i="1"/>
  <c r="J114" i="1"/>
  <c r="J1406" i="1"/>
  <c r="J130" i="1"/>
  <c r="J1384" i="1"/>
  <c r="J64" i="1"/>
  <c r="J1192" i="1"/>
  <c r="J1441" i="1"/>
  <c r="J626" i="1"/>
  <c r="J742" i="1"/>
  <c r="J92" i="1"/>
  <c r="J124" i="1"/>
  <c r="J58" i="1"/>
  <c r="J816" i="1"/>
  <c r="J1173" i="1"/>
  <c r="J234" i="1"/>
  <c r="J582" i="1"/>
  <c r="J722" i="1"/>
  <c r="J101" i="1"/>
  <c r="J1115" i="1"/>
  <c r="J753" i="1"/>
  <c r="J128" i="1"/>
  <c r="J94" i="1"/>
  <c r="J501" i="1"/>
  <c r="J335" i="1"/>
  <c r="J723" i="1"/>
  <c r="J57" i="1"/>
  <c r="J634" i="1"/>
  <c r="J145" i="1"/>
  <c r="J87" i="1"/>
  <c r="J1074" i="1"/>
  <c r="J738" i="1"/>
  <c r="J1340" i="1"/>
  <c r="J271" i="1"/>
  <c r="J248" i="1"/>
  <c r="J502" i="1"/>
  <c r="J299" i="1"/>
  <c r="J1174" i="1"/>
  <c r="J251" i="1"/>
  <c r="J290" i="1"/>
  <c r="J1346" i="1"/>
  <c r="J96" i="1"/>
  <c r="J1294" i="1"/>
  <c r="J704" i="1"/>
  <c r="J503" i="1"/>
  <c r="J158" i="1"/>
  <c r="J1352" i="1"/>
  <c r="J1006" i="1"/>
  <c r="J1269" i="1"/>
  <c r="J233" i="1"/>
  <c r="J193" i="1"/>
  <c r="J802" i="1"/>
  <c r="J798" i="1"/>
  <c r="J156" i="1"/>
  <c r="J1431" i="1"/>
  <c r="J851" i="1"/>
  <c r="J1003" i="1"/>
  <c r="J115" i="1"/>
  <c r="J1002" i="1"/>
  <c r="J1219" i="1"/>
  <c r="J201" i="1"/>
  <c r="J1289" i="1"/>
  <c r="J1417" i="1"/>
  <c r="J235" i="1"/>
  <c r="J1222" i="1"/>
  <c r="J91" i="1"/>
  <c r="J140" i="1"/>
  <c r="J333" i="1"/>
  <c r="J289" i="1"/>
  <c r="J1013" i="1"/>
  <c r="J916" i="1"/>
  <c r="J273" i="1"/>
  <c r="J272" i="1"/>
  <c r="J56" i="1"/>
  <c r="J157" i="1"/>
  <c r="J89" i="1"/>
  <c r="J62" i="1"/>
  <c r="J121" i="1"/>
  <c r="J292" i="1"/>
  <c r="J994" i="1"/>
  <c r="J612" i="1"/>
  <c r="J1016" i="1"/>
  <c r="J291" i="1"/>
  <c r="J425" i="1"/>
  <c r="J197" i="1"/>
  <c r="J120" i="1"/>
  <c r="J338" i="1"/>
  <c r="J90" i="1"/>
  <c r="J229" i="1"/>
  <c r="J264" i="1"/>
  <c r="J1187" i="1"/>
  <c r="J297" i="1"/>
  <c r="J739" i="1"/>
  <c r="J199" i="1"/>
  <c r="J676" i="1"/>
  <c r="J1221" i="1"/>
  <c r="J886" i="1"/>
  <c r="J1291" i="1"/>
  <c r="J139" i="1"/>
  <c r="J1010" i="1"/>
  <c r="J1288" i="1"/>
  <c r="J252" i="1"/>
  <c r="J627" i="1"/>
  <c r="J686" i="1"/>
  <c r="J1014" i="1"/>
  <c r="J1299" i="1"/>
  <c r="J162" i="1"/>
  <c r="J385" i="1"/>
  <c r="J88" i="1"/>
  <c r="J23" i="1"/>
  <c r="J473" i="1"/>
  <c r="J277" i="1"/>
  <c r="J492" i="1"/>
  <c r="J556" i="1"/>
  <c r="J402" i="1"/>
  <c r="J1448" i="1"/>
  <c r="J591" i="1"/>
  <c r="J318" i="1"/>
  <c r="J685" i="1"/>
  <c r="J47" i="1"/>
  <c r="J37" i="1"/>
  <c r="J632" i="1"/>
  <c r="J173" i="1"/>
  <c r="J1015" i="1"/>
  <c r="J1217" i="1"/>
  <c r="J689" i="1"/>
  <c r="J436" i="1"/>
  <c r="J435" i="1"/>
  <c r="J1007" i="1"/>
  <c r="J265" i="1"/>
  <c r="J122" i="1"/>
  <c r="J519" i="1"/>
  <c r="J881" i="1"/>
  <c r="J1019" i="1"/>
  <c r="J191" i="1"/>
  <c r="J239" i="1"/>
  <c r="J869" i="1"/>
  <c r="J1218" i="1"/>
  <c r="J1147" i="1"/>
  <c r="J707" i="1"/>
  <c r="J1259" i="1"/>
  <c r="J1220" i="1"/>
  <c r="J215" i="1"/>
  <c r="J1011" i="1"/>
  <c r="J6" i="1"/>
  <c r="J1276" i="1"/>
  <c r="J1358" i="1"/>
  <c r="J383" i="1"/>
  <c r="J174" i="1"/>
  <c r="J391" i="1"/>
  <c r="J131" i="1"/>
  <c r="J1303" i="1"/>
  <c r="J828" i="1"/>
  <c r="J480" i="1"/>
  <c r="J1285" i="1"/>
  <c r="J175" i="1"/>
  <c r="J799" i="1"/>
  <c r="J112" i="1"/>
  <c r="J1300" i="1"/>
  <c r="J266" i="1"/>
  <c r="J1031" i="1"/>
  <c r="J364" i="1"/>
  <c r="J198" i="1"/>
  <c r="J246" i="1"/>
  <c r="J1188" i="1"/>
  <c r="J1089" i="1"/>
  <c r="J1421" i="1"/>
  <c r="J495" i="1"/>
  <c r="J1157" i="1"/>
  <c r="J932" i="1"/>
  <c r="J332" i="1"/>
  <c r="J406" i="1"/>
  <c r="J783" i="1"/>
  <c r="J1361" i="1"/>
  <c r="J1022" i="1"/>
  <c r="J404" i="1"/>
  <c r="J270" i="1"/>
  <c r="J1020" i="1"/>
  <c r="J973" i="1"/>
  <c r="J850" i="1"/>
  <c r="J769" i="1"/>
  <c r="J1191" i="1"/>
  <c r="J1205" i="1"/>
  <c r="J390" i="1"/>
  <c r="J238" i="1"/>
  <c r="J1028" i="1"/>
  <c r="J706" i="1"/>
  <c r="J202" i="1"/>
  <c r="J1189" i="1"/>
  <c r="J661" i="1"/>
  <c r="J911" i="1"/>
  <c r="J1388" i="1"/>
  <c r="J1464" i="1"/>
  <c r="J1442" i="1"/>
  <c r="J865" i="1"/>
  <c r="J133" i="1"/>
  <c r="J866" i="1"/>
  <c r="J546" i="1"/>
  <c r="J1380" i="1"/>
  <c r="J957" i="1"/>
  <c r="J296" i="1"/>
  <c r="J327" i="1"/>
  <c r="J636" i="1"/>
  <c r="J1327" i="1"/>
  <c r="J1165" i="1"/>
  <c r="J937" i="1"/>
  <c r="J399" i="1"/>
  <c r="J315" i="1"/>
  <c r="J1344" i="1"/>
  <c r="J832" i="1"/>
  <c r="J245" i="1"/>
  <c r="J629" i="1"/>
  <c r="J405" i="1"/>
  <c r="J864" i="1"/>
  <c r="J314" i="1"/>
  <c r="J815" i="1"/>
  <c r="J1059" i="1"/>
  <c r="J386" i="1"/>
  <c r="J928" i="1"/>
  <c r="J1136" i="1"/>
  <c r="J955" i="1"/>
  <c r="J1401" i="1"/>
  <c r="J525" i="1"/>
  <c r="J339" i="1"/>
  <c r="J846" i="1"/>
  <c r="J220" i="1"/>
  <c r="J1438" i="1"/>
  <c r="J1241" i="1"/>
  <c r="J1424" i="1"/>
  <c r="J951" i="1"/>
  <c r="J1208" i="1"/>
  <c r="J361" i="1"/>
  <c r="J360" i="1"/>
  <c r="J538" i="1"/>
  <c r="J1272" i="1"/>
  <c r="J1240" i="1"/>
  <c r="J630" i="1"/>
  <c r="J879" i="1"/>
  <c r="J440" i="1"/>
  <c r="J326" i="1"/>
  <c r="J340" i="1"/>
  <c r="J1215" i="1"/>
  <c r="J1249" i="1"/>
  <c r="J1336" i="1"/>
  <c r="J1398" i="1"/>
  <c r="J1394" i="1"/>
  <c r="J536" i="1"/>
  <c r="J569" i="1"/>
  <c r="J1407" i="1"/>
  <c r="J1385" i="1"/>
  <c r="J1412" i="1"/>
  <c r="J792" i="1"/>
  <c r="J507" i="1"/>
  <c r="J243" i="1"/>
  <c r="J1395" i="1"/>
  <c r="J1331" i="1"/>
  <c r="J827" i="1"/>
  <c r="J1204" i="1"/>
  <c r="J952" i="1"/>
  <c r="J860" i="1"/>
  <c r="J1151" i="1"/>
  <c r="J1445" i="1"/>
  <c r="J743" i="1"/>
  <c r="J1078" i="1"/>
  <c r="J1223" i="1"/>
  <c r="J1075" i="1"/>
  <c r="J494" i="1"/>
  <c r="J1070" i="1"/>
  <c r="J1341" i="1"/>
  <c r="J467" i="1"/>
  <c r="J336" i="1"/>
  <c r="J328" i="1"/>
  <c r="J1091" i="1"/>
  <c r="J1132" i="1"/>
  <c r="J547" i="1"/>
  <c r="J1347" i="1"/>
  <c r="J705" i="1"/>
  <c r="J527" i="1"/>
  <c r="J1106" i="1"/>
  <c r="J1244" i="1"/>
  <c r="J194" i="1"/>
  <c r="J52" i="1"/>
  <c r="J437" i="1"/>
  <c r="J1387" i="1"/>
  <c r="J797" i="1"/>
  <c r="J155" i="1"/>
  <c r="J1463" i="1"/>
  <c r="J1029" i="1"/>
  <c r="J1001" i="1"/>
  <c r="J300" i="1"/>
  <c r="J86" i="1"/>
  <c r="J1153" i="1"/>
  <c r="J476" i="1"/>
  <c r="J1297" i="1"/>
  <c r="J822" i="1"/>
  <c r="J446" i="1"/>
  <c r="J302" i="1"/>
  <c r="J1301" i="1"/>
  <c r="J1281" i="1"/>
  <c r="J83" i="1"/>
  <c r="J1373" i="1"/>
  <c r="J334" i="1"/>
  <c r="J1446" i="1"/>
  <c r="J1432" i="1"/>
  <c r="J1278" i="1"/>
  <c r="J392" i="1"/>
  <c r="J477" i="1"/>
  <c r="J1171" i="1"/>
  <c r="J784" i="1"/>
  <c r="J381" i="1"/>
  <c r="J1056" i="1"/>
  <c r="J1290" i="1"/>
  <c r="J718" i="1"/>
  <c r="J659" i="1"/>
  <c r="J329" i="1"/>
  <c r="J1329" i="1"/>
  <c r="J1004" i="1"/>
  <c r="J382" i="1"/>
  <c r="J1348" i="1"/>
  <c r="J997" i="1"/>
  <c r="J1250" i="1"/>
  <c r="J337" i="1"/>
  <c r="J1168" i="1"/>
  <c r="J1109" i="1"/>
  <c r="J597" i="1"/>
  <c r="J203" i="1"/>
  <c r="J1437" i="1"/>
  <c r="J499" i="1"/>
  <c r="J964" i="1"/>
  <c r="J635" i="1"/>
  <c r="J1000" i="1"/>
  <c r="J987" i="1"/>
  <c r="J562" i="1"/>
  <c r="J1455" i="1"/>
  <c r="J782" i="1"/>
  <c r="J709" i="1"/>
  <c r="J1030" i="1"/>
  <c r="J1389" i="1"/>
  <c r="J1426" i="1"/>
  <c r="J745" i="1"/>
  <c r="J734" i="1"/>
  <c r="J1201" i="1"/>
  <c r="J274" i="1"/>
  <c r="J529" i="1"/>
  <c r="J1354" i="1"/>
  <c r="J1158" i="1"/>
  <c r="J588" i="1"/>
  <c r="J995" i="1"/>
  <c r="J1263" i="1"/>
  <c r="J205" i="1"/>
  <c r="J1286" i="1"/>
  <c r="J930" i="1"/>
  <c r="J424" i="1"/>
  <c r="J375" i="1"/>
  <c r="J1439" i="1"/>
  <c r="J889" i="1"/>
  <c r="J240" i="1"/>
  <c r="J746" i="1"/>
  <c r="J609" i="1"/>
  <c r="J1457" i="1"/>
  <c r="J613" i="1"/>
  <c r="J474" i="1"/>
  <c r="J974" i="1"/>
  <c r="J1298" i="1"/>
  <c r="J1105" i="1"/>
  <c r="J439" i="1"/>
  <c r="J1144" i="1"/>
  <c r="J1238" i="1"/>
  <c r="J610" i="1"/>
  <c r="J259" i="1"/>
  <c r="J521" i="1"/>
  <c r="J1110" i="1"/>
  <c r="J998" i="1"/>
  <c r="J602" i="1"/>
  <c r="J1400" i="1"/>
  <c r="J793" i="1"/>
  <c r="J1181" i="1"/>
  <c r="J551" i="1"/>
  <c r="J1139" i="1"/>
  <c r="J1264" i="1"/>
  <c r="J344" i="1"/>
  <c r="J1055" i="1"/>
  <c r="J552" i="1"/>
  <c r="J963" i="1"/>
  <c r="J1459" i="1"/>
  <c r="J472" i="1"/>
  <c r="J460" i="1"/>
  <c r="J1462" i="1"/>
  <c r="J514" i="1"/>
  <c r="J794" i="1"/>
  <c r="J983" i="1"/>
  <c r="J232" i="1"/>
  <c r="J1118" i="1"/>
  <c r="J1197" i="1"/>
  <c r="J1274" i="1"/>
  <c r="J310" i="1"/>
  <c r="J1239" i="1"/>
  <c r="J830" i="1"/>
  <c r="J448" i="1"/>
  <c r="J903" i="1"/>
  <c r="J498" i="1"/>
  <c r="J1440" i="1"/>
  <c r="J1207" i="1"/>
  <c r="J236" i="1"/>
  <c r="J453" i="1"/>
  <c r="J1265" i="1"/>
  <c r="J575" i="1"/>
  <c r="J1058" i="1"/>
  <c r="J1267" i="1"/>
  <c r="J1203" i="1"/>
  <c r="J1324" i="1"/>
  <c r="J896" i="1"/>
  <c r="J962" i="1"/>
  <c r="J1413" i="1"/>
  <c r="J1279" i="1"/>
  <c r="J677" i="1"/>
  <c r="J959" i="1"/>
  <c r="J976" i="1"/>
  <c r="J789" i="1"/>
  <c r="J673" i="1"/>
  <c r="J776" i="1"/>
  <c r="J1349" i="1"/>
  <c r="J1167" i="1"/>
  <c r="J1332" i="1"/>
  <c r="J788" i="1"/>
  <c r="J1451" i="1"/>
  <c r="J1450" i="1"/>
  <c r="J615" i="1"/>
  <c r="J1183" i="1"/>
  <c r="J574" i="1"/>
  <c r="J1458" i="1"/>
  <c r="J1415" i="1"/>
  <c r="J509" i="1"/>
  <c r="J939" i="1"/>
  <c r="J1427" i="1"/>
  <c r="J441" i="1"/>
  <c r="J853" i="1"/>
  <c r="J1262" i="1"/>
  <c r="J294" i="1"/>
  <c r="J975" i="1"/>
  <c r="J700" i="1"/>
  <c r="J192" i="1"/>
  <c r="J505" i="1"/>
  <c r="J301" i="1"/>
  <c r="J1444" i="1"/>
  <c r="J748" i="1"/>
  <c r="J969" i="1"/>
  <c r="J1261" i="1"/>
  <c r="J351" i="1"/>
  <c r="J366" i="1"/>
  <c r="J698" i="1"/>
  <c r="J1060" i="1"/>
  <c r="J353" i="1"/>
  <c r="J317" i="1"/>
  <c r="J1456" i="1"/>
  <c r="J513" i="1"/>
  <c r="J936" i="1"/>
  <c r="J875" i="1"/>
  <c r="J1069" i="1"/>
  <c r="J394" i="1"/>
  <c r="J530" i="1"/>
  <c r="J1371" i="1"/>
  <c r="J736" i="1"/>
  <c r="J1390" i="1"/>
  <c r="J1449" i="1"/>
  <c r="J790" i="1"/>
  <c r="J843" i="1"/>
  <c r="J373" i="1"/>
  <c r="J378" i="1"/>
  <c r="J1414" i="1"/>
  <c r="J578" i="1"/>
  <c r="J1453" i="1"/>
  <c r="J288" i="1"/>
  <c r="J660" i="1"/>
  <c r="J592" i="1"/>
  <c r="J880" i="1"/>
  <c r="J970" i="1"/>
  <c r="J531" i="1"/>
  <c r="J400" i="1"/>
  <c r="J1428" i="1"/>
  <c r="J1423" i="1"/>
  <c r="J512" i="1"/>
  <c r="J984" i="1"/>
  <c r="J432" i="1"/>
  <c r="J1382" i="1"/>
  <c r="J1142" i="1"/>
  <c r="J293" i="1"/>
  <c r="J166" i="1"/>
  <c r="J867" i="1"/>
  <c r="J1429" i="1"/>
  <c r="J298" i="1"/>
  <c r="J1251" i="1"/>
  <c r="J535" i="1"/>
  <c r="J749" i="1"/>
  <c r="J493" i="1"/>
  <c r="J1386" i="1"/>
  <c r="J1009" i="1"/>
  <c r="J414" i="1"/>
  <c r="J118" i="1"/>
  <c r="J999" i="1"/>
  <c r="J1447" i="1"/>
  <c r="J778" i="1"/>
  <c r="J468" i="1"/>
  <c r="J1071" i="1"/>
  <c r="J1377" i="1"/>
  <c r="J813" i="1"/>
  <c r="J633" i="1"/>
  <c r="J768" i="1"/>
  <c r="J313" i="1"/>
  <c r="J786" i="1"/>
  <c r="J1135" i="1"/>
  <c r="J48" i="1"/>
  <c r="J836" i="1"/>
  <c r="J606" i="1"/>
  <c r="J981" i="1"/>
  <c r="J625" i="1"/>
  <c r="J579" i="1"/>
  <c r="J608" i="1"/>
  <c r="J702" i="1"/>
  <c r="J1096" i="1"/>
  <c r="J907" i="1"/>
  <c r="J241" i="1"/>
  <c r="J781" i="1"/>
  <c r="J785" i="1"/>
  <c r="J489" i="1"/>
  <c r="J852" i="1"/>
  <c r="J1393" i="1"/>
  <c r="J658" i="1"/>
  <c r="J1245" i="1"/>
  <c r="J71" i="1"/>
  <c r="J915" i="1"/>
  <c r="J1326" i="1"/>
  <c r="J380" i="1"/>
  <c r="J1212" i="1"/>
  <c r="J263" i="1"/>
  <c r="J882" i="1"/>
  <c r="J469" i="1"/>
  <c r="J1119" i="1"/>
  <c r="J1008" i="1"/>
  <c r="J965" i="1"/>
  <c r="J504" i="1"/>
  <c r="J771" i="1"/>
  <c r="J456" i="1"/>
  <c r="J279" i="1"/>
  <c r="J1160" i="1"/>
  <c r="J471" i="1"/>
  <c r="J801" i="1"/>
  <c r="J1443" i="1"/>
  <c r="J434" i="1"/>
  <c r="J257" i="1"/>
  <c r="J1148" i="1"/>
  <c r="J1466" i="1"/>
  <c r="J39" i="1"/>
  <c r="J662" i="1"/>
  <c r="J672" i="1"/>
  <c r="J1077" i="1"/>
  <c r="J765" i="1"/>
  <c r="J847" i="1"/>
  <c r="J1234" i="1"/>
  <c r="J1260" i="1"/>
  <c r="J1422" i="1"/>
  <c r="J989" i="1"/>
  <c r="J1145" i="1"/>
  <c r="J892" i="1"/>
  <c r="J787" i="1"/>
  <c r="J844" i="1"/>
  <c r="J1277" i="1"/>
  <c r="J919" i="1"/>
  <c r="J1359" i="1"/>
  <c r="J1454" i="1"/>
  <c r="J603" i="1"/>
  <c r="J697" i="1"/>
  <c r="J1266" i="1"/>
  <c r="J1465" i="1"/>
  <c r="J420" i="1"/>
  <c r="J403" i="1"/>
  <c r="J1254" i="1"/>
  <c r="J791" i="1"/>
  <c r="J1452" i="1"/>
  <c r="J433" i="1"/>
  <c r="J1330" i="1"/>
  <c r="J1425" i="1"/>
  <c r="J1113" i="1"/>
  <c r="J384" i="1"/>
  <c r="J214" i="1"/>
  <c r="J284" i="1"/>
  <c r="J840" i="1"/>
  <c r="J837" i="1"/>
  <c r="J1333" i="1"/>
  <c r="J826" i="1"/>
  <c r="J16" i="1"/>
  <c r="J553" i="1"/>
  <c r="J624" i="1"/>
  <c r="J267" i="1"/>
  <c r="J978" i="1"/>
  <c r="J1103" i="1"/>
  <c r="J950" i="1"/>
  <c r="J478" i="1"/>
  <c r="J872" i="1"/>
  <c r="J729" i="1"/>
  <c r="J601" i="1"/>
  <c r="J1040" i="1"/>
  <c r="J656" i="1"/>
  <c r="J1317" i="1"/>
  <c r="J1321" i="1"/>
  <c r="J871" i="1"/>
  <c r="J764" i="1"/>
  <c r="J820" i="1"/>
  <c r="J457" i="1"/>
  <c r="J833" i="1"/>
  <c r="J1043" i="1"/>
  <c r="J735" i="1"/>
  <c r="J1307" i="1"/>
  <c r="J824" i="1"/>
  <c r="J526" i="1"/>
  <c r="J283" i="1"/>
  <c r="J154" i="1"/>
  <c r="J491" i="1"/>
  <c r="J306" i="1"/>
  <c r="J600" i="1"/>
  <c r="J159" i="1"/>
  <c r="J427" i="1"/>
  <c r="J1134" i="1"/>
  <c r="J454" i="1"/>
  <c r="J933" i="1"/>
  <c r="J598" i="1"/>
  <c r="J649" i="1"/>
  <c r="J1143" i="1"/>
  <c r="J762" i="1"/>
  <c r="J419" i="1"/>
  <c r="J253" i="1"/>
  <c r="J1045" i="1"/>
  <c r="J716" i="1"/>
  <c r="J861" i="1"/>
  <c r="J812" i="1"/>
  <c r="J766" i="1"/>
  <c r="J324" i="1"/>
  <c r="J731" i="1"/>
  <c r="J410" i="1"/>
  <c r="J594" i="1"/>
  <c r="J320" i="1"/>
  <c r="J421" i="1"/>
  <c r="J728" i="1"/>
  <c r="J894" i="1"/>
  <c r="J309" i="1"/>
  <c r="J1041" i="1"/>
  <c r="J558" i="1"/>
  <c r="J859" i="1"/>
  <c r="J856" i="1"/>
  <c r="J920" i="1"/>
  <c r="J599" i="1"/>
  <c r="J767" i="1"/>
  <c r="J653" i="1"/>
  <c r="J1090" i="1"/>
  <c r="J147" i="1"/>
  <c r="J374" i="1"/>
  <c r="J665" i="1"/>
  <c r="J323" i="1"/>
  <c r="J1061" i="1"/>
  <c r="J895" i="1"/>
  <c r="J189" i="1"/>
  <c r="J554" i="1"/>
  <c r="J681" i="1"/>
  <c r="J281" i="1"/>
  <c r="J1042" i="1"/>
  <c r="J727" i="1"/>
  <c r="J773" i="1"/>
  <c r="J213" i="1"/>
  <c r="J188" i="1"/>
  <c r="J654" i="1"/>
  <c r="J1460" i="1"/>
  <c r="J555" i="1"/>
  <c r="J1087" i="1"/>
  <c r="J452" i="1"/>
  <c r="J416" i="1"/>
  <c r="J870" i="1"/>
  <c r="J325" i="1"/>
  <c r="J260" i="1"/>
  <c r="J1196" i="1"/>
  <c r="J924" i="1"/>
  <c r="J225" i="1"/>
  <c r="J737" i="1"/>
  <c r="J1088" i="1"/>
  <c r="J888" i="1"/>
  <c r="J692" i="1"/>
  <c r="J179" i="1"/>
  <c r="J714" i="1"/>
  <c r="J596" i="1"/>
  <c r="J568" i="1"/>
  <c r="J496" i="1"/>
  <c r="J369" i="1"/>
  <c r="J1435" i="1"/>
  <c r="J540" i="1"/>
  <c r="J1314" i="1"/>
  <c r="J560" i="1"/>
  <c r="J1140" i="1"/>
  <c r="J713" i="1"/>
  <c r="J759" i="1"/>
  <c r="J711" i="1"/>
  <c r="J143" i="1"/>
  <c r="J817" i="1"/>
  <c r="J644" i="1"/>
  <c r="J1312" i="1"/>
  <c r="J1410" i="1"/>
  <c r="J1200" i="1"/>
  <c r="J893" i="1"/>
  <c r="J282" i="1"/>
  <c r="J216" i="1"/>
  <c r="J1176" i="1"/>
  <c r="J342" i="1"/>
  <c r="J500" i="1"/>
  <c r="J541" i="1"/>
  <c r="J890" i="1"/>
  <c r="J593" i="1"/>
  <c r="J1306" i="1"/>
  <c r="J1098" i="1"/>
  <c r="J807" i="1"/>
  <c r="J210" i="1"/>
  <c r="J1044" i="1"/>
  <c r="J286" i="1"/>
  <c r="J407" i="1"/>
  <c r="J646" i="1"/>
  <c r="J438" i="1"/>
  <c r="J311" i="1"/>
  <c r="J357" i="1"/>
  <c r="J1319" i="1"/>
  <c r="J365" i="1"/>
  <c r="J935" i="1"/>
  <c r="J1409" i="1"/>
  <c r="J1129" i="1"/>
  <c r="J321" i="1"/>
  <c r="J834" i="1"/>
  <c r="J379" i="1"/>
  <c r="J377" i="1"/>
  <c r="J761" i="1"/>
  <c r="J207" i="1"/>
  <c r="J663" i="1"/>
  <c r="J730" i="1"/>
  <c r="J1065" i="1"/>
  <c r="J352" i="1"/>
  <c r="J485" i="1"/>
  <c r="J1461" i="1"/>
  <c r="J153" i="1"/>
  <c r="J408" i="1"/>
  <c r="J304" i="1"/>
  <c r="J669" i="1"/>
  <c r="J511" i="1"/>
  <c r="J668" i="1"/>
  <c r="J208" i="1"/>
  <c r="J164" i="1"/>
  <c r="J1177" i="1"/>
  <c r="J459" i="1"/>
  <c r="J1128" i="1"/>
  <c r="J1318" i="1"/>
  <c r="J809" i="1"/>
  <c r="J517" i="1"/>
  <c r="J510" i="1"/>
  <c r="J810" i="1"/>
  <c r="J15" i="1"/>
  <c r="J680" i="1"/>
  <c r="J1053" i="1"/>
  <c r="J278" i="1"/>
  <c r="J1316" i="1"/>
  <c r="J690" i="1"/>
  <c r="J818" i="1"/>
  <c r="J1374" i="1"/>
  <c r="J227" i="1"/>
  <c r="J545" i="1"/>
  <c r="J763" i="1"/>
  <c r="J276" i="1"/>
  <c r="J1036" i="1"/>
  <c r="J254" i="1"/>
  <c r="J305" i="1"/>
  <c r="J1408" i="1"/>
  <c r="J567" i="1"/>
  <c r="J1310" i="1"/>
  <c r="J858" i="1"/>
  <c r="J1309" i="1"/>
  <c r="J350" i="1"/>
  <c r="J873" i="1"/>
  <c r="J648" i="1"/>
  <c r="J322" i="1"/>
  <c r="J657" i="1"/>
  <c r="J595" i="1"/>
  <c r="J111" i="1"/>
  <c r="J674" i="1"/>
  <c r="J137" i="1"/>
  <c r="J583" i="1"/>
  <c r="J151" i="1"/>
  <c r="J708" i="1"/>
  <c r="J667" i="1"/>
  <c r="J490" i="1"/>
  <c r="J1037" i="1"/>
  <c r="J176" i="1"/>
  <c r="J487" i="1"/>
  <c r="J732" i="1"/>
  <c r="J712" i="1"/>
  <c r="J222" i="1"/>
  <c r="J1420" i="1"/>
  <c r="J757" i="1"/>
  <c r="J370" i="1"/>
  <c r="J506" i="1"/>
  <c r="J854" i="1"/>
  <c r="J1193" i="1"/>
  <c r="J417" i="1"/>
  <c r="J358" i="1"/>
  <c r="J428" i="1"/>
  <c r="J518" i="1"/>
  <c r="J444" i="1"/>
  <c r="J1178" i="1"/>
  <c r="J80" i="1"/>
  <c r="J758" i="1"/>
  <c r="J211" i="1"/>
  <c r="J524" i="1"/>
  <c r="J224" i="1"/>
  <c r="J655" i="1"/>
  <c r="J312" i="1"/>
  <c r="J167" i="1"/>
  <c r="J343" i="1"/>
  <c r="J804" i="1"/>
  <c r="J256" i="1"/>
  <c r="J127" i="1"/>
  <c r="J918" i="1"/>
  <c r="J679" i="1"/>
  <c r="J695" i="1"/>
  <c r="J209" i="1"/>
  <c r="J398" i="1"/>
  <c r="J811" i="1"/>
  <c r="J449" i="1"/>
  <c r="J516" i="1"/>
  <c r="J576" i="1"/>
  <c r="J462" i="1"/>
  <c r="J921" i="1"/>
  <c r="J268" i="1"/>
  <c r="J543" i="1"/>
  <c r="J261" i="1"/>
  <c r="J308" i="1"/>
  <c r="J442" i="1"/>
  <c r="J819" i="1"/>
  <c r="J740" i="1"/>
  <c r="J934" i="1"/>
  <c r="J1194" i="1"/>
  <c r="J362" i="1"/>
  <c r="J486" i="1"/>
  <c r="J1062" i="1"/>
  <c r="J1086" i="1"/>
  <c r="J1313" i="1"/>
  <c r="J397" i="1"/>
  <c r="J181" i="1"/>
  <c r="J1315" i="1"/>
  <c r="J423" i="1"/>
  <c r="J756" i="1"/>
  <c r="J805" i="1"/>
  <c r="J484" i="1"/>
  <c r="J180" i="1"/>
  <c r="J542" i="1"/>
  <c r="J666" i="1"/>
  <c r="J725" i="1"/>
  <c r="J549" i="1"/>
  <c r="J429" i="1"/>
  <c r="J356" i="1"/>
  <c r="J190" i="1"/>
  <c r="J585" i="1"/>
  <c r="J565" i="1"/>
  <c r="J226" i="1"/>
  <c r="J73" i="1"/>
  <c r="J561" i="1"/>
  <c r="J372" i="1"/>
  <c r="J760" i="1"/>
  <c r="J482" i="1"/>
  <c r="J868" i="1"/>
  <c r="J664" i="1"/>
  <c r="J206" i="1"/>
  <c r="J178" i="1"/>
  <c r="J1054" i="1"/>
  <c r="J98" i="1"/>
  <c r="J76" i="1"/>
  <c r="J136" i="1"/>
  <c r="J1063" i="1"/>
  <c r="J1311" i="1"/>
  <c r="J1195" i="1"/>
  <c r="J831" i="1"/>
  <c r="J14" i="1"/>
  <c r="J1185" i="1"/>
  <c r="J1369" i="1"/>
  <c r="J548" i="1"/>
  <c r="J443" i="1"/>
  <c r="J544" i="1"/>
  <c r="J371" i="1"/>
  <c r="J363" i="1"/>
  <c r="J584" i="1"/>
  <c r="J1046" i="1"/>
  <c r="J1237" i="1"/>
  <c r="J110" i="1"/>
  <c r="J925" i="1"/>
  <c r="J898" i="1"/>
  <c r="J1035" i="1"/>
  <c r="J187" i="1"/>
  <c r="J376" i="1"/>
  <c r="J450" i="1"/>
  <c r="J355" i="1"/>
  <c r="J77" i="1"/>
  <c r="J285" i="1"/>
  <c r="J1048" i="1"/>
  <c r="J409" i="1"/>
  <c r="J808" i="1"/>
  <c r="J275" i="1"/>
  <c r="J508" i="1"/>
  <c r="J726" i="1"/>
  <c r="J1064" i="1"/>
  <c r="J774" i="1"/>
  <c r="J863" i="1"/>
  <c r="J78" i="1"/>
  <c r="J1092" i="1"/>
  <c r="J287" i="1"/>
  <c r="J923" i="1"/>
  <c r="J647" i="1"/>
  <c r="J258" i="1"/>
  <c r="J431" i="1"/>
  <c r="J829" i="1"/>
  <c r="J586" i="1"/>
  <c r="J367" i="1"/>
  <c r="J368" i="1"/>
  <c r="J126" i="1"/>
  <c r="J165" i="1"/>
  <c r="J564" i="1"/>
  <c r="J346" i="1"/>
  <c r="J899" i="1"/>
  <c r="J411" i="1"/>
  <c r="J135" i="1"/>
  <c r="J5" i="1"/>
  <c r="J1097" i="1"/>
  <c r="J1391" i="1"/>
  <c r="J803" i="1"/>
  <c r="J1141" i="1"/>
  <c r="J396" i="1"/>
  <c r="J177" i="1"/>
  <c r="J415" i="1"/>
  <c r="J652" i="1"/>
  <c r="J488" i="1"/>
  <c r="J1231" i="1"/>
  <c r="J651" i="1"/>
  <c r="J347" i="1"/>
  <c r="J1246" i="1"/>
  <c r="J1308" i="1"/>
  <c r="J855" i="1"/>
  <c r="J1050" i="1"/>
  <c r="J891" i="1"/>
  <c r="J1334" i="1"/>
  <c r="J1232" i="1"/>
  <c r="J1051" i="1"/>
  <c r="J1180" i="1"/>
  <c r="J806" i="1"/>
  <c r="J862" i="1"/>
  <c r="J341" i="1"/>
  <c r="J523" i="1"/>
  <c r="J670" i="1"/>
  <c r="J230" i="1"/>
  <c r="J447" i="1"/>
  <c r="J412" i="1"/>
  <c r="J316" i="1"/>
  <c r="J1038" i="1"/>
  <c r="J223" i="1"/>
  <c r="J755" i="1"/>
  <c r="J430" i="1"/>
  <c r="J645" i="1"/>
  <c r="J455" i="1"/>
  <c r="J838" i="1"/>
  <c r="J1367" i="1"/>
  <c r="J1233" i="1"/>
  <c r="J1039" i="1"/>
  <c r="J1436" i="1"/>
  <c r="J857" i="1"/>
  <c r="J255" i="1"/>
  <c r="J573" i="1"/>
  <c r="J775" i="1"/>
  <c r="J522" i="1"/>
  <c r="J280" i="1"/>
  <c r="J710" i="1"/>
  <c r="J458" i="1"/>
  <c r="J348" i="1"/>
  <c r="J221" i="1"/>
  <c r="J693" i="1"/>
  <c r="J307" i="1"/>
  <c r="J1125" i="1"/>
  <c r="J1392" i="1"/>
  <c r="J262" i="1"/>
  <c r="J1372" i="1"/>
  <c r="J160" i="1"/>
  <c r="J303" i="1"/>
  <c r="J559" i="1"/>
  <c r="J319" i="1"/>
  <c r="J74" i="1"/>
  <c r="J1127" i="1"/>
  <c r="J483" i="1"/>
  <c r="J550" i="1"/>
  <c r="J1325" i="1"/>
  <c r="J1049" i="1"/>
  <c r="J733" i="1"/>
  <c r="J413" i="1"/>
  <c r="J1411" i="1"/>
  <c r="J1230" i="1"/>
  <c r="J671" i="1"/>
  <c r="J497" i="1"/>
  <c r="J231" i="1"/>
  <c r="J520" i="1"/>
  <c r="J55" i="1"/>
  <c r="J566" i="1"/>
  <c r="J182" i="1"/>
  <c r="J349" i="1"/>
  <c r="J557" i="1"/>
  <c r="J1419" i="1"/>
  <c r="J887" i="1"/>
  <c r="J185" i="1"/>
  <c r="J186" i="1"/>
  <c r="J445" i="1"/>
  <c r="J1335" i="1"/>
  <c r="J821" i="1"/>
  <c r="J466" i="1"/>
  <c r="J422" i="1"/>
  <c r="J1248" i="1"/>
  <c r="J1130" i="1"/>
  <c r="J691" i="1"/>
  <c r="J1126" i="1"/>
  <c r="J1368" i="1"/>
  <c r="J1179" i="1"/>
  <c r="J650" i="1"/>
  <c r="J587" i="1"/>
  <c r="J1052" i="1"/>
  <c r="J451" i="1"/>
  <c r="J463" i="1"/>
  <c r="J345" i="1"/>
  <c r="J878" i="1"/>
  <c r="J515" i="1"/>
  <c r="J572" i="1"/>
  <c r="J1047" i="1"/>
  <c r="J1067" i="1"/>
  <c r="J465" i="1"/>
  <c r="J464" i="1"/>
  <c r="J694" i="1"/>
  <c r="J418" i="1"/>
  <c r="J909" i="1"/>
  <c r="L1378" i="1"/>
  <c r="L683" i="1"/>
  <c r="L1163" i="1"/>
  <c r="L1342" i="1"/>
  <c r="L926" i="1"/>
  <c r="L1270" i="1"/>
  <c r="L1396" i="1"/>
  <c r="L947" i="1"/>
  <c r="L1403" i="1"/>
  <c r="L1383" i="1"/>
  <c r="L1114" i="1"/>
  <c r="L1150" i="1"/>
  <c r="L1073" i="1"/>
  <c r="L1339" i="1"/>
  <c r="L1345" i="1"/>
  <c r="L72" i="1"/>
  <c r="L1351" i="1"/>
  <c r="L1268" i="1"/>
  <c r="L85" i="1"/>
  <c r="L703" i="1"/>
  <c r="L1280" i="1"/>
  <c r="L82" i="1"/>
  <c r="L1430" i="1"/>
  <c r="L109" i="1"/>
  <c r="L1170" i="1"/>
  <c r="L100" i="1"/>
  <c r="L1353" i="1"/>
  <c r="L611" i="1"/>
  <c r="L993" i="1"/>
  <c r="L1138" i="1"/>
  <c r="L1273" i="1"/>
  <c r="L902" i="1"/>
  <c r="L1202" i="1"/>
  <c r="L961" i="1"/>
  <c r="L1186" i="1"/>
  <c r="L675" i="1"/>
  <c r="L958" i="1"/>
  <c r="L29" i="1"/>
  <c r="L614" i="1"/>
  <c r="L1182" i="1"/>
  <c r="L42" i="1"/>
  <c r="L912" i="1"/>
  <c r="L747" i="1"/>
  <c r="L1433" i="1"/>
  <c r="L938" i="1"/>
  <c r="L874" i="1"/>
  <c r="L1323" i="1"/>
  <c r="L1034" i="1"/>
  <c r="L1370" i="1"/>
  <c r="L577" i="1"/>
  <c r="L1247" i="1"/>
  <c r="L590" i="1"/>
  <c r="L161" i="1"/>
  <c r="L1381" i="1"/>
  <c r="L1283" i="1"/>
  <c r="L825" i="1"/>
  <c r="L84" i="1"/>
  <c r="L777" i="1"/>
  <c r="L1376" i="1"/>
  <c r="L1122" i="1"/>
  <c r="L28" i="1"/>
  <c r="L980" i="1"/>
  <c r="L1095" i="1"/>
  <c r="L70" i="1"/>
  <c r="L823" i="1"/>
  <c r="L1159" i="1"/>
  <c r="L152" i="1"/>
  <c r="L475" i="1"/>
  <c r="L1146" i="1"/>
  <c r="L1076" i="1"/>
  <c r="L1211" i="1"/>
  <c r="L32" i="1"/>
  <c r="L1258" i="1"/>
  <c r="L988" i="1"/>
  <c r="L1275" i="1"/>
  <c r="L1357" i="1"/>
  <c r="L51" i="1"/>
  <c r="L1253" i="1"/>
  <c r="L395" i="1"/>
  <c r="L905" i="1"/>
  <c r="L1416" i="1"/>
  <c r="L117" i="1"/>
  <c r="L1117" i="1"/>
  <c r="L839" i="1"/>
  <c r="L36" i="1"/>
  <c r="L35" i="1"/>
  <c r="L19" i="1"/>
  <c r="L977" i="1"/>
  <c r="L605" i="1"/>
  <c r="L1102" i="1"/>
  <c r="L49" i="1"/>
  <c r="L1166" i="1"/>
  <c r="L971" i="1"/>
  <c r="L34" i="1"/>
  <c r="L1375" i="1"/>
  <c r="L1120" i="1"/>
  <c r="L985" i="1"/>
  <c r="L682" i="1"/>
  <c r="L779" i="1"/>
  <c r="L800" i="1"/>
  <c r="L696" i="1"/>
  <c r="L1081" i="1"/>
  <c r="L54" i="1"/>
  <c r="L946" i="1"/>
  <c r="L944" i="1"/>
  <c r="L842" i="1"/>
  <c r="L986" i="1"/>
  <c r="L11" i="1"/>
  <c r="L1099" i="1"/>
  <c r="L99" i="1"/>
  <c r="L992" i="1"/>
  <c r="L79" i="1"/>
  <c r="L990" i="1"/>
  <c r="L640" i="1"/>
  <c r="L1338" i="1"/>
  <c r="L639" i="1"/>
  <c r="L982" i="1"/>
  <c r="L979" i="1"/>
  <c r="L1072" i="1"/>
  <c r="L617" i="1"/>
  <c r="L388" i="1"/>
  <c r="L138" i="1"/>
  <c r="L31" i="1"/>
  <c r="L30" i="1"/>
  <c r="L717" i="1"/>
  <c r="L1236" i="1"/>
  <c r="L63" i="1"/>
  <c r="L1229" i="1"/>
  <c r="L877" i="1"/>
  <c r="L45" i="1"/>
  <c r="L943" i="1"/>
  <c r="L848" i="1"/>
  <c r="L1399" i="1"/>
  <c r="L770" i="1"/>
  <c r="L25" i="1"/>
  <c r="L1066" i="1"/>
  <c r="L563" i="1"/>
  <c r="L1366" i="1"/>
  <c r="L1162" i="1"/>
  <c r="L904" i="1"/>
  <c r="L470" i="1"/>
  <c r="L917" i="1"/>
  <c r="L835" i="1"/>
  <c r="L163" i="1"/>
  <c r="L1305" i="1"/>
  <c r="L589" i="1"/>
  <c r="L1079" i="1"/>
  <c r="L1225" i="1"/>
  <c r="L1161" i="1"/>
  <c r="L12" i="1"/>
  <c r="L900" i="1"/>
  <c r="L97" i="1"/>
  <c r="L845" i="1"/>
  <c r="L1350" i="1"/>
  <c r="L1123" i="1"/>
  <c r="L618" i="1"/>
  <c r="L146" i="1"/>
  <c r="L795" i="1"/>
  <c r="L1085" i="1"/>
  <c r="L744" i="1"/>
  <c r="L945" i="1"/>
  <c r="L1257" i="1"/>
  <c r="L1355" i="1"/>
  <c r="L1094" i="1"/>
  <c r="L883" i="1"/>
  <c r="L841" i="1"/>
  <c r="L638" i="1"/>
  <c r="L81" i="1"/>
  <c r="L1337" i="1"/>
  <c r="L528" i="1"/>
  <c r="L27" i="1"/>
  <c r="L1360" i="1"/>
  <c r="L942" i="1"/>
  <c r="L607" i="1"/>
  <c r="L1255" i="1"/>
  <c r="L1402" i="1"/>
  <c r="L901" i="1"/>
  <c r="L1434" i="1"/>
  <c r="L642" i="1"/>
  <c r="L1292" i="1"/>
  <c r="L1154" i="1"/>
  <c r="L991" i="1"/>
  <c r="L620" i="1"/>
  <c r="L876" i="1"/>
  <c r="L1322" i="1"/>
  <c r="L619" i="1"/>
  <c r="L906" i="1"/>
  <c r="L125" i="1"/>
  <c r="L641" i="1"/>
  <c r="L183" i="1"/>
  <c r="L623" i="1"/>
  <c r="L7" i="1"/>
  <c r="L884" i="1"/>
  <c r="L1210" i="1"/>
  <c r="L1242" i="1"/>
  <c r="L1418" i="1"/>
  <c r="L40" i="1"/>
  <c r="L719" i="1"/>
  <c r="L1252" i="1"/>
  <c r="L479" i="1"/>
  <c r="L1155" i="1"/>
  <c r="L1169" i="1"/>
  <c r="L1026" i="1"/>
  <c r="L1224" i="1"/>
  <c r="L1213" i="1"/>
  <c r="L50" i="1"/>
  <c r="L1206" i="1"/>
  <c r="L967" i="1"/>
  <c r="L1216" i="1"/>
  <c r="L212" i="1"/>
  <c r="L1228" i="1"/>
  <c r="L1104" i="1"/>
  <c r="L621" i="1"/>
  <c r="L1025" i="1"/>
  <c r="L134" i="1"/>
  <c r="L13" i="1"/>
  <c r="L1012" i="1"/>
  <c r="L1199" i="1"/>
  <c r="L814" i="1"/>
  <c r="L604" i="1"/>
  <c r="L1082" i="1"/>
  <c r="L1121" i="1"/>
  <c r="L1256" i="1"/>
  <c r="L570" i="1"/>
  <c r="L1295" i="1"/>
  <c r="L1293" i="1"/>
  <c r="L330" i="1"/>
  <c r="L715" i="1"/>
  <c r="L1235" i="1"/>
  <c r="L897" i="1"/>
  <c r="L24" i="1"/>
  <c r="L17" i="1"/>
  <c r="L885" i="1"/>
  <c r="L1243" i="1"/>
  <c r="L1093" i="1"/>
  <c r="L1083" i="1"/>
  <c r="L913" i="1"/>
  <c r="L1111" i="1"/>
  <c r="L1133" i="1"/>
  <c r="L1356" i="1"/>
  <c r="L940" i="1"/>
  <c r="L1027" i="1"/>
  <c r="L1363" i="1"/>
  <c r="L637" i="1"/>
  <c r="L1131" i="1"/>
  <c r="L1101" i="1"/>
  <c r="L1057" i="1"/>
  <c r="L929" i="1"/>
  <c r="L2" i="1"/>
  <c r="L1124" i="1"/>
  <c r="L1084" i="1"/>
  <c r="L1108" i="1"/>
  <c r="L1209" i="1"/>
  <c r="L1362" i="1"/>
  <c r="L3" i="1"/>
  <c r="L1137" i="1"/>
  <c r="L941" i="1"/>
  <c r="L1116" i="1"/>
  <c r="L622" i="1"/>
  <c r="L1152" i="1"/>
  <c r="L908" i="1"/>
  <c r="L616" i="1"/>
  <c r="L643" i="1"/>
  <c r="L354" i="1"/>
  <c r="L75" i="1"/>
  <c r="L972" i="1"/>
  <c r="L1190" i="1"/>
  <c r="L461" i="1"/>
  <c r="L393" i="1"/>
  <c r="L26" i="1"/>
  <c r="L1024" i="1"/>
  <c r="L780" i="1"/>
  <c r="L119" i="1"/>
  <c r="L571" i="1"/>
  <c r="L1018" i="1"/>
  <c r="L10" i="1"/>
  <c r="L1405" i="1"/>
  <c r="L53" i="1"/>
  <c r="L1226" i="1"/>
  <c r="L44" i="1"/>
  <c r="L1184" i="1"/>
  <c r="L996" i="1"/>
  <c r="L4" i="1"/>
  <c r="L1284" i="1"/>
  <c r="L1100" i="1"/>
  <c r="L41" i="1"/>
  <c r="L953" i="1"/>
  <c r="L142" i="1"/>
  <c r="L741" i="1"/>
  <c r="L534" i="1"/>
  <c r="L772" i="1"/>
  <c r="L18" i="1"/>
  <c r="L631" i="1"/>
  <c r="L1080" i="1"/>
  <c r="L21" i="1"/>
  <c r="L1364" i="1"/>
  <c r="L1175" i="1"/>
  <c r="L359" i="1"/>
  <c r="L61" i="1"/>
  <c r="L1328" i="1"/>
  <c r="L1005" i="1"/>
  <c r="L1282" i="1"/>
  <c r="L966" i="1"/>
  <c r="L968" i="1"/>
  <c r="L1068" i="1"/>
  <c r="L33" i="1"/>
  <c r="L922" i="1"/>
  <c r="L108" i="1"/>
  <c r="L914" i="1"/>
  <c r="L66" i="1"/>
  <c r="L688" i="1"/>
  <c r="L426" i="1"/>
  <c r="L1214" i="1"/>
  <c r="L948" i="1"/>
  <c r="L1198" i="1"/>
  <c r="L1112" i="1"/>
  <c r="L1365" i="1"/>
  <c r="L481" i="1"/>
  <c r="L1296" i="1"/>
  <c r="L1227" i="1"/>
  <c r="L150" i="1"/>
  <c r="L1156" i="1"/>
  <c r="L20" i="1"/>
  <c r="L960" i="1"/>
  <c r="L8" i="1"/>
  <c r="L22" i="1"/>
  <c r="L116" i="1"/>
  <c r="L949" i="1"/>
  <c r="L1304" i="1"/>
  <c r="L539" i="1"/>
  <c r="L684" i="1"/>
  <c r="L9" i="1"/>
  <c r="L1107" i="1"/>
  <c r="L103" i="1"/>
  <c r="L195" i="1"/>
  <c r="L247" i="1"/>
  <c r="L580" i="1"/>
  <c r="L218" i="1"/>
  <c r="L59" i="1"/>
  <c r="L60" i="1"/>
  <c r="L219" i="1"/>
  <c r="L217" i="1"/>
  <c r="L931" i="1"/>
  <c r="L331" i="1"/>
  <c r="L751" i="1"/>
  <c r="L269" i="1"/>
  <c r="L1021" i="1"/>
  <c r="L169" i="1"/>
  <c r="L532" i="1"/>
  <c r="L172" i="1"/>
  <c r="L849" i="1"/>
  <c r="L1032" i="1"/>
  <c r="L699" i="1"/>
  <c r="L168" i="1"/>
  <c r="L533" i="1"/>
  <c r="L581" i="1"/>
  <c r="L1023" i="1"/>
  <c r="L721" i="1"/>
  <c r="L389" i="1"/>
  <c r="L237" i="1"/>
  <c r="L65" i="1"/>
  <c r="L1149" i="1"/>
  <c r="L129" i="1"/>
  <c r="L104" i="1"/>
  <c r="L200" i="1"/>
  <c r="L67" i="1"/>
  <c r="L93" i="1"/>
  <c r="L105" i="1"/>
  <c r="L910" i="1"/>
  <c r="L184" i="1"/>
  <c r="L228" i="1"/>
  <c r="L106" i="1"/>
  <c r="L171" i="1"/>
  <c r="L1320" i="1"/>
  <c r="L132" i="1"/>
  <c r="L295" i="1"/>
  <c r="L1379" i="1"/>
  <c r="L123" i="1"/>
  <c r="L956" i="1"/>
  <c r="L107" i="1"/>
  <c r="L170" i="1"/>
  <c r="L724" i="1"/>
  <c r="L141" i="1"/>
  <c r="L750" i="1"/>
  <c r="L196" i="1"/>
  <c r="L95" i="1"/>
  <c r="L69" i="1"/>
  <c r="L720" i="1"/>
  <c r="L1172" i="1"/>
  <c r="L401" i="1"/>
  <c r="L249" i="1"/>
  <c r="L1164" i="1"/>
  <c r="L1343" i="1"/>
  <c r="L43" i="1"/>
  <c r="L244" i="1"/>
  <c r="L628" i="1"/>
  <c r="L387" i="1"/>
  <c r="L796" i="1"/>
  <c r="L113" i="1"/>
  <c r="L1033" i="1"/>
  <c r="L102" i="1"/>
  <c r="L204" i="1"/>
  <c r="L927" i="1"/>
  <c r="L1287" i="1"/>
  <c r="L144" i="1"/>
  <c r="L46" i="1"/>
  <c r="L954" i="1"/>
  <c r="L678" i="1"/>
  <c r="L149" i="1"/>
  <c r="L38" i="1"/>
  <c r="L68" i="1"/>
  <c r="L1302" i="1"/>
  <c r="L754" i="1"/>
  <c r="L752" i="1"/>
  <c r="L701" i="1"/>
  <c r="L687" i="1"/>
  <c r="L537" i="1"/>
  <c r="L1271" i="1"/>
  <c r="L148" i="1"/>
  <c r="L242" i="1"/>
  <c r="L250" i="1"/>
  <c r="L1397" i="1"/>
  <c r="L1404" i="1"/>
  <c r="L1017" i="1"/>
  <c r="L114" i="1"/>
  <c r="L1406" i="1"/>
  <c r="L130" i="1"/>
  <c r="L1384" i="1"/>
  <c r="L64" i="1"/>
  <c r="L1192" i="1"/>
  <c r="L1441" i="1"/>
  <c r="L626" i="1"/>
  <c r="L742" i="1"/>
  <c r="L92" i="1"/>
  <c r="L124" i="1"/>
  <c r="L58" i="1"/>
  <c r="L816" i="1"/>
  <c r="L1173" i="1"/>
  <c r="L234" i="1"/>
  <c r="L582" i="1"/>
  <c r="L722" i="1"/>
  <c r="L101" i="1"/>
  <c r="L1115" i="1"/>
  <c r="L753" i="1"/>
  <c r="L128" i="1"/>
  <c r="L94" i="1"/>
  <c r="L501" i="1"/>
  <c r="L335" i="1"/>
  <c r="L723" i="1"/>
  <c r="L57" i="1"/>
  <c r="L634" i="1"/>
  <c r="L145" i="1"/>
  <c r="L87" i="1"/>
  <c r="L1074" i="1"/>
  <c r="L738" i="1"/>
  <c r="L1340" i="1"/>
  <c r="L271" i="1"/>
  <c r="L248" i="1"/>
  <c r="L502" i="1"/>
  <c r="L299" i="1"/>
  <c r="L1174" i="1"/>
  <c r="L251" i="1"/>
  <c r="L290" i="1"/>
  <c r="L1346" i="1"/>
  <c r="L96" i="1"/>
  <c r="L1294" i="1"/>
  <c r="L704" i="1"/>
  <c r="L503" i="1"/>
  <c r="L158" i="1"/>
  <c r="L1352" i="1"/>
  <c r="L1006" i="1"/>
  <c r="L1269" i="1"/>
  <c r="L233" i="1"/>
  <c r="L193" i="1"/>
  <c r="L802" i="1"/>
  <c r="L798" i="1"/>
  <c r="L156" i="1"/>
  <c r="L1431" i="1"/>
  <c r="L851" i="1"/>
  <c r="L1003" i="1"/>
  <c r="L115" i="1"/>
  <c r="L1002" i="1"/>
  <c r="L1219" i="1"/>
  <c r="L201" i="1"/>
  <c r="L1289" i="1"/>
  <c r="L1417" i="1"/>
  <c r="L235" i="1"/>
  <c r="L1222" i="1"/>
  <c r="L91" i="1"/>
  <c r="L140" i="1"/>
  <c r="L333" i="1"/>
  <c r="L289" i="1"/>
  <c r="L1013" i="1"/>
  <c r="L916" i="1"/>
  <c r="L273" i="1"/>
  <c r="L272" i="1"/>
  <c r="L56" i="1"/>
  <c r="L157" i="1"/>
  <c r="L89" i="1"/>
  <c r="L62" i="1"/>
  <c r="L121" i="1"/>
  <c r="L292" i="1"/>
  <c r="L994" i="1"/>
  <c r="L612" i="1"/>
  <c r="L1016" i="1"/>
  <c r="L291" i="1"/>
  <c r="L425" i="1"/>
  <c r="L197" i="1"/>
  <c r="L120" i="1"/>
  <c r="L338" i="1"/>
  <c r="L90" i="1"/>
  <c r="L229" i="1"/>
  <c r="L264" i="1"/>
  <c r="L1187" i="1"/>
  <c r="L297" i="1"/>
  <c r="L739" i="1"/>
  <c r="L199" i="1"/>
  <c r="L676" i="1"/>
  <c r="L1221" i="1"/>
  <c r="L886" i="1"/>
  <c r="L1291" i="1"/>
  <c r="L139" i="1"/>
  <c r="L1010" i="1"/>
  <c r="L1288" i="1"/>
  <c r="L252" i="1"/>
  <c r="L627" i="1"/>
  <c r="L686" i="1"/>
  <c r="L1014" i="1"/>
  <c r="L1299" i="1"/>
  <c r="L162" i="1"/>
  <c r="L385" i="1"/>
  <c r="L88" i="1"/>
  <c r="L23" i="1"/>
  <c r="L473" i="1"/>
  <c r="L277" i="1"/>
  <c r="L492" i="1"/>
  <c r="L556" i="1"/>
  <c r="L402" i="1"/>
  <c r="L1448" i="1"/>
  <c r="L591" i="1"/>
  <c r="L318" i="1"/>
  <c r="L685" i="1"/>
  <c r="L47" i="1"/>
  <c r="L37" i="1"/>
  <c r="L632" i="1"/>
  <c r="L173" i="1"/>
  <c r="L1015" i="1"/>
  <c r="L1217" i="1"/>
  <c r="L689" i="1"/>
  <c r="L436" i="1"/>
  <c r="L435" i="1"/>
  <c r="L1007" i="1"/>
  <c r="L265" i="1"/>
  <c r="L122" i="1"/>
  <c r="L519" i="1"/>
  <c r="L881" i="1"/>
  <c r="L1019" i="1"/>
  <c r="L191" i="1"/>
  <c r="L239" i="1"/>
  <c r="L869" i="1"/>
  <c r="L1218" i="1"/>
  <c r="L1147" i="1"/>
  <c r="L707" i="1"/>
  <c r="L1259" i="1"/>
  <c r="L1220" i="1"/>
  <c r="L215" i="1"/>
  <c r="L1011" i="1"/>
  <c r="L6" i="1"/>
  <c r="L1276" i="1"/>
  <c r="L1358" i="1"/>
  <c r="L383" i="1"/>
  <c r="L174" i="1"/>
  <c r="L391" i="1"/>
  <c r="L131" i="1"/>
  <c r="L1303" i="1"/>
  <c r="L828" i="1"/>
  <c r="L480" i="1"/>
  <c r="L1285" i="1"/>
  <c r="L175" i="1"/>
  <c r="L799" i="1"/>
  <c r="L112" i="1"/>
  <c r="L1300" i="1"/>
  <c r="L266" i="1"/>
  <c r="L1031" i="1"/>
  <c r="L364" i="1"/>
  <c r="L198" i="1"/>
  <c r="L246" i="1"/>
  <c r="L1188" i="1"/>
  <c r="L1089" i="1"/>
  <c r="L1421" i="1"/>
  <c r="L495" i="1"/>
  <c r="L1157" i="1"/>
  <c r="L932" i="1"/>
  <c r="L332" i="1"/>
  <c r="L406" i="1"/>
  <c r="L783" i="1"/>
  <c r="L1361" i="1"/>
  <c r="L1022" i="1"/>
  <c r="L404" i="1"/>
  <c r="L270" i="1"/>
  <c r="L1020" i="1"/>
  <c r="L973" i="1"/>
  <c r="L850" i="1"/>
  <c r="L769" i="1"/>
  <c r="L1191" i="1"/>
  <c r="L1205" i="1"/>
  <c r="L390" i="1"/>
  <c r="L238" i="1"/>
  <c r="L1028" i="1"/>
  <c r="L706" i="1"/>
  <c r="L202" i="1"/>
  <c r="L1189" i="1"/>
  <c r="L661" i="1"/>
  <c r="L911" i="1"/>
  <c r="L1388" i="1"/>
  <c r="L1464" i="1"/>
  <c r="L1442" i="1"/>
  <c r="L865" i="1"/>
  <c r="L133" i="1"/>
  <c r="L866" i="1"/>
  <c r="L546" i="1"/>
  <c r="L1380" i="1"/>
  <c r="L957" i="1"/>
  <c r="L296" i="1"/>
  <c r="L327" i="1"/>
  <c r="L636" i="1"/>
  <c r="L1327" i="1"/>
  <c r="L1165" i="1"/>
  <c r="L937" i="1"/>
  <c r="L399" i="1"/>
  <c r="L315" i="1"/>
  <c r="L1344" i="1"/>
  <c r="L832" i="1"/>
  <c r="L245" i="1"/>
  <c r="L629" i="1"/>
  <c r="L405" i="1"/>
  <c r="L864" i="1"/>
  <c r="L314" i="1"/>
  <c r="L815" i="1"/>
  <c r="L1059" i="1"/>
  <c r="L386" i="1"/>
  <c r="L928" i="1"/>
  <c r="L1136" i="1"/>
  <c r="L955" i="1"/>
  <c r="L1401" i="1"/>
  <c r="L525" i="1"/>
  <c r="L339" i="1"/>
  <c r="L846" i="1"/>
  <c r="L220" i="1"/>
  <c r="L1438" i="1"/>
  <c r="L1241" i="1"/>
  <c r="L1424" i="1"/>
  <c r="L951" i="1"/>
  <c r="L1208" i="1"/>
  <c r="L361" i="1"/>
  <c r="L360" i="1"/>
  <c r="L538" i="1"/>
  <c r="L1272" i="1"/>
  <c r="L1240" i="1"/>
  <c r="L630" i="1"/>
  <c r="L879" i="1"/>
  <c r="L440" i="1"/>
  <c r="L326" i="1"/>
  <c r="L340" i="1"/>
  <c r="L1215" i="1"/>
  <c r="L1249" i="1"/>
  <c r="L1336" i="1"/>
  <c r="L1398" i="1"/>
  <c r="L1394" i="1"/>
  <c r="L536" i="1"/>
  <c r="L569" i="1"/>
  <c r="L1407" i="1"/>
  <c r="L1385" i="1"/>
  <c r="L1412" i="1"/>
  <c r="L792" i="1"/>
  <c r="L507" i="1"/>
  <c r="L243" i="1"/>
  <c r="L1395" i="1"/>
  <c r="L1331" i="1"/>
  <c r="L827" i="1"/>
  <c r="L1204" i="1"/>
  <c r="L952" i="1"/>
  <c r="L860" i="1"/>
  <c r="L1151" i="1"/>
  <c r="L1445" i="1"/>
  <c r="L743" i="1"/>
  <c r="L1078" i="1"/>
  <c r="L1223" i="1"/>
  <c r="L1075" i="1"/>
  <c r="L494" i="1"/>
  <c r="L1070" i="1"/>
  <c r="L1341" i="1"/>
  <c r="L467" i="1"/>
  <c r="L336" i="1"/>
  <c r="L328" i="1"/>
  <c r="L1091" i="1"/>
  <c r="L1132" i="1"/>
  <c r="L547" i="1"/>
  <c r="L1347" i="1"/>
  <c r="L705" i="1"/>
  <c r="L527" i="1"/>
  <c r="L1106" i="1"/>
  <c r="L1244" i="1"/>
  <c r="L194" i="1"/>
  <c r="L52" i="1"/>
  <c r="L437" i="1"/>
  <c r="L1387" i="1"/>
  <c r="L797" i="1"/>
  <c r="L155" i="1"/>
  <c r="L1463" i="1"/>
  <c r="L1029" i="1"/>
  <c r="L1001" i="1"/>
  <c r="L300" i="1"/>
  <c r="L86" i="1"/>
  <c r="L1153" i="1"/>
  <c r="L476" i="1"/>
  <c r="L1297" i="1"/>
  <c r="L822" i="1"/>
  <c r="L446" i="1"/>
  <c r="L302" i="1"/>
  <c r="L1301" i="1"/>
  <c r="L1281" i="1"/>
  <c r="L83" i="1"/>
  <c r="L1373" i="1"/>
  <c r="L334" i="1"/>
  <c r="L1446" i="1"/>
  <c r="L1432" i="1"/>
  <c r="L1278" i="1"/>
  <c r="L392" i="1"/>
  <c r="L477" i="1"/>
  <c r="L1171" i="1"/>
  <c r="L784" i="1"/>
  <c r="L381" i="1"/>
  <c r="L1056" i="1"/>
  <c r="L1290" i="1"/>
  <c r="L718" i="1"/>
  <c r="L659" i="1"/>
  <c r="L329" i="1"/>
  <c r="L1329" i="1"/>
  <c r="L1004" i="1"/>
  <c r="L382" i="1"/>
  <c r="L1348" i="1"/>
  <c r="L997" i="1"/>
  <c r="L1250" i="1"/>
  <c r="L337" i="1"/>
  <c r="L1168" i="1"/>
  <c r="L1109" i="1"/>
  <c r="L597" i="1"/>
  <c r="L203" i="1"/>
  <c r="L1437" i="1"/>
  <c r="L499" i="1"/>
  <c r="L964" i="1"/>
  <c r="L635" i="1"/>
  <c r="L1000" i="1"/>
  <c r="L987" i="1"/>
  <c r="L562" i="1"/>
  <c r="L1455" i="1"/>
  <c r="L782" i="1"/>
  <c r="L709" i="1"/>
  <c r="L1030" i="1"/>
  <c r="L1389" i="1"/>
  <c r="L1426" i="1"/>
  <c r="L745" i="1"/>
  <c r="L734" i="1"/>
  <c r="L1201" i="1"/>
  <c r="L274" i="1"/>
  <c r="L529" i="1"/>
  <c r="L1354" i="1"/>
  <c r="L1158" i="1"/>
  <c r="L588" i="1"/>
  <c r="L995" i="1"/>
  <c r="L1263" i="1"/>
  <c r="L205" i="1"/>
  <c r="L1286" i="1"/>
  <c r="L930" i="1"/>
  <c r="L424" i="1"/>
  <c r="L375" i="1"/>
  <c r="L1439" i="1"/>
  <c r="L889" i="1"/>
  <c r="L240" i="1"/>
  <c r="L746" i="1"/>
  <c r="L609" i="1"/>
  <c r="L1457" i="1"/>
  <c r="L613" i="1"/>
  <c r="L474" i="1"/>
  <c r="L974" i="1"/>
  <c r="L1298" i="1"/>
  <c r="L1105" i="1"/>
  <c r="L439" i="1"/>
  <c r="L1144" i="1"/>
  <c r="L1238" i="1"/>
  <c r="L610" i="1"/>
  <c r="L259" i="1"/>
  <c r="L521" i="1"/>
  <c r="L1110" i="1"/>
  <c r="L998" i="1"/>
  <c r="L602" i="1"/>
  <c r="L1400" i="1"/>
  <c r="L793" i="1"/>
  <c r="L1181" i="1"/>
  <c r="L551" i="1"/>
  <c r="L1139" i="1"/>
  <c r="L1264" i="1"/>
  <c r="L344" i="1"/>
  <c r="L1055" i="1"/>
  <c r="L552" i="1"/>
  <c r="L963" i="1"/>
  <c r="L1459" i="1"/>
  <c r="L472" i="1"/>
  <c r="L460" i="1"/>
  <c r="L1462" i="1"/>
  <c r="L514" i="1"/>
  <c r="L794" i="1"/>
  <c r="L983" i="1"/>
  <c r="L232" i="1"/>
  <c r="L1118" i="1"/>
  <c r="L1197" i="1"/>
  <c r="L1274" i="1"/>
  <c r="L310" i="1"/>
  <c r="L1239" i="1"/>
  <c r="L830" i="1"/>
  <c r="L448" i="1"/>
  <c r="L903" i="1"/>
  <c r="L498" i="1"/>
  <c r="L1440" i="1"/>
  <c r="L1207" i="1"/>
  <c r="L236" i="1"/>
  <c r="L453" i="1"/>
  <c r="L1265" i="1"/>
  <c r="L575" i="1"/>
  <c r="L1058" i="1"/>
  <c r="L1267" i="1"/>
  <c r="L1203" i="1"/>
  <c r="L1324" i="1"/>
  <c r="L896" i="1"/>
  <c r="L962" i="1"/>
  <c r="L1413" i="1"/>
  <c r="L1279" i="1"/>
  <c r="L677" i="1"/>
  <c r="L959" i="1"/>
  <c r="L976" i="1"/>
  <c r="L789" i="1"/>
  <c r="L673" i="1"/>
  <c r="L776" i="1"/>
  <c r="L1349" i="1"/>
  <c r="L1167" i="1"/>
  <c r="L1332" i="1"/>
  <c r="L788" i="1"/>
  <c r="L1451" i="1"/>
  <c r="L1450" i="1"/>
  <c r="L615" i="1"/>
  <c r="L1183" i="1"/>
  <c r="L574" i="1"/>
  <c r="L1458" i="1"/>
  <c r="L1415" i="1"/>
  <c r="L509" i="1"/>
  <c r="L939" i="1"/>
  <c r="L1427" i="1"/>
  <c r="L441" i="1"/>
  <c r="L853" i="1"/>
  <c r="L1262" i="1"/>
  <c r="L294" i="1"/>
  <c r="L975" i="1"/>
  <c r="L700" i="1"/>
  <c r="L192" i="1"/>
  <c r="L505" i="1"/>
  <c r="L301" i="1"/>
  <c r="L1444" i="1"/>
  <c r="L748" i="1"/>
  <c r="L969" i="1"/>
  <c r="L1261" i="1"/>
  <c r="L351" i="1"/>
  <c r="L366" i="1"/>
  <c r="L698" i="1"/>
  <c r="L1060" i="1"/>
  <c r="L353" i="1"/>
  <c r="L317" i="1"/>
  <c r="L1456" i="1"/>
  <c r="L513" i="1"/>
  <c r="L936" i="1"/>
  <c r="L875" i="1"/>
  <c r="L1069" i="1"/>
  <c r="L394" i="1"/>
  <c r="L530" i="1"/>
  <c r="L1371" i="1"/>
  <c r="L736" i="1"/>
  <c r="L1390" i="1"/>
  <c r="L1449" i="1"/>
  <c r="L790" i="1"/>
  <c r="L843" i="1"/>
  <c r="L373" i="1"/>
  <c r="L378" i="1"/>
  <c r="L1414" i="1"/>
  <c r="L578" i="1"/>
  <c r="L1453" i="1"/>
  <c r="L288" i="1"/>
  <c r="L660" i="1"/>
  <c r="L592" i="1"/>
  <c r="L880" i="1"/>
  <c r="L970" i="1"/>
  <c r="L531" i="1"/>
  <c r="L400" i="1"/>
  <c r="L1428" i="1"/>
  <c r="L1423" i="1"/>
  <c r="L512" i="1"/>
  <c r="L984" i="1"/>
  <c r="L432" i="1"/>
  <c r="L1382" i="1"/>
  <c r="L1142" i="1"/>
  <c r="L293" i="1"/>
  <c r="L166" i="1"/>
  <c r="L867" i="1"/>
  <c r="L1429" i="1"/>
  <c r="L298" i="1"/>
  <c r="L1251" i="1"/>
  <c r="L535" i="1"/>
  <c r="L749" i="1"/>
  <c r="L493" i="1"/>
  <c r="L1386" i="1"/>
  <c r="L1009" i="1"/>
  <c r="L414" i="1"/>
  <c r="L118" i="1"/>
  <c r="L999" i="1"/>
  <c r="L1447" i="1"/>
  <c r="L778" i="1"/>
  <c r="L468" i="1"/>
  <c r="L1071" i="1"/>
  <c r="L1377" i="1"/>
  <c r="L813" i="1"/>
  <c r="L633" i="1"/>
  <c r="L768" i="1"/>
  <c r="L313" i="1"/>
  <c r="L786" i="1"/>
  <c r="L1135" i="1"/>
  <c r="L48" i="1"/>
  <c r="L836" i="1"/>
  <c r="L606" i="1"/>
  <c r="L981" i="1"/>
  <c r="L625" i="1"/>
  <c r="L579" i="1"/>
  <c r="L608" i="1"/>
  <c r="L702" i="1"/>
  <c r="L1096" i="1"/>
  <c r="L907" i="1"/>
  <c r="L241" i="1"/>
  <c r="L781" i="1"/>
  <c r="L785" i="1"/>
  <c r="L489" i="1"/>
  <c r="L852" i="1"/>
  <c r="L1393" i="1"/>
  <c r="L658" i="1"/>
  <c r="L1245" i="1"/>
  <c r="L71" i="1"/>
  <c r="L915" i="1"/>
  <c r="L1326" i="1"/>
  <c r="L380" i="1"/>
  <c r="L1212" i="1"/>
  <c r="L263" i="1"/>
  <c r="L882" i="1"/>
  <c r="L469" i="1"/>
  <c r="L1119" i="1"/>
  <c r="L1008" i="1"/>
  <c r="L965" i="1"/>
  <c r="L504" i="1"/>
  <c r="L771" i="1"/>
  <c r="L456" i="1"/>
  <c r="L279" i="1"/>
  <c r="L1160" i="1"/>
  <c r="L471" i="1"/>
  <c r="L801" i="1"/>
  <c r="L1443" i="1"/>
  <c r="L434" i="1"/>
  <c r="L257" i="1"/>
  <c r="L1148" i="1"/>
  <c r="L1466" i="1"/>
  <c r="L39" i="1"/>
  <c r="L662" i="1"/>
  <c r="L672" i="1"/>
  <c r="L1077" i="1"/>
  <c r="L765" i="1"/>
  <c r="L847" i="1"/>
  <c r="L1234" i="1"/>
  <c r="L1260" i="1"/>
  <c r="L1422" i="1"/>
  <c r="L989" i="1"/>
  <c r="L1145" i="1"/>
  <c r="L892" i="1"/>
  <c r="L787" i="1"/>
  <c r="L844" i="1"/>
  <c r="L1277" i="1"/>
  <c r="L919" i="1"/>
  <c r="L1359" i="1"/>
  <c r="L1454" i="1"/>
  <c r="L603" i="1"/>
  <c r="L697" i="1"/>
  <c r="L1266" i="1"/>
  <c r="L1465" i="1"/>
  <c r="L420" i="1"/>
  <c r="L403" i="1"/>
  <c r="L1254" i="1"/>
  <c r="L791" i="1"/>
  <c r="L1452" i="1"/>
  <c r="L433" i="1"/>
  <c r="L1330" i="1"/>
  <c r="L1425" i="1"/>
  <c r="L1113" i="1"/>
  <c r="L384" i="1"/>
  <c r="L214" i="1"/>
  <c r="L284" i="1"/>
  <c r="L840" i="1"/>
  <c r="L837" i="1"/>
  <c r="L1333" i="1"/>
  <c r="L826" i="1"/>
  <c r="L16" i="1"/>
  <c r="L553" i="1"/>
  <c r="L624" i="1"/>
  <c r="L267" i="1"/>
  <c r="L978" i="1"/>
  <c r="L1103" i="1"/>
  <c r="L950" i="1"/>
  <c r="L478" i="1"/>
  <c r="L872" i="1"/>
  <c r="L729" i="1"/>
  <c r="L601" i="1"/>
  <c r="L1040" i="1"/>
  <c r="L656" i="1"/>
  <c r="L1317" i="1"/>
  <c r="L1321" i="1"/>
  <c r="L871" i="1"/>
  <c r="L764" i="1"/>
  <c r="L820" i="1"/>
  <c r="L457" i="1"/>
  <c r="L833" i="1"/>
  <c r="L1043" i="1"/>
  <c r="L735" i="1"/>
  <c r="L1307" i="1"/>
  <c r="L824" i="1"/>
  <c r="L526" i="1"/>
  <c r="L283" i="1"/>
  <c r="L154" i="1"/>
  <c r="L491" i="1"/>
  <c r="L306" i="1"/>
  <c r="L600" i="1"/>
  <c r="L159" i="1"/>
  <c r="L427" i="1"/>
  <c r="L1134" i="1"/>
  <c r="L454" i="1"/>
  <c r="L933" i="1"/>
  <c r="L598" i="1"/>
  <c r="L649" i="1"/>
  <c r="L1143" i="1"/>
  <c r="L762" i="1"/>
  <c r="L419" i="1"/>
  <c r="L253" i="1"/>
  <c r="L1045" i="1"/>
  <c r="L716" i="1"/>
  <c r="L861" i="1"/>
  <c r="L812" i="1"/>
  <c r="L766" i="1"/>
  <c r="L324" i="1"/>
  <c r="L731" i="1"/>
  <c r="L410" i="1"/>
  <c r="L594" i="1"/>
  <c r="L320" i="1"/>
  <c r="L421" i="1"/>
  <c r="L728" i="1"/>
  <c r="L894" i="1"/>
  <c r="L309" i="1"/>
  <c r="L1041" i="1"/>
  <c r="L558" i="1"/>
  <c r="L859" i="1"/>
  <c r="L856" i="1"/>
  <c r="L920" i="1"/>
  <c r="L599" i="1"/>
  <c r="L767" i="1"/>
  <c r="L653" i="1"/>
  <c r="L1090" i="1"/>
  <c r="L147" i="1"/>
  <c r="L374" i="1"/>
  <c r="L665" i="1"/>
  <c r="L323" i="1"/>
  <c r="L1061" i="1"/>
  <c r="L895" i="1"/>
  <c r="L189" i="1"/>
  <c r="L554" i="1"/>
  <c r="L681" i="1"/>
  <c r="L281" i="1"/>
  <c r="L1042" i="1"/>
  <c r="L727" i="1"/>
  <c r="L773" i="1"/>
  <c r="L213" i="1"/>
  <c r="L188" i="1"/>
  <c r="L654" i="1"/>
  <c r="L1460" i="1"/>
  <c r="L555" i="1"/>
  <c r="L1087" i="1"/>
  <c r="L452" i="1"/>
  <c r="L416" i="1"/>
  <c r="L870" i="1"/>
  <c r="L325" i="1"/>
  <c r="L260" i="1"/>
  <c r="L1196" i="1"/>
  <c r="L924" i="1"/>
  <c r="L225" i="1"/>
  <c r="L737" i="1"/>
  <c r="L1088" i="1"/>
  <c r="L888" i="1"/>
  <c r="L692" i="1"/>
  <c r="L179" i="1"/>
  <c r="L714" i="1"/>
  <c r="L596" i="1"/>
  <c r="L568" i="1"/>
  <c r="L496" i="1"/>
  <c r="L369" i="1"/>
  <c r="L1435" i="1"/>
  <c r="L540" i="1"/>
  <c r="L1314" i="1"/>
  <c r="L560" i="1"/>
  <c r="L1140" i="1"/>
  <c r="L713" i="1"/>
  <c r="L759" i="1"/>
  <c r="L711" i="1"/>
  <c r="L143" i="1"/>
  <c r="L817" i="1"/>
  <c r="L644" i="1"/>
  <c r="L1312" i="1"/>
  <c r="L1410" i="1"/>
  <c r="L1200" i="1"/>
  <c r="L893" i="1"/>
  <c r="L282" i="1"/>
  <c r="L216" i="1"/>
  <c r="L1176" i="1"/>
  <c r="L342" i="1"/>
  <c r="L500" i="1"/>
  <c r="L541" i="1"/>
  <c r="L890" i="1"/>
  <c r="L593" i="1"/>
  <c r="L1306" i="1"/>
  <c r="L1098" i="1"/>
  <c r="L807" i="1"/>
  <c r="L210" i="1"/>
  <c r="L1044" i="1"/>
  <c r="L286" i="1"/>
  <c r="L407" i="1"/>
  <c r="L646" i="1"/>
  <c r="L438" i="1"/>
  <c r="L311" i="1"/>
  <c r="L357" i="1"/>
  <c r="L1319" i="1"/>
  <c r="L365" i="1"/>
  <c r="L935" i="1"/>
  <c r="L1409" i="1"/>
  <c r="L1129" i="1"/>
  <c r="L321" i="1"/>
  <c r="L834" i="1"/>
  <c r="L379" i="1"/>
  <c r="L377" i="1"/>
  <c r="L761" i="1"/>
  <c r="L207" i="1"/>
  <c r="L663" i="1"/>
  <c r="L730" i="1"/>
  <c r="L1065" i="1"/>
  <c r="L352" i="1"/>
  <c r="L485" i="1"/>
  <c r="L1461" i="1"/>
  <c r="L153" i="1"/>
  <c r="L408" i="1"/>
  <c r="L304" i="1"/>
  <c r="L669" i="1"/>
  <c r="L511" i="1"/>
  <c r="L668" i="1"/>
  <c r="L208" i="1"/>
  <c r="L164" i="1"/>
  <c r="L1177" i="1"/>
  <c r="L459" i="1"/>
  <c r="L1128" i="1"/>
  <c r="L1318" i="1"/>
  <c r="L809" i="1"/>
  <c r="L517" i="1"/>
  <c r="L510" i="1"/>
  <c r="L810" i="1"/>
  <c r="L15" i="1"/>
  <c r="L680" i="1"/>
  <c r="L1053" i="1"/>
  <c r="L278" i="1"/>
  <c r="L1316" i="1"/>
  <c r="L690" i="1"/>
  <c r="L818" i="1"/>
  <c r="L1374" i="1"/>
  <c r="L227" i="1"/>
  <c r="L545" i="1"/>
  <c r="L763" i="1"/>
  <c r="L276" i="1"/>
  <c r="L1036" i="1"/>
  <c r="L254" i="1"/>
  <c r="L305" i="1"/>
  <c r="L1408" i="1"/>
  <c r="L567" i="1"/>
  <c r="L1310" i="1"/>
  <c r="L858" i="1"/>
  <c r="L1309" i="1"/>
  <c r="L350" i="1"/>
  <c r="L873" i="1"/>
  <c r="L648" i="1"/>
  <c r="L322" i="1"/>
  <c r="L657" i="1"/>
  <c r="L595" i="1"/>
  <c r="L111" i="1"/>
  <c r="L674" i="1"/>
  <c r="L137" i="1"/>
  <c r="L583" i="1"/>
  <c r="L151" i="1"/>
  <c r="L708" i="1"/>
  <c r="L667" i="1"/>
  <c r="L490" i="1"/>
  <c r="L1037" i="1"/>
  <c r="L176" i="1"/>
  <c r="L487" i="1"/>
  <c r="L732" i="1"/>
  <c r="L712" i="1"/>
  <c r="L222" i="1"/>
  <c r="L1420" i="1"/>
  <c r="L757" i="1"/>
  <c r="L370" i="1"/>
  <c r="L506" i="1"/>
  <c r="L854" i="1"/>
  <c r="L1193" i="1"/>
  <c r="L417" i="1"/>
  <c r="L358" i="1"/>
  <c r="L428" i="1"/>
  <c r="L518" i="1"/>
  <c r="L444" i="1"/>
  <c r="L1178" i="1"/>
  <c r="L80" i="1"/>
  <c r="L758" i="1"/>
  <c r="L211" i="1"/>
  <c r="L524" i="1"/>
  <c r="L224" i="1"/>
  <c r="L655" i="1"/>
  <c r="L312" i="1"/>
  <c r="L167" i="1"/>
  <c r="L343" i="1"/>
  <c r="L804" i="1"/>
  <c r="L256" i="1"/>
  <c r="L127" i="1"/>
  <c r="L918" i="1"/>
  <c r="L679" i="1"/>
  <c r="L695" i="1"/>
  <c r="L209" i="1"/>
  <c r="L398" i="1"/>
  <c r="L811" i="1"/>
  <c r="L449" i="1"/>
  <c r="L516" i="1"/>
  <c r="L576" i="1"/>
  <c r="L462" i="1"/>
  <c r="L921" i="1"/>
  <c r="L268" i="1"/>
  <c r="L543" i="1"/>
  <c r="L261" i="1"/>
  <c r="L308" i="1"/>
  <c r="L442" i="1"/>
  <c r="L819" i="1"/>
  <c r="L740" i="1"/>
  <c r="L934" i="1"/>
  <c r="L1194" i="1"/>
  <c r="L362" i="1"/>
  <c r="L486" i="1"/>
  <c r="L1062" i="1"/>
  <c r="L1086" i="1"/>
  <c r="L1313" i="1"/>
  <c r="L397" i="1"/>
  <c r="L181" i="1"/>
  <c r="L1315" i="1"/>
  <c r="L423" i="1"/>
  <c r="L756" i="1"/>
  <c r="L805" i="1"/>
  <c r="L484" i="1"/>
  <c r="L180" i="1"/>
  <c r="L542" i="1"/>
  <c r="L666" i="1"/>
  <c r="L725" i="1"/>
  <c r="L549" i="1"/>
  <c r="L429" i="1"/>
  <c r="L356" i="1"/>
  <c r="L190" i="1"/>
  <c r="L585" i="1"/>
  <c r="L565" i="1"/>
  <c r="L226" i="1"/>
  <c r="L73" i="1"/>
  <c r="L561" i="1"/>
  <c r="L372" i="1"/>
  <c r="L760" i="1"/>
  <c r="L482" i="1"/>
  <c r="L868" i="1"/>
  <c r="L664" i="1"/>
  <c r="L206" i="1"/>
  <c r="L178" i="1"/>
  <c r="L1054" i="1"/>
  <c r="L98" i="1"/>
  <c r="L76" i="1"/>
  <c r="L136" i="1"/>
  <c r="L1063" i="1"/>
  <c r="L1311" i="1"/>
  <c r="L1195" i="1"/>
  <c r="L831" i="1"/>
  <c r="L14" i="1"/>
  <c r="L1185" i="1"/>
  <c r="L1369" i="1"/>
  <c r="L548" i="1"/>
  <c r="L443" i="1"/>
  <c r="L544" i="1"/>
  <c r="L371" i="1"/>
  <c r="L363" i="1"/>
  <c r="L584" i="1"/>
  <c r="L1046" i="1"/>
  <c r="L1237" i="1"/>
  <c r="L110" i="1"/>
  <c r="L925" i="1"/>
  <c r="L898" i="1"/>
  <c r="L1035" i="1"/>
  <c r="L187" i="1"/>
  <c r="L376" i="1"/>
  <c r="L450" i="1"/>
  <c r="L355" i="1"/>
  <c r="L77" i="1"/>
  <c r="L285" i="1"/>
  <c r="L1048" i="1"/>
  <c r="L409" i="1"/>
  <c r="L808" i="1"/>
  <c r="L275" i="1"/>
  <c r="L508" i="1"/>
  <c r="L726" i="1"/>
  <c r="L1064" i="1"/>
  <c r="L774" i="1"/>
  <c r="L863" i="1"/>
  <c r="L78" i="1"/>
  <c r="L1092" i="1"/>
  <c r="L287" i="1"/>
  <c r="L923" i="1"/>
  <c r="L647" i="1"/>
  <c r="L258" i="1"/>
  <c r="L431" i="1"/>
  <c r="L829" i="1"/>
  <c r="L586" i="1"/>
  <c r="L367" i="1"/>
  <c r="L368" i="1"/>
  <c r="L126" i="1"/>
  <c r="L165" i="1"/>
  <c r="L564" i="1"/>
  <c r="L346" i="1"/>
  <c r="L899" i="1"/>
  <c r="L411" i="1"/>
  <c r="L135" i="1"/>
  <c r="L5" i="1"/>
  <c r="L1097" i="1"/>
  <c r="L1391" i="1"/>
  <c r="L803" i="1"/>
  <c r="L1141" i="1"/>
  <c r="L396" i="1"/>
  <c r="L177" i="1"/>
  <c r="L415" i="1"/>
  <c r="L652" i="1"/>
  <c r="L488" i="1"/>
  <c r="L1231" i="1"/>
  <c r="L651" i="1"/>
  <c r="L347" i="1"/>
  <c r="L1246" i="1"/>
  <c r="L1308" i="1"/>
  <c r="L855" i="1"/>
  <c r="L1050" i="1"/>
  <c r="L891" i="1"/>
  <c r="L1334" i="1"/>
  <c r="L1232" i="1"/>
  <c r="L1051" i="1"/>
  <c r="L1180" i="1"/>
  <c r="L806" i="1"/>
  <c r="L862" i="1"/>
  <c r="L341" i="1"/>
  <c r="L523" i="1"/>
  <c r="L670" i="1"/>
  <c r="L230" i="1"/>
  <c r="L447" i="1"/>
  <c r="L412" i="1"/>
  <c r="L316" i="1"/>
  <c r="L1038" i="1"/>
  <c r="L223" i="1"/>
  <c r="L755" i="1"/>
  <c r="L430" i="1"/>
  <c r="L645" i="1"/>
  <c r="L455" i="1"/>
  <c r="L838" i="1"/>
  <c r="L1367" i="1"/>
  <c r="L1233" i="1"/>
  <c r="L1039" i="1"/>
  <c r="L1436" i="1"/>
  <c r="L857" i="1"/>
  <c r="L255" i="1"/>
  <c r="L573" i="1"/>
  <c r="L775" i="1"/>
  <c r="L522" i="1"/>
  <c r="L280" i="1"/>
  <c r="L710" i="1"/>
  <c r="L458" i="1"/>
  <c r="L348" i="1"/>
  <c r="L221" i="1"/>
  <c r="L693" i="1"/>
  <c r="L307" i="1"/>
  <c r="L1125" i="1"/>
  <c r="L1392" i="1"/>
  <c r="L262" i="1"/>
  <c r="L1372" i="1"/>
  <c r="L160" i="1"/>
  <c r="L303" i="1"/>
  <c r="L559" i="1"/>
  <c r="L319" i="1"/>
  <c r="L74" i="1"/>
  <c r="L1127" i="1"/>
  <c r="L483" i="1"/>
  <c r="L550" i="1"/>
  <c r="L1325" i="1"/>
  <c r="L1049" i="1"/>
  <c r="L733" i="1"/>
  <c r="L413" i="1"/>
  <c r="L1411" i="1"/>
  <c r="L1230" i="1"/>
  <c r="L671" i="1"/>
  <c r="L497" i="1"/>
  <c r="L231" i="1"/>
  <c r="L520" i="1"/>
  <c r="L55" i="1"/>
  <c r="L566" i="1"/>
  <c r="L182" i="1"/>
  <c r="L349" i="1"/>
  <c r="L557" i="1"/>
  <c r="L1419" i="1"/>
  <c r="L887" i="1"/>
  <c r="L185" i="1"/>
  <c r="L186" i="1"/>
  <c r="L445" i="1"/>
  <c r="L1335" i="1"/>
  <c r="L821" i="1"/>
  <c r="L466" i="1"/>
  <c r="L422" i="1"/>
  <c r="L1248" i="1"/>
  <c r="L1130" i="1"/>
  <c r="L691" i="1"/>
  <c r="L1126" i="1"/>
  <c r="L1368" i="1"/>
  <c r="L1179" i="1"/>
  <c r="L650" i="1"/>
  <c r="L587" i="1"/>
  <c r="L1052" i="1"/>
  <c r="L451" i="1"/>
  <c r="L463" i="1"/>
  <c r="L345" i="1"/>
  <c r="L878" i="1"/>
  <c r="L515" i="1"/>
  <c r="L572" i="1"/>
  <c r="L1047" i="1"/>
  <c r="L1067" i="1"/>
  <c r="L465" i="1"/>
  <c r="L464" i="1"/>
  <c r="L694" i="1"/>
  <c r="L418" i="1"/>
  <c r="L909" i="1"/>
  <c r="N1378" i="1"/>
  <c r="N683" i="1"/>
  <c r="N1163" i="1"/>
  <c r="N1342" i="1"/>
  <c r="N926" i="1"/>
  <c r="N1270" i="1"/>
  <c r="N1396" i="1"/>
  <c r="N947" i="1"/>
  <c r="N1403" i="1"/>
  <c r="N1383" i="1"/>
  <c r="N1114" i="1"/>
  <c r="N1150" i="1"/>
  <c r="N1073" i="1"/>
  <c r="N1339" i="1"/>
  <c r="N1345" i="1"/>
  <c r="N72" i="1"/>
  <c r="N1351" i="1"/>
  <c r="N1268" i="1"/>
  <c r="N85" i="1"/>
  <c r="N703" i="1"/>
  <c r="N1280" i="1"/>
  <c r="N82" i="1"/>
  <c r="N1430" i="1"/>
  <c r="N109" i="1"/>
  <c r="N1170" i="1"/>
  <c r="N100" i="1"/>
  <c r="N1353" i="1"/>
  <c r="N611" i="1"/>
  <c r="N993" i="1"/>
  <c r="N1138" i="1"/>
  <c r="N1273" i="1"/>
  <c r="N902" i="1"/>
  <c r="N1202" i="1"/>
  <c r="N961" i="1"/>
  <c r="N1186" i="1"/>
  <c r="N675" i="1"/>
  <c r="N958" i="1"/>
  <c r="N29" i="1"/>
  <c r="N614" i="1"/>
  <c r="N1182" i="1"/>
  <c r="N42" i="1"/>
  <c r="N912" i="1"/>
  <c r="N747" i="1"/>
  <c r="N1433" i="1"/>
  <c r="N938" i="1"/>
  <c r="N874" i="1"/>
  <c r="N1323" i="1"/>
  <c r="N1034" i="1"/>
  <c r="N1370" i="1"/>
  <c r="N577" i="1"/>
  <c r="N1247" i="1"/>
  <c r="N590" i="1"/>
  <c r="N161" i="1"/>
  <c r="N1381" i="1"/>
  <c r="N1283" i="1"/>
  <c r="N825" i="1"/>
  <c r="N84" i="1"/>
  <c r="N777" i="1"/>
  <c r="N1376" i="1"/>
  <c r="N1122" i="1"/>
  <c r="N28" i="1"/>
  <c r="N980" i="1"/>
  <c r="N1095" i="1"/>
  <c r="N70" i="1"/>
  <c r="N823" i="1"/>
  <c r="N1159" i="1"/>
  <c r="N152" i="1"/>
  <c r="N475" i="1"/>
  <c r="N1146" i="1"/>
  <c r="N1076" i="1"/>
  <c r="N1211" i="1"/>
  <c r="N32" i="1"/>
  <c r="N1258" i="1"/>
  <c r="N988" i="1"/>
  <c r="N1275" i="1"/>
  <c r="N1357" i="1"/>
  <c r="N51" i="1"/>
  <c r="N1253" i="1"/>
  <c r="N395" i="1"/>
  <c r="N905" i="1"/>
  <c r="N1416" i="1"/>
  <c r="N117" i="1"/>
  <c r="N1117" i="1"/>
  <c r="N839" i="1"/>
  <c r="N36" i="1"/>
  <c r="N35" i="1"/>
  <c r="N19" i="1"/>
  <c r="N977" i="1"/>
  <c r="N605" i="1"/>
  <c r="N1102" i="1"/>
  <c r="N49" i="1"/>
  <c r="N1166" i="1"/>
  <c r="N971" i="1"/>
  <c r="N34" i="1"/>
  <c r="N1375" i="1"/>
  <c r="N1120" i="1"/>
  <c r="N985" i="1"/>
  <c r="N682" i="1"/>
  <c r="N779" i="1"/>
  <c r="N800" i="1"/>
  <c r="N696" i="1"/>
  <c r="N1081" i="1"/>
  <c r="N54" i="1"/>
  <c r="N946" i="1"/>
  <c r="N944" i="1"/>
  <c r="N842" i="1"/>
  <c r="N986" i="1"/>
  <c r="N11" i="1"/>
  <c r="N1099" i="1"/>
  <c r="N99" i="1"/>
  <c r="N992" i="1"/>
  <c r="N79" i="1"/>
  <c r="N990" i="1"/>
  <c r="N640" i="1"/>
  <c r="N1338" i="1"/>
  <c r="N639" i="1"/>
  <c r="N982" i="1"/>
  <c r="N979" i="1"/>
  <c r="N1072" i="1"/>
  <c r="N617" i="1"/>
  <c r="N388" i="1"/>
  <c r="N138" i="1"/>
  <c r="N31" i="1"/>
  <c r="N30" i="1"/>
  <c r="N717" i="1"/>
  <c r="N1236" i="1"/>
  <c r="N63" i="1"/>
  <c r="N1229" i="1"/>
  <c r="N877" i="1"/>
  <c r="N45" i="1"/>
  <c r="N943" i="1"/>
  <c r="N848" i="1"/>
  <c r="N1399" i="1"/>
  <c r="N770" i="1"/>
  <c r="N25" i="1"/>
  <c r="N1066" i="1"/>
  <c r="N563" i="1"/>
  <c r="N1366" i="1"/>
  <c r="N1162" i="1"/>
  <c r="N904" i="1"/>
  <c r="N470" i="1"/>
  <c r="N917" i="1"/>
  <c r="N835" i="1"/>
  <c r="N163" i="1"/>
  <c r="N1305" i="1"/>
  <c r="N589" i="1"/>
  <c r="N1079" i="1"/>
  <c r="N1225" i="1"/>
  <c r="N1161" i="1"/>
  <c r="N12" i="1"/>
  <c r="N900" i="1"/>
  <c r="N97" i="1"/>
  <c r="N845" i="1"/>
  <c r="N1350" i="1"/>
  <c r="N1123" i="1"/>
  <c r="N618" i="1"/>
  <c r="N146" i="1"/>
  <c r="N795" i="1"/>
  <c r="N1085" i="1"/>
  <c r="N744" i="1"/>
  <c r="N945" i="1"/>
  <c r="N1257" i="1"/>
  <c r="N1355" i="1"/>
  <c r="N1094" i="1"/>
  <c r="N883" i="1"/>
  <c r="N841" i="1"/>
  <c r="N638" i="1"/>
  <c r="N81" i="1"/>
  <c r="N1337" i="1"/>
  <c r="N528" i="1"/>
  <c r="N27" i="1"/>
  <c r="N1360" i="1"/>
  <c r="N942" i="1"/>
  <c r="N607" i="1"/>
  <c r="N1255" i="1"/>
  <c r="N1402" i="1"/>
  <c r="N901" i="1"/>
  <c r="N1434" i="1"/>
  <c r="N642" i="1"/>
  <c r="N1292" i="1"/>
  <c r="N1154" i="1"/>
  <c r="N991" i="1"/>
  <c r="N620" i="1"/>
  <c r="N876" i="1"/>
  <c r="N1322" i="1"/>
  <c r="N619" i="1"/>
  <c r="N906" i="1"/>
  <c r="N125" i="1"/>
  <c r="N641" i="1"/>
  <c r="N183" i="1"/>
  <c r="N623" i="1"/>
  <c r="N7" i="1"/>
  <c r="N884" i="1"/>
  <c r="N1210" i="1"/>
  <c r="N1242" i="1"/>
  <c r="N1418" i="1"/>
  <c r="N40" i="1"/>
  <c r="N719" i="1"/>
  <c r="N1252" i="1"/>
  <c r="N479" i="1"/>
  <c r="N1155" i="1"/>
  <c r="N1169" i="1"/>
  <c r="N1026" i="1"/>
  <c r="N1224" i="1"/>
  <c r="N1213" i="1"/>
  <c r="N50" i="1"/>
  <c r="N1206" i="1"/>
  <c r="N967" i="1"/>
  <c r="N1216" i="1"/>
  <c r="N212" i="1"/>
  <c r="N1228" i="1"/>
  <c r="N1104" i="1"/>
  <c r="N621" i="1"/>
  <c r="N1025" i="1"/>
  <c r="N134" i="1"/>
  <c r="N13" i="1"/>
  <c r="N1012" i="1"/>
  <c r="N1199" i="1"/>
  <c r="N814" i="1"/>
  <c r="N604" i="1"/>
  <c r="N1082" i="1"/>
  <c r="N1121" i="1"/>
  <c r="N1256" i="1"/>
  <c r="N570" i="1"/>
  <c r="N1295" i="1"/>
  <c r="N1293" i="1"/>
  <c r="N330" i="1"/>
  <c r="N715" i="1"/>
  <c r="N1235" i="1"/>
  <c r="N897" i="1"/>
  <c r="N24" i="1"/>
  <c r="N17" i="1"/>
  <c r="N885" i="1"/>
  <c r="N1243" i="1"/>
  <c r="N1093" i="1"/>
  <c r="N1083" i="1"/>
  <c r="N913" i="1"/>
  <c r="N1111" i="1"/>
  <c r="N1133" i="1"/>
  <c r="N1356" i="1"/>
  <c r="N940" i="1"/>
  <c r="N1027" i="1"/>
  <c r="N1363" i="1"/>
  <c r="N637" i="1"/>
  <c r="N1131" i="1"/>
  <c r="N1101" i="1"/>
  <c r="N1057" i="1"/>
  <c r="N929" i="1"/>
  <c r="N2" i="1"/>
  <c r="N1124" i="1"/>
  <c r="N1084" i="1"/>
  <c r="N1108" i="1"/>
  <c r="N1209" i="1"/>
  <c r="N1362" i="1"/>
  <c r="N3" i="1"/>
  <c r="N1137" i="1"/>
  <c r="N941" i="1"/>
  <c r="N1116" i="1"/>
  <c r="N622" i="1"/>
  <c r="N1152" i="1"/>
  <c r="N908" i="1"/>
  <c r="N616" i="1"/>
  <c r="N643" i="1"/>
  <c r="N354" i="1"/>
  <c r="N75" i="1"/>
  <c r="N972" i="1"/>
  <c r="N1190" i="1"/>
  <c r="N461" i="1"/>
  <c r="N393" i="1"/>
  <c r="N26" i="1"/>
  <c r="N1024" i="1"/>
  <c r="N780" i="1"/>
  <c r="N119" i="1"/>
  <c r="N571" i="1"/>
  <c r="N1018" i="1"/>
  <c r="N10" i="1"/>
  <c r="N1405" i="1"/>
  <c r="N53" i="1"/>
  <c r="N1226" i="1"/>
  <c r="N44" i="1"/>
  <c r="N1184" i="1"/>
  <c r="N996" i="1"/>
  <c r="N4" i="1"/>
  <c r="N1284" i="1"/>
  <c r="N1100" i="1"/>
  <c r="N41" i="1"/>
  <c r="N953" i="1"/>
  <c r="N142" i="1"/>
  <c r="N741" i="1"/>
  <c r="N534" i="1"/>
  <c r="N772" i="1"/>
  <c r="N18" i="1"/>
  <c r="N631" i="1"/>
  <c r="N1080" i="1"/>
  <c r="N21" i="1"/>
  <c r="N1364" i="1"/>
  <c r="N1175" i="1"/>
  <c r="N359" i="1"/>
  <c r="N61" i="1"/>
  <c r="N1328" i="1"/>
  <c r="N1005" i="1"/>
  <c r="N1282" i="1"/>
  <c r="N966" i="1"/>
  <c r="N968" i="1"/>
  <c r="N1068" i="1"/>
  <c r="N33" i="1"/>
  <c r="N922" i="1"/>
  <c r="N108" i="1"/>
  <c r="N914" i="1"/>
  <c r="N66" i="1"/>
  <c r="N688" i="1"/>
  <c r="N426" i="1"/>
  <c r="N1214" i="1"/>
  <c r="N948" i="1"/>
  <c r="N1198" i="1"/>
  <c r="N1112" i="1"/>
  <c r="N1365" i="1"/>
  <c r="N481" i="1"/>
  <c r="N1296" i="1"/>
  <c r="N1227" i="1"/>
  <c r="N150" i="1"/>
  <c r="N1156" i="1"/>
  <c r="N20" i="1"/>
  <c r="N960" i="1"/>
  <c r="N8" i="1"/>
  <c r="N22" i="1"/>
  <c r="N116" i="1"/>
  <c r="N949" i="1"/>
  <c r="N1304" i="1"/>
  <c r="N539" i="1"/>
  <c r="N684" i="1"/>
  <c r="N9" i="1"/>
  <c r="N1107" i="1"/>
  <c r="N103" i="1"/>
  <c r="N195" i="1"/>
  <c r="N247" i="1"/>
  <c r="N580" i="1"/>
  <c r="N218" i="1"/>
  <c r="N59" i="1"/>
  <c r="N60" i="1"/>
  <c r="N219" i="1"/>
  <c r="N217" i="1"/>
  <c r="N931" i="1"/>
  <c r="N331" i="1"/>
  <c r="N751" i="1"/>
  <c r="N269" i="1"/>
  <c r="N1021" i="1"/>
  <c r="N169" i="1"/>
  <c r="N532" i="1"/>
  <c r="N172" i="1"/>
  <c r="N849" i="1"/>
  <c r="N1032" i="1"/>
  <c r="N699" i="1"/>
  <c r="N168" i="1"/>
  <c r="N533" i="1"/>
  <c r="N581" i="1"/>
  <c r="N1023" i="1"/>
  <c r="N721" i="1"/>
  <c r="N389" i="1"/>
  <c r="N237" i="1"/>
  <c r="N65" i="1"/>
  <c r="N1149" i="1"/>
  <c r="N129" i="1"/>
  <c r="N104" i="1"/>
  <c r="N200" i="1"/>
  <c r="N67" i="1"/>
  <c r="N93" i="1"/>
  <c r="N105" i="1"/>
  <c r="N910" i="1"/>
  <c r="N184" i="1"/>
  <c r="N228" i="1"/>
  <c r="N106" i="1"/>
  <c r="N171" i="1"/>
  <c r="N1320" i="1"/>
  <c r="N132" i="1"/>
  <c r="N295" i="1"/>
  <c r="N1379" i="1"/>
  <c r="N123" i="1"/>
  <c r="N956" i="1"/>
  <c r="N107" i="1"/>
  <c r="N170" i="1"/>
  <c r="N724" i="1"/>
  <c r="N141" i="1"/>
  <c r="N750" i="1"/>
  <c r="N196" i="1"/>
  <c r="N95" i="1"/>
  <c r="N69" i="1"/>
  <c r="N720" i="1"/>
  <c r="N1172" i="1"/>
  <c r="N401" i="1"/>
  <c r="N249" i="1"/>
  <c r="N1164" i="1"/>
  <c r="N1343" i="1"/>
  <c r="N43" i="1"/>
  <c r="N244" i="1"/>
  <c r="N628" i="1"/>
  <c r="N387" i="1"/>
  <c r="N796" i="1"/>
  <c r="N113" i="1"/>
  <c r="N1033" i="1"/>
  <c r="N102" i="1"/>
  <c r="N204" i="1"/>
  <c r="N927" i="1"/>
  <c r="N1287" i="1"/>
  <c r="N144" i="1"/>
  <c r="N46" i="1"/>
  <c r="N954" i="1"/>
  <c r="N678" i="1"/>
  <c r="N149" i="1"/>
  <c r="N38" i="1"/>
  <c r="N68" i="1"/>
  <c r="N1302" i="1"/>
  <c r="N754" i="1"/>
  <c r="N752" i="1"/>
  <c r="N701" i="1"/>
  <c r="N687" i="1"/>
  <c r="N537" i="1"/>
  <c r="N1271" i="1"/>
  <c r="N148" i="1"/>
  <c r="N242" i="1"/>
  <c r="N250" i="1"/>
  <c r="N1397" i="1"/>
  <c r="N1404" i="1"/>
  <c r="N1017" i="1"/>
  <c r="N114" i="1"/>
  <c r="N1406" i="1"/>
  <c r="N130" i="1"/>
  <c r="N1384" i="1"/>
  <c r="N64" i="1"/>
  <c r="N1192" i="1"/>
  <c r="N1441" i="1"/>
  <c r="N626" i="1"/>
  <c r="N742" i="1"/>
  <c r="N92" i="1"/>
  <c r="N124" i="1"/>
  <c r="N58" i="1"/>
  <c r="N816" i="1"/>
  <c r="N1173" i="1"/>
  <c r="N234" i="1"/>
  <c r="N582" i="1"/>
  <c r="N722" i="1"/>
  <c r="N101" i="1"/>
  <c r="N1115" i="1"/>
  <c r="N753" i="1"/>
  <c r="N128" i="1"/>
  <c r="N94" i="1"/>
  <c r="N501" i="1"/>
  <c r="N335" i="1"/>
  <c r="N723" i="1"/>
  <c r="N57" i="1"/>
  <c r="N634" i="1"/>
  <c r="N145" i="1"/>
  <c r="N87" i="1"/>
  <c r="N1074" i="1"/>
  <c r="N738" i="1"/>
  <c r="N1340" i="1"/>
  <c r="N271" i="1"/>
  <c r="N248" i="1"/>
  <c r="N502" i="1"/>
  <c r="N299" i="1"/>
  <c r="N1174" i="1"/>
  <c r="N251" i="1"/>
  <c r="N290" i="1"/>
  <c r="N1346" i="1"/>
  <c r="N96" i="1"/>
  <c r="N1294" i="1"/>
  <c r="N704" i="1"/>
  <c r="N503" i="1"/>
  <c r="N158" i="1"/>
  <c r="N1352" i="1"/>
  <c r="N1006" i="1"/>
  <c r="N1269" i="1"/>
  <c r="N233" i="1"/>
  <c r="N193" i="1"/>
  <c r="N802" i="1"/>
  <c r="N798" i="1"/>
  <c r="N156" i="1"/>
  <c r="N1431" i="1"/>
  <c r="N851" i="1"/>
  <c r="N1003" i="1"/>
  <c r="N115" i="1"/>
  <c r="N1002" i="1"/>
  <c r="N1219" i="1"/>
  <c r="N201" i="1"/>
  <c r="N1289" i="1"/>
  <c r="N1417" i="1"/>
  <c r="N235" i="1"/>
  <c r="N1222" i="1"/>
  <c r="N91" i="1"/>
  <c r="N140" i="1"/>
  <c r="N333" i="1"/>
  <c r="N289" i="1"/>
  <c r="N1013" i="1"/>
  <c r="N916" i="1"/>
  <c r="N273" i="1"/>
  <c r="N272" i="1"/>
  <c r="N56" i="1"/>
  <c r="N157" i="1"/>
  <c r="N89" i="1"/>
  <c r="N62" i="1"/>
  <c r="N121" i="1"/>
  <c r="N292" i="1"/>
  <c r="N994" i="1"/>
  <c r="N612" i="1"/>
  <c r="N1016" i="1"/>
  <c r="N291" i="1"/>
  <c r="N425" i="1"/>
  <c r="N197" i="1"/>
  <c r="N120" i="1"/>
  <c r="N338" i="1"/>
  <c r="N90" i="1"/>
  <c r="N229" i="1"/>
  <c r="N264" i="1"/>
  <c r="N1187" i="1"/>
  <c r="N297" i="1"/>
  <c r="N739" i="1"/>
  <c r="N199" i="1"/>
  <c r="N676" i="1"/>
  <c r="N1221" i="1"/>
  <c r="N886" i="1"/>
  <c r="N1291" i="1"/>
  <c r="N139" i="1"/>
  <c r="N1010" i="1"/>
  <c r="N1288" i="1"/>
  <c r="N252" i="1"/>
  <c r="N627" i="1"/>
  <c r="N686" i="1"/>
  <c r="N1014" i="1"/>
  <c r="N1299" i="1"/>
  <c r="N162" i="1"/>
  <c r="N385" i="1"/>
  <c r="N88" i="1"/>
  <c r="N23" i="1"/>
  <c r="N473" i="1"/>
  <c r="N277" i="1"/>
  <c r="N492" i="1"/>
  <c r="N556" i="1"/>
  <c r="N402" i="1"/>
  <c r="N1448" i="1"/>
  <c r="N591" i="1"/>
  <c r="N318" i="1"/>
  <c r="N685" i="1"/>
  <c r="N47" i="1"/>
  <c r="N37" i="1"/>
  <c r="N632" i="1"/>
  <c r="N173" i="1"/>
  <c r="N1015" i="1"/>
  <c r="N1217" i="1"/>
  <c r="N689" i="1"/>
  <c r="N436" i="1"/>
  <c r="N435" i="1"/>
  <c r="N1007" i="1"/>
  <c r="N265" i="1"/>
  <c r="N122" i="1"/>
  <c r="N519" i="1"/>
  <c r="N881" i="1"/>
  <c r="N1019" i="1"/>
  <c r="N191" i="1"/>
  <c r="N239" i="1"/>
  <c r="N869" i="1"/>
  <c r="N1218" i="1"/>
  <c r="N1147" i="1"/>
  <c r="N707" i="1"/>
  <c r="N1259" i="1"/>
  <c r="N1220" i="1"/>
  <c r="N215" i="1"/>
  <c r="N1011" i="1"/>
  <c r="N6" i="1"/>
  <c r="N1276" i="1"/>
  <c r="N1358" i="1"/>
  <c r="N383" i="1"/>
  <c r="N174" i="1"/>
  <c r="N391" i="1"/>
  <c r="N131" i="1"/>
  <c r="N1303" i="1"/>
  <c r="N828" i="1"/>
  <c r="N480" i="1"/>
  <c r="N1285" i="1"/>
  <c r="N175" i="1"/>
  <c r="N799" i="1"/>
  <c r="N112" i="1"/>
  <c r="N1300" i="1"/>
  <c r="N266" i="1"/>
  <c r="N1031" i="1"/>
  <c r="N364" i="1"/>
  <c r="N198" i="1"/>
  <c r="N246" i="1"/>
  <c r="N1188" i="1"/>
  <c r="N1089" i="1"/>
  <c r="N1421" i="1"/>
  <c r="N495" i="1"/>
  <c r="N1157" i="1"/>
  <c r="N932" i="1"/>
  <c r="N332" i="1"/>
  <c r="N406" i="1"/>
  <c r="N783" i="1"/>
  <c r="N1361" i="1"/>
  <c r="N1022" i="1"/>
  <c r="N404" i="1"/>
  <c r="N270" i="1"/>
  <c r="N1020" i="1"/>
  <c r="N973" i="1"/>
  <c r="N850" i="1"/>
  <c r="N769" i="1"/>
  <c r="N1191" i="1"/>
  <c r="N1205" i="1"/>
  <c r="N390" i="1"/>
  <c r="N238" i="1"/>
  <c r="N1028" i="1"/>
  <c r="N706" i="1"/>
  <c r="N202" i="1"/>
  <c r="N1189" i="1"/>
  <c r="N661" i="1"/>
  <c r="N911" i="1"/>
  <c r="N1388" i="1"/>
  <c r="N1464" i="1"/>
  <c r="N1442" i="1"/>
  <c r="N865" i="1"/>
  <c r="N133" i="1"/>
  <c r="N866" i="1"/>
  <c r="N546" i="1"/>
  <c r="N1380" i="1"/>
  <c r="N957" i="1"/>
  <c r="N296" i="1"/>
  <c r="N327" i="1"/>
  <c r="N636" i="1"/>
  <c r="N1327" i="1"/>
  <c r="N1165" i="1"/>
  <c r="N937" i="1"/>
  <c r="N399" i="1"/>
  <c r="N315" i="1"/>
  <c r="N1344" i="1"/>
  <c r="N832" i="1"/>
  <c r="N245" i="1"/>
  <c r="N629" i="1"/>
  <c r="N405" i="1"/>
  <c r="N864" i="1"/>
  <c r="N314" i="1"/>
  <c r="N815" i="1"/>
  <c r="N1059" i="1"/>
  <c r="N386" i="1"/>
  <c r="N928" i="1"/>
  <c r="N1136" i="1"/>
  <c r="N955" i="1"/>
  <c r="N1401" i="1"/>
  <c r="N525" i="1"/>
  <c r="N339" i="1"/>
  <c r="N846" i="1"/>
  <c r="N220" i="1"/>
  <c r="N1438" i="1"/>
  <c r="N1241" i="1"/>
  <c r="N1424" i="1"/>
  <c r="N951" i="1"/>
  <c r="N1208" i="1"/>
  <c r="N361" i="1"/>
  <c r="N360" i="1"/>
  <c r="N538" i="1"/>
  <c r="N1272" i="1"/>
  <c r="N1240" i="1"/>
  <c r="N630" i="1"/>
  <c r="N879" i="1"/>
  <c r="N440" i="1"/>
  <c r="N326" i="1"/>
  <c r="N340" i="1"/>
  <c r="N1215" i="1"/>
  <c r="N1249" i="1"/>
  <c r="N1336" i="1"/>
  <c r="N1398" i="1"/>
  <c r="N1394" i="1"/>
  <c r="N536" i="1"/>
  <c r="N569" i="1"/>
  <c r="N1407" i="1"/>
  <c r="N1385" i="1"/>
  <c r="N1412" i="1"/>
  <c r="N792" i="1"/>
  <c r="N507" i="1"/>
  <c r="N243" i="1"/>
  <c r="N1395" i="1"/>
  <c r="N1331" i="1"/>
  <c r="N827" i="1"/>
  <c r="N1204" i="1"/>
  <c r="N952" i="1"/>
  <c r="N860" i="1"/>
  <c r="N1151" i="1"/>
  <c r="N1445" i="1"/>
  <c r="N743" i="1"/>
  <c r="N1078" i="1"/>
  <c r="N1223" i="1"/>
  <c r="N1075" i="1"/>
  <c r="N494" i="1"/>
  <c r="N1070" i="1"/>
  <c r="N1341" i="1"/>
  <c r="N467" i="1"/>
  <c r="N336" i="1"/>
  <c r="N328" i="1"/>
  <c r="N1091" i="1"/>
  <c r="N1132" i="1"/>
  <c r="N547" i="1"/>
  <c r="N1347" i="1"/>
  <c r="N705" i="1"/>
  <c r="N527" i="1"/>
  <c r="N1106" i="1"/>
  <c r="N1244" i="1"/>
  <c r="N194" i="1"/>
  <c r="N52" i="1"/>
  <c r="N437" i="1"/>
  <c r="N1387" i="1"/>
  <c r="N797" i="1"/>
  <c r="N155" i="1"/>
  <c r="N1463" i="1"/>
  <c r="N1029" i="1"/>
  <c r="N1001" i="1"/>
  <c r="N300" i="1"/>
  <c r="N86" i="1"/>
  <c r="N1153" i="1"/>
  <c r="N476" i="1"/>
  <c r="N1297" i="1"/>
  <c r="N822" i="1"/>
  <c r="N446" i="1"/>
  <c r="N302" i="1"/>
  <c r="N1301" i="1"/>
  <c r="N1281" i="1"/>
  <c r="N83" i="1"/>
  <c r="N1373" i="1"/>
  <c r="N334" i="1"/>
  <c r="N1446" i="1"/>
  <c r="N1432" i="1"/>
  <c r="N1278" i="1"/>
  <c r="N392" i="1"/>
  <c r="N477" i="1"/>
  <c r="N1171" i="1"/>
  <c r="N784" i="1"/>
  <c r="N381" i="1"/>
  <c r="N1056" i="1"/>
  <c r="N1290" i="1"/>
  <c r="N718" i="1"/>
  <c r="N659" i="1"/>
  <c r="N329" i="1"/>
  <c r="N1329" i="1"/>
  <c r="N1004" i="1"/>
  <c r="N382" i="1"/>
  <c r="N1348" i="1"/>
  <c r="N997" i="1"/>
  <c r="N1250" i="1"/>
  <c r="N337" i="1"/>
  <c r="N1168" i="1"/>
  <c r="N1109" i="1"/>
  <c r="N597" i="1"/>
  <c r="N203" i="1"/>
  <c r="N1437" i="1"/>
  <c r="N499" i="1"/>
  <c r="N964" i="1"/>
  <c r="N635" i="1"/>
  <c r="N1000" i="1"/>
  <c r="N987" i="1"/>
  <c r="N562" i="1"/>
  <c r="N1455" i="1"/>
  <c r="N782" i="1"/>
  <c r="N709" i="1"/>
  <c r="N1030" i="1"/>
  <c r="N1389" i="1"/>
  <c r="N1426" i="1"/>
  <c r="N745" i="1"/>
  <c r="N734" i="1"/>
  <c r="N1201" i="1"/>
  <c r="N274" i="1"/>
  <c r="N529" i="1"/>
  <c r="N1354" i="1"/>
  <c r="N1158" i="1"/>
  <c r="N588" i="1"/>
  <c r="N995" i="1"/>
  <c r="N1263" i="1"/>
  <c r="N205" i="1"/>
  <c r="N1286" i="1"/>
  <c r="N930" i="1"/>
  <c r="N424" i="1"/>
  <c r="N375" i="1"/>
  <c r="N1439" i="1"/>
  <c r="N889" i="1"/>
  <c r="N240" i="1"/>
  <c r="N746" i="1"/>
  <c r="N609" i="1"/>
  <c r="N1457" i="1"/>
  <c r="N613" i="1"/>
  <c r="N474" i="1"/>
  <c r="N974" i="1"/>
  <c r="N1298" i="1"/>
  <c r="N1105" i="1"/>
  <c r="N439" i="1"/>
  <c r="N1144" i="1"/>
  <c r="N1238" i="1"/>
  <c r="N610" i="1"/>
  <c r="N259" i="1"/>
  <c r="N521" i="1"/>
  <c r="N1110" i="1"/>
  <c r="N998" i="1"/>
  <c r="N602" i="1"/>
  <c r="N1400" i="1"/>
  <c r="N793" i="1"/>
  <c r="N1181" i="1"/>
  <c r="N551" i="1"/>
  <c r="N1139" i="1"/>
  <c r="N1264" i="1"/>
  <c r="N344" i="1"/>
  <c r="N1055" i="1"/>
  <c r="N552" i="1"/>
  <c r="N963" i="1"/>
  <c r="N1459" i="1"/>
  <c r="N472" i="1"/>
  <c r="N460" i="1"/>
  <c r="N1462" i="1"/>
  <c r="N514" i="1"/>
  <c r="N794" i="1"/>
  <c r="N983" i="1"/>
  <c r="N232" i="1"/>
  <c r="N1118" i="1"/>
  <c r="N1197" i="1"/>
  <c r="N1274" i="1"/>
  <c r="N310" i="1"/>
  <c r="N1239" i="1"/>
  <c r="N830" i="1"/>
  <c r="N448" i="1"/>
  <c r="N903" i="1"/>
  <c r="N498" i="1"/>
  <c r="N1440" i="1"/>
  <c r="N1207" i="1"/>
  <c r="N236" i="1"/>
  <c r="N453" i="1"/>
  <c r="N1265" i="1"/>
  <c r="N575" i="1"/>
  <c r="N1058" i="1"/>
  <c r="N1267" i="1"/>
  <c r="N1203" i="1"/>
  <c r="N1324" i="1"/>
  <c r="N896" i="1"/>
  <c r="N962" i="1"/>
  <c r="N1413" i="1"/>
  <c r="N1279" i="1"/>
  <c r="N677" i="1"/>
  <c r="N959" i="1"/>
  <c r="N976" i="1"/>
  <c r="N789" i="1"/>
  <c r="N673" i="1"/>
  <c r="N776" i="1"/>
  <c r="N1349" i="1"/>
  <c r="N1167" i="1"/>
  <c r="N1332" i="1"/>
  <c r="N788" i="1"/>
  <c r="N1451" i="1"/>
  <c r="N1450" i="1"/>
  <c r="N615" i="1"/>
  <c r="N1183" i="1"/>
  <c r="N574" i="1"/>
  <c r="N1458" i="1"/>
  <c r="N1415" i="1"/>
  <c r="N509" i="1"/>
  <c r="N939" i="1"/>
  <c r="N1427" i="1"/>
  <c r="N441" i="1"/>
  <c r="N853" i="1"/>
  <c r="N1262" i="1"/>
  <c r="N294" i="1"/>
  <c r="N975" i="1"/>
  <c r="N700" i="1"/>
  <c r="N192" i="1"/>
  <c r="N505" i="1"/>
  <c r="N301" i="1"/>
  <c r="N1444" i="1"/>
  <c r="N748" i="1"/>
  <c r="N969" i="1"/>
  <c r="N1261" i="1"/>
  <c r="N351" i="1"/>
  <c r="N366" i="1"/>
  <c r="N698" i="1"/>
  <c r="N1060" i="1"/>
  <c r="N353" i="1"/>
  <c r="N317" i="1"/>
  <c r="N1456" i="1"/>
  <c r="N513" i="1"/>
  <c r="N936" i="1"/>
  <c r="N875" i="1"/>
  <c r="N1069" i="1"/>
  <c r="N394" i="1"/>
  <c r="N530" i="1"/>
  <c r="N1371" i="1"/>
  <c r="N736" i="1"/>
  <c r="N1390" i="1"/>
  <c r="N1449" i="1"/>
  <c r="N790" i="1"/>
  <c r="N843" i="1"/>
  <c r="N373" i="1"/>
  <c r="N378" i="1"/>
  <c r="N1414" i="1"/>
  <c r="N578" i="1"/>
  <c r="N1453" i="1"/>
  <c r="N288" i="1"/>
  <c r="N660" i="1"/>
  <c r="N592" i="1"/>
  <c r="N880" i="1"/>
  <c r="N970" i="1"/>
  <c r="N531" i="1"/>
  <c r="N400" i="1"/>
  <c r="N1428" i="1"/>
  <c r="N1423" i="1"/>
  <c r="N512" i="1"/>
  <c r="N984" i="1"/>
  <c r="N432" i="1"/>
  <c r="N1382" i="1"/>
  <c r="N1142" i="1"/>
  <c r="N293" i="1"/>
  <c r="N166" i="1"/>
  <c r="N867" i="1"/>
  <c r="N1429" i="1"/>
  <c r="N298" i="1"/>
  <c r="N1251" i="1"/>
  <c r="N535" i="1"/>
  <c r="N749" i="1"/>
  <c r="N493" i="1"/>
  <c r="N1386" i="1"/>
  <c r="N1009" i="1"/>
  <c r="N414" i="1"/>
  <c r="N118" i="1"/>
  <c r="N999" i="1"/>
  <c r="N1447" i="1"/>
  <c r="N778" i="1"/>
  <c r="N468" i="1"/>
  <c r="N1071" i="1"/>
  <c r="N1377" i="1"/>
  <c r="N813" i="1"/>
  <c r="N633" i="1"/>
  <c r="N768" i="1"/>
  <c r="N313" i="1"/>
  <c r="N786" i="1"/>
  <c r="N1135" i="1"/>
  <c r="N48" i="1"/>
  <c r="N836" i="1"/>
  <c r="N606" i="1"/>
  <c r="N981" i="1"/>
  <c r="N625" i="1"/>
  <c r="N579" i="1"/>
  <c r="N608" i="1"/>
  <c r="N702" i="1"/>
  <c r="N1096" i="1"/>
  <c r="N907" i="1"/>
  <c r="N241" i="1"/>
  <c r="N781" i="1"/>
  <c r="N785" i="1"/>
  <c r="N489" i="1"/>
  <c r="N852" i="1"/>
  <c r="N1393" i="1"/>
  <c r="N658" i="1"/>
  <c r="N1245" i="1"/>
  <c r="N71" i="1"/>
  <c r="N915" i="1"/>
  <c r="N1326" i="1"/>
  <c r="N380" i="1"/>
  <c r="N1212" i="1"/>
  <c r="N263" i="1"/>
  <c r="N882" i="1"/>
  <c r="N469" i="1"/>
  <c r="N1119" i="1"/>
  <c r="N1008" i="1"/>
  <c r="N965" i="1"/>
  <c r="N504" i="1"/>
  <c r="N771" i="1"/>
  <c r="N456" i="1"/>
  <c r="N279" i="1"/>
  <c r="N1160" i="1"/>
  <c r="N471" i="1"/>
  <c r="N801" i="1"/>
  <c r="N1443" i="1"/>
  <c r="N434" i="1"/>
  <c r="N257" i="1"/>
  <c r="N1148" i="1"/>
  <c r="N1466" i="1"/>
  <c r="N39" i="1"/>
  <c r="N662" i="1"/>
  <c r="N672" i="1"/>
  <c r="N1077" i="1"/>
  <c r="N765" i="1"/>
  <c r="N847" i="1"/>
  <c r="N1234" i="1"/>
  <c r="N1260" i="1"/>
  <c r="N1422" i="1"/>
  <c r="N989" i="1"/>
  <c r="N1145" i="1"/>
  <c r="N892" i="1"/>
  <c r="N787" i="1"/>
  <c r="N844" i="1"/>
  <c r="N1277" i="1"/>
  <c r="N919" i="1"/>
  <c r="N1359" i="1"/>
  <c r="N1454" i="1"/>
  <c r="N603" i="1"/>
  <c r="N697" i="1"/>
  <c r="N1266" i="1"/>
  <c r="N1465" i="1"/>
  <c r="N420" i="1"/>
  <c r="N403" i="1"/>
  <c r="N1254" i="1"/>
  <c r="N791" i="1"/>
  <c r="N1452" i="1"/>
  <c r="N433" i="1"/>
  <c r="N1330" i="1"/>
  <c r="N1425" i="1"/>
  <c r="N1113" i="1"/>
  <c r="N384" i="1"/>
  <c r="N214" i="1"/>
  <c r="N284" i="1"/>
  <c r="N840" i="1"/>
  <c r="N837" i="1"/>
  <c r="N1333" i="1"/>
  <c r="N826" i="1"/>
  <c r="N16" i="1"/>
  <c r="N553" i="1"/>
  <c r="N624" i="1"/>
  <c r="N267" i="1"/>
  <c r="N978" i="1"/>
  <c r="N1103" i="1"/>
  <c r="N950" i="1"/>
  <c r="N478" i="1"/>
  <c r="N872" i="1"/>
  <c r="N729" i="1"/>
  <c r="N601" i="1"/>
  <c r="N1040" i="1"/>
  <c r="N656" i="1"/>
  <c r="N1317" i="1"/>
  <c r="N1321" i="1"/>
  <c r="N871" i="1"/>
  <c r="N764" i="1"/>
  <c r="N820" i="1"/>
  <c r="N457" i="1"/>
  <c r="N833" i="1"/>
  <c r="N1043" i="1"/>
  <c r="N735" i="1"/>
  <c r="N1307" i="1"/>
  <c r="N824" i="1"/>
  <c r="N526" i="1"/>
  <c r="N283" i="1"/>
  <c r="N154" i="1"/>
  <c r="N491" i="1"/>
  <c r="N306" i="1"/>
  <c r="N600" i="1"/>
  <c r="N159" i="1"/>
  <c r="N427" i="1"/>
  <c r="N1134" i="1"/>
  <c r="N454" i="1"/>
  <c r="N933" i="1"/>
  <c r="N598" i="1"/>
  <c r="N649" i="1"/>
  <c r="N1143" i="1"/>
  <c r="N762" i="1"/>
  <c r="N419" i="1"/>
  <c r="N253" i="1"/>
  <c r="N1045" i="1"/>
  <c r="N716" i="1"/>
  <c r="N861" i="1"/>
  <c r="N812" i="1"/>
  <c r="N766" i="1"/>
  <c r="N324" i="1"/>
  <c r="N731" i="1"/>
  <c r="N410" i="1"/>
  <c r="N594" i="1"/>
  <c r="N320" i="1"/>
  <c r="N421" i="1"/>
  <c r="N728" i="1"/>
  <c r="N894" i="1"/>
  <c r="N309" i="1"/>
  <c r="N1041" i="1"/>
  <c r="N558" i="1"/>
  <c r="N859" i="1"/>
  <c r="N856" i="1"/>
  <c r="N920" i="1"/>
  <c r="N599" i="1"/>
  <c r="N767" i="1"/>
  <c r="N653" i="1"/>
  <c r="N1090" i="1"/>
  <c r="N147" i="1"/>
  <c r="N374" i="1"/>
  <c r="N665" i="1"/>
  <c r="N323" i="1"/>
  <c r="N1061" i="1"/>
  <c r="N895" i="1"/>
  <c r="N189" i="1"/>
  <c r="N554" i="1"/>
  <c r="N681" i="1"/>
  <c r="N281" i="1"/>
  <c r="N1042" i="1"/>
  <c r="N727" i="1"/>
  <c r="N773" i="1"/>
  <c r="N213" i="1"/>
  <c r="N188" i="1"/>
  <c r="N654" i="1"/>
  <c r="N1460" i="1"/>
  <c r="N555" i="1"/>
  <c r="N1087" i="1"/>
  <c r="N452" i="1"/>
  <c r="N416" i="1"/>
  <c r="N870" i="1"/>
  <c r="N325" i="1"/>
  <c r="N260" i="1"/>
  <c r="N1196" i="1"/>
  <c r="N924" i="1"/>
  <c r="N225" i="1"/>
  <c r="N737" i="1"/>
  <c r="N1088" i="1"/>
  <c r="N888" i="1"/>
  <c r="N692" i="1"/>
  <c r="N179" i="1"/>
  <c r="N714" i="1"/>
  <c r="N596" i="1"/>
  <c r="N568" i="1"/>
  <c r="N496" i="1"/>
  <c r="N369" i="1"/>
  <c r="N1435" i="1"/>
  <c r="N540" i="1"/>
  <c r="N1314" i="1"/>
  <c r="N560" i="1"/>
  <c r="N1140" i="1"/>
  <c r="N713" i="1"/>
  <c r="N759" i="1"/>
  <c r="N711" i="1"/>
  <c r="N143" i="1"/>
  <c r="N817" i="1"/>
  <c r="N644" i="1"/>
  <c r="N1312" i="1"/>
  <c r="N1410" i="1"/>
  <c r="N1200" i="1"/>
  <c r="N893" i="1"/>
  <c r="N282" i="1"/>
  <c r="N216" i="1"/>
  <c r="N1176" i="1"/>
  <c r="N342" i="1"/>
  <c r="N500" i="1"/>
  <c r="N541" i="1"/>
  <c r="N890" i="1"/>
  <c r="N593" i="1"/>
  <c r="N1306" i="1"/>
  <c r="N1098" i="1"/>
  <c r="N807" i="1"/>
  <c r="N210" i="1"/>
  <c r="N1044" i="1"/>
  <c r="N286" i="1"/>
  <c r="N407" i="1"/>
  <c r="N646" i="1"/>
  <c r="N438" i="1"/>
  <c r="N311" i="1"/>
  <c r="N357" i="1"/>
  <c r="N1319" i="1"/>
  <c r="N365" i="1"/>
  <c r="N935" i="1"/>
  <c r="N1409" i="1"/>
  <c r="N1129" i="1"/>
  <c r="N321" i="1"/>
  <c r="N834" i="1"/>
  <c r="N379" i="1"/>
  <c r="N377" i="1"/>
  <c r="N761" i="1"/>
  <c r="N207" i="1"/>
  <c r="N663" i="1"/>
  <c r="N730" i="1"/>
  <c r="N1065" i="1"/>
  <c r="N352" i="1"/>
  <c r="N485" i="1"/>
  <c r="N1461" i="1"/>
  <c r="N153" i="1"/>
  <c r="N408" i="1"/>
  <c r="N304" i="1"/>
  <c r="N669" i="1"/>
  <c r="N511" i="1"/>
  <c r="N668" i="1"/>
  <c r="N208" i="1"/>
  <c r="N164" i="1"/>
  <c r="N1177" i="1"/>
  <c r="N459" i="1"/>
  <c r="N1128" i="1"/>
  <c r="N1318" i="1"/>
  <c r="N809" i="1"/>
  <c r="N517" i="1"/>
  <c r="N510" i="1"/>
  <c r="N810" i="1"/>
  <c r="N15" i="1"/>
  <c r="N680" i="1"/>
  <c r="N1053" i="1"/>
  <c r="N278" i="1"/>
  <c r="N1316" i="1"/>
  <c r="N690" i="1"/>
  <c r="N818" i="1"/>
  <c r="N1374" i="1"/>
  <c r="N227" i="1"/>
  <c r="N545" i="1"/>
  <c r="N763" i="1"/>
  <c r="N276" i="1"/>
  <c r="N1036" i="1"/>
  <c r="N254" i="1"/>
  <c r="N305" i="1"/>
  <c r="N1408" i="1"/>
  <c r="N567" i="1"/>
  <c r="N1310" i="1"/>
  <c r="N858" i="1"/>
  <c r="N1309" i="1"/>
  <c r="N350" i="1"/>
  <c r="N873" i="1"/>
  <c r="N648" i="1"/>
  <c r="N322" i="1"/>
  <c r="N657" i="1"/>
  <c r="N595" i="1"/>
  <c r="N111" i="1"/>
  <c r="N674" i="1"/>
  <c r="N137" i="1"/>
  <c r="N583" i="1"/>
  <c r="N151" i="1"/>
  <c r="N708" i="1"/>
  <c r="N667" i="1"/>
  <c r="N490" i="1"/>
  <c r="N1037" i="1"/>
  <c r="N176" i="1"/>
  <c r="N487" i="1"/>
  <c r="N732" i="1"/>
  <c r="N712" i="1"/>
  <c r="N222" i="1"/>
  <c r="N1420" i="1"/>
  <c r="N757" i="1"/>
  <c r="N370" i="1"/>
  <c r="N506" i="1"/>
  <c r="N854" i="1"/>
  <c r="N1193" i="1"/>
  <c r="N417" i="1"/>
  <c r="N358" i="1"/>
  <c r="N428" i="1"/>
  <c r="N518" i="1"/>
  <c r="N444" i="1"/>
  <c r="N1178" i="1"/>
  <c r="N80" i="1"/>
  <c r="N758" i="1"/>
  <c r="N211" i="1"/>
  <c r="N524" i="1"/>
  <c r="N224" i="1"/>
  <c r="N655" i="1"/>
  <c r="N312" i="1"/>
  <c r="N167" i="1"/>
  <c r="N343" i="1"/>
  <c r="N804" i="1"/>
  <c r="N256" i="1"/>
  <c r="N127" i="1"/>
  <c r="N918" i="1"/>
  <c r="N679" i="1"/>
  <c r="N695" i="1"/>
  <c r="N209" i="1"/>
  <c r="N398" i="1"/>
  <c r="N811" i="1"/>
  <c r="N449" i="1"/>
  <c r="N516" i="1"/>
  <c r="N576" i="1"/>
  <c r="N462" i="1"/>
  <c r="N921" i="1"/>
  <c r="N268" i="1"/>
  <c r="N543" i="1"/>
  <c r="N261" i="1"/>
  <c r="N308" i="1"/>
  <c r="N442" i="1"/>
  <c r="N819" i="1"/>
  <c r="N740" i="1"/>
  <c r="N934" i="1"/>
  <c r="N1194" i="1"/>
  <c r="N362" i="1"/>
  <c r="N486" i="1"/>
  <c r="N1062" i="1"/>
  <c r="N1086" i="1"/>
  <c r="N1313" i="1"/>
  <c r="N397" i="1"/>
  <c r="N181" i="1"/>
  <c r="N1315" i="1"/>
  <c r="N423" i="1"/>
  <c r="N756" i="1"/>
  <c r="N805" i="1"/>
  <c r="N484" i="1"/>
  <c r="N180" i="1"/>
  <c r="N542" i="1"/>
  <c r="N666" i="1"/>
  <c r="N725" i="1"/>
  <c r="N549" i="1"/>
  <c r="N429" i="1"/>
  <c r="N356" i="1"/>
  <c r="N190" i="1"/>
  <c r="N585" i="1"/>
  <c r="N565" i="1"/>
  <c r="N226" i="1"/>
  <c r="N73" i="1"/>
  <c r="N561" i="1"/>
  <c r="N372" i="1"/>
  <c r="N760" i="1"/>
  <c r="N482" i="1"/>
  <c r="N868" i="1"/>
  <c r="N664" i="1"/>
  <c r="N206" i="1"/>
  <c r="N178" i="1"/>
  <c r="N1054" i="1"/>
  <c r="N98" i="1"/>
  <c r="N76" i="1"/>
  <c r="N136" i="1"/>
  <c r="N1063" i="1"/>
  <c r="N1311" i="1"/>
  <c r="N1195" i="1"/>
  <c r="N831" i="1"/>
  <c r="N14" i="1"/>
  <c r="N1185" i="1"/>
  <c r="N1369" i="1"/>
  <c r="N548" i="1"/>
  <c r="N443" i="1"/>
  <c r="N544" i="1"/>
  <c r="N371" i="1"/>
  <c r="N363" i="1"/>
  <c r="N584" i="1"/>
  <c r="N1046" i="1"/>
  <c r="N1237" i="1"/>
  <c r="N110" i="1"/>
  <c r="N925" i="1"/>
  <c r="N898" i="1"/>
  <c r="N1035" i="1"/>
  <c r="N187" i="1"/>
  <c r="N376" i="1"/>
  <c r="N450" i="1"/>
  <c r="N355" i="1"/>
  <c r="N77" i="1"/>
  <c r="N285" i="1"/>
  <c r="N1048" i="1"/>
  <c r="N409" i="1"/>
  <c r="N808" i="1"/>
  <c r="N275" i="1"/>
  <c r="N508" i="1"/>
  <c r="N726" i="1"/>
  <c r="N1064" i="1"/>
  <c r="N774" i="1"/>
  <c r="N863" i="1"/>
  <c r="N78" i="1"/>
  <c r="N1092" i="1"/>
  <c r="N287" i="1"/>
  <c r="N923" i="1"/>
  <c r="N647" i="1"/>
  <c r="N258" i="1"/>
  <c r="N431" i="1"/>
  <c r="N829" i="1"/>
  <c r="N586" i="1"/>
  <c r="N367" i="1"/>
  <c r="N368" i="1"/>
  <c r="N126" i="1"/>
  <c r="N165" i="1"/>
  <c r="N564" i="1"/>
  <c r="N346" i="1"/>
  <c r="N899" i="1"/>
  <c r="N411" i="1"/>
  <c r="N135" i="1"/>
  <c r="N5" i="1"/>
  <c r="N1097" i="1"/>
  <c r="N1391" i="1"/>
  <c r="N803" i="1"/>
  <c r="N1141" i="1"/>
  <c r="N396" i="1"/>
  <c r="N177" i="1"/>
  <c r="N415" i="1"/>
  <c r="N652" i="1"/>
  <c r="N488" i="1"/>
  <c r="N1231" i="1"/>
  <c r="N651" i="1"/>
  <c r="N347" i="1"/>
  <c r="N1246" i="1"/>
  <c r="N1308" i="1"/>
  <c r="N855" i="1"/>
  <c r="N1050" i="1"/>
  <c r="N891" i="1"/>
  <c r="N1334" i="1"/>
  <c r="N1232" i="1"/>
  <c r="N1051" i="1"/>
  <c r="N1180" i="1"/>
  <c r="N806" i="1"/>
  <c r="N862" i="1"/>
  <c r="N341" i="1"/>
  <c r="N523" i="1"/>
  <c r="N670" i="1"/>
  <c r="N230" i="1"/>
  <c r="N447" i="1"/>
  <c r="N412" i="1"/>
  <c r="N316" i="1"/>
  <c r="N1038" i="1"/>
  <c r="N223" i="1"/>
  <c r="N755" i="1"/>
  <c r="N430" i="1"/>
  <c r="N645" i="1"/>
  <c r="N455" i="1"/>
  <c r="N838" i="1"/>
  <c r="N1367" i="1"/>
  <c r="N1233" i="1"/>
  <c r="N1039" i="1"/>
  <c r="N1436" i="1"/>
  <c r="N857" i="1"/>
  <c r="N255" i="1"/>
  <c r="N573" i="1"/>
  <c r="N775" i="1"/>
  <c r="N522" i="1"/>
  <c r="N280" i="1"/>
  <c r="N710" i="1"/>
  <c r="N458" i="1"/>
  <c r="N348" i="1"/>
  <c r="N221" i="1"/>
  <c r="N693" i="1"/>
  <c r="N307" i="1"/>
  <c r="N1125" i="1"/>
  <c r="N1392" i="1"/>
  <c r="N262" i="1"/>
  <c r="N1372" i="1"/>
  <c r="N160" i="1"/>
  <c r="N303" i="1"/>
  <c r="N559" i="1"/>
  <c r="N319" i="1"/>
  <c r="N74" i="1"/>
  <c r="N1127" i="1"/>
  <c r="N483" i="1"/>
  <c r="N550" i="1"/>
  <c r="N1325" i="1"/>
  <c r="N1049" i="1"/>
  <c r="N733" i="1"/>
  <c r="N413" i="1"/>
  <c r="N1411" i="1"/>
  <c r="N1230" i="1"/>
  <c r="N671" i="1"/>
  <c r="N497" i="1"/>
  <c r="N231" i="1"/>
  <c r="N520" i="1"/>
  <c r="N55" i="1"/>
  <c r="N566" i="1"/>
  <c r="N182" i="1"/>
  <c r="N349" i="1"/>
  <c r="N557" i="1"/>
  <c r="N1419" i="1"/>
  <c r="N887" i="1"/>
  <c r="N185" i="1"/>
  <c r="N186" i="1"/>
  <c r="N445" i="1"/>
  <c r="N1335" i="1"/>
  <c r="N821" i="1"/>
  <c r="N466" i="1"/>
  <c r="N422" i="1"/>
  <c r="N1248" i="1"/>
  <c r="N1130" i="1"/>
  <c r="N691" i="1"/>
  <c r="N1126" i="1"/>
  <c r="N1368" i="1"/>
  <c r="N1179" i="1"/>
  <c r="N650" i="1"/>
  <c r="N587" i="1"/>
  <c r="N1052" i="1"/>
  <c r="N451" i="1"/>
  <c r="N463" i="1"/>
  <c r="N345" i="1"/>
  <c r="N878" i="1"/>
  <c r="N515" i="1"/>
  <c r="N572" i="1"/>
  <c r="N1047" i="1"/>
  <c r="N1067" i="1"/>
  <c r="N465" i="1"/>
  <c r="N464" i="1"/>
  <c r="N694" i="1"/>
  <c r="N418" i="1"/>
  <c r="N909" i="1"/>
  <c r="M1378" i="1"/>
  <c r="M683" i="1"/>
  <c r="M1163" i="1"/>
  <c r="M1342" i="1"/>
  <c r="M926" i="1"/>
  <c r="M1270" i="1"/>
  <c r="M1396" i="1"/>
  <c r="M947" i="1"/>
  <c r="M1403" i="1"/>
  <c r="M1383" i="1"/>
  <c r="M1114" i="1"/>
  <c r="M1150" i="1"/>
  <c r="M1073" i="1"/>
  <c r="M1339" i="1"/>
  <c r="M1345" i="1"/>
  <c r="M72" i="1"/>
  <c r="M1351" i="1"/>
  <c r="M1268" i="1"/>
  <c r="M85" i="1"/>
  <c r="M703" i="1"/>
  <c r="M1280" i="1"/>
  <c r="M82" i="1"/>
  <c r="M1430" i="1"/>
  <c r="M109" i="1"/>
  <c r="M1170" i="1"/>
  <c r="M100" i="1"/>
  <c r="M1353" i="1"/>
  <c r="M611" i="1"/>
  <c r="M993" i="1"/>
  <c r="M1138" i="1"/>
  <c r="M1273" i="1"/>
  <c r="M902" i="1"/>
  <c r="M1202" i="1"/>
  <c r="M961" i="1"/>
  <c r="M1186" i="1"/>
  <c r="M675" i="1"/>
  <c r="M958" i="1"/>
  <c r="M29" i="1"/>
  <c r="M614" i="1"/>
  <c r="M1182" i="1"/>
  <c r="M42" i="1"/>
  <c r="M912" i="1"/>
  <c r="M747" i="1"/>
  <c r="M1433" i="1"/>
  <c r="M938" i="1"/>
  <c r="M874" i="1"/>
  <c r="M1323" i="1"/>
  <c r="M1034" i="1"/>
  <c r="M1370" i="1"/>
  <c r="M577" i="1"/>
  <c r="M1247" i="1"/>
  <c r="M590" i="1"/>
  <c r="M161" i="1"/>
  <c r="M1381" i="1"/>
  <c r="M1283" i="1"/>
  <c r="M825" i="1"/>
  <c r="M84" i="1"/>
  <c r="M777" i="1"/>
  <c r="M1376" i="1"/>
  <c r="M1122" i="1"/>
  <c r="M28" i="1"/>
  <c r="M980" i="1"/>
  <c r="M1095" i="1"/>
  <c r="M70" i="1"/>
  <c r="M823" i="1"/>
  <c r="M1159" i="1"/>
  <c r="M152" i="1"/>
  <c r="M475" i="1"/>
  <c r="M1146" i="1"/>
  <c r="M1076" i="1"/>
  <c r="M1211" i="1"/>
  <c r="M32" i="1"/>
  <c r="M1258" i="1"/>
  <c r="M988" i="1"/>
  <c r="M1275" i="1"/>
  <c r="M1357" i="1"/>
  <c r="M51" i="1"/>
  <c r="M1253" i="1"/>
  <c r="M395" i="1"/>
  <c r="M905" i="1"/>
  <c r="M1416" i="1"/>
  <c r="M117" i="1"/>
  <c r="M1117" i="1"/>
  <c r="M839" i="1"/>
  <c r="M36" i="1"/>
  <c r="M35" i="1"/>
  <c r="M19" i="1"/>
  <c r="M977" i="1"/>
  <c r="M605" i="1"/>
  <c r="M1102" i="1"/>
  <c r="M49" i="1"/>
  <c r="M1166" i="1"/>
  <c r="M971" i="1"/>
  <c r="M34" i="1"/>
  <c r="M1375" i="1"/>
  <c r="M1120" i="1"/>
  <c r="M985" i="1"/>
  <c r="M682" i="1"/>
  <c r="M779" i="1"/>
  <c r="M800" i="1"/>
  <c r="M696" i="1"/>
  <c r="M1081" i="1"/>
  <c r="M54" i="1"/>
  <c r="M946" i="1"/>
  <c r="M944" i="1"/>
  <c r="M842" i="1"/>
  <c r="M986" i="1"/>
  <c r="M11" i="1"/>
  <c r="M1099" i="1"/>
  <c r="M99" i="1"/>
  <c r="M992" i="1"/>
  <c r="M79" i="1"/>
  <c r="M990" i="1"/>
  <c r="M640" i="1"/>
  <c r="M1338" i="1"/>
  <c r="M639" i="1"/>
  <c r="M982" i="1"/>
  <c r="M979" i="1"/>
  <c r="M1072" i="1"/>
  <c r="M617" i="1"/>
  <c r="M388" i="1"/>
  <c r="M138" i="1"/>
  <c r="M31" i="1"/>
  <c r="M30" i="1"/>
  <c r="M717" i="1"/>
  <c r="M1236" i="1"/>
  <c r="M63" i="1"/>
  <c r="M1229" i="1"/>
  <c r="M877" i="1"/>
  <c r="M45" i="1"/>
  <c r="M943" i="1"/>
  <c r="M848" i="1"/>
  <c r="M1399" i="1"/>
  <c r="M770" i="1"/>
  <c r="M25" i="1"/>
  <c r="M1066" i="1"/>
  <c r="M563" i="1"/>
  <c r="M1366" i="1"/>
  <c r="M1162" i="1"/>
  <c r="M904" i="1"/>
  <c r="M470" i="1"/>
  <c r="M917" i="1"/>
  <c r="M835" i="1"/>
  <c r="M163" i="1"/>
  <c r="M1305" i="1"/>
  <c r="M589" i="1"/>
  <c r="M1079" i="1"/>
  <c r="M1225" i="1"/>
  <c r="M1161" i="1"/>
  <c r="M12" i="1"/>
  <c r="M900" i="1"/>
  <c r="M97" i="1"/>
  <c r="M845" i="1"/>
  <c r="M1350" i="1"/>
  <c r="M1123" i="1"/>
  <c r="M618" i="1"/>
  <c r="M146" i="1"/>
  <c r="M795" i="1"/>
  <c r="M1085" i="1"/>
  <c r="M744" i="1"/>
  <c r="M945" i="1"/>
  <c r="M1257" i="1"/>
  <c r="M1355" i="1"/>
  <c r="M1094" i="1"/>
  <c r="M883" i="1"/>
  <c r="M841" i="1"/>
  <c r="M638" i="1"/>
  <c r="M81" i="1"/>
  <c r="M1337" i="1"/>
  <c r="M528" i="1"/>
  <c r="M27" i="1"/>
  <c r="M1360" i="1"/>
  <c r="M942" i="1"/>
  <c r="M607" i="1"/>
  <c r="M1255" i="1"/>
  <c r="M1402" i="1"/>
  <c r="M901" i="1"/>
  <c r="M1434" i="1"/>
  <c r="M642" i="1"/>
  <c r="M1292" i="1"/>
  <c r="M1154" i="1"/>
  <c r="M991" i="1"/>
  <c r="M620" i="1"/>
  <c r="M876" i="1"/>
  <c r="M1322" i="1"/>
  <c r="M619" i="1"/>
  <c r="M906" i="1"/>
  <c r="M125" i="1"/>
  <c r="M641" i="1"/>
  <c r="M183" i="1"/>
  <c r="M623" i="1"/>
  <c r="M7" i="1"/>
  <c r="M884" i="1"/>
  <c r="M1210" i="1"/>
  <c r="M1242" i="1"/>
  <c r="M1418" i="1"/>
  <c r="M40" i="1"/>
  <c r="M719" i="1"/>
  <c r="M1252" i="1"/>
  <c r="M479" i="1"/>
  <c r="M1155" i="1"/>
  <c r="M1169" i="1"/>
  <c r="M1026" i="1"/>
  <c r="M1224" i="1"/>
  <c r="M1213" i="1"/>
  <c r="M50" i="1"/>
  <c r="M1206" i="1"/>
  <c r="M967" i="1"/>
  <c r="M1216" i="1"/>
  <c r="M212" i="1"/>
  <c r="M1228" i="1"/>
  <c r="M1104" i="1"/>
  <c r="M621" i="1"/>
  <c r="M1025" i="1"/>
  <c r="M134" i="1"/>
  <c r="M13" i="1"/>
  <c r="M1012" i="1"/>
  <c r="M1199" i="1"/>
  <c r="M814" i="1"/>
  <c r="M604" i="1"/>
  <c r="M1082" i="1"/>
  <c r="M1121" i="1"/>
  <c r="M1256" i="1"/>
  <c r="M570" i="1"/>
  <c r="M1295" i="1"/>
  <c r="M1293" i="1"/>
  <c r="M330" i="1"/>
  <c r="M715" i="1"/>
  <c r="M1235" i="1"/>
  <c r="M897" i="1"/>
  <c r="M24" i="1"/>
  <c r="M17" i="1"/>
  <c r="M885" i="1"/>
  <c r="M1243" i="1"/>
  <c r="M1093" i="1"/>
  <c r="M1083" i="1"/>
  <c r="M913" i="1"/>
  <c r="M1111" i="1"/>
  <c r="M1133" i="1"/>
  <c r="M1356" i="1"/>
  <c r="M940" i="1"/>
  <c r="M1027" i="1"/>
  <c r="M1363" i="1"/>
  <c r="M637" i="1"/>
  <c r="M1131" i="1"/>
  <c r="M1101" i="1"/>
  <c r="M1057" i="1"/>
  <c r="M929" i="1"/>
  <c r="M2" i="1"/>
  <c r="M1124" i="1"/>
  <c r="M1084" i="1"/>
  <c r="M1108" i="1"/>
  <c r="M1209" i="1"/>
  <c r="M1362" i="1"/>
  <c r="M3" i="1"/>
  <c r="M1137" i="1"/>
  <c r="M941" i="1"/>
  <c r="M1116" i="1"/>
  <c r="M622" i="1"/>
  <c r="M1152" i="1"/>
  <c r="M908" i="1"/>
  <c r="M616" i="1"/>
  <c r="M643" i="1"/>
  <c r="M354" i="1"/>
  <c r="M75" i="1"/>
  <c r="M972" i="1"/>
  <c r="M1190" i="1"/>
  <c r="M461" i="1"/>
  <c r="M393" i="1"/>
  <c r="M26" i="1"/>
  <c r="M1024" i="1"/>
  <c r="M780" i="1"/>
  <c r="M119" i="1"/>
  <c r="M571" i="1"/>
  <c r="M1018" i="1"/>
  <c r="M10" i="1"/>
  <c r="M1405" i="1"/>
  <c r="M53" i="1"/>
  <c r="M1226" i="1"/>
  <c r="M44" i="1"/>
  <c r="M1184" i="1"/>
  <c r="M996" i="1"/>
  <c r="M4" i="1"/>
  <c r="M1284" i="1"/>
  <c r="M1100" i="1"/>
  <c r="M41" i="1"/>
  <c r="M953" i="1"/>
  <c r="M142" i="1"/>
  <c r="M741" i="1"/>
  <c r="M534" i="1"/>
  <c r="M772" i="1"/>
  <c r="M18" i="1"/>
  <c r="M631" i="1"/>
  <c r="M1080" i="1"/>
  <c r="M21" i="1"/>
  <c r="M1364" i="1"/>
  <c r="M1175" i="1"/>
  <c r="M359" i="1"/>
  <c r="M61" i="1"/>
  <c r="M1328" i="1"/>
  <c r="M1005" i="1"/>
  <c r="M1282" i="1"/>
  <c r="M966" i="1"/>
  <c r="M968" i="1"/>
  <c r="M1068" i="1"/>
  <c r="M33" i="1"/>
  <c r="M922" i="1"/>
  <c r="M108" i="1"/>
  <c r="M914" i="1"/>
  <c r="M66" i="1"/>
  <c r="M688" i="1"/>
  <c r="M426" i="1"/>
  <c r="M1214" i="1"/>
  <c r="M948" i="1"/>
  <c r="M1198" i="1"/>
  <c r="M1112" i="1"/>
  <c r="M1365" i="1"/>
  <c r="M481" i="1"/>
  <c r="M1296" i="1"/>
  <c r="M1227" i="1"/>
  <c r="M150" i="1"/>
  <c r="M1156" i="1"/>
  <c r="M20" i="1"/>
  <c r="M960" i="1"/>
  <c r="M8" i="1"/>
  <c r="M22" i="1"/>
  <c r="M116" i="1"/>
  <c r="M949" i="1"/>
  <c r="M1304" i="1"/>
  <c r="M539" i="1"/>
  <c r="M684" i="1"/>
  <c r="M9" i="1"/>
  <c r="M1107" i="1"/>
  <c r="M103" i="1"/>
  <c r="M195" i="1"/>
  <c r="M247" i="1"/>
  <c r="M580" i="1"/>
  <c r="M218" i="1"/>
  <c r="M59" i="1"/>
  <c r="M60" i="1"/>
  <c r="M219" i="1"/>
  <c r="M217" i="1"/>
  <c r="M931" i="1"/>
  <c r="M331" i="1"/>
  <c r="M751" i="1"/>
  <c r="M269" i="1"/>
  <c r="M1021" i="1"/>
  <c r="M169" i="1"/>
  <c r="M532" i="1"/>
  <c r="M172" i="1"/>
  <c r="M849" i="1"/>
  <c r="M1032" i="1"/>
  <c r="M699" i="1"/>
  <c r="M168" i="1"/>
  <c r="M533" i="1"/>
  <c r="M581" i="1"/>
  <c r="M1023" i="1"/>
  <c r="M721" i="1"/>
  <c r="M389" i="1"/>
  <c r="M237" i="1"/>
  <c r="M65" i="1"/>
  <c r="M1149" i="1"/>
  <c r="M129" i="1"/>
  <c r="M104" i="1"/>
  <c r="M200" i="1"/>
  <c r="M67" i="1"/>
  <c r="M93" i="1"/>
  <c r="M105" i="1"/>
  <c r="M910" i="1"/>
  <c r="M184" i="1"/>
  <c r="M228" i="1"/>
  <c r="M106" i="1"/>
  <c r="M171" i="1"/>
  <c r="M1320" i="1"/>
  <c r="M132" i="1"/>
  <c r="M295" i="1"/>
  <c r="M1379" i="1"/>
  <c r="M123" i="1"/>
  <c r="M956" i="1"/>
  <c r="M107" i="1"/>
  <c r="M170" i="1"/>
  <c r="M724" i="1"/>
  <c r="M141" i="1"/>
  <c r="M750" i="1"/>
  <c r="M196" i="1"/>
  <c r="M95" i="1"/>
  <c r="M69" i="1"/>
  <c r="M720" i="1"/>
  <c r="M1172" i="1"/>
  <c r="M401" i="1"/>
  <c r="M249" i="1"/>
  <c r="M1164" i="1"/>
  <c r="M1343" i="1"/>
  <c r="M43" i="1"/>
  <c r="M244" i="1"/>
  <c r="M628" i="1"/>
  <c r="M387" i="1"/>
  <c r="M796" i="1"/>
  <c r="M113" i="1"/>
  <c r="M1033" i="1"/>
  <c r="M102" i="1"/>
  <c r="M204" i="1"/>
  <c r="M927" i="1"/>
  <c r="M1287" i="1"/>
  <c r="M144" i="1"/>
  <c r="M46" i="1"/>
  <c r="M954" i="1"/>
  <c r="M678" i="1"/>
  <c r="M149" i="1"/>
  <c r="M38" i="1"/>
  <c r="M68" i="1"/>
  <c r="M1302" i="1"/>
  <c r="M754" i="1"/>
  <c r="M752" i="1"/>
  <c r="M701" i="1"/>
  <c r="M687" i="1"/>
  <c r="M537" i="1"/>
  <c r="M1271" i="1"/>
  <c r="M148" i="1"/>
  <c r="M242" i="1"/>
  <c r="M250" i="1"/>
  <c r="M1397" i="1"/>
  <c r="M1404" i="1"/>
  <c r="M1017" i="1"/>
  <c r="M114" i="1"/>
  <c r="M1406" i="1"/>
  <c r="M130" i="1"/>
  <c r="M1384" i="1"/>
  <c r="M64" i="1"/>
  <c r="M1192" i="1"/>
  <c r="M1441" i="1"/>
  <c r="M626" i="1"/>
  <c r="M742" i="1"/>
  <c r="M92" i="1"/>
  <c r="M124" i="1"/>
  <c r="M58" i="1"/>
  <c r="M816" i="1"/>
  <c r="M1173" i="1"/>
  <c r="M234" i="1"/>
  <c r="M582" i="1"/>
  <c r="M722" i="1"/>
  <c r="M101" i="1"/>
  <c r="M1115" i="1"/>
  <c r="M753" i="1"/>
  <c r="M128" i="1"/>
  <c r="M94" i="1"/>
  <c r="M501" i="1"/>
  <c r="M335" i="1"/>
  <c r="M723" i="1"/>
  <c r="M57" i="1"/>
  <c r="M634" i="1"/>
  <c r="M145" i="1"/>
  <c r="M87" i="1"/>
  <c r="M1074" i="1"/>
  <c r="M738" i="1"/>
  <c r="M1340" i="1"/>
  <c r="M271" i="1"/>
  <c r="M248" i="1"/>
  <c r="M502" i="1"/>
  <c r="M299" i="1"/>
  <c r="M1174" i="1"/>
  <c r="M251" i="1"/>
  <c r="M290" i="1"/>
  <c r="M1346" i="1"/>
  <c r="M96" i="1"/>
  <c r="M1294" i="1"/>
  <c r="M704" i="1"/>
  <c r="M503" i="1"/>
  <c r="M158" i="1"/>
  <c r="M1352" i="1"/>
  <c r="M1006" i="1"/>
  <c r="M1269" i="1"/>
  <c r="M233" i="1"/>
  <c r="M193" i="1"/>
  <c r="M802" i="1"/>
  <c r="M798" i="1"/>
  <c r="M156" i="1"/>
  <c r="M1431" i="1"/>
  <c r="M851" i="1"/>
  <c r="M1003" i="1"/>
  <c r="M115" i="1"/>
  <c r="M1002" i="1"/>
  <c r="M1219" i="1"/>
  <c r="M201" i="1"/>
  <c r="M1289" i="1"/>
  <c r="M1417" i="1"/>
  <c r="M235" i="1"/>
  <c r="M1222" i="1"/>
  <c r="M91" i="1"/>
  <c r="M140" i="1"/>
  <c r="M333" i="1"/>
  <c r="M289" i="1"/>
  <c r="M1013" i="1"/>
  <c r="M916" i="1"/>
  <c r="M273" i="1"/>
  <c r="M272" i="1"/>
  <c r="M56" i="1"/>
  <c r="M157" i="1"/>
  <c r="M89" i="1"/>
  <c r="M62" i="1"/>
  <c r="M121" i="1"/>
  <c r="M292" i="1"/>
  <c r="M994" i="1"/>
  <c r="M612" i="1"/>
  <c r="M1016" i="1"/>
  <c r="M291" i="1"/>
  <c r="M425" i="1"/>
  <c r="M197" i="1"/>
  <c r="M120" i="1"/>
  <c r="M338" i="1"/>
  <c r="M90" i="1"/>
  <c r="M229" i="1"/>
  <c r="M264" i="1"/>
  <c r="M1187" i="1"/>
  <c r="M297" i="1"/>
  <c r="M739" i="1"/>
  <c r="M199" i="1"/>
  <c r="M676" i="1"/>
  <c r="M1221" i="1"/>
  <c r="M886" i="1"/>
  <c r="M1291" i="1"/>
  <c r="M139" i="1"/>
  <c r="M1010" i="1"/>
  <c r="M1288" i="1"/>
  <c r="M252" i="1"/>
  <c r="M627" i="1"/>
  <c r="M686" i="1"/>
  <c r="M1014" i="1"/>
  <c r="M1299" i="1"/>
  <c r="M162" i="1"/>
  <c r="M385" i="1"/>
  <c r="M88" i="1"/>
  <c r="M23" i="1"/>
  <c r="M473" i="1"/>
  <c r="M277" i="1"/>
  <c r="M492" i="1"/>
  <c r="M556" i="1"/>
  <c r="M402" i="1"/>
  <c r="M1448" i="1"/>
  <c r="M591" i="1"/>
  <c r="M318" i="1"/>
  <c r="M685" i="1"/>
  <c r="M47" i="1"/>
  <c r="M37" i="1"/>
  <c r="M632" i="1"/>
  <c r="M173" i="1"/>
  <c r="M1015" i="1"/>
  <c r="M1217" i="1"/>
  <c r="M689" i="1"/>
  <c r="M436" i="1"/>
  <c r="M435" i="1"/>
  <c r="M1007" i="1"/>
  <c r="M265" i="1"/>
  <c r="M122" i="1"/>
  <c r="M519" i="1"/>
  <c r="M881" i="1"/>
  <c r="M1019" i="1"/>
  <c r="M191" i="1"/>
  <c r="M239" i="1"/>
  <c r="M869" i="1"/>
  <c r="M1218" i="1"/>
  <c r="M1147" i="1"/>
  <c r="M707" i="1"/>
  <c r="M1259" i="1"/>
  <c r="M1220" i="1"/>
  <c r="M215" i="1"/>
  <c r="M1011" i="1"/>
  <c r="M6" i="1"/>
  <c r="M1276" i="1"/>
  <c r="M1358" i="1"/>
  <c r="M383" i="1"/>
  <c r="M174" i="1"/>
  <c r="M391" i="1"/>
  <c r="M131" i="1"/>
  <c r="M1303" i="1"/>
  <c r="M828" i="1"/>
  <c r="M480" i="1"/>
  <c r="M1285" i="1"/>
  <c r="M175" i="1"/>
  <c r="M799" i="1"/>
  <c r="M112" i="1"/>
  <c r="M1300" i="1"/>
  <c r="M266" i="1"/>
  <c r="M1031" i="1"/>
  <c r="M364" i="1"/>
  <c r="M198" i="1"/>
  <c r="M246" i="1"/>
  <c r="M1188" i="1"/>
  <c r="M1089" i="1"/>
  <c r="M1421" i="1"/>
  <c r="M495" i="1"/>
  <c r="M1157" i="1"/>
  <c r="M932" i="1"/>
  <c r="M332" i="1"/>
  <c r="M406" i="1"/>
  <c r="M783" i="1"/>
  <c r="M1361" i="1"/>
  <c r="M1022" i="1"/>
  <c r="M404" i="1"/>
  <c r="M270" i="1"/>
  <c r="M1020" i="1"/>
  <c r="M973" i="1"/>
  <c r="M850" i="1"/>
  <c r="M769" i="1"/>
  <c r="M1191" i="1"/>
  <c r="M1205" i="1"/>
  <c r="M390" i="1"/>
  <c r="M238" i="1"/>
  <c r="M1028" i="1"/>
  <c r="M706" i="1"/>
  <c r="M202" i="1"/>
  <c r="M1189" i="1"/>
  <c r="M661" i="1"/>
  <c r="M911" i="1"/>
  <c r="M1388" i="1"/>
  <c r="M1464" i="1"/>
  <c r="M1442" i="1"/>
  <c r="M865" i="1"/>
  <c r="M133" i="1"/>
  <c r="M866" i="1"/>
  <c r="M546" i="1"/>
  <c r="M1380" i="1"/>
  <c r="M957" i="1"/>
  <c r="M296" i="1"/>
  <c r="M327" i="1"/>
  <c r="M636" i="1"/>
  <c r="M1327" i="1"/>
  <c r="M1165" i="1"/>
  <c r="M937" i="1"/>
  <c r="M399" i="1"/>
  <c r="M315" i="1"/>
  <c r="M1344" i="1"/>
  <c r="M832" i="1"/>
  <c r="M245" i="1"/>
  <c r="M629" i="1"/>
  <c r="M405" i="1"/>
  <c r="M864" i="1"/>
  <c r="M314" i="1"/>
  <c r="M815" i="1"/>
  <c r="M1059" i="1"/>
  <c r="M386" i="1"/>
  <c r="M928" i="1"/>
  <c r="M1136" i="1"/>
  <c r="M955" i="1"/>
  <c r="M1401" i="1"/>
  <c r="M525" i="1"/>
  <c r="M339" i="1"/>
  <c r="M846" i="1"/>
  <c r="M220" i="1"/>
  <c r="M1438" i="1"/>
  <c r="M1241" i="1"/>
  <c r="M1424" i="1"/>
  <c r="M951" i="1"/>
  <c r="M1208" i="1"/>
  <c r="M361" i="1"/>
  <c r="M360" i="1"/>
  <c r="M538" i="1"/>
  <c r="M1272" i="1"/>
  <c r="M1240" i="1"/>
  <c r="M630" i="1"/>
  <c r="M879" i="1"/>
  <c r="M440" i="1"/>
  <c r="M326" i="1"/>
  <c r="M340" i="1"/>
  <c r="M1215" i="1"/>
  <c r="M1249" i="1"/>
  <c r="M1336" i="1"/>
  <c r="M1398" i="1"/>
  <c r="M1394" i="1"/>
  <c r="M536" i="1"/>
  <c r="M569" i="1"/>
  <c r="M1407" i="1"/>
  <c r="M1385" i="1"/>
  <c r="M1412" i="1"/>
  <c r="M792" i="1"/>
  <c r="M507" i="1"/>
  <c r="M243" i="1"/>
  <c r="M1395" i="1"/>
  <c r="M1331" i="1"/>
  <c r="M827" i="1"/>
  <c r="M1204" i="1"/>
  <c r="M952" i="1"/>
  <c r="M860" i="1"/>
  <c r="M1151" i="1"/>
  <c r="M1445" i="1"/>
  <c r="M743" i="1"/>
  <c r="M1078" i="1"/>
  <c r="M1223" i="1"/>
  <c r="M1075" i="1"/>
  <c r="M494" i="1"/>
  <c r="M1070" i="1"/>
  <c r="M1341" i="1"/>
  <c r="M467" i="1"/>
  <c r="M336" i="1"/>
  <c r="M328" i="1"/>
  <c r="M1091" i="1"/>
  <c r="M1132" i="1"/>
  <c r="M547" i="1"/>
  <c r="M1347" i="1"/>
  <c r="M705" i="1"/>
  <c r="M527" i="1"/>
  <c r="M1106" i="1"/>
  <c r="M1244" i="1"/>
  <c r="M194" i="1"/>
  <c r="M52" i="1"/>
  <c r="M437" i="1"/>
  <c r="M1387" i="1"/>
  <c r="M797" i="1"/>
  <c r="M155" i="1"/>
  <c r="M1463" i="1"/>
  <c r="M1029" i="1"/>
  <c r="M1001" i="1"/>
  <c r="M300" i="1"/>
  <c r="M86" i="1"/>
  <c r="M1153" i="1"/>
  <c r="M476" i="1"/>
  <c r="M1297" i="1"/>
  <c r="M822" i="1"/>
  <c r="M446" i="1"/>
  <c r="M302" i="1"/>
  <c r="M1301" i="1"/>
  <c r="M1281" i="1"/>
  <c r="M83" i="1"/>
  <c r="M1373" i="1"/>
  <c r="M334" i="1"/>
  <c r="M1446" i="1"/>
  <c r="M1432" i="1"/>
  <c r="M1278" i="1"/>
  <c r="M392" i="1"/>
  <c r="M477" i="1"/>
  <c r="M1171" i="1"/>
  <c r="M784" i="1"/>
  <c r="M381" i="1"/>
  <c r="M1056" i="1"/>
  <c r="M1290" i="1"/>
  <c r="M718" i="1"/>
  <c r="M659" i="1"/>
  <c r="M329" i="1"/>
  <c r="M1329" i="1"/>
  <c r="M1004" i="1"/>
  <c r="M382" i="1"/>
  <c r="M1348" i="1"/>
  <c r="M997" i="1"/>
  <c r="M1250" i="1"/>
  <c r="M337" i="1"/>
  <c r="M1168" i="1"/>
  <c r="M1109" i="1"/>
  <c r="M597" i="1"/>
  <c r="M203" i="1"/>
  <c r="M1437" i="1"/>
  <c r="M499" i="1"/>
  <c r="M964" i="1"/>
  <c r="M635" i="1"/>
  <c r="M1000" i="1"/>
  <c r="M987" i="1"/>
  <c r="M562" i="1"/>
  <c r="M1455" i="1"/>
  <c r="M782" i="1"/>
  <c r="M709" i="1"/>
  <c r="M1030" i="1"/>
  <c r="M1389" i="1"/>
  <c r="M1426" i="1"/>
  <c r="M745" i="1"/>
  <c r="M734" i="1"/>
  <c r="M1201" i="1"/>
  <c r="M274" i="1"/>
  <c r="M529" i="1"/>
  <c r="M1354" i="1"/>
  <c r="M1158" i="1"/>
  <c r="M588" i="1"/>
  <c r="M995" i="1"/>
  <c r="M1263" i="1"/>
  <c r="M205" i="1"/>
  <c r="M1286" i="1"/>
  <c r="M930" i="1"/>
  <c r="M424" i="1"/>
  <c r="M375" i="1"/>
  <c r="M1439" i="1"/>
  <c r="M889" i="1"/>
  <c r="M240" i="1"/>
  <c r="M746" i="1"/>
  <c r="M609" i="1"/>
  <c r="M1457" i="1"/>
  <c r="M613" i="1"/>
  <c r="M474" i="1"/>
  <c r="M974" i="1"/>
  <c r="M1298" i="1"/>
  <c r="M1105" i="1"/>
  <c r="M439" i="1"/>
  <c r="M1144" i="1"/>
  <c r="M1238" i="1"/>
  <c r="M610" i="1"/>
  <c r="M259" i="1"/>
  <c r="M521" i="1"/>
  <c r="M1110" i="1"/>
  <c r="M998" i="1"/>
  <c r="M602" i="1"/>
  <c r="M1400" i="1"/>
  <c r="M793" i="1"/>
  <c r="M1181" i="1"/>
  <c r="M551" i="1"/>
  <c r="M1139" i="1"/>
  <c r="M1264" i="1"/>
  <c r="M344" i="1"/>
  <c r="M1055" i="1"/>
  <c r="M552" i="1"/>
  <c r="M963" i="1"/>
  <c r="M1459" i="1"/>
  <c r="M472" i="1"/>
  <c r="M460" i="1"/>
  <c r="M1462" i="1"/>
  <c r="M514" i="1"/>
  <c r="M794" i="1"/>
  <c r="M983" i="1"/>
  <c r="M232" i="1"/>
  <c r="M1118" i="1"/>
  <c r="M1197" i="1"/>
  <c r="M1274" i="1"/>
  <c r="M310" i="1"/>
  <c r="M1239" i="1"/>
  <c r="M830" i="1"/>
  <c r="M448" i="1"/>
  <c r="M903" i="1"/>
  <c r="M498" i="1"/>
  <c r="M1440" i="1"/>
  <c r="M1207" i="1"/>
  <c r="M236" i="1"/>
  <c r="M453" i="1"/>
  <c r="M1265" i="1"/>
  <c r="M575" i="1"/>
  <c r="M1058" i="1"/>
  <c r="M1267" i="1"/>
  <c r="M1203" i="1"/>
  <c r="M1324" i="1"/>
  <c r="M896" i="1"/>
  <c r="M962" i="1"/>
  <c r="M1413" i="1"/>
  <c r="M1279" i="1"/>
  <c r="M677" i="1"/>
  <c r="M959" i="1"/>
  <c r="M976" i="1"/>
  <c r="M789" i="1"/>
  <c r="M673" i="1"/>
  <c r="M776" i="1"/>
  <c r="M1349" i="1"/>
  <c r="M1167" i="1"/>
  <c r="M1332" i="1"/>
  <c r="M788" i="1"/>
  <c r="M1451" i="1"/>
  <c r="M1450" i="1"/>
  <c r="M615" i="1"/>
  <c r="M1183" i="1"/>
  <c r="M574" i="1"/>
  <c r="M1458" i="1"/>
  <c r="M1415" i="1"/>
  <c r="M509" i="1"/>
  <c r="M939" i="1"/>
  <c r="M1427" i="1"/>
  <c r="M441" i="1"/>
  <c r="M853" i="1"/>
  <c r="M1262" i="1"/>
  <c r="M294" i="1"/>
  <c r="M975" i="1"/>
  <c r="M700" i="1"/>
  <c r="M192" i="1"/>
  <c r="M505" i="1"/>
  <c r="M301" i="1"/>
  <c r="M1444" i="1"/>
  <c r="M748" i="1"/>
  <c r="M969" i="1"/>
  <c r="M1261" i="1"/>
  <c r="M351" i="1"/>
  <c r="M366" i="1"/>
  <c r="M698" i="1"/>
  <c r="M1060" i="1"/>
  <c r="M353" i="1"/>
  <c r="M317" i="1"/>
  <c r="M1456" i="1"/>
  <c r="M513" i="1"/>
  <c r="M936" i="1"/>
  <c r="M875" i="1"/>
  <c r="M1069" i="1"/>
  <c r="M394" i="1"/>
  <c r="M530" i="1"/>
  <c r="M1371" i="1"/>
  <c r="M736" i="1"/>
  <c r="M1390" i="1"/>
  <c r="M1449" i="1"/>
  <c r="M790" i="1"/>
  <c r="M843" i="1"/>
  <c r="M373" i="1"/>
  <c r="M378" i="1"/>
  <c r="M1414" i="1"/>
  <c r="M578" i="1"/>
  <c r="M1453" i="1"/>
  <c r="M288" i="1"/>
  <c r="M660" i="1"/>
  <c r="M592" i="1"/>
  <c r="M880" i="1"/>
  <c r="M970" i="1"/>
  <c r="M531" i="1"/>
  <c r="M400" i="1"/>
  <c r="M1428" i="1"/>
  <c r="M1423" i="1"/>
  <c r="M512" i="1"/>
  <c r="M984" i="1"/>
  <c r="M432" i="1"/>
  <c r="M1382" i="1"/>
  <c r="M1142" i="1"/>
  <c r="M293" i="1"/>
  <c r="M166" i="1"/>
  <c r="M867" i="1"/>
  <c r="M1429" i="1"/>
  <c r="M298" i="1"/>
  <c r="M1251" i="1"/>
  <c r="M535" i="1"/>
  <c r="M749" i="1"/>
  <c r="M493" i="1"/>
  <c r="M1386" i="1"/>
  <c r="M1009" i="1"/>
  <c r="M414" i="1"/>
  <c r="M118" i="1"/>
  <c r="M999" i="1"/>
  <c r="M1447" i="1"/>
  <c r="M778" i="1"/>
  <c r="M468" i="1"/>
  <c r="M1071" i="1"/>
  <c r="M1377" i="1"/>
  <c r="M813" i="1"/>
  <c r="M633" i="1"/>
  <c r="M768" i="1"/>
  <c r="M313" i="1"/>
  <c r="M786" i="1"/>
  <c r="M1135" i="1"/>
  <c r="M48" i="1"/>
  <c r="M836" i="1"/>
  <c r="M606" i="1"/>
  <c r="M981" i="1"/>
  <c r="M625" i="1"/>
  <c r="M579" i="1"/>
  <c r="M608" i="1"/>
  <c r="M702" i="1"/>
  <c r="M1096" i="1"/>
  <c r="M907" i="1"/>
  <c r="M241" i="1"/>
  <c r="M781" i="1"/>
  <c r="M785" i="1"/>
  <c r="M489" i="1"/>
  <c r="M852" i="1"/>
  <c r="M1393" i="1"/>
  <c r="M658" i="1"/>
  <c r="M1245" i="1"/>
  <c r="M71" i="1"/>
  <c r="M915" i="1"/>
  <c r="M1326" i="1"/>
  <c r="M380" i="1"/>
  <c r="M1212" i="1"/>
  <c r="M263" i="1"/>
  <c r="M882" i="1"/>
  <c r="M469" i="1"/>
  <c r="M1119" i="1"/>
  <c r="M1008" i="1"/>
  <c r="M965" i="1"/>
  <c r="M504" i="1"/>
  <c r="M771" i="1"/>
  <c r="M456" i="1"/>
  <c r="M279" i="1"/>
  <c r="M1160" i="1"/>
  <c r="M471" i="1"/>
  <c r="M801" i="1"/>
  <c r="M1443" i="1"/>
  <c r="M434" i="1"/>
  <c r="M257" i="1"/>
  <c r="M1148" i="1"/>
  <c r="M1466" i="1"/>
  <c r="M39" i="1"/>
  <c r="M662" i="1"/>
  <c r="M672" i="1"/>
  <c r="M1077" i="1"/>
  <c r="M765" i="1"/>
  <c r="M847" i="1"/>
  <c r="M1234" i="1"/>
  <c r="M1260" i="1"/>
  <c r="M1422" i="1"/>
  <c r="M989" i="1"/>
  <c r="M1145" i="1"/>
  <c r="M892" i="1"/>
  <c r="M787" i="1"/>
  <c r="M844" i="1"/>
  <c r="M1277" i="1"/>
  <c r="M919" i="1"/>
  <c r="M1359" i="1"/>
  <c r="M1454" i="1"/>
  <c r="M603" i="1"/>
  <c r="M697" i="1"/>
  <c r="M1266" i="1"/>
  <c r="M1465" i="1"/>
  <c r="M420" i="1"/>
  <c r="M403" i="1"/>
  <c r="M1254" i="1"/>
  <c r="M791" i="1"/>
  <c r="M1452" i="1"/>
  <c r="M433" i="1"/>
  <c r="M1330" i="1"/>
  <c r="M1425" i="1"/>
  <c r="M1113" i="1"/>
  <c r="M384" i="1"/>
  <c r="M214" i="1"/>
  <c r="M284" i="1"/>
  <c r="M840" i="1"/>
  <c r="M837" i="1"/>
  <c r="M1333" i="1"/>
  <c r="M826" i="1"/>
  <c r="M16" i="1"/>
  <c r="M553" i="1"/>
  <c r="M624" i="1"/>
  <c r="M267" i="1"/>
  <c r="M978" i="1"/>
  <c r="M1103" i="1"/>
  <c r="M950" i="1"/>
  <c r="M478" i="1"/>
  <c r="M872" i="1"/>
  <c r="M729" i="1"/>
  <c r="M601" i="1"/>
  <c r="M1040" i="1"/>
  <c r="M656" i="1"/>
  <c r="M1317" i="1"/>
  <c r="M1321" i="1"/>
  <c r="M871" i="1"/>
  <c r="M764" i="1"/>
  <c r="M820" i="1"/>
  <c r="M457" i="1"/>
  <c r="M833" i="1"/>
  <c r="M1043" i="1"/>
  <c r="M735" i="1"/>
  <c r="M1307" i="1"/>
  <c r="M824" i="1"/>
  <c r="M526" i="1"/>
  <c r="M283" i="1"/>
  <c r="M154" i="1"/>
  <c r="M491" i="1"/>
  <c r="M306" i="1"/>
  <c r="M600" i="1"/>
  <c r="M159" i="1"/>
  <c r="M427" i="1"/>
  <c r="M1134" i="1"/>
  <c r="M454" i="1"/>
  <c r="M933" i="1"/>
  <c r="M598" i="1"/>
  <c r="M649" i="1"/>
  <c r="M1143" i="1"/>
  <c r="M762" i="1"/>
  <c r="M419" i="1"/>
  <c r="M253" i="1"/>
  <c r="M1045" i="1"/>
  <c r="M716" i="1"/>
  <c r="M861" i="1"/>
  <c r="M812" i="1"/>
  <c r="M766" i="1"/>
  <c r="M324" i="1"/>
  <c r="M731" i="1"/>
  <c r="M410" i="1"/>
  <c r="M594" i="1"/>
  <c r="M320" i="1"/>
  <c r="M421" i="1"/>
  <c r="M728" i="1"/>
  <c r="M894" i="1"/>
  <c r="M309" i="1"/>
  <c r="M1041" i="1"/>
  <c r="M558" i="1"/>
  <c r="M859" i="1"/>
  <c r="M856" i="1"/>
  <c r="M920" i="1"/>
  <c r="M599" i="1"/>
  <c r="M767" i="1"/>
  <c r="M653" i="1"/>
  <c r="M1090" i="1"/>
  <c r="M147" i="1"/>
  <c r="M374" i="1"/>
  <c r="M665" i="1"/>
  <c r="M323" i="1"/>
  <c r="M1061" i="1"/>
  <c r="M895" i="1"/>
  <c r="M189" i="1"/>
  <c r="M554" i="1"/>
  <c r="M681" i="1"/>
  <c r="M281" i="1"/>
  <c r="M1042" i="1"/>
  <c r="M727" i="1"/>
  <c r="M773" i="1"/>
  <c r="M213" i="1"/>
  <c r="M188" i="1"/>
  <c r="M654" i="1"/>
  <c r="M1460" i="1"/>
  <c r="M555" i="1"/>
  <c r="M1087" i="1"/>
  <c r="M452" i="1"/>
  <c r="M416" i="1"/>
  <c r="M870" i="1"/>
  <c r="M325" i="1"/>
  <c r="M260" i="1"/>
  <c r="M1196" i="1"/>
  <c r="M924" i="1"/>
  <c r="M225" i="1"/>
  <c r="M737" i="1"/>
  <c r="M1088" i="1"/>
  <c r="M888" i="1"/>
  <c r="M692" i="1"/>
  <c r="M179" i="1"/>
  <c r="M714" i="1"/>
  <c r="M596" i="1"/>
  <c r="M568" i="1"/>
  <c r="M496" i="1"/>
  <c r="M369" i="1"/>
  <c r="M1435" i="1"/>
  <c r="M540" i="1"/>
  <c r="M1314" i="1"/>
  <c r="M560" i="1"/>
  <c r="M1140" i="1"/>
  <c r="M713" i="1"/>
  <c r="M759" i="1"/>
  <c r="M711" i="1"/>
  <c r="M143" i="1"/>
  <c r="M817" i="1"/>
  <c r="M644" i="1"/>
  <c r="M1312" i="1"/>
  <c r="M1410" i="1"/>
  <c r="M1200" i="1"/>
  <c r="M893" i="1"/>
  <c r="M282" i="1"/>
  <c r="M216" i="1"/>
  <c r="M1176" i="1"/>
  <c r="M342" i="1"/>
  <c r="M500" i="1"/>
  <c r="M541" i="1"/>
  <c r="M890" i="1"/>
  <c r="M593" i="1"/>
  <c r="M1306" i="1"/>
  <c r="M1098" i="1"/>
  <c r="M807" i="1"/>
  <c r="M210" i="1"/>
  <c r="M1044" i="1"/>
  <c r="M286" i="1"/>
  <c r="M407" i="1"/>
  <c r="M646" i="1"/>
  <c r="M438" i="1"/>
  <c r="M311" i="1"/>
  <c r="M357" i="1"/>
  <c r="M1319" i="1"/>
  <c r="M365" i="1"/>
  <c r="M935" i="1"/>
  <c r="M1409" i="1"/>
  <c r="M1129" i="1"/>
  <c r="M321" i="1"/>
  <c r="M834" i="1"/>
  <c r="M379" i="1"/>
  <c r="M377" i="1"/>
  <c r="M761" i="1"/>
  <c r="M207" i="1"/>
  <c r="M663" i="1"/>
  <c r="M730" i="1"/>
  <c r="M1065" i="1"/>
  <c r="M352" i="1"/>
  <c r="M485" i="1"/>
  <c r="M1461" i="1"/>
  <c r="M153" i="1"/>
  <c r="M408" i="1"/>
  <c r="M304" i="1"/>
  <c r="M669" i="1"/>
  <c r="M511" i="1"/>
  <c r="M668" i="1"/>
  <c r="M208" i="1"/>
  <c r="M164" i="1"/>
  <c r="M1177" i="1"/>
  <c r="M459" i="1"/>
  <c r="M1128" i="1"/>
  <c r="M1318" i="1"/>
  <c r="M809" i="1"/>
  <c r="M517" i="1"/>
  <c r="M510" i="1"/>
  <c r="M810" i="1"/>
  <c r="M15" i="1"/>
  <c r="M680" i="1"/>
  <c r="M1053" i="1"/>
  <c r="M278" i="1"/>
  <c r="M1316" i="1"/>
  <c r="M690" i="1"/>
  <c r="M818" i="1"/>
  <c r="M1374" i="1"/>
  <c r="M227" i="1"/>
  <c r="M545" i="1"/>
  <c r="M763" i="1"/>
  <c r="M276" i="1"/>
  <c r="M1036" i="1"/>
  <c r="M254" i="1"/>
  <c r="M305" i="1"/>
  <c r="M1408" i="1"/>
  <c r="M567" i="1"/>
  <c r="M1310" i="1"/>
  <c r="M858" i="1"/>
  <c r="M1309" i="1"/>
  <c r="M350" i="1"/>
  <c r="M873" i="1"/>
  <c r="M648" i="1"/>
  <c r="M322" i="1"/>
  <c r="M657" i="1"/>
  <c r="M595" i="1"/>
  <c r="M111" i="1"/>
  <c r="M674" i="1"/>
  <c r="M137" i="1"/>
  <c r="M583" i="1"/>
  <c r="M151" i="1"/>
  <c r="M708" i="1"/>
  <c r="M667" i="1"/>
  <c r="M490" i="1"/>
  <c r="M1037" i="1"/>
  <c r="M176" i="1"/>
  <c r="M487" i="1"/>
  <c r="M732" i="1"/>
  <c r="M712" i="1"/>
  <c r="M222" i="1"/>
  <c r="M1420" i="1"/>
  <c r="M757" i="1"/>
  <c r="M370" i="1"/>
  <c r="M506" i="1"/>
  <c r="M854" i="1"/>
  <c r="M1193" i="1"/>
  <c r="M417" i="1"/>
  <c r="M358" i="1"/>
  <c r="M428" i="1"/>
  <c r="M518" i="1"/>
  <c r="M444" i="1"/>
  <c r="M1178" i="1"/>
  <c r="M80" i="1"/>
  <c r="M758" i="1"/>
  <c r="M211" i="1"/>
  <c r="M524" i="1"/>
  <c r="M224" i="1"/>
  <c r="M655" i="1"/>
  <c r="M312" i="1"/>
  <c r="M167" i="1"/>
  <c r="M343" i="1"/>
  <c r="M804" i="1"/>
  <c r="M256" i="1"/>
  <c r="M127" i="1"/>
  <c r="M918" i="1"/>
  <c r="M679" i="1"/>
  <c r="M695" i="1"/>
  <c r="M209" i="1"/>
  <c r="M398" i="1"/>
  <c r="M811" i="1"/>
  <c r="M449" i="1"/>
  <c r="M516" i="1"/>
  <c r="M576" i="1"/>
  <c r="M462" i="1"/>
  <c r="M921" i="1"/>
  <c r="M268" i="1"/>
  <c r="M543" i="1"/>
  <c r="M261" i="1"/>
  <c r="M308" i="1"/>
  <c r="M442" i="1"/>
  <c r="M819" i="1"/>
  <c r="M740" i="1"/>
  <c r="M934" i="1"/>
  <c r="M1194" i="1"/>
  <c r="M362" i="1"/>
  <c r="M486" i="1"/>
  <c r="M1062" i="1"/>
  <c r="M1086" i="1"/>
  <c r="M1313" i="1"/>
  <c r="M397" i="1"/>
  <c r="M181" i="1"/>
  <c r="M1315" i="1"/>
  <c r="M423" i="1"/>
  <c r="M756" i="1"/>
  <c r="M805" i="1"/>
  <c r="M484" i="1"/>
  <c r="M180" i="1"/>
  <c r="M542" i="1"/>
  <c r="M666" i="1"/>
  <c r="M725" i="1"/>
  <c r="M549" i="1"/>
  <c r="M429" i="1"/>
  <c r="M356" i="1"/>
  <c r="M190" i="1"/>
  <c r="M585" i="1"/>
  <c r="M565" i="1"/>
  <c r="M226" i="1"/>
  <c r="M73" i="1"/>
  <c r="M561" i="1"/>
  <c r="M372" i="1"/>
  <c r="M760" i="1"/>
  <c r="M482" i="1"/>
  <c r="M868" i="1"/>
  <c r="M664" i="1"/>
  <c r="M206" i="1"/>
  <c r="M178" i="1"/>
  <c r="M1054" i="1"/>
  <c r="M98" i="1"/>
  <c r="M76" i="1"/>
  <c r="M136" i="1"/>
  <c r="M1063" i="1"/>
  <c r="M1311" i="1"/>
  <c r="M1195" i="1"/>
  <c r="M831" i="1"/>
  <c r="M14" i="1"/>
  <c r="M1185" i="1"/>
  <c r="M1369" i="1"/>
  <c r="M548" i="1"/>
  <c r="M443" i="1"/>
  <c r="M544" i="1"/>
  <c r="M371" i="1"/>
  <c r="M363" i="1"/>
  <c r="M584" i="1"/>
  <c r="M1046" i="1"/>
  <c r="M1237" i="1"/>
  <c r="M110" i="1"/>
  <c r="M925" i="1"/>
  <c r="M898" i="1"/>
  <c r="M1035" i="1"/>
  <c r="M187" i="1"/>
  <c r="M376" i="1"/>
  <c r="M450" i="1"/>
  <c r="M355" i="1"/>
  <c r="M77" i="1"/>
  <c r="M285" i="1"/>
  <c r="M1048" i="1"/>
  <c r="M409" i="1"/>
  <c r="M808" i="1"/>
  <c r="M275" i="1"/>
  <c r="M508" i="1"/>
  <c r="M726" i="1"/>
  <c r="M1064" i="1"/>
  <c r="M774" i="1"/>
  <c r="M863" i="1"/>
  <c r="M78" i="1"/>
  <c r="M1092" i="1"/>
  <c r="M287" i="1"/>
  <c r="M923" i="1"/>
  <c r="M647" i="1"/>
  <c r="M258" i="1"/>
  <c r="M431" i="1"/>
  <c r="M829" i="1"/>
  <c r="M586" i="1"/>
  <c r="M367" i="1"/>
  <c r="M368" i="1"/>
  <c r="M126" i="1"/>
  <c r="M165" i="1"/>
  <c r="M564" i="1"/>
  <c r="M346" i="1"/>
  <c r="M899" i="1"/>
  <c r="M411" i="1"/>
  <c r="M135" i="1"/>
  <c r="M5" i="1"/>
  <c r="M1097" i="1"/>
  <c r="M1391" i="1"/>
  <c r="M803" i="1"/>
  <c r="M1141" i="1"/>
  <c r="M396" i="1"/>
  <c r="M177" i="1"/>
  <c r="M415" i="1"/>
  <c r="M652" i="1"/>
  <c r="M488" i="1"/>
  <c r="M1231" i="1"/>
  <c r="M651" i="1"/>
  <c r="M347" i="1"/>
  <c r="M1246" i="1"/>
  <c r="M1308" i="1"/>
  <c r="M855" i="1"/>
  <c r="M1050" i="1"/>
  <c r="M891" i="1"/>
  <c r="M1334" i="1"/>
  <c r="M1232" i="1"/>
  <c r="M1051" i="1"/>
  <c r="M1180" i="1"/>
  <c r="M806" i="1"/>
  <c r="M862" i="1"/>
  <c r="M341" i="1"/>
  <c r="M523" i="1"/>
  <c r="M670" i="1"/>
  <c r="M230" i="1"/>
  <c r="M447" i="1"/>
  <c r="M412" i="1"/>
  <c r="M316" i="1"/>
  <c r="M1038" i="1"/>
  <c r="M223" i="1"/>
  <c r="M755" i="1"/>
  <c r="M430" i="1"/>
  <c r="M645" i="1"/>
  <c r="M455" i="1"/>
  <c r="M838" i="1"/>
  <c r="M1367" i="1"/>
  <c r="M1233" i="1"/>
  <c r="M1039" i="1"/>
  <c r="M1436" i="1"/>
  <c r="M857" i="1"/>
  <c r="M255" i="1"/>
  <c r="M573" i="1"/>
  <c r="M775" i="1"/>
  <c r="M522" i="1"/>
  <c r="M280" i="1"/>
  <c r="M710" i="1"/>
  <c r="M458" i="1"/>
  <c r="M348" i="1"/>
  <c r="M221" i="1"/>
  <c r="M693" i="1"/>
  <c r="M307" i="1"/>
  <c r="M1125" i="1"/>
  <c r="M1392" i="1"/>
  <c r="M262" i="1"/>
  <c r="M1372" i="1"/>
  <c r="M160" i="1"/>
  <c r="M303" i="1"/>
  <c r="M559" i="1"/>
  <c r="M319" i="1"/>
  <c r="M74" i="1"/>
  <c r="M1127" i="1"/>
  <c r="M483" i="1"/>
  <c r="M550" i="1"/>
  <c r="M1325" i="1"/>
  <c r="M1049" i="1"/>
  <c r="M733" i="1"/>
  <c r="M413" i="1"/>
  <c r="M1411" i="1"/>
  <c r="M1230" i="1"/>
  <c r="M671" i="1"/>
  <c r="M497" i="1"/>
  <c r="M231" i="1"/>
  <c r="M520" i="1"/>
  <c r="M55" i="1"/>
  <c r="M566" i="1"/>
  <c r="M182" i="1"/>
  <c r="M349" i="1"/>
  <c r="M557" i="1"/>
  <c r="M1419" i="1"/>
  <c r="M887" i="1"/>
  <c r="M185" i="1"/>
  <c r="M186" i="1"/>
  <c r="M445" i="1"/>
  <c r="M1335" i="1"/>
  <c r="M821" i="1"/>
  <c r="M466" i="1"/>
  <c r="M422" i="1"/>
  <c r="M1248" i="1"/>
  <c r="M1130" i="1"/>
  <c r="M691" i="1"/>
  <c r="M1126" i="1"/>
  <c r="M1368" i="1"/>
  <c r="M1179" i="1"/>
  <c r="M650" i="1"/>
  <c r="M587" i="1"/>
  <c r="M1052" i="1"/>
  <c r="M451" i="1"/>
  <c r="M463" i="1"/>
  <c r="M345" i="1"/>
  <c r="M878" i="1"/>
  <c r="M515" i="1"/>
  <c r="M572" i="1"/>
  <c r="M1047" i="1"/>
  <c r="M1067" i="1"/>
  <c r="M465" i="1"/>
  <c r="M464" i="1"/>
  <c r="M694" i="1"/>
  <c r="M418" i="1"/>
  <c r="M909" i="1"/>
  <c r="K1378" i="1"/>
  <c r="K683" i="1"/>
  <c r="K1163" i="1"/>
  <c r="K1342" i="1"/>
  <c r="K926" i="1"/>
  <c r="K1270" i="1"/>
  <c r="K1396" i="1"/>
  <c r="K947" i="1"/>
  <c r="K1403" i="1"/>
  <c r="K1383" i="1"/>
  <c r="K1114" i="1"/>
  <c r="K1150" i="1"/>
  <c r="K1073" i="1"/>
  <c r="K1339" i="1"/>
  <c r="K1345" i="1"/>
  <c r="K72" i="1"/>
  <c r="K1351" i="1"/>
  <c r="K1268" i="1"/>
  <c r="K85" i="1"/>
  <c r="K703" i="1"/>
  <c r="K1280" i="1"/>
  <c r="K82" i="1"/>
  <c r="K1430" i="1"/>
  <c r="K109" i="1"/>
  <c r="K1170" i="1"/>
  <c r="K100" i="1"/>
  <c r="K1353" i="1"/>
  <c r="K611" i="1"/>
  <c r="K993" i="1"/>
  <c r="K1138" i="1"/>
  <c r="K1273" i="1"/>
  <c r="K902" i="1"/>
  <c r="K1202" i="1"/>
  <c r="K961" i="1"/>
  <c r="K1186" i="1"/>
  <c r="K675" i="1"/>
  <c r="K958" i="1"/>
  <c r="K29" i="1"/>
  <c r="K614" i="1"/>
  <c r="K1182" i="1"/>
  <c r="K42" i="1"/>
  <c r="K912" i="1"/>
  <c r="K747" i="1"/>
  <c r="K1433" i="1"/>
  <c r="K938" i="1"/>
  <c r="K874" i="1"/>
  <c r="K1323" i="1"/>
  <c r="K1034" i="1"/>
  <c r="K1370" i="1"/>
  <c r="K577" i="1"/>
  <c r="K1247" i="1"/>
  <c r="K590" i="1"/>
  <c r="K161" i="1"/>
  <c r="K1381" i="1"/>
  <c r="K1283" i="1"/>
  <c r="K825" i="1"/>
  <c r="K84" i="1"/>
  <c r="K777" i="1"/>
  <c r="K1376" i="1"/>
  <c r="K1122" i="1"/>
  <c r="K28" i="1"/>
  <c r="K980" i="1"/>
  <c r="K1095" i="1"/>
  <c r="K70" i="1"/>
  <c r="K823" i="1"/>
  <c r="K1159" i="1"/>
  <c r="K152" i="1"/>
  <c r="K475" i="1"/>
  <c r="K1146" i="1"/>
  <c r="K1076" i="1"/>
  <c r="K1211" i="1"/>
  <c r="K32" i="1"/>
  <c r="K1258" i="1"/>
  <c r="K988" i="1"/>
  <c r="K1275" i="1"/>
  <c r="K1357" i="1"/>
  <c r="K51" i="1"/>
  <c r="K1253" i="1"/>
  <c r="K395" i="1"/>
  <c r="K905" i="1"/>
  <c r="K1416" i="1"/>
  <c r="K117" i="1"/>
  <c r="K1117" i="1"/>
  <c r="K839" i="1"/>
  <c r="K36" i="1"/>
  <c r="K35" i="1"/>
  <c r="K19" i="1"/>
  <c r="K977" i="1"/>
  <c r="K605" i="1"/>
  <c r="K1102" i="1"/>
  <c r="K49" i="1"/>
  <c r="K1166" i="1"/>
  <c r="K971" i="1"/>
  <c r="K34" i="1"/>
  <c r="K1375" i="1"/>
  <c r="K1120" i="1"/>
  <c r="K985" i="1"/>
  <c r="K682" i="1"/>
  <c r="K779" i="1"/>
  <c r="K800" i="1"/>
  <c r="K696" i="1"/>
  <c r="K1081" i="1"/>
  <c r="K54" i="1"/>
  <c r="K946" i="1"/>
  <c r="K944" i="1"/>
  <c r="K842" i="1"/>
  <c r="K986" i="1"/>
  <c r="K11" i="1"/>
  <c r="K1099" i="1"/>
  <c r="K99" i="1"/>
  <c r="K992" i="1"/>
  <c r="K79" i="1"/>
  <c r="K990" i="1"/>
  <c r="K640" i="1"/>
  <c r="K1338" i="1"/>
  <c r="K639" i="1"/>
  <c r="K982" i="1"/>
  <c r="K979" i="1"/>
  <c r="K1072" i="1"/>
  <c r="K617" i="1"/>
  <c r="K388" i="1"/>
  <c r="K138" i="1"/>
  <c r="K31" i="1"/>
  <c r="K30" i="1"/>
  <c r="K717" i="1"/>
  <c r="K1236" i="1"/>
  <c r="K63" i="1"/>
  <c r="K1229" i="1"/>
  <c r="K877" i="1"/>
  <c r="K45" i="1"/>
  <c r="K943" i="1"/>
  <c r="K848" i="1"/>
  <c r="K1399" i="1"/>
  <c r="K770" i="1"/>
  <c r="K25" i="1"/>
  <c r="K1066" i="1"/>
  <c r="K563" i="1"/>
  <c r="K1366" i="1"/>
  <c r="K1162" i="1"/>
  <c r="K904" i="1"/>
  <c r="K470" i="1"/>
  <c r="K917" i="1"/>
  <c r="K835" i="1"/>
  <c r="K163" i="1"/>
  <c r="K1305" i="1"/>
  <c r="K589" i="1"/>
  <c r="K1079" i="1"/>
  <c r="K1225" i="1"/>
  <c r="K1161" i="1"/>
  <c r="K12" i="1"/>
  <c r="K900" i="1"/>
  <c r="K97" i="1"/>
  <c r="K845" i="1"/>
  <c r="K1350" i="1"/>
  <c r="K1123" i="1"/>
  <c r="K618" i="1"/>
  <c r="K146" i="1"/>
  <c r="K795" i="1"/>
  <c r="K1085" i="1"/>
  <c r="K744" i="1"/>
  <c r="K945" i="1"/>
  <c r="K1257" i="1"/>
  <c r="K1355" i="1"/>
  <c r="K1094" i="1"/>
  <c r="K883" i="1"/>
  <c r="K841" i="1"/>
  <c r="K638" i="1"/>
  <c r="K81" i="1"/>
  <c r="K1337" i="1"/>
  <c r="K528" i="1"/>
  <c r="K27" i="1"/>
  <c r="K1360" i="1"/>
  <c r="K942" i="1"/>
  <c r="K607" i="1"/>
  <c r="K1255" i="1"/>
  <c r="K1402" i="1"/>
  <c r="K901" i="1"/>
  <c r="K1434" i="1"/>
  <c r="K642" i="1"/>
  <c r="K1292" i="1"/>
  <c r="K1154" i="1"/>
  <c r="K991" i="1"/>
  <c r="K620" i="1"/>
  <c r="K876" i="1"/>
  <c r="K1322" i="1"/>
  <c r="K619" i="1"/>
  <c r="K906" i="1"/>
  <c r="K125" i="1"/>
  <c r="K641" i="1"/>
  <c r="K183" i="1"/>
  <c r="K623" i="1"/>
  <c r="K7" i="1"/>
  <c r="K884" i="1"/>
  <c r="K1210" i="1"/>
  <c r="K1242" i="1"/>
  <c r="K1418" i="1"/>
  <c r="K40" i="1"/>
  <c r="K719" i="1"/>
  <c r="K1252" i="1"/>
  <c r="K479" i="1"/>
  <c r="K1155" i="1"/>
  <c r="K1169" i="1"/>
  <c r="K1026" i="1"/>
  <c r="K1224" i="1"/>
  <c r="K1213" i="1"/>
  <c r="K50" i="1"/>
  <c r="K1206" i="1"/>
  <c r="K967" i="1"/>
  <c r="K1216" i="1"/>
  <c r="K1228" i="1"/>
  <c r="K1104" i="1"/>
  <c r="K621" i="1"/>
  <c r="K1025" i="1"/>
  <c r="K134" i="1"/>
  <c r="K13" i="1"/>
  <c r="K1012" i="1"/>
  <c r="K1199" i="1"/>
  <c r="K814" i="1"/>
  <c r="K604" i="1"/>
  <c r="K1082" i="1"/>
  <c r="K1121" i="1"/>
  <c r="K1256" i="1"/>
  <c r="K570" i="1"/>
  <c r="K1295" i="1"/>
  <c r="K1293" i="1"/>
  <c r="K330" i="1"/>
  <c r="K715" i="1"/>
  <c r="K1235" i="1"/>
  <c r="K897" i="1"/>
  <c r="K24" i="1"/>
  <c r="K17" i="1"/>
  <c r="K885" i="1"/>
  <c r="K1243" i="1"/>
  <c r="K1093" i="1"/>
  <c r="K1083" i="1"/>
  <c r="K913" i="1"/>
  <c r="K1111" i="1"/>
  <c r="K1133" i="1"/>
  <c r="K1356" i="1"/>
  <c r="K940" i="1"/>
  <c r="K1027" i="1"/>
  <c r="K1363" i="1"/>
  <c r="K637" i="1"/>
  <c r="K1131" i="1"/>
  <c r="K1101" i="1"/>
  <c r="K1057" i="1"/>
  <c r="K929" i="1"/>
  <c r="K1124" i="1"/>
  <c r="K1084" i="1"/>
  <c r="K1108" i="1"/>
  <c r="K1209" i="1"/>
  <c r="K1362" i="1"/>
  <c r="K3" i="1"/>
  <c r="K1137" i="1"/>
  <c r="K941" i="1"/>
  <c r="K1116" i="1"/>
  <c r="K622" i="1"/>
  <c r="K1152" i="1"/>
  <c r="K908" i="1"/>
  <c r="K616" i="1"/>
  <c r="K643" i="1"/>
  <c r="K354" i="1"/>
  <c r="K75" i="1"/>
  <c r="K972" i="1"/>
  <c r="K1190" i="1"/>
  <c r="K461" i="1"/>
  <c r="K393" i="1"/>
  <c r="K26" i="1"/>
  <c r="K1024" i="1"/>
  <c r="K780" i="1"/>
  <c r="K119" i="1"/>
  <c r="K571" i="1"/>
  <c r="K1018" i="1"/>
  <c r="K10" i="1"/>
  <c r="K1405" i="1"/>
  <c r="K53" i="1"/>
  <c r="K1226" i="1"/>
  <c r="K44" i="1"/>
  <c r="K1184" i="1"/>
  <c r="K996" i="1"/>
  <c r="K4" i="1"/>
  <c r="K1284" i="1"/>
  <c r="K1100" i="1"/>
  <c r="K41" i="1"/>
  <c r="K953" i="1"/>
  <c r="K142" i="1"/>
  <c r="K741" i="1"/>
  <c r="K534" i="1"/>
  <c r="K772" i="1"/>
  <c r="K18" i="1"/>
  <c r="K631" i="1"/>
  <c r="K1080" i="1"/>
  <c r="K21" i="1"/>
  <c r="K1364" i="1"/>
  <c r="K1175" i="1"/>
  <c r="K359" i="1"/>
  <c r="K61" i="1"/>
  <c r="K1328" i="1"/>
  <c r="K1005" i="1"/>
  <c r="K1282" i="1"/>
  <c r="K966" i="1"/>
  <c r="K968" i="1"/>
  <c r="K1068" i="1"/>
  <c r="K33" i="1"/>
  <c r="K922" i="1"/>
  <c r="K108" i="1"/>
  <c r="K914" i="1"/>
  <c r="K66" i="1"/>
  <c r="K688" i="1"/>
  <c r="K426" i="1"/>
  <c r="K1214" i="1"/>
  <c r="K948" i="1"/>
  <c r="K1198" i="1"/>
  <c r="K1112" i="1"/>
  <c r="K1365" i="1"/>
  <c r="K481" i="1"/>
  <c r="K1296" i="1"/>
  <c r="K1227" i="1"/>
  <c r="K150" i="1"/>
  <c r="K1156" i="1"/>
  <c r="K20" i="1"/>
  <c r="K960" i="1"/>
  <c r="K8" i="1"/>
  <c r="K22" i="1"/>
  <c r="K116" i="1"/>
  <c r="K949" i="1"/>
  <c r="K1304" i="1"/>
  <c r="K539" i="1"/>
  <c r="K684" i="1"/>
  <c r="K9" i="1"/>
  <c r="K1107" i="1"/>
  <c r="K103" i="1"/>
  <c r="K195" i="1"/>
  <c r="K247" i="1"/>
  <c r="K580" i="1"/>
  <c r="K218" i="1"/>
  <c r="K59" i="1"/>
  <c r="K60" i="1"/>
  <c r="K219" i="1"/>
  <c r="K217" i="1"/>
  <c r="K931" i="1"/>
  <c r="K331" i="1"/>
  <c r="K751" i="1"/>
  <c r="K269" i="1"/>
  <c r="K1021" i="1"/>
  <c r="K169" i="1"/>
  <c r="K532" i="1"/>
  <c r="K172" i="1"/>
  <c r="K849" i="1"/>
  <c r="K1032" i="1"/>
  <c r="K699" i="1"/>
  <c r="K168" i="1"/>
  <c r="K533" i="1"/>
  <c r="K581" i="1"/>
  <c r="K1023" i="1"/>
  <c r="K721" i="1"/>
  <c r="K389" i="1"/>
  <c r="K237" i="1"/>
  <c r="K65" i="1"/>
  <c r="K1149" i="1"/>
  <c r="K129" i="1"/>
  <c r="K104" i="1"/>
  <c r="K200" i="1"/>
  <c r="K67" i="1"/>
  <c r="K93" i="1"/>
  <c r="K105" i="1"/>
  <c r="K910" i="1"/>
  <c r="K184" i="1"/>
  <c r="K228" i="1"/>
  <c r="K106" i="1"/>
  <c r="K171" i="1"/>
  <c r="K1320" i="1"/>
  <c r="K132" i="1"/>
  <c r="K295" i="1"/>
  <c r="K1379" i="1"/>
  <c r="K123" i="1"/>
  <c r="K956" i="1"/>
  <c r="K107" i="1"/>
  <c r="K170" i="1"/>
  <c r="K724" i="1"/>
  <c r="K141" i="1"/>
  <c r="K750" i="1"/>
  <c r="K196" i="1"/>
  <c r="K95" i="1"/>
  <c r="K69" i="1"/>
  <c r="K720" i="1"/>
  <c r="K1172" i="1"/>
  <c r="K401" i="1"/>
  <c r="K249" i="1"/>
  <c r="K1164" i="1"/>
  <c r="K1343" i="1"/>
  <c r="K43" i="1"/>
  <c r="K244" i="1"/>
  <c r="K628" i="1"/>
  <c r="K387" i="1"/>
  <c r="K796" i="1"/>
  <c r="K113" i="1"/>
  <c r="K1033" i="1"/>
  <c r="K102" i="1"/>
  <c r="K204" i="1"/>
  <c r="K927" i="1"/>
  <c r="K1287" i="1"/>
  <c r="K144" i="1"/>
  <c r="K46" i="1"/>
  <c r="K954" i="1"/>
  <c r="K678" i="1"/>
  <c r="K149" i="1"/>
  <c r="K38" i="1"/>
  <c r="K68" i="1"/>
  <c r="K1302" i="1"/>
  <c r="K754" i="1"/>
  <c r="K752" i="1"/>
  <c r="K701" i="1"/>
  <c r="K687" i="1"/>
  <c r="K537" i="1"/>
  <c r="K1271" i="1"/>
  <c r="K148" i="1"/>
  <c r="K242" i="1"/>
  <c r="K250" i="1"/>
  <c r="K1397" i="1"/>
  <c r="K1404" i="1"/>
  <c r="K1017" i="1"/>
  <c r="K114" i="1"/>
  <c r="K1406" i="1"/>
  <c r="K130" i="1"/>
  <c r="K1384" i="1"/>
  <c r="K64" i="1"/>
  <c r="K1192" i="1"/>
  <c r="K1441" i="1"/>
  <c r="K626" i="1"/>
  <c r="K742" i="1"/>
  <c r="K92" i="1"/>
  <c r="K124" i="1"/>
  <c r="K58" i="1"/>
  <c r="K816" i="1"/>
  <c r="K1173" i="1"/>
  <c r="K234" i="1"/>
  <c r="K582" i="1"/>
  <c r="K722" i="1"/>
  <c r="K101" i="1"/>
  <c r="K1115" i="1"/>
  <c r="K753" i="1"/>
  <c r="K128" i="1"/>
  <c r="K94" i="1"/>
  <c r="K501" i="1"/>
  <c r="K335" i="1"/>
  <c r="K723" i="1"/>
  <c r="K57" i="1"/>
  <c r="K634" i="1"/>
  <c r="K145" i="1"/>
  <c r="K87" i="1"/>
  <c r="K1074" i="1"/>
  <c r="K738" i="1"/>
  <c r="K1340" i="1"/>
  <c r="K271" i="1"/>
  <c r="K248" i="1"/>
  <c r="K502" i="1"/>
  <c r="K299" i="1"/>
  <c r="K1174" i="1"/>
  <c r="K251" i="1"/>
  <c r="K290" i="1"/>
  <c r="K1346" i="1"/>
  <c r="K96" i="1"/>
  <c r="K1294" i="1"/>
  <c r="K704" i="1"/>
  <c r="K503" i="1"/>
  <c r="K158" i="1"/>
  <c r="K1352" i="1"/>
  <c r="K1006" i="1"/>
  <c r="K1269" i="1"/>
  <c r="K233" i="1"/>
  <c r="K193" i="1"/>
  <c r="K802" i="1"/>
  <c r="K798" i="1"/>
  <c r="K156" i="1"/>
  <c r="K1431" i="1"/>
  <c r="K851" i="1"/>
  <c r="K1003" i="1"/>
  <c r="K115" i="1"/>
  <c r="K1002" i="1"/>
  <c r="K1219" i="1"/>
  <c r="K201" i="1"/>
  <c r="K1289" i="1"/>
  <c r="K1417" i="1"/>
  <c r="K235" i="1"/>
  <c r="K1222" i="1"/>
  <c r="K91" i="1"/>
  <c r="K140" i="1"/>
  <c r="K333" i="1"/>
  <c r="K289" i="1"/>
  <c r="K1013" i="1"/>
  <c r="K916" i="1"/>
  <c r="K273" i="1"/>
  <c r="K272" i="1"/>
  <c r="K56" i="1"/>
  <c r="K157" i="1"/>
  <c r="K89" i="1"/>
  <c r="K62" i="1"/>
  <c r="K121" i="1"/>
  <c r="K292" i="1"/>
  <c r="K994" i="1"/>
  <c r="K612" i="1"/>
  <c r="K1016" i="1"/>
  <c r="K291" i="1"/>
  <c r="K425" i="1"/>
  <c r="K197" i="1"/>
  <c r="K120" i="1"/>
  <c r="K338" i="1"/>
  <c r="K90" i="1"/>
  <c r="K229" i="1"/>
  <c r="K264" i="1"/>
  <c r="K1187" i="1"/>
  <c r="K297" i="1"/>
  <c r="K739" i="1"/>
  <c r="K199" i="1"/>
  <c r="K676" i="1"/>
  <c r="K1221" i="1"/>
  <c r="K886" i="1"/>
  <c r="K1291" i="1"/>
  <c r="K139" i="1"/>
  <c r="K1010" i="1"/>
  <c r="K1288" i="1"/>
  <c r="K252" i="1"/>
  <c r="K627" i="1"/>
  <c r="K686" i="1"/>
  <c r="K1014" i="1"/>
  <c r="K1299" i="1"/>
  <c r="K162" i="1"/>
  <c r="K385" i="1"/>
  <c r="K88" i="1"/>
  <c r="K23" i="1"/>
  <c r="K473" i="1"/>
  <c r="K277" i="1"/>
  <c r="K492" i="1"/>
  <c r="K556" i="1"/>
  <c r="K402" i="1"/>
  <c r="K1448" i="1"/>
  <c r="K591" i="1"/>
  <c r="K318" i="1"/>
  <c r="K685" i="1"/>
  <c r="K47" i="1"/>
  <c r="K37" i="1"/>
  <c r="K632" i="1"/>
  <c r="K173" i="1"/>
  <c r="K1015" i="1"/>
  <c r="K1217" i="1"/>
  <c r="K689" i="1"/>
  <c r="K436" i="1"/>
  <c r="K435" i="1"/>
  <c r="K1007" i="1"/>
  <c r="K265" i="1"/>
  <c r="K122" i="1"/>
  <c r="K519" i="1"/>
  <c r="K881" i="1"/>
  <c r="K1019" i="1"/>
  <c r="K191" i="1"/>
  <c r="K239" i="1"/>
  <c r="K869" i="1"/>
  <c r="K1218" i="1"/>
  <c r="K1147" i="1"/>
  <c r="K707" i="1"/>
  <c r="K1259" i="1"/>
  <c r="K1220" i="1"/>
  <c r="K215" i="1"/>
  <c r="K1011" i="1"/>
  <c r="K6" i="1"/>
  <c r="K1276" i="1"/>
  <c r="K1358" i="1"/>
  <c r="K383" i="1"/>
  <c r="K174" i="1"/>
  <c r="K391" i="1"/>
  <c r="K131" i="1"/>
  <c r="K1303" i="1"/>
  <c r="K828" i="1"/>
  <c r="K480" i="1"/>
  <c r="K1285" i="1"/>
  <c r="K175" i="1"/>
  <c r="K799" i="1"/>
  <c r="K112" i="1"/>
  <c r="K1300" i="1"/>
  <c r="K266" i="1"/>
  <c r="K1031" i="1"/>
  <c r="K364" i="1"/>
  <c r="K198" i="1"/>
  <c r="K246" i="1"/>
  <c r="K1188" i="1"/>
  <c r="K1089" i="1"/>
  <c r="K1421" i="1"/>
  <c r="K495" i="1"/>
  <c r="K1157" i="1"/>
  <c r="K932" i="1"/>
  <c r="K332" i="1"/>
  <c r="K406" i="1"/>
  <c r="K783" i="1"/>
  <c r="K1361" i="1"/>
  <c r="K1022" i="1"/>
  <c r="K404" i="1"/>
  <c r="K270" i="1"/>
  <c r="K1020" i="1"/>
  <c r="K973" i="1"/>
  <c r="K850" i="1"/>
  <c r="K769" i="1"/>
  <c r="K1191" i="1"/>
  <c r="K1205" i="1"/>
  <c r="K390" i="1"/>
  <c r="K238" i="1"/>
  <c r="K1028" i="1"/>
  <c r="K706" i="1"/>
  <c r="K202" i="1"/>
  <c r="K1189" i="1"/>
  <c r="K661" i="1"/>
  <c r="K911" i="1"/>
  <c r="K1388" i="1"/>
  <c r="K1464" i="1"/>
  <c r="K1442" i="1"/>
  <c r="K865" i="1"/>
  <c r="K133" i="1"/>
  <c r="K866" i="1"/>
  <c r="K546" i="1"/>
  <c r="K1380" i="1"/>
  <c r="K957" i="1"/>
  <c r="K296" i="1"/>
  <c r="K327" i="1"/>
  <c r="K636" i="1"/>
  <c r="K1327" i="1"/>
  <c r="K1165" i="1"/>
  <c r="K937" i="1"/>
  <c r="K399" i="1"/>
  <c r="K315" i="1"/>
  <c r="K1344" i="1"/>
  <c r="K832" i="1"/>
  <c r="K245" i="1"/>
  <c r="K629" i="1"/>
  <c r="K405" i="1"/>
  <c r="K864" i="1"/>
  <c r="K314" i="1"/>
  <c r="K815" i="1"/>
  <c r="K1059" i="1"/>
  <c r="K386" i="1"/>
  <c r="K928" i="1"/>
  <c r="K1136" i="1"/>
  <c r="K955" i="1"/>
  <c r="K1401" i="1"/>
  <c r="K525" i="1"/>
  <c r="K339" i="1"/>
  <c r="K846" i="1"/>
  <c r="K220" i="1"/>
  <c r="K1438" i="1"/>
  <c r="K1241" i="1"/>
  <c r="K1424" i="1"/>
  <c r="K951" i="1"/>
  <c r="K1208" i="1"/>
  <c r="K361" i="1"/>
  <c r="K360" i="1"/>
  <c r="K538" i="1"/>
  <c r="K1272" i="1"/>
  <c r="K1240" i="1"/>
  <c r="K630" i="1"/>
  <c r="K879" i="1"/>
  <c r="K440" i="1"/>
  <c r="K326" i="1"/>
  <c r="K340" i="1"/>
  <c r="K1215" i="1"/>
  <c r="K1249" i="1"/>
  <c r="K1336" i="1"/>
  <c r="K1398" i="1"/>
  <c r="K1394" i="1"/>
  <c r="K536" i="1"/>
  <c r="K569" i="1"/>
  <c r="K1407" i="1"/>
  <c r="K1385" i="1"/>
  <c r="K1412" i="1"/>
  <c r="K792" i="1"/>
  <c r="K507" i="1"/>
  <c r="K243" i="1"/>
  <c r="K1395" i="1"/>
  <c r="K1331" i="1"/>
  <c r="K827" i="1"/>
  <c r="K1204" i="1"/>
  <c r="K952" i="1"/>
  <c r="K860" i="1"/>
  <c r="K1151" i="1"/>
  <c r="K1445" i="1"/>
  <c r="K743" i="1"/>
  <c r="K1078" i="1"/>
  <c r="K1223" i="1"/>
  <c r="K1075" i="1"/>
  <c r="K494" i="1"/>
  <c r="K1070" i="1"/>
  <c r="K1341" i="1"/>
  <c r="K467" i="1"/>
  <c r="K336" i="1"/>
  <c r="K328" i="1"/>
  <c r="K1091" i="1"/>
  <c r="K1132" i="1"/>
  <c r="K547" i="1"/>
  <c r="K1347" i="1"/>
  <c r="K705" i="1"/>
  <c r="K527" i="1"/>
  <c r="K1106" i="1"/>
  <c r="K1244" i="1"/>
  <c r="K194" i="1"/>
  <c r="K52" i="1"/>
  <c r="K437" i="1"/>
  <c r="K1387" i="1"/>
  <c r="K797" i="1"/>
  <c r="K155" i="1"/>
  <c r="K1463" i="1"/>
  <c r="K1029" i="1"/>
  <c r="K1001" i="1"/>
  <c r="K300" i="1"/>
  <c r="K86" i="1"/>
  <c r="K1153" i="1"/>
  <c r="K476" i="1"/>
  <c r="K1297" i="1"/>
  <c r="K822" i="1"/>
  <c r="K446" i="1"/>
  <c r="K302" i="1"/>
  <c r="K1301" i="1"/>
  <c r="K1281" i="1"/>
  <c r="K83" i="1"/>
  <c r="K1373" i="1"/>
  <c r="K334" i="1"/>
  <c r="K1446" i="1"/>
  <c r="K1432" i="1"/>
  <c r="K1278" i="1"/>
  <c r="K392" i="1"/>
  <c r="K477" i="1"/>
  <c r="K1171" i="1"/>
  <c r="K784" i="1"/>
  <c r="K381" i="1"/>
  <c r="K1056" i="1"/>
  <c r="K1290" i="1"/>
  <c r="K718" i="1"/>
  <c r="K659" i="1"/>
  <c r="K329" i="1"/>
  <c r="K1329" i="1"/>
  <c r="K1004" i="1"/>
  <c r="K382" i="1"/>
  <c r="K1348" i="1"/>
  <c r="K997" i="1"/>
  <c r="K1250" i="1"/>
  <c r="K337" i="1"/>
  <c r="K1168" i="1"/>
  <c r="K1109" i="1"/>
  <c r="K597" i="1"/>
  <c r="K203" i="1"/>
  <c r="K1437" i="1"/>
  <c r="K499" i="1"/>
  <c r="K964" i="1"/>
  <c r="K635" i="1"/>
  <c r="K1000" i="1"/>
  <c r="K987" i="1"/>
  <c r="K562" i="1"/>
  <c r="K1455" i="1"/>
  <c r="K782" i="1"/>
  <c r="K709" i="1"/>
  <c r="K1030" i="1"/>
  <c r="K1389" i="1"/>
  <c r="K1426" i="1"/>
  <c r="K745" i="1"/>
  <c r="K734" i="1"/>
  <c r="K1201" i="1"/>
  <c r="K274" i="1"/>
  <c r="K529" i="1"/>
  <c r="K1354" i="1"/>
  <c r="K1158" i="1"/>
  <c r="K588" i="1"/>
  <c r="K995" i="1"/>
  <c r="K1263" i="1"/>
  <c r="K205" i="1"/>
  <c r="K1286" i="1"/>
  <c r="K930" i="1"/>
  <c r="K424" i="1"/>
  <c r="K375" i="1"/>
  <c r="K1439" i="1"/>
  <c r="K889" i="1"/>
  <c r="K240" i="1"/>
  <c r="K746" i="1"/>
  <c r="K609" i="1"/>
  <c r="K1457" i="1"/>
  <c r="K613" i="1"/>
  <c r="K474" i="1"/>
  <c r="K974" i="1"/>
  <c r="K1298" i="1"/>
  <c r="K1105" i="1"/>
  <c r="K439" i="1"/>
  <c r="K1144" i="1"/>
  <c r="K1238" i="1"/>
  <c r="K610" i="1"/>
  <c r="K259" i="1"/>
  <c r="K521" i="1"/>
  <c r="K1110" i="1"/>
  <c r="K998" i="1"/>
  <c r="K602" i="1"/>
  <c r="K1400" i="1"/>
  <c r="K793" i="1"/>
  <c r="K1181" i="1"/>
  <c r="K551" i="1"/>
  <c r="K1139" i="1"/>
  <c r="K1264" i="1"/>
  <c r="K344" i="1"/>
  <c r="K1055" i="1"/>
  <c r="K552" i="1"/>
  <c r="K963" i="1"/>
  <c r="K1459" i="1"/>
  <c r="K472" i="1"/>
  <c r="K460" i="1"/>
  <c r="K1462" i="1"/>
  <c r="K514" i="1"/>
  <c r="K794" i="1"/>
  <c r="K983" i="1"/>
  <c r="K232" i="1"/>
  <c r="K1118" i="1"/>
  <c r="K1197" i="1"/>
  <c r="K1274" i="1"/>
  <c r="K310" i="1"/>
  <c r="K1239" i="1"/>
  <c r="K830" i="1"/>
  <c r="K448" i="1"/>
  <c r="K903" i="1"/>
  <c r="K498" i="1"/>
  <c r="K1440" i="1"/>
  <c r="K1207" i="1"/>
  <c r="K236" i="1"/>
  <c r="K453" i="1"/>
  <c r="K1265" i="1"/>
  <c r="K575" i="1"/>
  <c r="K1058" i="1"/>
  <c r="K1267" i="1"/>
  <c r="K1203" i="1"/>
  <c r="K1324" i="1"/>
  <c r="K896" i="1"/>
  <c r="K962" i="1"/>
  <c r="K1413" i="1"/>
  <c r="K1279" i="1"/>
  <c r="K677" i="1"/>
  <c r="K959" i="1"/>
  <c r="K976" i="1"/>
  <c r="K789" i="1"/>
  <c r="K673" i="1"/>
  <c r="K776" i="1"/>
  <c r="K1349" i="1"/>
  <c r="K1167" i="1"/>
  <c r="K1332" i="1"/>
  <c r="K788" i="1"/>
  <c r="K1451" i="1"/>
  <c r="K1450" i="1"/>
  <c r="K615" i="1"/>
  <c r="K1183" i="1"/>
  <c r="K574" i="1"/>
  <c r="K1458" i="1"/>
  <c r="K1415" i="1"/>
  <c r="K509" i="1"/>
  <c r="K939" i="1"/>
  <c r="K1427" i="1"/>
  <c r="K441" i="1"/>
  <c r="K853" i="1"/>
  <c r="K1262" i="1"/>
  <c r="K294" i="1"/>
  <c r="K975" i="1"/>
  <c r="K700" i="1"/>
  <c r="K192" i="1"/>
  <c r="K505" i="1"/>
  <c r="K301" i="1"/>
  <c r="K1444" i="1"/>
  <c r="K748" i="1"/>
  <c r="K969" i="1"/>
  <c r="K1261" i="1"/>
  <c r="K351" i="1"/>
  <c r="K366" i="1"/>
  <c r="K698" i="1"/>
  <c r="K1060" i="1"/>
  <c r="K353" i="1"/>
  <c r="K317" i="1"/>
  <c r="K1456" i="1"/>
  <c r="K513" i="1"/>
  <c r="K936" i="1"/>
  <c r="K875" i="1"/>
  <c r="K1069" i="1"/>
  <c r="K394" i="1"/>
  <c r="K530" i="1"/>
  <c r="K1371" i="1"/>
  <c r="K736" i="1"/>
  <c r="K1390" i="1"/>
  <c r="K1449" i="1"/>
  <c r="K790" i="1"/>
  <c r="K843" i="1"/>
  <c r="K373" i="1"/>
  <c r="K378" i="1"/>
  <c r="K1414" i="1"/>
  <c r="K578" i="1"/>
  <c r="K1453" i="1"/>
  <c r="K288" i="1"/>
  <c r="K660" i="1"/>
  <c r="K592" i="1"/>
  <c r="K880" i="1"/>
  <c r="K970" i="1"/>
  <c r="K531" i="1"/>
  <c r="K400" i="1"/>
  <c r="K1428" i="1"/>
  <c r="K1423" i="1"/>
  <c r="K512" i="1"/>
  <c r="K984" i="1"/>
  <c r="K432" i="1"/>
  <c r="K1382" i="1"/>
  <c r="K1142" i="1"/>
  <c r="K293" i="1"/>
  <c r="K867" i="1"/>
  <c r="K1429" i="1"/>
  <c r="K298" i="1"/>
  <c r="K1251" i="1"/>
  <c r="K535" i="1"/>
  <c r="K749" i="1"/>
  <c r="K493" i="1"/>
  <c r="K1386" i="1"/>
  <c r="K1009" i="1"/>
  <c r="K414" i="1"/>
  <c r="K118" i="1"/>
  <c r="K999" i="1"/>
  <c r="K1447" i="1"/>
  <c r="K778" i="1"/>
  <c r="K468" i="1"/>
  <c r="K1071" i="1"/>
  <c r="K1377" i="1"/>
  <c r="K813" i="1"/>
  <c r="K633" i="1"/>
  <c r="K768" i="1"/>
  <c r="K313" i="1"/>
  <c r="K786" i="1"/>
  <c r="K1135" i="1"/>
  <c r="K48" i="1"/>
  <c r="K836" i="1"/>
  <c r="K606" i="1"/>
  <c r="K981" i="1"/>
  <c r="K625" i="1"/>
  <c r="K579" i="1"/>
  <c r="K608" i="1"/>
  <c r="K702" i="1"/>
  <c r="K1096" i="1"/>
  <c r="K907" i="1"/>
  <c r="K241" i="1"/>
  <c r="K781" i="1"/>
  <c r="K785" i="1"/>
  <c r="K489" i="1"/>
  <c r="K852" i="1"/>
  <c r="K1393" i="1"/>
  <c r="K658" i="1"/>
  <c r="K1245" i="1"/>
  <c r="K71" i="1"/>
  <c r="K915" i="1"/>
  <c r="K1326" i="1"/>
  <c r="K380" i="1"/>
  <c r="K1212" i="1"/>
  <c r="K263" i="1"/>
  <c r="K882" i="1"/>
  <c r="K469" i="1"/>
  <c r="K1119" i="1"/>
  <c r="K1008" i="1"/>
  <c r="K965" i="1"/>
  <c r="K504" i="1"/>
  <c r="K771" i="1"/>
  <c r="K456" i="1"/>
  <c r="K279" i="1"/>
  <c r="K1160" i="1"/>
  <c r="K471" i="1"/>
  <c r="K801" i="1"/>
  <c r="K1443" i="1"/>
  <c r="K434" i="1"/>
  <c r="K257" i="1"/>
  <c r="K1148" i="1"/>
  <c r="K1466" i="1"/>
  <c r="K39" i="1"/>
  <c r="K662" i="1"/>
  <c r="K672" i="1"/>
  <c r="K1077" i="1"/>
  <c r="K765" i="1"/>
  <c r="K847" i="1"/>
  <c r="K1234" i="1"/>
  <c r="K1260" i="1"/>
  <c r="K1422" i="1"/>
  <c r="K989" i="1"/>
  <c r="K1145" i="1"/>
  <c r="K892" i="1"/>
  <c r="K787" i="1"/>
  <c r="K844" i="1"/>
  <c r="K1277" i="1"/>
  <c r="K919" i="1"/>
  <c r="K1359" i="1"/>
  <c r="K1454" i="1"/>
  <c r="K603" i="1"/>
  <c r="K697" i="1"/>
  <c r="K1266" i="1"/>
  <c r="K1465" i="1"/>
  <c r="K420" i="1"/>
  <c r="K403" i="1"/>
  <c r="K1254" i="1"/>
  <c r="K791" i="1"/>
  <c r="K1452" i="1"/>
  <c r="K433" i="1"/>
  <c r="K1330" i="1"/>
  <c r="K1425" i="1"/>
  <c r="K1113" i="1"/>
  <c r="K384" i="1"/>
  <c r="K214" i="1"/>
  <c r="K284" i="1"/>
  <c r="K840" i="1"/>
  <c r="K837" i="1"/>
  <c r="K1333" i="1"/>
  <c r="K826" i="1"/>
  <c r="K16" i="1"/>
  <c r="K553" i="1"/>
  <c r="K624" i="1"/>
  <c r="K267" i="1"/>
  <c r="K978" i="1"/>
  <c r="K1103" i="1"/>
  <c r="K950" i="1"/>
  <c r="K478" i="1"/>
  <c r="K872" i="1"/>
  <c r="K729" i="1"/>
  <c r="K601" i="1"/>
  <c r="K1040" i="1"/>
  <c r="K656" i="1"/>
  <c r="K1317" i="1"/>
  <c r="K1321" i="1"/>
  <c r="K871" i="1"/>
  <c r="K764" i="1"/>
  <c r="K820" i="1"/>
  <c r="K457" i="1"/>
  <c r="K833" i="1"/>
  <c r="K1043" i="1"/>
  <c r="K735" i="1"/>
  <c r="K1307" i="1"/>
  <c r="K824" i="1"/>
  <c r="K526" i="1"/>
  <c r="K283" i="1"/>
  <c r="K154" i="1"/>
  <c r="K491" i="1"/>
  <c r="K306" i="1"/>
  <c r="K600" i="1"/>
  <c r="K159" i="1"/>
  <c r="K427" i="1"/>
  <c r="K1134" i="1"/>
  <c r="K454" i="1"/>
  <c r="K933" i="1"/>
  <c r="K598" i="1"/>
  <c r="K649" i="1"/>
  <c r="K1143" i="1"/>
  <c r="K762" i="1"/>
  <c r="K419" i="1"/>
  <c r="K253" i="1"/>
  <c r="K1045" i="1"/>
  <c r="K716" i="1"/>
  <c r="K861" i="1"/>
  <c r="K812" i="1"/>
  <c r="K766" i="1"/>
  <c r="K324" i="1"/>
  <c r="K731" i="1"/>
  <c r="K410" i="1"/>
  <c r="K594" i="1"/>
  <c r="K320" i="1"/>
  <c r="K421" i="1"/>
  <c r="K728" i="1"/>
  <c r="K894" i="1"/>
  <c r="K309" i="1"/>
  <c r="K1041" i="1"/>
  <c r="K558" i="1"/>
  <c r="K859" i="1"/>
  <c r="K856" i="1"/>
  <c r="K920" i="1"/>
  <c r="K599" i="1"/>
  <c r="K767" i="1"/>
  <c r="K653" i="1"/>
  <c r="K1090" i="1"/>
  <c r="K147" i="1"/>
  <c r="K374" i="1"/>
  <c r="K665" i="1"/>
  <c r="K323" i="1"/>
  <c r="K1061" i="1"/>
  <c r="K895" i="1"/>
  <c r="K189" i="1"/>
  <c r="K554" i="1"/>
  <c r="K681" i="1"/>
  <c r="K281" i="1"/>
  <c r="K1042" i="1"/>
  <c r="K727" i="1"/>
  <c r="K773" i="1"/>
  <c r="K213" i="1"/>
  <c r="K188" i="1"/>
  <c r="K654" i="1"/>
  <c r="K1460" i="1"/>
  <c r="K555" i="1"/>
  <c r="K1087" i="1"/>
  <c r="K452" i="1"/>
  <c r="K416" i="1"/>
  <c r="K870" i="1"/>
  <c r="K325" i="1"/>
  <c r="K260" i="1"/>
  <c r="K1196" i="1"/>
  <c r="K924" i="1"/>
  <c r="K225" i="1"/>
  <c r="K737" i="1"/>
  <c r="K1088" i="1"/>
  <c r="K888" i="1"/>
  <c r="K692" i="1"/>
  <c r="K179" i="1"/>
  <c r="K714" i="1"/>
  <c r="K596" i="1"/>
  <c r="K568" i="1"/>
  <c r="K496" i="1"/>
  <c r="K369" i="1"/>
  <c r="K1435" i="1"/>
  <c r="K540" i="1"/>
  <c r="K1314" i="1"/>
  <c r="K560" i="1"/>
  <c r="K1140" i="1"/>
  <c r="K713" i="1"/>
  <c r="K759" i="1"/>
  <c r="K711" i="1"/>
  <c r="K143" i="1"/>
  <c r="K817" i="1"/>
  <c r="K644" i="1"/>
  <c r="K1312" i="1"/>
  <c r="K1410" i="1"/>
  <c r="K1200" i="1"/>
  <c r="K893" i="1"/>
  <c r="K282" i="1"/>
  <c r="K216" i="1"/>
  <c r="K1176" i="1"/>
  <c r="K342" i="1"/>
  <c r="K500" i="1"/>
  <c r="K541" i="1"/>
  <c r="K890" i="1"/>
  <c r="K593" i="1"/>
  <c r="K1306" i="1"/>
  <c r="K1098" i="1"/>
  <c r="K807" i="1"/>
  <c r="K210" i="1"/>
  <c r="K1044" i="1"/>
  <c r="K286" i="1"/>
  <c r="K407" i="1"/>
  <c r="K646" i="1"/>
  <c r="K438" i="1"/>
  <c r="K311" i="1"/>
  <c r="K357" i="1"/>
  <c r="K1319" i="1"/>
  <c r="K365" i="1"/>
  <c r="K935" i="1"/>
  <c r="K1409" i="1"/>
  <c r="K1129" i="1"/>
  <c r="K321" i="1"/>
  <c r="K834" i="1"/>
  <c r="K379" i="1"/>
  <c r="K377" i="1"/>
  <c r="K761" i="1"/>
  <c r="K207" i="1"/>
  <c r="K663" i="1"/>
  <c r="K730" i="1"/>
  <c r="K1065" i="1"/>
  <c r="K352" i="1"/>
  <c r="K485" i="1"/>
  <c r="K1461" i="1"/>
  <c r="K153" i="1"/>
  <c r="K408" i="1"/>
  <c r="K304" i="1"/>
  <c r="K669" i="1"/>
  <c r="K511" i="1"/>
  <c r="K668" i="1"/>
  <c r="K208" i="1"/>
  <c r="K164" i="1"/>
  <c r="K1177" i="1"/>
  <c r="K459" i="1"/>
  <c r="K1128" i="1"/>
  <c r="K1318" i="1"/>
  <c r="K809" i="1"/>
  <c r="K517" i="1"/>
  <c r="K510" i="1"/>
  <c r="K810" i="1"/>
  <c r="K15" i="1"/>
  <c r="K680" i="1"/>
  <c r="K1053" i="1"/>
  <c r="K278" i="1"/>
  <c r="K1316" i="1"/>
  <c r="K690" i="1"/>
  <c r="K818" i="1"/>
  <c r="K1374" i="1"/>
  <c r="K227" i="1"/>
  <c r="K545" i="1"/>
  <c r="K763" i="1"/>
  <c r="K276" i="1"/>
  <c r="K1036" i="1"/>
  <c r="K254" i="1"/>
  <c r="K305" i="1"/>
  <c r="K1408" i="1"/>
  <c r="K567" i="1"/>
  <c r="K1310" i="1"/>
  <c r="K858" i="1"/>
  <c r="K1309" i="1"/>
  <c r="K350" i="1"/>
  <c r="K873" i="1"/>
  <c r="K648" i="1"/>
  <c r="K322" i="1"/>
  <c r="K657" i="1"/>
  <c r="K595" i="1"/>
  <c r="K111" i="1"/>
  <c r="K674" i="1"/>
  <c r="K137" i="1"/>
  <c r="K583" i="1"/>
  <c r="K151" i="1"/>
  <c r="K708" i="1"/>
  <c r="K667" i="1"/>
  <c r="K490" i="1"/>
  <c r="K1037" i="1"/>
  <c r="K176" i="1"/>
  <c r="K487" i="1"/>
  <c r="K732" i="1"/>
  <c r="K712" i="1"/>
  <c r="K222" i="1"/>
  <c r="K1420" i="1"/>
  <c r="K757" i="1"/>
  <c r="K370" i="1"/>
  <c r="K506" i="1"/>
  <c r="K854" i="1"/>
  <c r="K1193" i="1"/>
  <c r="K417" i="1"/>
  <c r="K358" i="1"/>
  <c r="K428" i="1"/>
  <c r="K518" i="1"/>
  <c r="K444" i="1"/>
  <c r="K1178" i="1"/>
  <c r="K80" i="1"/>
  <c r="K758" i="1"/>
  <c r="K211" i="1"/>
  <c r="K524" i="1"/>
  <c r="K224" i="1"/>
  <c r="K655" i="1"/>
  <c r="K312" i="1"/>
  <c r="K167" i="1"/>
  <c r="K343" i="1"/>
  <c r="K804" i="1"/>
  <c r="K256" i="1"/>
  <c r="K127" i="1"/>
  <c r="K918" i="1"/>
  <c r="K679" i="1"/>
  <c r="K695" i="1"/>
  <c r="K209" i="1"/>
  <c r="K398" i="1"/>
  <c r="K811" i="1"/>
  <c r="K449" i="1"/>
  <c r="K516" i="1"/>
  <c r="K576" i="1"/>
  <c r="K462" i="1"/>
  <c r="K921" i="1"/>
  <c r="K268" i="1"/>
  <c r="K543" i="1"/>
  <c r="K261" i="1"/>
  <c r="K308" i="1"/>
  <c r="K442" i="1"/>
  <c r="K819" i="1"/>
  <c r="K740" i="1"/>
  <c r="K934" i="1"/>
  <c r="K1194" i="1"/>
  <c r="K362" i="1"/>
  <c r="K486" i="1"/>
  <c r="K1062" i="1"/>
  <c r="K1086" i="1"/>
  <c r="K1313" i="1"/>
  <c r="K397" i="1"/>
  <c r="K181" i="1"/>
  <c r="K1315" i="1"/>
  <c r="K423" i="1"/>
  <c r="K756" i="1"/>
  <c r="K805" i="1"/>
  <c r="K484" i="1"/>
  <c r="K180" i="1"/>
  <c r="K542" i="1"/>
  <c r="K666" i="1"/>
  <c r="K725" i="1"/>
  <c r="K549" i="1"/>
  <c r="K429" i="1"/>
  <c r="K356" i="1"/>
  <c r="K190" i="1"/>
  <c r="K585" i="1"/>
  <c r="K565" i="1"/>
  <c r="K226" i="1"/>
  <c r="K73" i="1"/>
  <c r="K561" i="1"/>
  <c r="K372" i="1"/>
  <c r="K760" i="1"/>
  <c r="K482" i="1"/>
  <c r="K868" i="1"/>
  <c r="K664" i="1"/>
  <c r="K206" i="1"/>
  <c r="K178" i="1"/>
  <c r="K1054" i="1"/>
  <c r="K98" i="1"/>
  <c r="K76" i="1"/>
  <c r="K136" i="1"/>
  <c r="K1063" i="1"/>
  <c r="K1311" i="1"/>
  <c r="K1195" i="1"/>
  <c r="K831" i="1"/>
  <c r="K14" i="1"/>
  <c r="K1185" i="1"/>
  <c r="K1369" i="1"/>
  <c r="K548" i="1"/>
  <c r="K443" i="1"/>
  <c r="K544" i="1"/>
  <c r="K371" i="1"/>
  <c r="K363" i="1"/>
  <c r="K584" i="1"/>
  <c r="K1046" i="1"/>
  <c r="K1237" i="1"/>
  <c r="K110" i="1"/>
  <c r="K925" i="1"/>
  <c r="K898" i="1"/>
  <c r="K1035" i="1"/>
  <c r="K187" i="1"/>
  <c r="K376" i="1"/>
  <c r="K450" i="1"/>
  <c r="K355" i="1"/>
  <c r="K77" i="1"/>
  <c r="K285" i="1"/>
  <c r="K1048" i="1"/>
  <c r="K409" i="1"/>
  <c r="K808" i="1"/>
  <c r="K275" i="1"/>
  <c r="K508" i="1"/>
  <c r="K726" i="1"/>
  <c r="K1064" i="1"/>
  <c r="K774" i="1"/>
  <c r="K863" i="1"/>
  <c r="K78" i="1"/>
  <c r="K1092" i="1"/>
  <c r="K287" i="1"/>
  <c r="K923" i="1"/>
  <c r="K647" i="1"/>
  <c r="K258" i="1"/>
  <c r="K431" i="1"/>
  <c r="K829" i="1"/>
  <c r="K586" i="1"/>
  <c r="K367" i="1"/>
  <c r="K368" i="1"/>
  <c r="K126" i="1"/>
  <c r="K165" i="1"/>
  <c r="K564" i="1"/>
  <c r="K346" i="1"/>
  <c r="K899" i="1"/>
  <c r="K411" i="1"/>
  <c r="K135" i="1"/>
  <c r="K5" i="1"/>
  <c r="K1097" i="1"/>
  <c r="K1391" i="1"/>
  <c r="K803" i="1"/>
  <c r="K1141" i="1"/>
  <c r="K396" i="1"/>
  <c r="K177" i="1"/>
  <c r="K415" i="1"/>
  <c r="K652" i="1"/>
  <c r="K488" i="1"/>
  <c r="K1231" i="1"/>
  <c r="K651" i="1"/>
  <c r="K347" i="1"/>
  <c r="K1246" i="1"/>
  <c r="K1308" i="1"/>
  <c r="K855" i="1"/>
  <c r="K1050" i="1"/>
  <c r="K891" i="1"/>
  <c r="K1334" i="1"/>
  <c r="K1232" i="1"/>
  <c r="K1051" i="1"/>
  <c r="K1180" i="1"/>
  <c r="K806" i="1"/>
  <c r="K862" i="1"/>
  <c r="K341" i="1"/>
  <c r="K523" i="1"/>
  <c r="K670" i="1"/>
  <c r="K230" i="1"/>
  <c r="K447" i="1"/>
  <c r="K412" i="1"/>
  <c r="K316" i="1"/>
  <c r="K1038" i="1"/>
  <c r="K223" i="1"/>
  <c r="K755" i="1"/>
  <c r="K430" i="1"/>
  <c r="K645" i="1"/>
  <c r="K455" i="1"/>
  <c r="K838" i="1"/>
  <c r="K1367" i="1"/>
  <c r="K1233" i="1"/>
  <c r="K1039" i="1"/>
  <c r="K1436" i="1"/>
  <c r="K857" i="1"/>
  <c r="K255" i="1"/>
  <c r="K573" i="1"/>
  <c r="K775" i="1"/>
  <c r="K522" i="1"/>
  <c r="K280" i="1"/>
  <c r="K710" i="1"/>
  <c r="K458" i="1"/>
  <c r="K348" i="1"/>
  <c r="K221" i="1"/>
  <c r="K693" i="1"/>
  <c r="K307" i="1"/>
  <c r="K1125" i="1"/>
  <c r="K1392" i="1"/>
  <c r="K262" i="1"/>
  <c r="K1372" i="1"/>
  <c r="K160" i="1"/>
  <c r="K303" i="1"/>
  <c r="K559" i="1"/>
  <c r="K319" i="1"/>
  <c r="K74" i="1"/>
  <c r="K1127" i="1"/>
  <c r="K483" i="1"/>
  <c r="K550" i="1"/>
  <c r="K1325" i="1"/>
  <c r="K1049" i="1"/>
  <c r="K733" i="1"/>
  <c r="K413" i="1"/>
  <c r="K1411" i="1"/>
  <c r="K1230" i="1"/>
  <c r="K671" i="1"/>
  <c r="K497" i="1"/>
  <c r="K231" i="1"/>
  <c r="K520" i="1"/>
  <c r="K55" i="1"/>
  <c r="K566" i="1"/>
  <c r="K182" i="1"/>
  <c r="K349" i="1"/>
  <c r="K557" i="1"/>
  <c r="K1419" i="1"/>
  <c r="K887" i="1"/>
  <c r="K185" i="1"/>
  <c r="K186" i="1"/>
  <c r="K445" i="1"/>
  <c r="K1335" i="1"/>
  <c r="K821" i="1"/>
  <c r="K466" i="1"/>
  <c r="K422" i="1"/>
  <c r="K1248" i="1"/>
  <c r="K1130" i="1"/>
  <c r="K691" i="1"/>
  <c r="K1126" i="1"/>
  <c r="K1368" i="1"/>
  <c r="K1179" i="1"/>
  <c r="K650" i="1"/>
  <c r="K587" i="1"/>
  <c r="K1052" i="1"/>
  <c r="K451" i="1"/>
  <c r="K463" i="1"/>
  <c r="K345" i="1"/>
  <c r="K878" i="1"/>
  <c r="K515" i="1"/>
  <c r="K572" i="1"/>
  <c r="K1047" i="1"/>
  <c r="K1067" i="1"/>
  <c r="K465" i="1"/>
  <c r="K464" i="1"/>
  <c r="K694" i="1"/>
  <c r="K418" i="1"/>
  <c r="K909" i="1"/>
</calcChain>
</file>

<file path=xl/sharedStrings.xml><?xml version="1.0" encoding="utf-8"?>
<sst xmlns="http://schemas.openxmlformats.org/spreadsheetml/2006/main" count="10798" uniqueCount="5471">
  <si>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</si>
  <si>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</si>
  <si>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</si>
  <si>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</si>
  <si>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</si>
  <si>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</si>
  <si>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</si>
  <si>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</si>
  <si>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</si>
  <si>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</si>
  <si>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</si>
  <si>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</si>
  <si>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</si>
  <si>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</si>
  <si>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</si>
  <si>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</si>
  <si>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</si>
  <si>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</si>
  <si>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</si>
  <si>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</si>
  <si>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</si>
  <si>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</si>
  <si>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</si>
  <si>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</si>
  <si>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</si>
  <si>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</si>
  <si>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</si>
  <si>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</si>
  <si>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</si>
  <si>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</si>
  <si>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</si>
  <si>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</si>
  <si>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</si>
  <si>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</si>
  <si>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</si>
  <si>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</si>
  <si>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</si>
  <si>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</si>
  <si>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</si>
  <si>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</si>
  <si>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</si>
  <si>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</si>
  <si>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</si>
  <si>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</si>
  <si>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</si>
  <si>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</si>
  <si>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</si>
  <si>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</si>
  <si>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</si>
  <si>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</si>
  <si>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</si>
  <si>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</si>
  <si>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</si>
  <si>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</si>
  <si>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</si>
  <si>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</si>
  <si>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</si>
  <si>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</si>
  <si>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</si>
  <si>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</si>
  <si>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</si>
  <si>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</si>
  <si>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</si>
  <si>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</si>
  <si>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</si>
  <si>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</si>
  <si>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</si>
  <si>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</si>
  <si>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</si>
  <si>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</si>
  <si>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</si>
  <si>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</si>
  <si>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</si>
  <si>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</si>
  <si>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</si>
  <si>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</si>
  <si>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</si>
  <si>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</si>
  <si>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</si>
  <si>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</si>
  <si>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</si>
  <si>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</si>
  <si>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</si>
  <si>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</si>
  <si>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</si>
  <si>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</si>
  <si>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</si>
  <si>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</si>
  <si>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</si>
  <si>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</si>
  <si>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</si>
  <si>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</si>
  <si>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</si>
  <si>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</si>
  <si>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</si>
  <si>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</si>
  <si>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</si>
  <si>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</si>
  <si>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</si>
  <si>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</si>
  <si>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</si>
  <si>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</si>
  <si>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</si>
  <si>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</si>
  <si>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</si>
  <si>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</si>
  <si>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</si>
  <si>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</si>
  <si>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</si>
  <si>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</si>
  <si>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</si>
  <si>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</si>
  <si>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</si>
  <si>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</si>
  <si>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</si>
  <si>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</si>
  <si>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</si>
  <si>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</si>
  <si>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</si>
  <si>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</si>
  <si>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</si>
  <si>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</si>
  <si>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</si>
  <si>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</si>
  <si>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</si>
  <si>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</si>
  <si>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</si>
  <si>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</si>
  <si>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</si>
  <si>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</si>
  <si>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</si>
  <si>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</si>
  <si>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</si>
  <si>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</si>
  <si>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</si>
  <si>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</si>
  <si>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</si>
  <si>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</si>
  <si>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</si>
  <si>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</si>
  <si>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</si>
  <si>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</si>
  <si>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</si>
  <si>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</si>
  <si>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</si>
  <si>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</si>
  <si>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</si>
  <si>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</si>
  <si>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</si>
  <si>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</si>
  <si>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</si>
  <si>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</si>
  <si>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</si>
  <si>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</si>
  <si>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</si>
  <si>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</si>
  <si>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</si>
  <si>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</si>
  <si>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</si>
  <si>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</si>
  <si>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</si>
  <si>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</si>
  <si>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</si>
  <si>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</si>
  <si>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</si>
  <si>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</si>
  <si>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</si>
  <si>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</si>
  <si>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</si>
  <si>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</si>
  <si>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</si>
  <si>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</si>
  <si>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</si>
  <si>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</si>
  <si>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</si>
  <si>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</si>
  <si>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</si>
  <si>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</si>
  <si>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</si>
  <si>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</si>
  <si>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</si>
  <si>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</si>
  <si>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</si>
  <si>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</si>
  <si>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</si>
  <si>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</si>
  <si>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</si>
  <si>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</si>
  <si>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</si>
  <si>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</si>
  <si>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</si>
  <si>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</si>
  <si>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</si>
  <si>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</si>
  <si>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</si>
  <si>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</si>
  <si>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</si>
  <si>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</si>
  <si>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</si>
  <si>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</si>
  <si>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</si>
  <si>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</si>
  <si>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</si>
  <si>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</si>
  <si>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</si>
  <si>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</si>
  <si>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</si>
  <si>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</si>
  <si>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</si>
  <si>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</si>
  <si>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</si>
  <si>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</si>
  <si>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</si>
  <si>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</si>
  <si>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</si>
  <si>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</si>
  <si>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</si>
  <si>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</si>
  <si>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</si>
  <si>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</si>
  <si>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</si>
  <si>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</si>
  <si>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</si>
  <si>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</si>
  <si>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</si>
  <si>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</si>
  <si>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</si>
  <si>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</si>
  <si>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</si>
  <si>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</si>
  <si>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</si>
  <si>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</si>
  <si>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</si>
  <si>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</si>
  <si>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</si>
  <si>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</si>
  <si>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</si>
  <si>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</si>
  <si>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</si>
  <si>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</si>
  <si>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</si>
  <si>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</si>
  <si>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</si>
  <si>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</si>
  <si>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</si>
  <si>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</si>
  <si>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</si>
  <si>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</si>
  <si>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</si>
  <si>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</si>
  <si>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</si>
  <si>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</si>
  <si>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</si>
  <si>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</si>
  <si>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</si>
  <si>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</si>
  <si>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</si>
  <si>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</si>
  <si>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</si>
  <si>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</si>
  <si>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</si>
  <si>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</si>
  <si>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</si>
  <si>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</si>
  <si>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</si>
  <si>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</si>
  <si>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</si>
  <si>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</si>
  <si>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</si>
  <si>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</si>
  <si>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</si>
  <si>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</si>
  <si>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</si>
  <si>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</si>
  <si>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</si>
  <si>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</si>
  <si>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</si>
  <si>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</si>
  <si>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</si>
  <si>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</si>
  <si>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</si>
  <si>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</si>
  <si>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</si>
  <si>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</si>
  <si>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</si>
  <si>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</si>
  <si>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</si>
  <si>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</si>
  <si>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</si>
  <si>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</si>
  <si>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</si>
  <si>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</si>
  <si>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</si>
  <si>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</si>
  <si>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</si>
  <si>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</si>
  <si>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</si>
  <si>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</si>
  <si>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</si>
  <si>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</si>
  <si>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</si>
  <si>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</si>
  <si>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</si>
  <si>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</si>
  <si>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</si>
  <si>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</si>
  <si>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</si>
  <si>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</si>
  <si>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</si>
  <si>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</si>
  <si>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</si>
  <si>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</si>
  <si>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</si>
  <si>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</si>
  <si>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</si>
  <si>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</si>
  <si>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</si>
  <si>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</si>
  <si>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</si>
  <si>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</si>
  <si>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</si>
  <si>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</si>
  <si>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</si>
  <si>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</si>
  <si>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</si>
  <si>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</si>
  <si>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</si>
  <si>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</si>
  <si>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</si>
  <si>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</si>
  <si>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</si>
  <si>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</si>
  <si>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</si>
  <si>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</si>
  <si>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</si>
  <si>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</si>
  <si>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</si>
  <si>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</si>
  <si>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</si>
  <si>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</si>
  <si>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</si>
  <si>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</si>
  <si>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</si>
  <si>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</si>
  <si>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</si>
  <si>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</si>
  <si>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</si>
  <si>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</si>
  <si>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</si>
  <si>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</si>
  <si>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</si>
  <si>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</si>
  <si>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</si>
  <si>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</si>
  <si>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</si>
  <si>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</si>
  <si>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</si>
  <si>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</si>
  <si>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</si>
  <si>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</si>
  <si>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</si>
  <si>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</si>
  <si>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</si>
  <si>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</si>
  <si>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</si>
  <si>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</si>
  <si>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</si>
  <si>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</si>
  <si>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</si>
  <si>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</si>
  <si>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</si>
  <si>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</si>
  <si>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</si>
  <si>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</si>
  <si>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</si>
  <si>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</si>
  <si>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</si>
  <si>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</si>
  <si>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</si>
  <si>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</si>
  <si>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</si>
  <si>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</si>
  <si>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</si>
  <si>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</si>
  <si>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</si>
  <si>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</si>
  <si>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</si>
  <si>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</si>
  <si>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</si>
  <si>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</si>
  <si>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</si>
  <si>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</si>
  <si>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</si>
  <si>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</si>
  <si>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</si>
  <si>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</si>
  <si>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</si>
  <si>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</si>
  <si>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</si>
  <si>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</si>
  <si>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</si>
  <si>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</si>
  <si>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</si>
  <si>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</si>
  <si>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</si>
  <si>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</si>
  <si>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</si>
  <si>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</si>
  <si>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</si>
  <si>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</si>
  <si>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</si>
  <si>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</si>
  <si>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</si>
  <si>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</si>
  <si>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</si>
  <si>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</si>
  <si>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</si>
  <si>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</si>
  <si>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</si>
  <si>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</si>
  <si>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</si>
  <si>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</si>
  <si>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</si>
  <si>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</si>
  <si>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</si>
  <si>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</si>
  <si>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</si>
  <si>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</si>
  <si>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</si>
  <si>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</si>
  <si>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</si>
  <si>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</si>
  <si>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</si>
  <si>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</si>
  <si>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</si>
  <si>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</si>
  <si>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</si>
  <si>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</si>
  <si>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</si>
  <si>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</si>
  <si>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</si>
  <si>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</si>
  <si>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</si>
  <si>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</si>
  <si>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</si>
  <si>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</si>
  <si>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</si>
  <si>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</si>
  <si>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</si>
  <si>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</si>
  <si>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</si>
  <si>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</si>
  <si>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</si>
  <si>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</si>
  <si>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</si>
  <si>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</si>
  <si>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</si>
  <si>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</si>
  <si>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</si>
  <si>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</si>
  <si>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</si>
  <si>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</si>
  <si>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</si>
  <si>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</si>
  <si>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</si>
  <si>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</si>
  <si>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</si>
  <si>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</si>
  <si>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</si>
  <si>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</si>
  <si>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</si>
  <si>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</si>
  <si>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</si>
  <si>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</si>
  <si>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</si>
  <si>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</si>
  <si>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</si>
  <si>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</si>
  <si>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</si>
  <si>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</si>
  <si>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</si>
  <si>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</si>
  <si>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</si>
  <si>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</si>
  <si>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</si>
  <si>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</si>
  <si>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</si>
  <si>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</si>
  <si>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</si>
  <si>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</si>
  <si>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</si>
  <si>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</si>
  <si>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</si>
  <si>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</si>
  <si>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</si>
  <si>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</si>
  <si>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</si>
  <si>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</si>
  <si>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</si>
  <si>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</si>
  <si>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</si>
  <si>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</si>
  <si>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</si>
  <si>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</si>
  <si>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</si>
  <si>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</si>
  <si>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</si>
  <si>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</si>
  <si>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</si>
  <si>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</si>
  <si>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</si>
  <si>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</si>
  <si>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</si>
  <si>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</si>
  <si>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</si>
  <si>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</si>
  <si>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</si>
  <si>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</si>
  <si>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</si>
  <si>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</si>
  <si>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</si>
  <si>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</si>
  <si>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</si>
  <si>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</si>
  <si>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</si>
  <si>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</si>
  <si>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</si>
  <si>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</si>
  <si>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</si>
  <si>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</si>
  <si>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</si>
  <si>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</si>
  <si>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</si>
  <si>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</si>
  <si>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</si>
  <si>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</si>
  <si>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</si>
  <si>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</si>
  <si>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</si>
  <si>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</si>
  <si>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</si>
  <si>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</si>
  <si>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</si>
  <si>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</si>
  <si>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</si>
  <si>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</si>
  <si>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</si>
  <si>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</si>
  <si>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</si>
  <si>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</si>
  <si>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</si>
  <si>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</si>
  <si>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</si>
  <si>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</si>
  <si>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</si>
  <si>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</si>
  <si>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</si>
  <si>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</si>
  <si>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</si>
  <si>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</si>
  <si>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</si>
  <si>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</si>
  <si>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</si>
  <si>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</si>
  <si>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</si>
  <si>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</si>
  <si>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</si>
  <si>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</si>
  <si>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</si>
  <si>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</si>
  <si>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</si>
  <si>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</si>
  <si>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</si>
  <si>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</si>
  <si>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</si>
  <si>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</si>
  <si>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</si>
  <si>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</si>
  <si>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</si>
  <si>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</si>
  <si>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</si>
  <si>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</si>
  <si>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</si>
  <si>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</si>
  <si>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</si>
  <si>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</si>
  <si>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</si>
  <si>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</si>
  <si>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</si>
  <si>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</si>
  <si>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</si>
  <si>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</si>
  <si>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</si>
  <si>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</si>
  <si>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</si>
  <si>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</si>
  <si>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</si>
  <si>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</si>
  <si>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</si>
  <si>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</si>
  <si>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</si>
  <si>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</si>
  <si>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</si>
  <si>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</si>
  <si>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</si>
  <si>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</si>
  <si>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</si>
  <si>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</si>
  <si>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</si>
  <si>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</si>
  <si>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</si>
  <si>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</si>
  <si>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</si>
  <si>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</si>
  <si>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</si>
  <si>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</si>
  <si>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</si>
  <si>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</si>
  <si>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</si>
  <si>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</si>
  <si>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</si>
  <si>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</si>
  <si>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</si>
  <si>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</si>
  <si>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</si>
  <si>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</si>
  <si>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</si>
  <si>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</si>
  <si>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</si>
  <si>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</si>
  <si>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</si>
  <si>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</si>
  <si>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</si>
  <si>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</si>
  <si>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</si>
  <si>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</si>
  <si>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</si>
  <si>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</si>
  <si>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</si>
  <si>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</si>
  <si>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</si>
  <si>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</si>
  <si>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</si>
  <si>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</si>
  <si>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</si>
  <si>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</si>
  <si>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</si>
  <si>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</si>
  <si>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</si>
  <si>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</si>
  <si>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</si>
  <si>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</si>
  <si>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</si>
  <si>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</si>
  <si>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</si>
  <si>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</si>
  <si>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</si>
  <si>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</si>
  <si>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</si>
  <si>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</si>
  <si>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</si>
  <si>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</si>
  <si>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</si>
  <si>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</si>
  <si>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</si>
  <si>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</si>
  <si>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</si>
  <si>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</si>
  <si>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</si>
  <si>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</si>
  <si>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</si>
  <si>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</si>
  <si>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</si>
  <si>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</si>
  <si>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</si>
  <si>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</si>
  <si>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</si>
  <si>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</si>
  <si>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</si>
  <si>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</si>
  <si>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</si>
  <si>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</si>
  <si>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</si>
  <si>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</si>
  <si>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</si>
  <si>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</si>
  <si>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</si>
  <si>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</si>
  <si>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</si>
  <si>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</si>
  <si>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</si>
  <si>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</si>
  <si>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</si>
  <si>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</si>
  <si>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</si>
  <si>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</si>
  <si>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</si>
  <si>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</si>
  <si>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</si>
  <si>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</si>
  <si>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</si>
  <si>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</si>
  <si>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</si>
  <si>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</si>
  <si>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</si>
  <si>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</si>
  <si>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</si>
  <si>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</si>
  <si>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</si>
  <si>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</si>
  <si>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</si>
  <si>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</si>
  <si>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</si>
  <si>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</si>
  <si>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</si>
  <si>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</si>
  <si>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</si>
  <si>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</si>
  <si>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</si>
  <si>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</si>
  <si>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</si>
  <si>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</si>
  <si>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</si>
  <si>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</si>
  <si>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</si>
  <si>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</si>
  <si>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</si>
  <si>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</si>
  <si>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</si>
  <si>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</si>
  <si>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</si>
  <si>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</si>
  <si>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</si>
  <si>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</si>
  <si>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</si>
  <si>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</si>
  <si>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</si>
  <si>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</si>
  <si>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</si>
  <si>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</si>
  <si>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</si>
  <si>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</si>
  <si>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</si>
  <si>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</si>
  <si>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</si>
  <si>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</si>
  <si>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</si>
  <si>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</si>
  <si>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</si>
  <si>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</si>
  <si>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</si>
  <si>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</si>
  <si>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</si>
  <si>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</si>
  <si>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</si>
  <si>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</si>
  <si>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</si>
  <si>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</si>
  <si>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</si>
  <si>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</si>
  <si>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</si>
  <si>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</si>
  <si>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</si>
  <si>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</si>
  <si>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</si>
  <si>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</si>
  <si>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</si>
  <si>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</si>
  <si>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</si>
  <si>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</si>
  <si>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B0B6F8HHR6</t>
  </si>
  <si>
    <t>MI 108 cm (43 inches) 5A Series Full HD Smart Android LED TV L43M7-EAIN (Black)</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</si>
  <si>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</si>
  <si>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</si>
  <si>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</si>
  <si>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</si>
  <si>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</si>
  <si>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</si>
  <si>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</si>
  <si>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</si>
  <si>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</si>
  <si>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</si>
  <si>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</si>
  <si>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</si>
  <si>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</si>
  <si>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</si>
  <si>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</si>
  <si>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</si>
  <si>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</si>
  <si>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</si>
  <si>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</si>
  <si>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</si>
  <si>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</si>
  <si>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</si>
  <si>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</si>
  <si>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</si>
  <si>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</si>
  <si>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</si>
  <si>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</si>
  <si>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</si>
  <si>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</si>
  <si>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</si>
  <si>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</si>
  <si>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</si>
  <si>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</si>
  <si>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</si>
  <si>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</si>
  <si>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</si>
  <si>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</si>
  <si>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</si>
  <si>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</si>
  <si>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</si>
  <si>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</si>
  <si>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</si>
  <si>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</si>
  <si>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</si>
  <si>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</si>
  <si>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</si>
  <si>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</si>
  <si>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</si>
  <si>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</si>
  <si>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</si>
  <si>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</si>
  <si>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</si>
  <si>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</si>
  <si>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</si>
  <si>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</si>
  <si>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</si>
  <si>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</si>
  <si>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</si>
  <si>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</si>
  <si>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</si>
  <si>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</si>
  <si>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</si>
  <si>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</si>
  <si>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</si>
  <si>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</si>
  <si>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</si>
  <si>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</si>
  <si>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</si>
  <si>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</si>
  <si>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</si>
  <si>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</si>
  <si>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</si>
  <si>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</si>
  <si>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</si>
  <si>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</si>
  <si>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</si>
  <si>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</si>
  <si>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</si>
  <si>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</si>
  <si>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</si>
  <si>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</si>
  <si>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</si>
  <si>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</si>
  <si>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</si>
  <si>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</si>
  <si>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</si>
  <si>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</si>
  <si>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</si>
  <si>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</si>
  <si>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</si>
  <si>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</si>
  <si>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</si>
  <si>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</si>
  <si>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</si>
  <si>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</si>
  <si>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</si>
  <si>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</si>
  <si>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</si>
  <si>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</si>
  <si>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</si>
  <si>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</si>
  <si>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</si>
  <si>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</si>
  <si>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</si>
  <si>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</si>
  <si>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</si>
  <si>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</si>
  <si>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</si>
  <si>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</si>
  <si>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</si>
  <si>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</si>
  <si>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</si>
  <si>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</si>
  <si>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</si>
  <si>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</si>
  <si>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</si>
  <si>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</si>
  <si>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</si>
  <si>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</si>
  <si>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</si>
  <si>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</si>
  <si>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</si>
  <si>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</si>
  <si>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</si>
  <si>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</si>
  <si>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</si>
  <si>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</si>
  <si>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</si>
  <si>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</si>
  <si>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</si>
  <si>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</si>
  <si>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</si>
  <si>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</si>
  <si>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</si>
  <si>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</si>
  <si>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</si>
  <si>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</si>
  <si>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</si>
  <si>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</si>
  <si>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</si>
  <si>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</si>
  <si>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</si>
  <si>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</si>
  <si>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</si>
  <si>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</si>
  <si>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</si>
  <si>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</si>
  <si>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</si>
  <si>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</si>
  <si>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</si>
  <si>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</si>
  <si>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</si>
  <si>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</si>
  <si>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</si>
  <si>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</si>
  <si>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</si>
  <si>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</si>
  <si>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</si>
  <si>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</si>
  <si>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</si>
  <si>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</si>
  <si>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</si>
  <si>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</si>
  <si>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</si>
  <si>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</si>
  <si>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</si>
  <si>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</si>
  <si>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</si>
  <si>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</si>
  <si>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</si>
  <si>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</si>
  <si>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</si>
  <si>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</si>
  <si>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</si>
  <si>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</si>
  <si>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</si>
  <si>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</si>
  <si>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</si>
  <si>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</si>
  <si>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</si>
  <si>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</si>
  <si>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</si>
  <si>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</si>
  <si>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</si>
  <si>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</si>
  <si>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</si>
  <si>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</si>
  <si>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</si>
  <si>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</si>
  <si>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</si>
  <si>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</si>
  <si>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</si>
  <si>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</si>
  <si>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</si>
  <si>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</si>
  <si>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</si>
  <si>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</si>
  <si>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</si>
  <si>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</si>
  <si>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</si>
  <si>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</si>
  <si>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</si>
  <si>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</si>
  <si>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</si>
  <si>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</si>
  <si>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</si>
  <si>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</si>
  <si>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</si>
  <si>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</si>
  <si>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</si>
  <si>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</si>
  <si>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</si>
  <si>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</si>
  <si>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</si>
  <si>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</si>
  <si>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</si>
  <si>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</si>
  <si>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</si>
  <si>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</si>
  <si>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</si>
  <si>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</si>
  <si>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</si>
  <si>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</si>
  <si>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</si>
  <si>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</si>
  <si>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</si>
  <si>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</si>
  <si>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</si>
  <si>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</si>
  <si>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</si>
  <si>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</si>
  <si>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</si>
  <si>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</si>
  <si>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</si>
  <si>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</si>
  <si>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</si>
  <si>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</si>
  <si>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</si>
  <si>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</si>
  <si>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</si>
  <si>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</si>
  <si>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</si>
  <si>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‚Äì Black</t>
  </si>
  <si>
    <t>The Belkin Difference: Pioneer In Technology And Innovation For 35 Years.</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</si>
  <si>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</si>
  <si>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</si>
  <si>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</si>
  <si>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</si>
  <si>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</si>
  <si>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</si>
  <si>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</si>
  <si>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</si>
  <si>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</si>
  <si>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</si>
  <si>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</si>
  <si>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</si>
  <si>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</si>
  <si>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</si>
  <si>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</si>
  <si>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</si>
  <si>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</si>
  <si>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</si>
  <si>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</si>
  <si>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</si>
  <si>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</si>
  <si>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</si>
  <si>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</si>
  <si>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</si>
  <si>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</si>
  <si>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</si>
  <si>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</si>
  <si>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</si>
  <si>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</si>
  <si>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</si>
  <si>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</si>
  <si>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</si>
  <si>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</si>
  <si>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</si>
  <si>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</si>
  <si>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</si>
  <si>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</si>
  <si>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</si>
  <si>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</si>
  <si>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</si>
  <si>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</si>
  <si>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</si>
  <si>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</si>
  <si>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</si>
  <si>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</si>
  <si>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</si>
  <si>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</si>
  <si>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</si>
  <si>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</si>
  <si>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</si>
  <si>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</si>
  <si>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</si>
  <si>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</si>
  <si>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</si>
  <si>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</si>
  <si>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</si>
  <si>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</si>
  <si>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</si>
  <si>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</si>
  <si>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</si>
  <si>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</si>
  <si>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</si>
  <si>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</si>
  <si>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</si>
  <si>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</si>
  <si>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</si>
  <si>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</si>
  <si>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</si>
  <si>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</si>
  <si>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</si>
  <si>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</si>
  <si>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</si>
  <si>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</si>
  <si>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</si>
  <si>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</si>
  <si>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</si>
  <si>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</si>
  <si>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</si>
  <si>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</si>
  <si>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</si>
  <si>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</si>
  <si>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</si>
  <si>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</si>
  <si>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</si>
  <si>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</si>
  <si>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</si>
  <si>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</si>
  <si>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</si>
  <si>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</si>
  <si>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</si>
  <si>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</si>
  <si>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</si>
  <si>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</si>
  <si>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</si>
  <si>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</si>
  <si>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</si>
  <si>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</si>
  <si>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</si>
  <si>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</si>
  <si>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</si>
  <si>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</si>
  <si>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</si>
  <si>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</si>
  <si>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</si>
  <si>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</si>
  <si>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</si>
  <si>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</si>
  <si>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</si>
  <si>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</si>
  <si>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</si>
  <si>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</si>
  <si>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</si>
  <si>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</si>
  <si>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</si>
  <si>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</si>
  <si>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</si>
  <si>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</si>
  <si>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</si>
  <si>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</si>
  <si>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</si>
  <si>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</si>
  <si>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</si>
  <si>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</si>
  <si>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</si>
  <si>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B09HK9JH4F</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</si>
  <si>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</si>
  <si>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</si>
  <si>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</si>
  <si>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</si>
  <si>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</si>
  <si>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</si>
  <si>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</si>
  <si>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</si>
  <si>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</si>
  <si>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</si>
  <si>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</si>
  <si>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</si>
  <si>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</si>
  <si>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</si>
  <si>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</si>
  <si>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</si>
  <si>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</si>
  <si>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</si>
  <si>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</si>
  <si>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</si>
  <si>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</si>
  <si>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</si>
  <si>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</si>
  <si>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</si>
  <si>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</si>
  <si>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</si>
  <si>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</si>
  <si>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</si>
  <si>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</si>
  <si>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</si>
  <si>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</si>
  <si>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</si>
  <si>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</si>
  <si>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</si>
  <si>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</si>
  <si>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</si>
  <si>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</si>
  <si>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</si>
  <si>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</si>
  <si>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</si>
  <si>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</si>
  <si>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</si>
  <si>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</si>
  <si>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</si>
  <si>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</si>
  <si>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</si>
  <si>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</si>
  <si>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</si>
  <si>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</si>
  <si>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</si>
  <si>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</si>
  <si>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</si>
  <si>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</si>
  <si>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</si>
  <si>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</si>
  <si>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</si>
  <si>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</si>
  <si>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</si>
  <si>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</si>
  <si>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</si>
  <si>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</si>
  <si>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</si>
  <si>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</si>
  <si>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</si>
  <si>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</si>
  <si>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</si>
  <si>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</si>
  <si>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</si>
  <si>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</si>
  <si>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</si>
  <si>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</si>
  <si>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</si>
  <si>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</si>
  <si>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</si>
  <si>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</si>
  <si>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</si>
  <si>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</si>
  <si>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</si>
  <si>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</si>
  <si>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</si>
  <si>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</si>
  <si>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</si>
  <si>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</si>
  <si>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</si>
  <si>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</si>
  <si>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</si>
  <si>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</si>
  <si>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</si>
  <si>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</si>
  <si>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</si>
  <si>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</si>
  <si>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</si>
  <si>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</si>
  <si>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</si>
  <si>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</si>
  <si>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</si>
  <si>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</si>
  <si>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</si>
  <si>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</si>
  <si>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</si>
  <si>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</si>
  <si>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</si>
  <si>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</si>
  <si>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</si>
  <si>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</si>
  <si>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</si>
  <si>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</si>
  <si>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</si>
  <si>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</si>
  <si>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</si>
  <si>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</si>
  <si>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</si>
  <si>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</si>
  <si>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</si>
  <si>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</si>
  <si>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</si>
  <si>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</si>
  <si>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</si>
  <si>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</si>
  <si>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</si>
  <si>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</si>
  <si>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</si>
  <si>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</si>
  <si>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</si>
  <si>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</si>
  <si>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</si>
  <si>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</si>
  <si>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</si>
  <si>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</si>
  <si>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</si>
  <si>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</si>
  <si>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</si>
  <si>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</si>
  <si>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</si>
  <si>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</si>
  <si>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</si>
  <si>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</si>
  <si>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</si>
  <si>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</si>
  <si>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</si>
  <si>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</si>
  <si>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</si>
  <si>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</si>
  <si>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</si>
  <si>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</si>
  <si>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</si>
  <si>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</si>
  <si>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</si>
  <si>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</si>
  <si>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</si>
  <si>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</si>
  <si>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</si>
  <si>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</si>
  <si>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</si>
  <si>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</si>
  <si>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</si>
  <si>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</si>
  <si>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</si>
  <si>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</si>
  <si>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</si>
  <si>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</si>
  <si>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</si>
  <si>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</si>
  <si>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</si>
  <si>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</si>
  <si>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</si>
  <si>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</si>
  <si>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</si>
  <si>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</si>
  <si>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</si>
  <si>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</si>
  <si>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</si>
  <si>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</si>
  <si>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</si>
  <si>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</si>
  <si>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</si>
  <si>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</si>
  <si>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</si>
  <si>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</si>
  <si>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</si>
  <si>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</si>
  <si>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</si>
  <si>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</si>
  <si>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</si>
  <si>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</si>
  <si>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</si>
  <si>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</si>
  <si>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</si>
  <si>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</si>
  <si>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</si>
  <si>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</si>
  <si>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</si>
  <si>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</si>
  <si>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</si>
  <si>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</si>
  <si>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</si>
  <si>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</si>
  <si>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</si>
  <si>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</si>
  <si>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</si>
  <si>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</si>
  <si>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</si>
  <si>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</si>
  <si>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</si>
  <si>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</si>
  <si>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</si>
  <si>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</si>
  <si>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</si>
  <si>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</si>
  <si>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</si>
  <si>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</si>
  <si>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</si>
  <si>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</si>
  <si>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</si>
  <si>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</si>
  <si>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</si>
  <si>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</si>
  <si>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</si>
  <si>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</si>
  <si>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</si>
  <si>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</si>
  <si>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</si>
  <si>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</si>
  <si>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</si>
  <si>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</si>
  <si>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</si>
  <si>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</si>
  <si>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</si>
  <si>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</si>
  <si>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</si>
  <si>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</si>
  <si>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</si>
  <si>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</si>
  <si>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</si>
  <si>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</si>
  <si>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</si>
  <si>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</si>
  <si>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</si>
  <si>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</si>
  <si>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</si>
  <si>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</si>
  <si>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</si>
  <si>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</si>
  <si>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</si>
  <si>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</si>
  <si>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</si>
  <si>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</si>
  <si>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</si>
  <si>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</si>
  <si>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</si>
  <si>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</si>
  <si>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</si>
  <si>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</si>
  <si>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</si>
  <si>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</si>
  <si>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</si>
  <si>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</si>
  <si>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</si>
  <si>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</si>
  <si>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</si>
  <si>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</si>
  <si>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</si>
  <si>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</si>
  <si>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</si>
  <si>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</si>
  <si>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</si>
  <si>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</si>
  <si>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</si>
  <si>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</si>
  <si>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</si>
  <si>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</si>
  <si>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</si>
  <si>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</si>
  <si>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</si>
  <si>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</si>
  <si>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B0BF563HB4</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</si>
  <si>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</si>
  <si>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</si>
  <si>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</si>
  <si>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</si>
  <si>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</si>
  <si>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</si>
  <si>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</si>
  <si>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</si>
  <si>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</si>
  <si>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</si>
  <si>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</si>
  <si>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</si>
  <si>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</si>
  <si>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</si>
  <si>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</si>
  <si>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</si>
  <si>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Multipurpose Functions|High Speed USB 3.0|Charge and Sync on the go|Power Sharing Function|Metal Body</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</si>
  <si>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</si>
  <si>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</si>
  <si>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</si>
  <si>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</si>
  <si>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</si>
  <si>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</si>
  <si>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</si>
  <si>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</si>
  <si>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</si>
  <si>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</si>
  <si>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</si>
  <si>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</si>
  <si>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</si>
  <si>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</si>
  <si>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</si>
  <si>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</si>
  <si>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</si>
  <si>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</si>
  <si>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</si>
  <si>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</si>
  <si>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</si>
  <si>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</si>
  <si>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</si>
  <si>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</si>
  <si>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</si>
  <si>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</si>
  <si>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</si>
  <si>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</si>
  <si>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</si>
  <si>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</si>
  <si>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</si>
  <si>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</si>
  <si>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</si>
  <si>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</si>
  <si>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</si>
  <si>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</si>
  <si>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</si>
  <si>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</si>
  <si>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</si>
  <si>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</si>
  <si>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</si>
  <si>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</si>
  <si>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</si>
  <si>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</si>
  <si>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</si>
  <si>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</si>
  <si>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</si>
  <si>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</si>
  <si>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</si>
  <si>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</si>
  <si>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</si>
  <si>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</si>
  <si>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</si>
  <si>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</si>
  <si>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</si>
  <si>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</si>
  <si>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</si>
  <si>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</si>
  <si>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</si>
  <si>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</si>
  <si>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</si>
  <si>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</si>
  <si>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</si>
  <si>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</si>
  <si>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</si>
  <si>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</si>
  <si>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</si>
  <si>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</si>
  <si>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</si>
  <si>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</si>
  <si>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</si>
  <si>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</si>
  <si>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</si>
  <si>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</si>
  <si>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</si>
  <si>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</si>
  <si>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</si>
  <si>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</si>
  <si>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</si>
  <si>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</si>
  <si>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</si>
  <si>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</si>
  <si>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</si>
  <si>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</si>
  <si>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</si>
  <si>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</si>
  <si>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AEQ2YMXSZWEOHK2EHTNLOS56YTZQ,AGRVINWECNY7323CWFXZYYIZOFTQ,AHBAT6VLOXWGYDL57KHCNCLPXAKA,AF7NDY2H6JVYTSQOZP76GCATQ34Q,AFV7ZA733ZLME4KNLZPMPCBUNPPA,AEP4MK3EKOBDKTGPJTRN5RBDIODA,AHFAAPSY2MJ5HYOU2VQDJ7AQY4NQ,AH2WGV2PEBUTICRPBEEVKF24G5LA</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</si>
  <si>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</si>
  <si>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</si>
  <si>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</si>
  <si>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</si>
  <si>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</si>
  <si>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</si>
  <si>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</si>
  <si>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</si>
  <si>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</si>
  <si>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</si>
  <si>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</si>
  <si>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</si>
  <si>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</si>
  <si>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</si>
  <si>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</si>
  <si>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</si>
  <si>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</si>
  <si>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</si>
  <si>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</si>
  <si>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</si>
  <si>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</si>
  <si>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</si>
  <si>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</si>
  <si>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</si>
  <si>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</si>
  <si>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</si>
  <si>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</si>
  <si>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</si>
  <si>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B0B14MR9L1</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</si>
  <si>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</si>
  <si>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</si>
  <si>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</si>
  <si>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</si>
  <si>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</si>
  <si>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</si>
  <si>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</si>
  <si>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</si>
  <si>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</si>
  <si>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</si>
  <si>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</si>
  <si>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</si>
  <si>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</si>
  <si>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</si>
  <si>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</si>
  <si>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</si>
  <si>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</si>
  <si>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</si>
  <si>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</si>
  <si>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</si>
  <si>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</si>
  <si>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</si>
  <si>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</si>
  <si>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</si>
  <si>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</si>
  <si>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</si>
  <si>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</si>
  <si>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</si>
  <si>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</si>
  <si>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</si>
  <si>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</si>
  <si>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</si>
  <si>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</si>
  <si>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</si>
  <si>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</si>
  <si>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</si>
  <si>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</si>
  <si>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</si>
  <si>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</si>
  <si>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</si>
  <si>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</si>
  <si>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</si>
  <si>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</si>
  <si>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</si>
  <si>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</si>
  <si>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</si>
  <si>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</si>
  <si>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</si>
  <si>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</si>
  <si>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</si>
  <si>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</si>
  <si>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</si>
  <si>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</si>
  <si>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</si>
  <si>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</si>
  <si>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</si>
  <si>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</si>
  <si>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</si>
  <si>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</si>
  <si>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</si>
  <si>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</si>
  <si>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</si>
  <si>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</si>
  <si>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</si>
  <si>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</si>
  <si>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</si>
  <si>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</si>
  <si>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</si>
  <si>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</si>
  <si>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</si>
  <si>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</si>
  <si>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</si>
  <si>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</si>
  <si>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</si>
  <si>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</si>
  <si>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</si>
  <si>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</si>
  <si>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</si>
  <si>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</si>
  <si>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</si>
  <si>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</si>
  <si>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</si>
  <si>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</si>
  <si>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</si>
  <si>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</si>
  <si>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</si>
  <si>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</si>
  <si>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</si>
  <si>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</si>
  <si>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</si>
  <si>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</si>
  <si>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</si>
  <si>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</si>
  <si>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</si>
  <si>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</si>
  <si>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</si>
  <si>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</si>
  <si>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</si>
  <si>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</si>
  <si>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</si>
  <si>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</si>
  <si>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</si>
  <si>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</si>
  <si>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</si>
  <si>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</si>
  <si>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</si>
  <si>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</si>
  <si>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</si>
  <si>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</si>
  <si>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</si>
  <si>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</si>
  <si>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</si>
  <si>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</si>
  <si>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</si>
  <si>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</si>
  <si>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</si>
  <si>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</si>
  <si>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</si>
  <si>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</si>
  <si>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</si>
  <si>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</si>
  <si>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</si>
  <si>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</si>
  <si>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</si>
  <si>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</si>
  <si>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</si>
  <si>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</si>
  <si>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</si>
  <si>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</si>
  <si>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</si>
  <si>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</si>
  <si>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</si>
  <si>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</si>
  <si>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</si>
  <si>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</si>
  <si>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</si>
  <si>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</si>
  <si>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</si>
  <si>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</si>
  <si>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</si>
  <si>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</si>
  <si>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</si>
  <si>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</si>
  <si>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</si>
  <si>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</si>
  <si>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</si>
  <si>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</si>
  <si>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</si>
  <si>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</si>
  <si>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</si>
  <si>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</si>
  <si>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</si>
  <si>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</si>
  <si>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</si>
  <si>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</si>
  <si>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</si>
  <si>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</si>
  <si>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</si>
  <si>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</si>
  <si>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</si>
  <si>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</si>
  <si>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</si>
  <si>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</si>
  <si>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</si>
  <si>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</si>
  <si>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</si>
  <si>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</si>
  <si>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</si>
  <si>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AFB5KJR4Q5FICAHBOPDPUTB3O7QQ,AHW3QBHDOUMXODZ4EAMHD5JMDIDQ,AGXRGH7DLS3RVFS5KWU4PGR3H3GQ,AFLIHOX2HH7S2OJAD63UAHKMY34Q,AEHBE4U3HD6G2TMSHKE7TNZYOWCA,AFHKIURZM4R62UEXTOCZLI2FPQ6A,AEW6K4E5A4RUWRFFUDINQE5WWBSQ,AGAHH7PWXC4ZX235QLJVVHU76USQ</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</si>
  <si>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</si>
  <si>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</si>
  <si>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</si>
  <si>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</si>
  <si>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</si>
  <si>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</si>
  <si>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</si>
  <si>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</si>
  <si>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</si>
  <si>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</si>
  <si>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</si>
  <si>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</si>
  <si>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</si>
  <si>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</si>
  <si>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</si>
  <si>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</si>
  <si>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</si>
  <si>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</si>
  <si>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</si>
  <si>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</si>
  <si>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</si>
  <si>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</si>
  <si>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</si>
  <si>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</si>
  <si>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</si>
  <si>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</si>
  <si>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</si>
  <si>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</si>
  <si>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</si>
  <si>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</si>
  <si>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</si>
  <si>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</si>
  <si>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</si>
  <si>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</si>
  <si>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</si>
  <si>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</si>
  <si>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</si>
  <si>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</si>
  <si>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</si>
  <si>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</si>
  <si>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</si>
  <si>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</si>
  <si>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</si>
  <si>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</si>
  <si>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</si>
  <si>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</si>
  <si>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</si>
  <si>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</si>
  <si>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</si>
  <si>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</si>
  <si>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</si>
  <si>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</si>
  <si>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</si>
  <si>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</si>
  <si>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</si>
  <si>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</si>
  <si>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</si>
  <si>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</si>
  <si>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</si>
  <si>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</si>
  <si>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</si>
  <si>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</si>
  <si>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</si>
  <si>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</si>
  <si>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</si>
  <si>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</si>
  <si>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</si>
  <si>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</si>
  <si>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</si>
  <si>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</si>
  <si>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</si>
  <si>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</si>
  <si>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</si>
  <si>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</si>
  <si>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</si>
  <si>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</si>
  <si>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</si>
  <si>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</si>
  <si>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</si>
  <si>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</si>
  <si>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</si>
  <si>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</si>
  <si>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</si>
  <si>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</si>
  <si>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</si>
  <si>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</si>
  <si>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</si>
  <si>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</si>
  <si>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</si>
  <si>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</si>
  <si>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</si>
  <si>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</si>
  <si>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</si>
  <si>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</si>
  <si>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</si>
  <si>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</si>
  <si>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</si>
  <si>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</si>
  <si>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AH3LHRL5P4YAVOQQCH72G2PJFXSA,AFA332YHUPB6I7KMME7SOFX5RKQQ,AGUUHLF34AIEIOE5KULXXVWKBCMA,AEYA6LQE25O2P6C7XV62XM3YV2EQ,AHWY6IG3PXBBJMLVFMHHKM25BVCQ,AEOKB3ECJUM6UQOBFKMEMQVVHL4A,AHMKSLALVS62JUHSHAI3FUXWDYYA,AFZIZOK5KDBOB5QCHUQRR2ZWUYKA</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</si>
  <si>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</si>
  <si>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</si>
  <si>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</si>
  <si>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</si>
  <si>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</si>
  <si>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</si>
  <si>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</si>
  <si>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</si>
  <si>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</si>
  <si>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</si>
  <si>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</si>
  <si>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</si>
  <si>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</si>
  <si>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</si>
  <si>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</si>
  <si>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</si>
  <si>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</si>
  <si>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</si>
  <si>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</si>
  <si>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</si>
  <si>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</si>
  <si>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</si>
  <si>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</si>
  <si>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</si>
  <si>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</si>
  <si>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</si>
  <si>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</si>
  <si>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</si>
  <si>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</si>
  <si>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</si>
  <si>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</si>
  <si>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</si>
  <si>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</si>
  <si>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</si>
  <si>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</si>
  <si>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</si>
  <si>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</si>
  <si>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</si>
  <si>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</si>
  <si>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</si>
  <si>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</si>
  <si>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</si>
  <si>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</si>
  <si>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</si>
  <si>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</si>
  <si>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</si>
  <si>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</si>
  <si>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</si>
  <si>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</si>
  <si>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</si>
  <si>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</si>
  <si>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</si>
  <si>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</si>
  <si>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</si>
  <si>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</si>
  <si>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</si>
  <si>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</si>
  <si>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</si>
  <si>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</si>
  <si>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</si>
  <si>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</si>
  <si>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</si>
  <si>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</si>
  <si>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</si>
  <si>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</si>
  <si>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</si>
  <si>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</si>
  <si>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</si>
  <si>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</si>
  <si>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</si>
  <si>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</si>
  <si>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</si>
  <si>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</si>
  <si>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</si>
  <si>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</si>
  <si>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</si>
  <si>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</si>
  <si>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</si>
  <si>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</si>
  <si>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</si>
  <si>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</si>
  <si>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</si>
  <si>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</si>
  <si>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</si>
  <si>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</si>
  <si>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</si>
  <si>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</si>
  <si>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</si>
  <si>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</si>
  <si>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</si>
  <si>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</si>
  <si>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</si>
  <si>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</si>
  <si>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</si>
  <si>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</si>
  <si>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</si>
  <si>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</si>
  <si>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</si>
  <si>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</si>
  <si>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</si>
  <si>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</si>
  <si>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</si>
  <si>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</si>
  <si>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</si>
  <si>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</si>
  <si>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</si>
  <si>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</si>
  <si>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</si>
  <si>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</si>
  <si>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</si>
  <si>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</si>
  <si>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</si>
  <si>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</si>
  <si>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</si>
  <si>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</si>
  <si>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</si>
  <si>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</si>
  <si>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</si>
  <si>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</si>
  <si>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</si>
  <si>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</si>
  <si>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</si>
  <si>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</si>
  <si>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</si>
  <si>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</si>
  <si>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</si>
  <si>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</si>
  <si>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</si>
  <si>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</si>
  <si>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</si>
  <si>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</si>
  <si>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</si>
  <si>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</si>
  <si>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</si>
  <si>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</si>
  <si>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</si>
  <si>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</si>
  <si>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</si>
  <si>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</si>
  <si>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</si>
  <si>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</si>
  <si>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</si>
  <si>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</si>
  <si>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</si>
  <si>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</si>
  <si>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</si>
  <si>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</si>
  <si>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</si>
  <si>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</si>
  <si>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</si>
  <si>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</si>
  <si>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</si>
  <si>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</si>
  <si>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</si>
  <si>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</si>
  <si>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</si>
  <si>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</si>
  <si>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</si>
  <si>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</si>
  <si>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</si>
  <si>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</si>
  <si>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</si>
  <si>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</si>
  <si>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</si>
  <si>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</si>
  <si>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</si>
  <si>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</si>
  <si>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</si>
  <si>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</si>
  <si>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</si>
  <si>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</si>
  <si>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</si>
  <si>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</si>
  <si>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</si>
  <si>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</si>
  <si>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</si>
  <si>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</si>
  <si>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</si>
  <si>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</si>
  <si>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</si>
  <si>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</si>
  <si>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</si>
  <si>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</si>
  <si>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</si>
  <si>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</si>
  <si>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</si>
  <si>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</si>
  <si>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</si>
  <si>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</si>
  <si>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</si>
  <si>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</si>
  <si>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</si>
  <si>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</si>
  <si>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</si>
  <si>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</si>
  <si>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</si>
  <si>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</si>
  <si>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</si>
  <si>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</si>
  <si>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</si>
  <si>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</si>
  <si>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</si>
  <si>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</si>
  <si>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</si>
  <si>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</si>
  <si>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</si>
  <si>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</si>
  <si>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</si>
  <si>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</si>
  <si>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</si>
  <si>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</si>
  <si>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</si>
  <si>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</si>
  <si>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</si>
  <si>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</si>
  <si>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</si>
  <si>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</si>
  <si>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</si>
  <si>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</si>
  <si>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</si>
  <si>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</si>
  <si>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</si>
  <si>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</si>
  <si>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</si>
  <si>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</si>
  <si>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</si>
  <si>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</si>
  <si>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</si>
  <si>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</si>
  <si>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</si>
  <si>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</si>
  <si>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</si>
  <si>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</si>
  <si>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</si>
  <si>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</si>
  <si>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</si>
  <si>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</si>
  <si>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</si>
  <si>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</si>
  <si>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</si>
  <si>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</si>
  <si>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</si>
  <si>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</si>
  <si>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</si>
  <si>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</si>
  <si>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</si>
  <si>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</si>
  <si>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</si>
  <si>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</si>
  <si>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</si>
  <si>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</si>
  <si>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</si>
  <si>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</si>
  <si>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</si>
  <si>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</si>
  <si>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</si>
  <si>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</si>
  <si>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</si>
  <si>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</si>
  <si>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</si>
  <si>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</si>
  <si>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</si>
  <si>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</si>
  <si>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</si>
  <si>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</si>
  <si>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</si>
  <si>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</si>
  <si>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</si>
  <si>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</si>
  <si>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</si>
  <si>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</si>
  <si>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</si>
  <si>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</si>
  <si>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</si>
  <si>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</si>
  <si>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</si>
  <si>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</si>
  <si>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</si>
  <si>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</si>
  <si>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</si>
  <si>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</si>
  <si>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</si>
  <si>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</si>
  <si>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</si>
  <si>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</si>
  <si>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</si>
  <si>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</si>
  <si>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</si>
  <si>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</si>
  <si>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</si>
  <si>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</si>
  <si>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</si>
  <si>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</si>
  <si>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</si>
  <si>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</si>
  <si>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</si>
  <si>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</si>
  <si>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</si>
  <si>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</si>
  <si>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</si>
  <si>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</si>
  <si>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</si>
  <si>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</si>
  <si>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</si>
  <si>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</si>
  <si>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</si>
  <si>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</si>
  <si>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</si>
  <si>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</si>
  <si>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</si>
  <si>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</si>
  <si>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</si>
  <si>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</si>
  <si>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</si>
  <si>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</si>
  <si>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AFHFQB5UN57HBBYIGBV4YYZDXSZQ,AGPBZBEFPFL64PWRZX32JSZUHDMA,AH32ZSUDD2AINXSY42RIVL5RBCIQ,AEGEQUSFQ3L5GTTYJEM34ZLSZN5Q,AEXNZJKAL3YMVOOAUSE3BZFP4JPQ,AELMNMBT5LVUJB7C3PHTT4NTETXA,AENLU2UJ3XK6A2ORODWSHIRNY7SQ,AFZ5LXQHEOBA4QWHTTF3TQNP7XIQ</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</si>
  <si>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</si>
  <si>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</si>
  <si>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</si>
  <si>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</si>
  <si>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</si>
  <si>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</si>
  <si>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</si>
  <si>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</si>
  <si>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</si>
  <si>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</si>
  <si>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</si>
  <si>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</si>
  <si>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</si>
  <si>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</si>
  <si>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</si>
  <si>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</si>
  <si>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</si>
  <si>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</si>
  <si>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</si>
  <si>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</si>
  <si>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</si>
  <si>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</si>
  <si>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</si>
  <si>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</si>
  <si>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</si>
  <si>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</si>
  <si>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</si>
  <si>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</si>
  <si>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AEJQT5NMTAM2ZRPQDNGLOL6NTKRQ,AHIKFQ5VP6QGYQK3GJICMV4U7ULA,AHWEF3345QLMPIGGOW6VUYJZEFDQ,AFLEQIFCKD7EUBQTHJ7T7XF4MWMQ,AGOYRCQ3PNL2AIXWYLPSXVQYGJEA,AHLORXFV6I3JRBNER3O6DIOVWM5A,AH445QA3XXIV6FPASBU6OBICSLYQ,AHT6SE3YNTHR76UT4QDQKBHEH5EQ</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</si>
  <si>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</si>
  <si>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</si>
  <si>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</si>
  <si>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</si>
  <si>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</si>
  <si>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</si>
  <si>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</si>
  <si>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</si>
  <si>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</si>
  <si>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</si>
  <si>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</si>
  <si>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</si>
  <si>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</si>
  <si>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</si>
  <si>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</si>
  <si>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</si>
  <si>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</si>
  <si>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</si>
  <si>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</si>
  <si>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</si>
  <si>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</si>
  <si>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</si>
  <si>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</si>
  <si>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</si>
  <si>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</si>
  <si>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</si>
  <si>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</si>
  <si>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</si>
  <si>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</si>
  <si>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</si>
  <si>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</si>
  <si>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</si>
  <si>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</si>
  <si>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</si>
  <si>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</si>
  <si>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</si>
  <si>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</si>
  <si>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</si>
  <si>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</si>
  <si>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AEL5HU25IP7YT5WK3LXNC5M36NBA,AG6OO5TADBKM6RSXLN54U2LYYPXA,AFBICZEMDBBG2PL7T424USBD3PNQ,AH6KGRI6O5D37TRWQAKYLMWIZMKQ,AFQY3C6LSFBOO4FUHKKVD7Q6LFIQ,AEP3MKB5RNDLJPK4JW22FX74WKFQ,AFDTYPH2YS7I3XDWEY5I6RXU53MA,AEUXJSPLBCM6V4UCEVFPF53YC4GA</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</si>
  <si>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</si>
  <si>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</si>
  <si>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</si>
  <si>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</si>
  <si>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</si>
  <si>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</si>
  <si>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</si>
  <si>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</si>
  <si>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</si>
  <si>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</si>
  <si>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</si>
  <si>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</si>
  <si>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</si>
  <si>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</si>
  <si>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</si>
  <si>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</si>
  <si>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</si>
  <si>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</si>
  <si>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</si>
  <si>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</si>
  <si>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</si>
  <si>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</si>
  <si>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</si>
  <si>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</si>
  <si>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</si>
  <si>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</si>
  <si>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</si>
  <si>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</si>
  <si>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</si>
  <si>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</si>
  <si>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</si>
  <si>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</si>
  <si>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</si>
  <si>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</si>
  <si>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</si>
  <si>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</si>
  <si>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</si>
  <si>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</si>
  <si>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</si>
  <si>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</si>
  <si>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</si>
  <si>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</si>
  <si>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</si>
  <si>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</si>
  <si>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</si>
  <si>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</si>
  <si>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</si>
  <si>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</si>
  <si>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</si>
  <si>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</si>
  <si>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</si>
  <si>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</si>
  <si>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</si>
  <si>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</si>
  <si>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AGQT36ICAXRXAG4IXZUULJZIH4XQ,AGKL2QQZYTI6LCC4CDJEGIV3EDUQ,AGFI73CMZKYLOYXJFEQBOGGVTTMA,AELXR5NQFM7D6VMAQLQ75LZKBRQA,AEOFVQUVTVP7AU7TM7IZBXJC3NOA,AHG33QRWJPAIDBY3URAHOVO67T5A,AEWCPYNJLQRK7UW54HDWPA45R6SA,AHLDP6L4GQIF7MJWWMNALXNQXYEQ</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</si>
  <si>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</si>
  <si>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</si>
  <si>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</si>
  <si>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</si>
  <si>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</si>
  <si>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</si>
  <si>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</si>
  <si>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</si>
  <si>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</si>
  <si>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</si>
  <si>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</si>
  <si>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</si>
  <si>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</si>
  <si>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</si>
  <si>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</si>
  <si>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</si>
  <si>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</si>
  <si>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</si>
  <si>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</si>
  <si>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</si>
  <si>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</si>
  <si>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</si>
  <si>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</si>
  <si>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</si>
  <si>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</si>
  <si>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</si>
  <si>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</si>
  <si>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</si>
  <si>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</si>
  <si>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</si>
  <si>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</si>
  <si>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</si>
  <si>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</si>
  <si>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</si>
  <si>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</si>
  <si>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</si>
  <si>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</si>
  <si>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</si>
  <si>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</si>
  <si>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</si>
  <si>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</si>
  <si>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</si>
  <si>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</si>
  <si>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</si>
  <si>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</si>
  <si>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</si>
  <si>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</si>
  <si>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</si>
  <si>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</si>
  <si>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</si>
  <si>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</si>
  <si>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</si>
  <si>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</si>
  <si>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</si>
  <si>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</si>
  <si>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</si>
  <si>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</si>
  <si>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</si>
  <si>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</si>
  <si>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</si>
  <si>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</si>
  <si>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</si>
  <si>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</si>
  <si>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</si>
  <si>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</si>
  <si>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</si>
  <si>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</si>
  <si>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</si>
  <si>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</si>
  <si>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</si>
  <si>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</si>
  <si>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</si>
  <si>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</si>
  <si>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</si>
  <si>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</si>
  <si>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</si>
  <si>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</si>
  <si>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</si>
  <si>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</si>
  <si>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</si>
  <si>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</si>
  <si>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</si>
  <si>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</si>
  <si>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</si>
  <si>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</si>
  <si>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</si>
  <si>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</si>
  <si>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</si>
  <si>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</si>
  <si>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</si>
  <si>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</si>
  <si>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</si>
  <si>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</si>
  <si>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</si>
  <si>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</si>
  <si>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</si>
  <si>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</si>
  <si>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</si>
  <si>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</si>
  <si>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</si>
  <si>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</si>
  <si>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</si>
  <si>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</si>
  <si>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</si>
  <si>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</si>
  <si>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</si>
  <si>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</si>
  <si>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</si>
  <si>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</si>
  <si>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</si>
  <si>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</si>
  <si>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</si>
  <si>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</si>
  <si>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</si>
  <si>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</si>
  <si>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</si>
  <si>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</si>
  <si>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</si>
  <si>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</si>
  <si>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</si>
  <si>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</si>
  <si>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</si>
  <si>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</si>
  <si>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</si>
  <si>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</si>
  <si>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</si>
  <si>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</si>
  <si>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</si>
  <si>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</si>
  <si>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</si>
  <si>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</si>
  <si>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</si>
  <si>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</si>
  <si>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</si>
  <si>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</si>
  <si>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</si>
  <si>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</si>
  <si>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</si>
  <si>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</si>
  <si>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</si>
  <si>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</si>
  <si>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</si>
  <si>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</si>
  <si>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</si>
  <si>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</si>
  <si>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</si>
  <si>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</si>
  <si>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</si>
  <si>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</si>
  <si>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</si>
  <si>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</si>
  <si>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</si>
  <si>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</si>
  <si>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</si>
  <si>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</si>
  <si>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</si>
  <si>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</si>
  <si>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</si>
  <si>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</si>
  <si>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</si>
  <si>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</si>
  <si>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</si>
  <si>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</si>
  <si>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</si>
  <si>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</si>
  <si>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</si>
  <si>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</si>
  <si>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</si>
  <si>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</si>
  <si>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</si>
  <si>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</si>
  <si>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</si>
  <si>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</si>
  <si>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</si>
  <si>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</si>
  <si>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AHECNVXSW6REC5TOGBH6OJXIBL4A,AFWAX2O5B5I36ESHPOWZKN25BYPA,AHSDH2Q4Q2QSUYUGEAGPIR22MT7Q,AFSJOIQSSLDDJPOWX3DDKXDA6T5A,AF7YEBOIUIR3AWM2L4PCV2MCTUOA,AGUXZXNTCLWNP7Y5QA2KYEJLBMKA,AGBT7W456GGMVOR73SNSIGLSK5DQ,AGYF2BCD5W756VOY2V5HJQCX4H4A</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</si>
  <si>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</si>
  <si>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</si>
  <si>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</si>
  <si>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</si>
  <si>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</si>
  <si>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</si>
  <si>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</si>
  <si>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</si>
  <si>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</si>
  <si>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</si>
  <si>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</si>
  <si>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</si>
  <si>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</si>
  <si>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</si>
  <si>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</si>
  <si>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</si>
  <si>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</si>
  <si>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</si>
  <si>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1M Long Cable. Usb 2.0 (Type A)|Braided Usb Type C Cable|Toughened Joints|Strong And Sturdy|Country Of Origin: China|6 Months Warranty</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</si>
  <si>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</si>
  <si>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</si>
  <si>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</si>
  <si>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</si>
  <si>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</si>
  <si>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</si>
  <si>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</si>
  <si>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</si>
  <si>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</si>
  <si>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</si>
  <si>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</si>
  <si>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</si>
  <si>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</si>
  <si>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</si>
  <si>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</si>
  <si>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</si>
  <si>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</si>
  <si>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</si>
  <si>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</si>
  <si>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</si>
  <si>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</si>
  <si>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</si>
  <si>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</si>
  <si>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</si>
  <si>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</si>
  <si>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</si>
  <si>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</si>
  <si>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</si>
  <si>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</si>
  <si>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</si>
  <si>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</si>
  <si>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</si>
  <si>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</si>
  <si>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</si>
  <si>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</si>
  <si>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</si>
  <si>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</si>
  <si>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</si>
  <si>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</si>
  <si>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</si>
  <si>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</si>
  <si>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</si>
  <si>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</si>
  <si>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</si>
  <si>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</si>
  <si>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</si>
  <si>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</si>
  <si>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</si>
  <si>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</si>
  <si>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</si>
  <si>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</si>
  <si>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</si>
  <si>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</si>
  <si>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</si>
  <si>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</si>
  <si>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</si>
  <si>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</si>
  <si>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</si>
  <si>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</si>
  <si>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</si>
  <si>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</si>
  <si>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</si>
  <si>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</si>
  <si>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</si>
  <si>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</si>
  <si>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</si>
  <si>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</si>
  <si>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</si>
  <si>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</si>
  <si>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</si>
  <si>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</si>
  <si>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</si>
  <si>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</si>
  <si>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</si>
  <si>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</si>
  <si>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</si>
  <si>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</si>
  <si>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</si>
  <si>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</si>
  <si>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</si>
  <si>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</si>
  <si>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</si>
  <si>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</si>
  <si>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</si>
  <si>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</si>
  <si>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</si>
  <si>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</si>
  <si>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</si>
  <si>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</si>
  <si>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</si>
  <si>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</si>
  <si>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</si>
  <si>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</si>
  <si>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</si>
  <si>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</si>
  <si>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</si>
  <si>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</si>
  <si>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</si>
  <si>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</si>
  <si>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</si>
  <si>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</si>
  <si>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</si>
  <si>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</si>
  <si>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</si>
  <si>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</si>
  <si>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</si>
  <si>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</si>
  <si>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</si>
  <si>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</si>
  <si>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</si>
  <si>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</si>
  <si>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</si>
  <si>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</si>
  <si>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</si>
  <si>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</si>
  <si>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</si>
  <si>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</si>
  <si>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</si>
  <si>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</si>
  <si>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</si>
  <si>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</si>
  <si>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</si>
  <si>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</si>
  <si>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</si>
  <si>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</si>
  <si>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</si>
  <si>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</si>
  <si>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</si>
  <si>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</si>
  <si>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</si>
  <si>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</si>
  <si>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</si>
  <si>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</si>
  <si>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</si>
  <si>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</si>
  <si>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</si>
  <si>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</si>
  <si>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</si>
  <si>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</si>
  <si>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</si>
  <si>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</si>
  <si>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</si>
  <si>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</si>
  <si>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</si>
  <si>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</si>
  <si>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</si>
  <si>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</si>
  <si>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</si>
  <si>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</si>
  <si>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</si>
  <si>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</si>
  <si>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</si>
  <si>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</si>
  <si>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</si>
  <si>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</si>
  <si>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</si>
  <si>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</si>
  <si>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</si>
  <si>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</si>
  <si>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</si>
  <si>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</si>
  <si>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</si>
  <si>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</si>
  <si>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</si>
  <si>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</si>
  <si>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</si>
  <si>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</si>
  <si>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</si>
  <si>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</si>
  <si>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</si>
  <si>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</si>
  <si>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</si>
  <si>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</si>
  <si>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</si>
  <si>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</si>
  <si>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</si>
  <si>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</si>
  <si>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</si>
  <si>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</si>
  <si>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</si>
  <si>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</si>
  <si>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</si>
  <si>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</si>
  <si>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</si>
  <si>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</si>
  <si>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</si>
  <si>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</si>
  <si>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</si>
  <si>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</si>
  <si>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</si>
  <si>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</si>
  <si>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</si>
  <si>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</si>
  <si>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</si>
  <si>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</si>
  <si>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</si>
  <si>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</si>
  <si>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</si>
  <si>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</si>
  <si>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</si>
  <si>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</si>
  <si>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</si>
  <si>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</si>
  <si>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</si>
  <si>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</si>
  <si>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</si>
  <si>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</si>
  <si>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</si>
  <si>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</si>
  <si>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</si>
  <si>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</si>
  <si>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</si>
  <si>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</si>
  <si>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</si>
  <si>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</si>
  <si>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</si>
  <si>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</si>
  <si>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</si>
  <si>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</si>
  <si>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</si>
  <si>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</si>
  <si>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</si>
  <si>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</si>
  <si>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</si>
  <si>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</si>
  <si>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</si>
  <si>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</si>
  <si>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</si>
  <si>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</si>
  <si>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</si>
  <si>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</si>
  <si>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</si>
  <si>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</si>
  <si>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</si>
  <si>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</si>
  <si>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</si>
  <si>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</si>
  <si>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</si>
  <si>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</si>
  <si>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</si>
  <si>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</si>
  <si>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</si>
  <si>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</si>
  <si>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</si>
  <si>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</si>
  <si>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</si>
  <si>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</si>
  <si>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</si>
  <si>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</si>
  <si>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</si>
  <si>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</si>
  <si>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</si>
  <si>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</si>
  <si>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</si>
  <si>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</si>
  <si>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</si>
  <si>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</si>
  <si>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</si>
  <si>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</si>
  <si>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</si>
  <si>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</si>
  <si>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</si>
  <si>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</si>
  <si>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</si>
  <si>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</si>
  <si>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</si>
  <si>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</si>
  <si>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</si>
  <si>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</si>
  <si>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</si>
  <si>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</si>
  <si>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</si>
  <si>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</si>
  <si>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</si>
  <si>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</si>
  <si>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</si>
  <si>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</si>
  <si>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</si>
  <si>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</si>
  <si>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</si>
  <si>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</si>
  <si>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</si>
  <si>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</si>
  <si>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</si>
  <si>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</si>
  <si>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</si>
  <si>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</si>
  <si>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</si>
  <si>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</si>
  <si>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</si>
  <si>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</si>
  <si>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</si>
  <si>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</si>
  <si>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</si>
  <si>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</si>
  <si>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</si>
  <si>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</si>
  <si>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</si>
  <si>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</si>
  <si>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</si>
  <si>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</si>
  <si>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</si>
  <si>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</si>
  <si>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</si>
  <si>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</si>
  <si>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</si>
  <si>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</si>
  <si>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</si>
  <si>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</si>
  <si>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</si>
  <si>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</si>
  <si>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</si>
  <si>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</si>
  <si>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</si>
  <si>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</si>
  <si>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</si>
  <si>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</si>
  <si>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</si>
  <si>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</si>
  <si>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</si>
  <si>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</si>
  <si>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</si>
  <si>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</si>
  <si>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</si>
  <si>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</si>
  <si>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</si>
  <si>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</si>
  <si>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</si>
  <si>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</si>
  <si>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</si>
  <si>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</si>
  <si>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</si>
  <si>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</si>
  <si>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</si>
  <si>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</si>
  <si>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</si>
  <si>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</si>
  <si>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</si>
  <si>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</si>
  <si>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</si>
  <si>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</si>
  <si>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</si>
  <si>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</si>
  <si>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</si>
  <si>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</si>
  <si>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</si>
  <si>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</si>
  <si>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</si>
  <si>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</si>
  <si>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</si>
  <si>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</si>
  <si>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</si>
  <si>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</si>
  <si>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</si>
  <si>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</si>
  <si>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</si>
  <si>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</si>
  <si>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</si>
  <si>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</si>
  <si>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</si>
  <si>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</si>
  <si>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</si>
  <si>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</si>
  <si>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</si>
  <si>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</si>
  <si>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</si>
  <si>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</si>
  <si>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</si>
  <si>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</si>
  <si>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</si>
  <si>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</si>
  <si>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</si>
  <si>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</si>
  <si>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</si>
  <si>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</si>
  <si>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</si>
  <si>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</si>
  <si>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</si>
  <si>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</si>
  <si>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</si>
  <si>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</si>
  <si>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</si>
  <si>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</si>
  <si>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</si>
  <si>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</si>
  <si>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</si>
  <si>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</si>
  <si>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</si>
  <si>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</si>
  <si>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</si>
  <si>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</si>
  <si>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</si>
  <si>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</si>
  <si>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</si>
  <si>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</si>
  <si>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</si>
  <si>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</si>
  <si>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</si>
  <si>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</si>
  <si>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</si>
  <si>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</si>
  <si>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</si>
  <si>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</si>
  <si>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</si>
  <si>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</si>
  <si>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</si>
  <si>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</si>
  <si>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</si>
  <si>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</si>
  <si>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</si>
  <si>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</si>
  <si>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</si>
  <si>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</si>
  <si>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</si>
  <si>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</si>
  <si>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</si>
  <si>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</si>
  <si>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</si>
  <si>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</si>
  <si>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</si>
  <si>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</si>
  <si>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</si>
  <si>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</si>
  <si>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</si>
  <si>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</si>
  <si>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</si>
  <si>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</si>
  <si>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</si>
  <si>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</si>
  <si>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</si>
  <si>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</si>
  <si>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</si>
  <si>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</si>
  <si>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</si>
  <si>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</si>
  <si>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</si>
  <si>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</si>
  <si>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</si>
  <si>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</si>
  <si>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</si>
  <si>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</si>
  <si>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</si>
  <si>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</si>
  <si>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</si>
  <si>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</si>
  <si>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</si>
  <si>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</si>
  <si>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</si>
  <si>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</si>
  <si>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</si>
  <si>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</si>
  <si>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</si>
  <si>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</si>
  <si>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</si>
  <si>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</si>
  <si>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</si>
  <si>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</si>
  <si>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</si>
  <si>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</si>
  <si>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</si>
  <si>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</si>
  <si>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</si>
  <si>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</si>
  <si>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</si>
  <si>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</si>
  <si>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</si>
  <si>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</si>
  <si>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</si>
  <si>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</si>
  <si>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</si>
  <si>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</si>
  <si>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</si>
  <si>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</si>
  <si>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</si>
  <si>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</si>
  <si>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</si>
  <si>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</si>
  <si>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</si>
  <si>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</si>
  <si>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</si>
  <si>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</si>
  <si>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</si>
  <si>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</si>
  <si>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</si>
  <si>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</si>
  <si>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</si>
  <si>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</si>
  <si>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</si>
  <si>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</si>
  <si>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</si>
  <si>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</si>
  <si>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</si>
  <si>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</si>
  <si>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</si>
  <si>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</si>
  <si>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</si>
  <si>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</si>
  <si>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</si>
  <si>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</si>
  <si>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</si>
  <si>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</si>
  <si>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</si>
  <si>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</si>
  <si>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</si>
  <si>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</si>
  <si>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</si>
  <si>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</si>
  <si>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</si>
  <si>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</si>
  <si>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https://m.media-amazon.com/images/W/WEBP_402378-T2/images/I/3183iGEWksL._SX300_SY300_QL70_FMwebp_.jpg</t>
  </si>
  <si>
    <t>https://www.amazon.in/AmazonBasics-Apple-Certified-Lightning-Charging/dp/B07XLCFSSN/ref=sr_1_279?qid=1672903008&amp;s=computers&amp;sr=1-279</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</si>
  <si>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</si>
  <si>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</si>
  <si>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</si>
  <si>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</si>
  <si>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</si>
  <si>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</si>
  <si>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</si>
  <si>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</si>
  <si>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</si>
  <si>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</si>
  <si>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</si>
  <si>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</si>
  <si>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</si>
  <si>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</si>
  <si>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</si>
  <si>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</si>
  <si>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</si>
  <si>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</si>
  <si>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</si>
  <si>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</si>
  <si>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</si>
  <si>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</si>
  <si>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</si>
  <si>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</si>
  <si>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</si>
  <si>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</si>
  <si>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</si>
  <si>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</si>
  <si>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</si>
  <si>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</si>
  <si>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</si>
  <si>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</si>
  <si>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</si>
  <si>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</si>
  <si>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</si>
  <si>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</si>
  <si>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</si>
  <si>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</si>
  <si>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</si>
  <si>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</si>
  <si>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</si>
  <si>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</si>
  <si>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</si>
  <si>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</si>
  <si>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</si>
  <si>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</si>
  <si>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</si>
  <si>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</si>
  <si>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</si>
  <si>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</si>
  <si>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</si>
  <si>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</si>
  <si>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</si>
  <si>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</si>
  <si>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</si>
  <si>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</si>
  <si>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</si>
  <si>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</si>
  <si>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</si>
  <si>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</si>
  <si>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</si>
  <si>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</si>
  <si>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</si>
  <si>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</si>
  <si>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</si>
  <si>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</si>
  <si>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</si>
  <si>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</si>
  <si>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</si>
  <si>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</si>
  <si>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</si>
  <si>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</si>
  <si>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</si>
  <si>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</si>
  <si>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</si>
  <si>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</si>
  <si>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</si>
  <si>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</si>
  <si>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</si>
  <si>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</si>
  <si>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</si>
  <si>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</si>
  <si>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</si>
  <si>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</si>
  <si>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</si>
  <si>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</si>
  <si>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</si>
  <si>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</si>
  <si>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</si>
  <si>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</si>
  <si>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</si>
  <si>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</si>
  <si>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</si>
  <si>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</si>
  <si>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</si>
  <si>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</si>
  <si>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</si>
  <si>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</si>
  <si>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</si>
  <si>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</si>
  <si>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</si>
  <si>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</si>
  <si>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</si>
  <si>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</si>
  <si>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</si>
  <si>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</si>
  <si>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</si>
  <si>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</si>
  <si>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</si>
  <si>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</si>
  <si>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</si>
  <si>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</si>
  <si>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</si>
  <si>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</si>
  <si>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</si>
  <si>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</si>
  <si>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</si>
  <si>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</si>
  <si>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</si>
  <si>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</si>
  <si>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</si>
  <si>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</si>
  <si>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</si>
  <si>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</si>
  <si>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</si>
  <si>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</si>
  <si>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</si>
  <si>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</si>
  <si>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</si>
  <si>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</si>
  <si>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</si>
  <si>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</si>
  <si>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</si>
  <si>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</si>
  <si>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</si>
  <si>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</si>
  <si>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</si>
  <si>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</si>
  <si>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</si>
  <si>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</si>
  <si>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</si>
  <si>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</si>
  <si>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</si>
  <si>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</si>
  <si>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</si>
  <si>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</si>
  <si>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</si>
  <si>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</si>
  <si>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</si>
  <si>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</si>
  <si>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</si>
  <si>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</si>
  <si>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</si>
  <si>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</si>
  <si>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</si>
  <si>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</si>
  <si>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</si>
  <si>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</si>
  <si>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</si>
  <si>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</si>
  <si>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</si>
  <si>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</si>
  <si>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</si>
  <si>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</si>
  <si>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</si>
  <si>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</si>
  <si>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</si>
  <si>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</si>
  <si>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</si>
  <si>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</si>
  <si>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</si>
  <si>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</si>
  <si>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</si>
  <si>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</si>
  <si>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</si>
  <si>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</si>
  <si>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</si>
  <si>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</si>
  <si>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</si>
  <si>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</si>
  <si>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</si>
  <si>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</si>
  <si>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</si>
  <si>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</si>
  <si>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</si>
  <si>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</si>
  <si>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</si>
  <si>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</si>
  <si>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</si>
  <si>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</si>
  <si>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</si>
  <si>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</si>
  <si>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</si>
  <si>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</si>
  <si>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</si>
  <si>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</si>
  <si>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</si>
  <si>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</si>
  <si>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</si>
  <si>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</si>
  <si>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</si>
  <si>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</si>
  <si>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</si>
  <si>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</si>
  <si>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</si>
  <si>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</si>
  <si>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</si>
  <si>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</si>
  <si>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</si>
  <si>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</si>
  <si>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</si>
  <si>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</si>
  <si>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</si>
  <si>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</si>
  <si>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</si>
  <si>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</si>
  <si>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</si>
  <si>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</si>
  <si>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</si>
  <si>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</si>
  <si>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</si>
  <si>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</si>
  <si>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</si>
  <si>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</si>
  <si>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</si>
  <si>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</si>
  <si>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</si>
  <si>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</si>
  <si>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</si>
  <si>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</si>
  <si>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</si>
  <si>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</si>
  <si>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</si>
  <si>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</si>
  <si>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</si>
  <si>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</si>
  <si>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</si>
  <si>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</si>
  <si>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</si>
  <si>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</si>
  <si>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</si>
  <si>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</si>
  <si>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</si>
  <si>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</si>
  <si>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</si>
  <si>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</si>
  <si>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</si>
  <si>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</si>
  <si>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</si>
  <si>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</si>
  <si>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</si>
  <si>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</si>
  <si>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</si>
  <si>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</si>
  <si>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</si>
  <si>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</si>
  <si>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</si>
  <si>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</si>
  <si>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</si>
  <si>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</si>
  <si>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</si>
  <si>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</si>
  <si>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</si>
  <si>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</si>
  <si>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</si>
  <si>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</si>
  <si>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</si>
  <si>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</si>
  <si>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</si>
  <si>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</si>
  <si>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</si>
  <si>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</si>
  <si>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</si>
  <si>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</si>
  <si>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</si>
  <si>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</si>
  <si>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</si>
  <si>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</si>
  <si>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</si>
  <si>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</si>
  <si>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</si>
  <si>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</si>
  <si>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</si>
  <si>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</si>
  <si>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</si>
  <si>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</si>
  <si>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</si>
  <si>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</si>
  <si>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</si>
  <si>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</si>
  <si>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</si>
  <si>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</si>
  <si>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</si>
  <si>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</si>
  <si>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</si>
  <si>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</si>
  <si>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</si>
  <si>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</si>
  <si>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</si>
  <si>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</si>
  <si>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</si>
  <si>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</si>
  <si>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</si>
  <si>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</si>
  <si>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</si>
  <si>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</si>
  <si>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</si>
  <si>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</si>
  <si>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</si>
  <si>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</si>
  <si>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</si>
  <si>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</si>
  <si>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</si>
  <si>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</si>
  <si>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</si>
  <si>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</si>
  <si>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</si>
  <si>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</si>
  <si>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</si>
  <si>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</si>
  <si>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</si>
  <si>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</si>
  <si>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</si>
  <si>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</si>
  <si>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</si>
  <si>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</si>
  <si>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</si>
  <si>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</si>
  <si>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</si>
  <si>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</si>
  <si>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</si>
  <si>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</si>
  <si>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</si>
  <si>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</si>
  <si>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</si>
  <si>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</si>
  <si>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</si>
  <si>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</si>
  <si>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</si>
  <si>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</si>
  <si>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</si>
  <si>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</si>
  <si>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</si>
  <si>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</si>
  <si>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</si>
  <si>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</si>
  <si>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</si>
  <si>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</si>
  <si>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</si>
  <si>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</si>
  <si>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</si>
  <si>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</si>
  <si>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</si>
  <si>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</si>
  <si>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</si>
  <si>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</si>
  <si>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</si>
  <si>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</si>
  <si>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</si>
  <si>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</si>
  <si>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</si>
  <si>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</si>
  <si>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</si>
  <si>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</si>
  <si>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</si>
  <si>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</si>
  <si>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</si>
  <si>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</si>
  <si>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</si>
  <si>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</si>
  <si>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</si>
  <si>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</si>
  <si>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</si>
  <si>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</si>
  <si>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</si>
  <si>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</si>
  <si>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</si>
  <si>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</si>
  <si>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</si>
  <si>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</si>
  <si>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</si>
  <si>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</si>
  <si>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</si>
  <si>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</si>
  <si>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</si>
  <si>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</si>
  <si>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</si>
  <si>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</si>
  <si>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</si>
  <si>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</si>
  <si>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</si>
  <si>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</si>
  <si>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</si>
  <si>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</si>
  <si>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</si>
  <si>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</si>
  <si>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</si>
  <si>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</si>
  <si>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</si>
  <si>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</si>
  <si>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</si>
  <si>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</si>
  <si>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</si>
  <si>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</si>
  <si>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</si>
  <si>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</si>
  <si>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</si>
  <si>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</si>
  <si>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</si>
  <si>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</si>
  <si>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</si>
  <si>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</si>
  <si>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</si>
  <si>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</si>
  <si>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</si>
  <si>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</si>
  <si>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</si>
  <si>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</si>
  <si>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</si>
  <si>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</si>
  <si>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</si>
  <si>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</si>
  <si>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</si>
  <si>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</si>
  <si>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</si>
  <si>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</si>
  <si>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</si>
  <si>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</si>
  <si>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</si>
  <si>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</si>
  <si>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</si>
  <si>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</si>
  <si>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</si>
  <si>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</si>
  <si>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</si>
  <si>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</si>
  <si>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</si>
  <si>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</si>
  <si>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</si>
  <si>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</si>
  <si>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</si>
  <si>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</si>
  <si>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</si>
  <si>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</si>
  <si>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</si>
  <si>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</si>
  <si>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</si>
  <si>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</si>
  <si>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</si>
  <si>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</si>
  <si>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</si>
  <si>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</si>
  <si>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</si>
  <si>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</si>
  <si>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</si>
  <si>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</si>
  <si>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</si>
  <si>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</si>
  <si>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</si>
  <si>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</si>
  <si>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</si>
  <si>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</si>
  <si>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</si>
  <si>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</si>
  <si>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</si>
  <si>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</si>
  <si>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</si>
  <si>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</si>
  <si>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</si>
  <si>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</si>
  <si>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</si>
  <si>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</si>
  <si>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</si>
  <si>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</si>
  <si>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</si>
  <si>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</si>
  <si>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</si>
  <si>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</si>
  <si>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</si>
  <si>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</si>
  <si>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</si>
  <si>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</si>
  <si>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</si>
  <si>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</si>
  <si>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</si>
  <si>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</si>
  <si>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</si>
  <si>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</si>
  <si>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</si>
  <si>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</si>
  <si>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</si>
  <si>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</si>
  <si>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</si>
  <si>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</si>
  <si>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</si>
  <si>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</si>
  <si>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</si>
  <si>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</si>
  <si>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</si>
  <si>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</si>
  <si>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</si>
  <si>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</si>
  <si>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</si>
  <si>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</si>
  <si>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</si>
  <si>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</si>
  <si>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</si>
  <si>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</si>
  <si>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</si>
  <si>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</si>
  <si>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</si>
  <si>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</si>
  <si>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</si>
  <si>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</si>
  <si>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</si>
  <si>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</si>
  <si>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</si>
  <si>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</si>
  <si>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</si>
  <si>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</si>
  <si>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</si>
  <si>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</si>
  <si>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</si>
  <si>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</si>
  <si>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</si>
  <si>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</si>
  <si>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</si>
  <si>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</si>
  <si>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</si>
  <si>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</si>
  <si>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</si>
  <si>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</si>
  <si>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</si>
  <si>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</si>
  <si>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</si>
  <si>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</si>
  <si>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</si>
  <si>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</si>
  <si>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</si>
  <si>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</si>
  <si>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</si>
  <si>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</si>
  <si>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</si>
  <si>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</si>
  <si>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</si>
  <si>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</si>
  <si>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</si>
  <si>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</si>
  <si>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</si>
  <si>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</si>
  <si>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</si>
  <si>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</si>
  <si>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</si>
  <si>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</si>
  <si>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</si>
  <si>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</si>
  <si>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</si>
  <si>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</si>
  <si>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</si>
  <si>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</si>
  <si>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</si>
  <si>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</si>
  <si>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</si>
  <si>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</si>
  <si>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</si>
  <si>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</si>
  <si>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</si>
  <si>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</si>
  <si>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</si>
  <si>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</si>
  <si>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</si>
  <si>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</si>
  <si>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</si>
  <si>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</si>
  <si>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</si>
  <si>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</si>
  <si>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</si>
  <si>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</si>
  <si>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</si>
  <si>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</si>
  <si>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</si>
  <si>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</si>
  <si>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</si>
  <si>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</si>
  <si>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</si>
  <si>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</si>
  <si>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</si>
  <si>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</si>
  <si>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</si>
  <si>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</si>
  <si>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</si>
  <si>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</si>
  <si>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</si>
  <si>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</si>
  <si>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</si>
  <si>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</si>
  <si>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</si>
  <si>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</si>
  <si>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</si>
  <si>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</si>
  <si>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</si>
  <si>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</si>
  <si>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</si>
  <si>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</si>
  <si>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</si>
  <si>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</si>
  <si>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</si>
  <si>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</si>
  <si>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</si>
  <si>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</si>
  <si>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</si>
  <si>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</si>
  <si>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</si>
  <si>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</si>
  <si>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</si>
  <si>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</si>
  <si>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</si>
  <si>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</si>
  <si>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</si>
  <si>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</si>
  <si>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</si>
  <si>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</si>
  <si>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</si>
  <si>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</si>
  <si>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</si>
  <si>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</si>
  <si>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</si>
  <si>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</si>
  <si>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</si>
  <si>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</si>
  <si>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</si>
  <si>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</si>
  <si>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</si>
  <si>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</si>
  <si>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</si>
  <si>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</si>
  <si>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</si>
  <si>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</si>
  <si>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</si>
  <si>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</si>
  <si>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</si>
  <si>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</si>
  <si>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</si>
  <si>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</si>
  <si>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</si>
  <si>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</si>
  <si>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</si>
  <si>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</si>
  <si>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</si>
  <si>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</si>
  <si>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</si>
  <si>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</si>
  <si>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</si>
  <si>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</si>
  <si>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</si>
  <si>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</si>
  <si>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</si>
  <si>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</si>
  <si>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</si>
  <si>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</si>
  <si>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</si>
  <si>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</si>
  <si>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</si>
  <si>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</si>
  <si>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</si>
  <si>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</si>
  <si>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</si>
  <si>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</si>
  <si>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</si>
  <si>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</si>
  <si>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</si>
  <si>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</si>
  <si>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</si>
  <si>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</si>
  <si>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</si>
  <si>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</si>
  <si>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</si>
  <si>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</si>
  <si>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</si>
  <si>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</si>
  <si>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</si>
  <si>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</si>
  <si>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</si>
  <si>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</si>
  <si>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</si>
  <si>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</si>
  <si>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</si>
  <si>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</si>
  <si>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</si>
  <si>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</si>
  <si>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</si>
  <si>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</si>
  <si>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</si>
  <si>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</si>
  <si>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</si>
  <si>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</si>
  <si>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</si>
  <si>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</si>
  <si>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</si>
  <si>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</si>
  <si>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</si>
  <si>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</si>
  <si>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</si>
  <si>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</si>
  <si>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</si>
  <si>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</si>
  <si>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</si>
  <si>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</si>
  <si>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</si>
  <si>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</si>
  <si>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</si>
  <si>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</si>
  <si>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</si>
  <si>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</si>
  <si>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</si>
  <si>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</si>
  <si>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</si>
  <si>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</si>
  <si>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</si>
  <si>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</si>
  <si>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</si>
  <si>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</si>
  <si>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</si>
  <si>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</si>
  <si>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</si>
  <si>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</si>
  <si>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</si>
  <si>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</si>
  <si>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</si>
  <si>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</si>
  <si>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</si>
  <si>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</si>
  <si>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</si>
  <si>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</si>
  <si>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</si>
  <si>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</si>
  <si>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</si>
  <si>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</si>
  <si>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</si>
  <si>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</si>
  <si>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</si>
  <si>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</si>
  <si>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</si>
  <si>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</si>
  <si>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</si>
  <si>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</si>
  <si>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</si>
  <si>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</si>
  <si>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</si>
  <si>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</si>
  <si>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</si>
  <si>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</si>
  <si>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</si>
  <si>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</si>
  <si>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</si>
  <si>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</si>
  <si>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</si>
  <si>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</si>
  <si>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</si>
  <si>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</si>
  <si>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</si>
  <si>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</si>
  <si>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</si>
  <si>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</si>
  <si>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</si>
  <si>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</si>
  <si>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</si>
  <si>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</si>
  <si>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</si>
  <si>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</si>
  <si>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</si>
  <si>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</si>
  <si>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</si>
  <si>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</si>
  <si>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</si>
  <si>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</si>
  <si>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</si>
  <si>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</si>
  <si>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</si>
  <si>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</si>
  <si>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</si>
  <si>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</si>
  <si>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</si>
  <si>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</si>
  <si>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</si>
  <si>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</si>
  <si>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</si>
  <si>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</si>
  <si>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</si>
  <si>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</si>
  <si>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</si>
  <si>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</si>
  <si>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</si>
  <si>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</si>
  <si>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</si>
  <si>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</si>
  <si>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</si>
  <si>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</si>
  <si>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</si>
  <si>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</si>
  <si>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</si>
  <si>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</si>
  <si>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</si>
  <si>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</si>
  <si>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</si>
  <si>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</si>
  <si>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</si>
  <si>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</si>
  <si>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</si>
  <si>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</si>
  <si>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</si>
  <si>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</si>
  <si>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</si>
  <si>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</si>
  <si>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</si>
  <si>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</si>
  <si>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</si>
  <si>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</si>
  <si>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</si>
  <si>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</si>
  <si>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</si>
  <si>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</si>
  <si>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</si>
  <si>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</si>
  <si>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</si>
  <si>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</si>
  <si>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</si>
  <si>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</si>
  <si>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</si>
  <si>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</si>
  <si>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</si>
  <si>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</si>
  <si>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</si>
  <si>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</si>
  <si>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</si>
  <si>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</si>
  <si>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</si>
  <si>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</si>
  <si>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</si>
  <si>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</si>
  <si>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</si>
  <si>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</si>
  <si>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</si>
  <si>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</si>
  <si>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</si>
  <si>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</si>
  <si>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</si>
  <si>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</si>
  <si>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</si>
  <si>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</si>
  <si>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</si>
  <si>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</si>
  <si>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</si>
  <si>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</si>
  <si>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</si>
  <si>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</si>
  <si>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</si>
  <si>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</si>
  <si>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</si>
  <si>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</si>
  <si>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</si>
  <si>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</si>
  <si>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</si>
  <si>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</si>
  <si>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</si>
  <si>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</si>
  <si>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</si>
  <si>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</si>
  <si>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</si>
  <si>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</si>
  <si>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</si>
  <si>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</si>
  <si>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</si>
  <si>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</si>
  <si>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</si>
  <si>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</si>
  <si>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</si>
  <si>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</si>
  <si>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</si>
  <si>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</si>
  <si>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</si>
  <si>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</si>
  <si>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</si>
  <si>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</si>
  <si>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</si>
  <si>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</si>
  <si>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</si>
  <si>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</si>
  <si>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</si>
  <si>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</si>
  <si>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</si>
  <si>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</si>
  <si>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</si>
  <si>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</si>
  <si>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</si>
  <si>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</si>
  <si>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</si>
  <si>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</si>
  <si>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</si>
  <si>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</si>
  <si>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</si>
  <si>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</si>
  <si>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</si>
  <si>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</si>
  <si>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</si>
  <si>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</si>
  <si>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</si>
  <si>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</si>
  <si>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</si>
  <si>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</si>
  <si>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</si>
  <si>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</si>
  <si>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</si>
  <si>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</si>
  <si>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</si>
  <si>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</si>
  <si>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</si>
  <si>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</si>
  <si>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</si>
  <si>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</si>
  <si>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</si>
  <si>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</si>
  <si>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</si>
  <si>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</si>
  <si>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</si>
  <si>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</si>
  <si>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</si>
  <si>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</si>
  <si>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</si>
  <si>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</si>
  <si>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</si>
  <si>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</si>
  <si>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</si>
  <si>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</si>
  <si>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</si>
  <si>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</si>
  <si>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</si>
  <si>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</si>
  <si>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</si>
  <si>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</si>
  <si>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</si>
  <si>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</si>
  <si>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</si>
  <si>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</si>
  <si>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</si>
  <si>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</si>
  <si>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</si>
  <si>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</si>
  <si>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</si>
  <si>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</si>
  <si>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</si>
  <si>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</si>
  <si>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</si>
  <si>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</si>
  <si>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</si>
  <si>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</si>
  <si>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</si>
  <si>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</si>
  <si>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</si>
  <si>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</si>
  <si>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</si>
  <si>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</si>
  <si>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</si>
  <si>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</si>
  <si>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</si>
  <si>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</si>
  <si>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</si>
  <si>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</si>
  <si>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</si>
  <si>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</si>
  <si>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</si>
  <si>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</si>
  <si>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</si>
  <si>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</si>
  <si>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</si>
  <si>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</si>
  <si>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</si>
  <si>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</si>
  <si>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</si>
  <si>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</si>
  <si>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</si>
  <si>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</si>
  <si>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</si>
  <si>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</si>
  <si>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</si>
  <si>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</si>
  <si>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</si>
  <si>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</si>
  <si>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</si>
  <si>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</si>
  <si>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</si>
  <si>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</si>
  <si>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</si>
  <si>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</si>
  <si>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</si>
  <si>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</si>
  <si>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</si>
  <si>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</si>
  <si>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</si>
  <si>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</si>
  <si>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</si>
  <si>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</si>
  <si>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</si>
  <si>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</si>
  <si>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</si>
  <si>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</si>
  <si>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</si>
  <si>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</si>
  <si>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</si>
  <si>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</si>
  <si>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</si>
  <si>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</si>
  <si>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</si>
  <si>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</si>
  <si>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</si>
  <si>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</si>
  <si>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</si>
  <si>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</si>
  <si>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</si>
  <si>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</si>
  <si>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</si>
  <si>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</si>
  <si>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</si>
  <si>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</si>
  <si>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</si>
  <si>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</si>
  <si>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</si>
  <si>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</si>
  <si>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</si>
  <si>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</si>
  <si>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</si>
  <si>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</si>
  <si>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</si>
  <si>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</si>
  <si>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</si>
  <si>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</si>
  <si>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</si>
  <si>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</si>
  <si>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</si>
  <si>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</si>
  <si>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</si>
  <si>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</si>
  <si>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</si>
  <si>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</si>
  <si>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</si>
  <si>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</si>
  <si>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</si>
  <si>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</si>
  <si>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</si>
  <si>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</si>
  <si>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</si>
  <si>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</si>
  <si>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</si>
  <si>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</si>
  <si>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</si>
  <si>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</si>
  <si>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</si>
  <si>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</si>
  <si>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</si>
  <si>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</si>
  <si>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</si>
  <si>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</si>
  <si>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</si>
  <si>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</si>
  <si>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</si>
  <si>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</si>
  <si>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</si>
  <si>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</si>
  <si>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</si>
  <si>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</si>
  <si>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</si>
  <si>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</si>
  <si>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</si>
  <si>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</si>
  <si>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</si>
  <si>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</si>
  <si>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</si>
  <si>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</si>
  <si>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</si>
  <si>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</si>
  <si>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</si>
  <si>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</si>
  <si>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</si>
  <si>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</si>
  <si>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</si>
  <si>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</si>
  <si>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</si>
  <si>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</si>
  <si>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</si>
  <si>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</si>
  <si>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</si>
  <si>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</si>
  <si>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</si>
  <si>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</si>
  <si>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</si>
  <si>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</si>
  <si>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</si>
  <si>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</si>
  <si>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</si>
  <si>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</si>
  <si>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</si>
  <si>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</si>
  <si>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</si>
  <si>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</si>
  <si>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</si>
  <si>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</si>
  <si>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</si>
  <si>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</si>
  <si>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</si>
  <si>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</si>
  <si>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</si>
  <si>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</si>
  <si>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</si>
  <si>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</si>
  <si>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</si>
  <si>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</si>
  <si>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</si>
  <si>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</si>
  <si>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</si>
  <si>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</si>
  <si>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</si>
  <si>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</si>
  <si>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</si>
  <si>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</si>
  <si>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</si>
  <si>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</si>
  <si>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</si>
  <si>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</si>
  <si>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</si>
  <si>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</si>
  <si>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</si>
  <si>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</si>
  <si>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</si>
  <si>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</si>
  <si>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</si>
  <si>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</si>
  <si>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</si>
  <si>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</si>
  <si>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</si>
  <si>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</si>
  <si>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</si>
  <si>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</si>
  <si>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</si>
  <si>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</si>
  <si>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</si>
  <si>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</si>
  <si>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</si>
  <si>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</si>
  <si>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</si>
  <si>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</si>
  <si>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</si>
  <si>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</si>
  <si>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</si>
  <si>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</si>
  <si>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</si>
  <si>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</si>
  <si>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</si>
  <si>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</si>
  <si>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</si>
  <si>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</si>
  <si>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</si>
  <si>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</si>
  <si>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</si>
  <si>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</si>
  <si>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</si>
  <si>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</si>
  <si>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</si>
  <si>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</si>
  <si>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</si>
  <si>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</si>
  <si>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</si>
  <si>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</si>
  <si>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</si>
  <si>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</si>
  <si>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</si>
  <si>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</si>
  <si>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</si>
  <si>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</si>
  <si>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</si>
  <si>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</si>
  <si>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</si>
  <si>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</si>
  <si>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</si>
  <si>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</si>
  <si>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</si>
  <si>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</si>
  <si>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</si>
  <si>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</si>
  <si>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</si>
  <si>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</si>
  <si>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</si>
  <si>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</si>
  <si>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</si>
  <si>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</si>
  <si>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</si>
  <si>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</si>
  <si>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</si>
  <si>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</si>
  <si>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</si>
  <si>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</si>
  <si>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</si>
  <si>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</si>
  <si>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</si>
  <si>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</si>
  <si>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</si>
  <si>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</si>
  <si>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</si>
  <si>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</si>
  <si>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</si>
  <si>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</si>
  <si>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</si>
  <si>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</si>
  <si>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</si>
  <si>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</si>
  <si>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</si>
  <si>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</si>
  <si>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</si>
  <si>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</si>
  <si>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</si>
  <si>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</si>
  <si>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</si>
  <si>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</si>
  <si>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</si>
  <si>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</si>
  <si>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</si>
  <si>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</si>
  <si>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</si>
  <si>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</si>
  <si>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</si>
  <si>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</si>
  <si>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</si>
  <si>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</si>
  <si>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</si>
  <si>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</si>
  <si>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</si>
  <si>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</si>
  <si>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</si>
  <si>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</si>
  <si>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</si>
  <si>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</si>
  <si>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</si>
  <si>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</si>
  <si>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</si>
  <si>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</si>
  <si>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</si>
  <si>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</si>
  <si>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</si>
  <si>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</si>
  <si>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</si>
  <si>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</si>
  <si>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</si>
  <si>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</si>
  <si>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</si>
  <si>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</si>
  <si>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</si>
  <si>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</si>
  <si>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</si>
  <si>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</si>
  <si>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</si>
  <si>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</si>
  <si>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</si>
  <si>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</si>
  <si>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</si>
  <si>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</si>
  <si>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</si>
  <si>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</si>
  <si>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</si>
  <si>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</si>
  <si>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</si>
  <si>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</si>
  <si>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</si>
  <si>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</si>
  <si>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</si>
  <si>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</si>
  <si>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</si>
  <si>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</si>
  <si>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</si>
  <si>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</si>
  <si>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</si>
  <si>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</si>
  <si>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</si>
  <si>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</si>
  <si>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</si>
  <si>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</si>
  <si>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</si>
  <si>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</si>
  <si>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</si>
  <si>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</si>
  <si>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</si>
  <si>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</si>
  <si>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</si>
  <si>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</si>
  <si>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</si>
  <si>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</si>
  <si>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</si>
  <si>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</si>
  <si>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</si>
  <si>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</si>
  <si>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</si>
  <si>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</si>
  <si>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</si>
  <si>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</si>
  <si>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</si>
  <si>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</si>
  <si>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</si>
  <si>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</si>
  <si>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</si>
  <si>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</si>
  <si>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</si>
  <si>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</si>
  <si>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</si>
  <si>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</si>
  <si>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</si>
  <si>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</si>
  <si>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</si>
  <si>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</si>
  <si>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</si>
  <si>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</si>
  <si>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</si>
  <si>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</si>
  <si>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</si>
  <si>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</si>
  <si>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</si>
  <si>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</si>
  <si>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</si>
  <si>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</si>
  <si>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</si>
  <si>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</si>
  <si>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</si>
  <si>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</si>
  <si>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</si>
  <si>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</si>
  <si>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</si>
  <si>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</si>
  <si>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</si>
  <si>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</si>
  <si>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</si>
  <si>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</si>
  <si>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</si>
  <si>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</si>
  <si>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</si>
  <si>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</si>
  <si>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</si>
  <si>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</si>
  <si>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</si>
  <si>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</si>
  <si>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</si>
  <si>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</si>
  <si>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</si>
  <si>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</si>
  <si>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</si>
  <si>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</si>
  <si>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</si>
  <si>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</si>
  <si>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</si>
  <si>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</si>
  <si>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</si>
  <si>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</si>
  <si>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</si>
  <si>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</si>
  <si>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</si>
  <si>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</si>
  <si>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</si>
  <si>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</si>
  <si>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</si>
  <si>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</si>
  <si>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</si>
  <si>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</si>
  <si>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</si>
  <si>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</si>
  <si>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</si>
  <si>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</si>
  <si>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</si>
  <si>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</si>
  <si>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</si>
  <si>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</si>
  <si>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</si>
  <si>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</si>
  <si>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</si>
  <si>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</si>
  <si>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</si>
  <si>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</si>
  <si>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</si>
  <si>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</si>
  <si>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</si>
  <si>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</si>
  <si>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</si>
  <si>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</si>
  <si>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</si>
  <si>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</si>
  <si>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</si>
  <si>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</si>
  <si>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</si>
  <si>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</si>
  <si>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</si>
  <si>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</si>
  <si>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</si>
  <si>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</si>
  <si>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</si>
  <si>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</si>
  <si>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</si>
  <si>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</si>
  <si>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</si>
  <si>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</si>
  <si>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</si>
  <si>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</si>
  <si>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</si>
  <si>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</si>
  <si>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</si>
  <si>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</si>
  <si>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</si>
  <si>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</si>
  <si>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</si>
  <si>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</si>
  <si>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</si>
  <si>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</si>
  <si>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</si>
  <si>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</si>
  <si>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</si>
  <si>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</si>
  <si>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</si>
  <si>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</si>
  <si>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</si>
  <si>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</si>
  <si>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</si>
  <si>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</si>
  <si>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</si>
  <si>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</si>
  <si>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</si>
  <si>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</si>
  <si>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</si>
  <si>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</si>
  <si>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</si>
  <si>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</si>
  <si>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</si>
  <si>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</si>
  <si>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</si>
  <si>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</si>
  <si>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</si>
  <si>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</si>
  <si>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</si>
  <si>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</si>
  <si>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</si>
  <si>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</si>
  <si>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</si>
  <si>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</si>
  <si>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</si>
  <si>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</si>
  <si>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</si>
  <si>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</si>
  <si>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</si>
  <si>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</si>
  <si>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</si>
  <si>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</si>
  <si>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</si>
  <si>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</si>
  <si>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</si>
  <si>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</si>
  <si>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</si>
  <si>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</si>
  <si>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</si>
  <si>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</si>
  <si>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</si>
  <si>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</si>
  <si>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</si>
  <si>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</si>
  <si>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</si>
  <si>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</si>
  <si>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</si>
  <si>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</si>
  <si>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</si>
  <si>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</si>
  <si>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</si>
  <si>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</si>
  <si>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</si>
  <si>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</si>
  <si>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</si>
  <si>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</si>
  <si>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</si>
  <si>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</si>
  <si>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</si>
  <si>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</si>
  <si>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</si>
  <si>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</si>
  <si>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</si>
  <si>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</si>
  <si>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</si>
  <si>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</si>
  <si>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</si>
  <si>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</si>
  <si>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</si>
  <si>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</si>
  <si>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</si>
  <si>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</si>
  <si>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</si>
  <si>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</si>
  <si>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</si>
  <si>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</si>
  <si>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</si>
  <si>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</si>
  <si>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</si>
  <si>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</si>
  <si>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</si>
  <si>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</si>
  <si>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</si>
  <si>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</si>
  <si>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</si>
  <si>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</si>
  <si>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</si>
  <si>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</si>
  <si>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</si>
  <si>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</si>
  <si>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</si>
  <si>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</si>
  <si>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</si>
  <si>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</si>
  <si>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</si>
  <si>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</si>
  <si>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</si>
  <si>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</si>
  <si>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</si>
  <si>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</si>
  <si>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</si>
  <si>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</si>
  <si>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</si>
  <si>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</si>
  <si>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</si>
  <si>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</si>
  <si>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</si>
  <si>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</si>
  <si>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</si>
  <si>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</si>
  <si>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</si>
  <si>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</si>
  <si>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</si>
  <si>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</si>
  <si>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</si>
  <si>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</si>
  <si>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</si>
  <si>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</si>
  <si>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</si>
  <si>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</si>
  <si>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</si>
  <si>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</si>
  <si>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</si>
  <si>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</si>
  <si>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</si>
  <si>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</si>
  <si>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</si>
  <si>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</si>
  <si>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</si>
  <si>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</si>
  <si>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</si>
  <si>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</si>
  <si>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</si>
  <si>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</si>
  <si>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</si>
  <si>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</si>
  <si>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</si>
  <si>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</si>
  <si>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</si>
  <si>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</si>
  <si>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</si>
  <si>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</si>
  <si>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</si>
  <si>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</si>
  <si>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</si>
  <si>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</si>
  <si>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</si>
  <si>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</si>
  <si>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</si>
  <si>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</si>
  <si>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</si>
  <si>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</si>
  <si>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</si>
  <si>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</si>
  <si>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</si>
  <si>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</si>
  <si>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</si>
  <si>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</si>
  <si>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</si>
  <si>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</si>
  <si>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</si>
  <si>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</si>
  <si>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</si>
  <si>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</si>
  <si>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</si>
  <si>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</si>
  <si>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</si>
  <si>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</si>
  <si>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</si>
  <si>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</si>
  <si>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</si>
  <si>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</si>
  <si>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</si>
  <si>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</si>
  <si>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</si>
  <si>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</si>
  <si>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</si>
  <si>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</si>
  <si>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</si>
  <si>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</si>
  <si>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</si>
  <si>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</si>
  <si>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</si>
  <si>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</si>
  <si>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</si>
  <si>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</si>
  <si>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</si>
  <si>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</si>
  <si>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</si>
  <si>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</si>
  <si>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</si>
  <si>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</si>
  <si>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</si>
  <si>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</si>
  <si>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</si>
  <si>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</si>
  <si>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</si>
  <si>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</si>
  <si>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</si>
  <si>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</si>
  <si>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</si>
  <si>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</si>
  <si>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</si>
  <si>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</si>
  <si>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</si>
  <si>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</si>
  <si>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</si>
  <si>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</si>
  <si>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</si>
  <si>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</si>
  <si>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</si>
  <si>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</si>
  <si>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</si>
  <si>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</si>
  <si>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</si>
  <si>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</si>
  <si>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</si>
  <si>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</si>
  <si>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</si>
  <si>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</si>
  <si>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</si>
  <si>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</si>
  <si>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</si>
  <si>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</si>
  <si>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</si>
  <si>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</si>
  <si>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</si>
  <si>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</si>
  <si>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</si>
  <si>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</si>
  <si>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</si>
  <si>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</si>
  <si>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</si>
  <si>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</si>
  <si>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</si>
  <si>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</si>
  <si>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</si>
  <si>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</si>
  <si>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</si>
  <si>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</si>
  <si>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</si>
  <si>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</si>
  <si>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</si>
  <si>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</si>
  <si>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</si>
  <si>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</si>
  <si>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</si>
  <si>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</si>
  <si>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</si>
  <si>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</si>
  <si>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</si>
  <si>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</si>
  <si>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</si>
  <si>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</si>
  <si>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</si>
  <si>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</si>
  <si>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</si>
  <si>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</si>
  <si>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</si>
  <si>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</si>
  <si>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</si>
  <si>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</si>
  <si>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</si>
  <si>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</si>
  <si>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</si>
  <si>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</si>
  <si>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</si>
  <si>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</si>
  <si>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</si>
  <si>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</si>
  <si>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</si>
  <si>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</si>
  <si>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</si>
  <si>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</si>
  <si>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</si>
  <si>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</si>
  <si>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</si>
  <si>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</si>
  <si>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</si>
  <si>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</si>
  <si>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</si>
  <si>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</si>
  <si>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</si>
  <si>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</si>
  <si>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</si>
  <si>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</si>
  <si>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</si>
  <si>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</si>
  <si>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</si>
  <si>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</si>
  <si>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</si>
  <si>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</si>
  <si>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</si>
  <si>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</si>
  <si>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</si>
  <si>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</si>
  <si>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</si>
  <si>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</si>
  <si>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</si>
  <si>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</si>
  <si>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</si>
  <si>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</si>
  <si>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</si>
  <si>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</si>
  <si>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</si>
  <si>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</si>
  <si>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</si>
  <si>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</si>
  <si>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</si>
  <si>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</si>
  <si>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</si>
  <si>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</si>
  <si>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</si>
  <si>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</si>
  <si>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</si>
  <si>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</si>
  <si>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</si>
  <si>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</si>
  <si>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</si>
  <si>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</si>
  <si>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</si>
  <si>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</si>
  <si>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</si>
  <si>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</si>
  <si>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</si>
  <si>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</si>
  <si>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</si>
  <si>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</si>
  <si>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</si>
  <si>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</si>
  <si>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</si>
  <si>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</si>
  <si>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</si>
  <si>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</si>
  <si>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</si>
  <si>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</si>
  <si>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</si>
  <si>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</si>
  <si>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</si>
  <si>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</si>
  <si>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</si>
  <si>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</si>
  <si>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</si>
  <si>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</si>
  <si>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</si>
  <si>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</si>
  <si>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</si>
  <si>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</si>
  <si>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</si>
  <si>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</si>
  <si>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</si>
  <si>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</si>
  <si>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</si>
  <si>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</si>
  <si>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</si>
  <si>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</si>
  <si>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</si>
  <si>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</si>
  <si>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</si>
  <si>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</si>
  <si>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</si>
  <si>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</si>
  <si>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</si>
  <si>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</si>
  <si>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</si>
  <si>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</si>
  <si>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</si>
  <si>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</si>
  <si>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</si>
  <si>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</si>
  <si>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</si>
  <si>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</si>
  <si>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</si>
  <si>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</si>
  <si>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</si>
  <si>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</si>
  <si>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</si>
  <si>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</si>
  <si>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</si>
  <si>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</si>
  <si>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</si>
  <si>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</si>
  <si>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</si>
  <si>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</si>
  <si>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</si>
  <si>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</si>
  <si>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</si>
  <si>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</si>
  <si>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</si>
  <si>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</si>
  <si>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</si>
  <si>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</si>
  <si>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</si>
  <si>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</si>
  <si>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</si>
  <si>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</si>
  <si>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</si>
  <si>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</si>
  <si>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</si>
  <si>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</si>
  <si>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</si>
  <si>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</si>
  <si>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</si>
  <si>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</si>
  <si>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</si>
  <si>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</si>
  <si>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</si>
  <si>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</si>
  <si>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</si>
  <si>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</si>
  <si>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</si>
  <si>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</si>
  <si>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</si>
  <si>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</si>
  <si>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</si>
  <si>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</si>
  <si>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</si>
  <si>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</si>
  <si>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</si>
  <si>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</si>
  <si>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</si>
  <si>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</si>
  <si>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</si>
  <si>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</si>
  <si>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</si>
  <si>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</si>
  <si>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</si>
  <si>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</si>
  <si>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</si>
  <si>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</si>
  <si>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</si>
  <si>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</si>
  <si>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</si>
  <si>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</si>
  <si>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</si>
  <si>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</si>
  <si>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</si>
  <si>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</si>
  <si>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</si>
  <si>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</si>
  <si>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</si>
  <si>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</si>
  <si>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</si>
  <si>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</si>
  <si>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</si>
  <si>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</si>
  <si>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</si>
  <si>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</si>
  <si>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</si>
  <si>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</si>
  <si>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</si>
  <si>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</si>
  <si>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</si>
  <si>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</si>
  <si>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</si>
  <si>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</si>
  <si>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</si>
  <si>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</si>
  <si>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</si>
  <si>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</si>
  <si>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</si>
  <si>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</si>
  <si>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</si>
  <si>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</si>
  <si>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</si>
  <si>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</si>
  <si>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</si>
  <si>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</si>
  <si>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</si>
  <si>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</si>
  <si>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</si>
  <si>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</si>
  <si>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</si>
  <si>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</si>
  <si>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</si>
  <si>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</si>
  <si>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</si>
  <si>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</si>
  <si>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</si>
  <si>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</si>
  <si>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</si>
  <si>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</si>
  <si>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</si>
  <si>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</si>
  <si>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</si>
  <si>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</si>
  <si>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</si>
  <si>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</si>
  <si>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</si>
  <si>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</si>
  <si>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</si>
  <si>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</si>
  <si>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</si>
  <si>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</si>
  <si>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</si>
  <si>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</si>
  <si>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</si>
  <si>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</si>
  <si>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</si>
  <si>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</si>
  <si>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</si>
  <si>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</si>
  <si>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</si>
  <si>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</si>
  <si>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</si>
  <si>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</si>
  <si>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</si>
  <si>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</si>
  <si>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</si>
  <si>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</si>
  <si>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</si>
  <si>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</si>
  <si>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</si>
  <si>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</si>
  <si>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</si>
  <si>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</si>
  <si>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</si>
  <si>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</si>
  <si>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</si>
  <si>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</si>
  <si>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</si>
  <si>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</si>
  <si>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</si>
  <si>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</si>
  <si>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</si>
  <si>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</si>
  <si>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</si>
  <si>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</si>
  <si>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</si>
  <si>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</si>
  <si>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</si>
  <si>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</si>
  <si>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</si>
  <si>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</si>
  <si>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</si>
  <si>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</si>
  <si>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</si>
  <si>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</si>
  <si>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</si>
  <si>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</si>
  <si>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</si>
  <si>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</si>
  <si>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</si>
  <si>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B0BNLFQDG2</t>
  </si>
  <si>
    <t>Longway Blaze 2 Rod Quartz Room Heater (White, Gray, 800 watts)</t>
  </si>
  <si>
    <t>Power Consumed: 800 W</t>
  </si>
  <si>
    <t>AFVRAZD6HB5ALMMLJRZYAA45RKFQ,AGUO5ELH4U5ORQ4F4NYJQNZNTX3A,AEKTWPXEMR5QE53HL2AV2SVFK2SQ</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</si>
  <si>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</si>
  <si>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</si>
  <si>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</si>
  <si>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</si>
  <si>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</si>
  <si>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</si>
  <si>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</si>
  <si>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</si>
  <si>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</si>
  <si>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</si>
  <si>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</si>
  <si>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</si>
  <si>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</si>
  <si>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</si>
  <si>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</si>
  <si>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</si>
  <si>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</si>
  <si>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</si>
  <si>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</si>
  <si>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</si>
  <si>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</si>
  <si>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</si>
  <si>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</si>
  <si>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</si>
  <si>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</si>
  <si>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</si>
  <si>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</si>
  <si>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</si>
  <si>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</si>
  <si>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</si>
  <si>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</si>
  <si>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</si>
  <si>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</si>
  <si>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</si>
  <si>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</si>
  <si>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</si>
  <si>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</si>
  <si>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</si>
  <si>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</si>
  <si>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</si>
  <si>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</si>
  <si>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</si>
  <si>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</si>
  <si>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</si>
  <si>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</si>
  <si>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</si>
  <si>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</si>
  <si>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</si>
  <si>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</si>
  <si>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</si>
  <si>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</si>
  <si>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</si>
  <si>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</si>
  <si>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</si>
  <si>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</si>
  <si>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</si>
  <si>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</si>
  <si>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</si>
  <si>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</si>
  <si>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</si>
  <si>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</si>
  <si>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</si>
  <si>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</si>
  <si>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</si>
  <si>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</si>
  <si>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</si>
  <si>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</si>
  <si>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</si>
  <si>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</si>
  <si>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</si>
  <si>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</si>
  <si>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</si>
  <si>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</si>
  <si>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</si>
  <si>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</si>
  <si>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</si>
  <si>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</si>
  <si>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</si>
  <si>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</si>
  <si>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</si>
  <si>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</si>
  <si>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</si>
  <si>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</si>
  <si>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</si>
  <si>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</si>
  <si>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</si>
  <si>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</si>
  <si>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</si>
  <si>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</si>
  <si>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</si>
  <si>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</si>
  <si>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</si>
  <si>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</si>
  <si>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</si>
  <si>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</si>
  <si>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</si>
  <si>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</si>
  <si>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</si>
  <si>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</si>
  <si>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</si>
  <si>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</si>
  <si>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</si>
  <si>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</si>
  <si>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</si>
  <si>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</si>
  <si>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</si>
  <si>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</si>
  <si>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</si>
  <si>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</si>
  <si>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</si>
  <si>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</si>
  <si>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</si>
  <si>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</si>
  <si>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</si>
  <si>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</si>
  <si>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</si>
  <si>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</si>
  <si>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</si>
  <si>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</si>
  <si>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</si>
  <si>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</si>
  <si>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</si>
  <si>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</si>
  <si>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</si>
  <si>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</si>
  <si>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</si>
  <si>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</si>
  <si>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</si>
  <si>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</si>
  <si>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</si>
  <si>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</si>
  <si>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</si>
  <si>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</si>
  <si>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</si>
  <si>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</si>
  <si>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</si>
  <si>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</si>
  <si>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</si>
  <si>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</si>
  <si>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</si>
  <si>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</si>
  <si>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</si>
  <si>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</si>
  <si>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</si>
  <si>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</si>
  <si>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</si>
  <si>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</si>
  <si>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</si>
  <si>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</si>
  <si>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</si>
  <si>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</si>
  <si>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</si>
  <si>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</si>
  <si>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</si>
  <si>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</si>
  <si>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</si>
  <si>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</si>
  <si>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</si>
  <si>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</si>
  <si>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</si>
  <si>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</si>
  <si>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</si>
  <si>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</si>
  <si>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</si>
  <si>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</si>
  <si>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</si>
  <si>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</si>
  <si>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</si>
  <si>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</si>
  <si>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</si>
  <si>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</si>
  <si>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</si>
  <si>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</si>
  <si>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</si>
  <si>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</si>
  <si>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</si>
  <si>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</si>
  <si>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</si>
  <si>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</si>
  <si>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</si>
  <si>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</si>
  <si>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</si>
  <si>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</si>
  <si>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</si>
  <si>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</si>
  <si>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</si>
  <si>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</si>
  <si>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</si>
  <si>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</si>
  <si>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</si>
  <si>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</si>
  <si>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</si>
  <si>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</si>
  <si>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</si>
  <si>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</si>
  <si>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</si>
  <si>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</si>
  <si>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</si>
  <si>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</si>
  <si>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</si>
  <si>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</si>
  <si>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</si>
  <si>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</si>
  <si>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</si>
  <si>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</si>
  <si>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</si>
  <si>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</si>
  <si>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</si>
  <si>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</si>
  <si>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</si>
  <si>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</si>
  <si>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</si>
  <si>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</si>
  <si>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</si>
  <si>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</si>
  <si>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</si>
  <si>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</si>
  <si>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</si>
  <si>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</si>
  <si>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</si>
  <si>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</si>
  <si>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</si>
  <si>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</si>
  <si>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</si>
  <si>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</si>
  <si>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</si>
  <si>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</si>
  <si>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</si>
  <si>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</si>
  <si>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</si>
  <si>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</si>
  <si>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</si>
  <si>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</si>
  <si>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</si>
  <si>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</si>
  <si>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</si>
  <si>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</si>
  <si>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</si>
  <si>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</si>
  <si>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</si>
  <si>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</si>
  <si>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</si>
  <si>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</si>
  <si>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</si>
  <si>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</si>
  <si>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</si>
  <si>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</si>
  <si>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</si>
  <si>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</si>
  <si>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</si>
  <si>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</si>
  <si>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</si>
  <si>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</si>
  <si>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</si>
  <si>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</si>
  <si>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</si>
  <si>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</si>
  <si>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</si>
  <si>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</si>
  <si>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</si>
  <si>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</si>
  <si>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</si>
  <si>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</si>
  <si>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</si>
  <si>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</si>
  <si>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</si>
  <si>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</si>
  <si>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</si>
  <si>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</si>
  <si>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</si>
  <si>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</si>
  <si>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</si>
  <si>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</si>
  <si>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</si>
  <si>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</si>
  <si>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</si>
  <si>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</si>
  <si>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</si>
  <si>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</si>
  <si>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</si>
  <si>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</si>
  <si>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</si>
  <si>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</si>
  <si>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</si>
  <si>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</si>
  <si>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</si>
  <si>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</si>
  <si>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</si>
  <si>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</si>
  <si>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</si>
  <si>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</si>
  <si>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</si>
  <si>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</si>
  <si>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</si>
  <si>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</si>
  <si>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</si>
  <si>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</si>
  <si>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</si>
  <si>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</si>
  <si>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</si>
  <si>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</si>
  <si>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</si>
  <si>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</si>
  <si>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</si>
  <si>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</si>
  <si>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</si>
  <si>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</si>
  <si>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</si>
  <si>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</si>
  <si>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</si>
  <si>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</si>
  <si>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</si>
  <si>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</si>
  <si>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</si>
  <si>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</si>
  <si>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</si>
  <si>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</si>
  <si>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</si>
  <si>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</si>
  <si>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</si>
  <si>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</si>
  <si>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</si>
  <si>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</si>
  <si>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</si>
  <si>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</si>
  <si>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</si>
  <si>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</si>
  <si>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</si>
  <si>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</si>
  <si>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</si>
  <si>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</si>
  <si>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</si>
  <si>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</si>
  <si>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</si>
  <si>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</si>
  <si>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</si>
  <si>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</si>
  <si>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</si>
  <si>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</si>
  <si>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</si>
  <si>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</si>
  <si>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</si>
  <si>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</si>
  <si>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</si>
  <si>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</si>
  <si>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</si>
  <si>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</si>
  <si>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</si>
  <si>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</si>
  <si>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</si>
  <si>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</si>
  <si>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</si>
  <si>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</si>
  <si>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</si>
  <si>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</si>
  <si>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</si>
  <si>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</si>
  <si>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</si>
  <si>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</si>
  <si>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</si>
  <si>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</si>
  <si>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</si>
  <si>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</si>
  <si>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</si>
  <si>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</si>
  <si>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</si>
  <si>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</si>
  <si>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</si>
  <si>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</si>
  <si>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</si>
  <si>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</si>
  <si>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</si>
  <si>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</si>
  <si>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</si>
  <si>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</si>
  <si>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</si>
  <si>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</si>
  <si>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</si>
  <si>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</si>
  <si>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</si>
  <si>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</si>
  <si>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</si>
  <si>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</si>
  <si>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</si>
  <si>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</si>
  <si>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</si>
  <si>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</si>
  <si>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</si>
  <si>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</si>
  <si>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</si>
  <si>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</si>
  <si>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</si>
  <si>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</si>
  <si>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</si>
  <si>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</si>
  <si>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</si>
  <si>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</si>
  <si>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</si>
  <si>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</si>
  <si>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</si>
  <si>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</si>
  <si>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</si>
  <si>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</si>
  <si>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</si>
  <si>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</si>
  <si>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</si>
  <si>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</si>
  <si>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</si>
  <si>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</si>
  <si>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</si>
  <si>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</si>
  <si>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</si>
  <si>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</si>
  <si>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</si>
  <si>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</si>
  <si>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</si>
  <si>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</si>
  <si>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</si>
  <si>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</si>
  <si>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</si>
  <si>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</si>
  <si>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</si>
  <si>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</si>
  <si>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</si>
  <si>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</si>
  <si>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</si>
  <si>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</si>
  <si>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</si>
  <si>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</si>
  <si>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</si>
  <si>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</si>
  <si>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</si>
  <si>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</si>
  <si>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</si>
  <si>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</si>
  <si>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</si>
  <si>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</si>
  <si>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</si>
  <si>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</si>
  <si>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</si>
  <si>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</si>
  <si>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</si>
  <si>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</si>
  <si>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</si>
  <si>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</si>
  <si>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</si>
  <si>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</si>
  <si>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</si>
  <si>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</si>
  <si>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</si>
  <si>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</si>
  <si>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</si>
  <si>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</si>
  <si>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</si>
  <si>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</si>
  <si>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</si>
  <si>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</si>
  <si>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</si>
  <si>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</si>
  <si>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</si>
  <si>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</si>
  <si>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</si>
  <si>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</si>
  <si>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</si>
  <si>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</si>
  <si>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</si>
  <si>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</si>
  <si>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</si>
  <si>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</si>
  <si>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</si>
  <si>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</si>
  <si>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</si>
  <si>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</si>
  <si>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</si>
  <si>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</si>
  <si>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</si>
  <si>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</si>
  <si>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</si>
  <si>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</si>
  <si>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</si>
  <si>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</si>
  <si>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</si>
  <si>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</si>
  <si>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</si>
  <si>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</si>
  <si>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</si>
  <si>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</si>
  <si>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</si>
  <si>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</si>
  <si>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</si>
  <si>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1,39,900</t>
  </si>
  <si>
    <t>Quantum QHM-7406 Full-Sized Keyboard with () Rupee Symbol, Hotkeys and 3-pieces LED function for Desktop/Laptop/Smart TV Spill-Resistant Wired USB Keyboard with 10 million keystrokes lifespan (Black)</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</si>
  <si>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</si>
  <si>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main_category</t>
  </si>
  <si>
    <t>Revenue Estimate</t>
  </si>
  <si>
    <t>Price Range Bucket</t>
  </si>
  <si>
    <t>Combined Score</t>
  </si>
  <si>
    <t>Discount ≥ 50% Label</t>
  </si>
  <si>
    <t>Row Labels</t>
  </si>
  <si>
    <t>Car&amp;Motorbike</t>
  </si>
  <si>
    <t>Computers&amp;Accessories</t>
  </si>
  <si>
    <t>Electronics</t>
  </si>
  <si>
    <t>Health&amp;PersonalCare</t>
  </si>
  <si>
    <t>Home&amp;Kitchen</t>
  </si>
  <si>
    <t>HomeImprovement</t>
  </si>
  <si>
    <t>MusicalInstruments</t>
  </si>
  <si>
    <t>OfficeProducts</t>
  </si>
  <si>
    <t>Toys&amp;Games</t>
  </si>
  <si>
    <t>Grand Total</t>
  </si>
  <si>
    <t>Average of discount_percentage</t>
  </si>
  <si>
    <t>Count of product_id</t>
  </si>
  <si>
    <t>Sum of rating_count</t>
  </si>
  <si>
    <t>(blank)</t>
  </si>
  <si>
    <t>Average of actual_price</t>
  </si>
  <si>
    <t>Average of discounted_price</t>
  </si>
  <si>
    <t>&gt;₹500</t>
  </si>
  <si>
    <t>No</t>
  </si>
  <si>
    <t>Average of rating</t>
  </si>
  <si>
    <t>Yes</t>
  </si>
  <si>
    <t>Sum of Revenue Estimate</t>
  </si>
  <si>
    <t>₹200–₹500</t>
  </si>
  <si>
    <t>&lt;₹200</t>
  </si>
  <si>
    <t>Details for Sum of Revenue Estimate - main_category: Electronics</t>
  </si>
  <si>
    <t>Review &lt; 1000</t>
  </si>
  <si>
    <t>Count of product_name</t>
  </si>
  <si>
    <t>Sum of rating</t>
  </si>
  <si>
    <t>new_product_name</t>
  </si>
  <si>
    <t>Details for Sum of rating_count - product_id: B07JW9H4J1</t>
  </si>
  <si>
    <t>Details for Sum of rating - product_id: B07XLCFSSN</t>
  </si>
  <si>
    <t>Rating * rating_count</t>
  </si>
  <si>
    <t>10WeRun Id-116 Bluetooth Smart</t>
  </si>
  <si>
    <t>Zoul USB C 60W Fast Charging 3</t>
  </si>
  <si>
    <t>Zoul USB C to USB C Fast Charg</t>
  </si>
  <si>
    <t xml:space="preserve">Zoul USB Type C Fast Charging </t>
  </si>
  <si>
    <t>Zuvexa Egg Boiler Poacher Auto</t>
  </si>
  <si>
    <t>Zuvexa USB Rechargeable Electr</t>
  </si>
  <si>
    <t>Sum of Rating * rating_count</t>
  </si>
  <si>
    <t>Details for Sum of Rating * rating_count - new_product_name: 10WeRun Id-116 Bluetooth Smart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</si>
</sst>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0"/>
    <numFmt numFmtId="166" formatCode="&quot;₦&quot;#,##0.00"/>
    <numFmt numFmtId="168" formatCode="0;[Red]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3">
    <xf numFmtId="0" fontId="0" fillId="0" borderId="0" xfId="0"/>
    <xf numFmtId="1" fontId="0" fillId="0" borderId="0" xfId="0" applyNumberFormat="1"/>
    <xf numFmtId="10" fontId="0" fillId="0" borderId="0" xfId="0" applyNumberFormat="1"/>
    <xf numFmtId="165" fontId="0" fillId="0" borderId="0" xfId="0" applyNumberFormat="1"/>
    <xf numFmtId="3" fontId="0" fillId="0" borderId="0" xfId="42" applyNumberFormat="1" applyFont="1"/>
    <xf numFmtId="0" fontId="0" fillId="0" borderId="0" xfId="0" pivotButton="1"/>
    <xf numFmtId="0" fontId="0" fillId="0" borderId="0" xfId="0" applyAlignment="1">
      <alignment horizontal="left"/>
    </xf>
    <xf numFmtId="166" fontId="0" fillId="0" borderId="0" xfId="0" applyNumberFormat="1"/>
    <xf numFmtId="166" fontId="0" fillId="0" borderId="0" xfId="0" pivotButton="1" applyNumberFormat="1"/>
    <xf numFmtId="166" fontId="0" fillId="0" borderId="0" xfId="0" applyNumberFormat="1" applyAlignment="1">
      <alignment horizontal="left"/>
    </xf>
    <xf numFmtId="0" fontId="0" fillId="0" borderId="0" xfId="0" applyNumberFormat="1"/>
    <xf numFmtId="0" fontId="16" fillId="0" borderId="0" xfId="0" applyFont="1"/>
    <xf numFmtId="16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6" formatCode="&quot;₦&quot;#,##0.00"/>
    </dxf>
    <dxf>
      <numFmt numFmtId="166" formatCode="&quot;₦&quot;#,##0.00"/>
    </dxf>
    <dxf>
      <numFmt numFmtId="166" formatCode="&quot;₦&quot;#,##0.00"/>
    </dxf>
    <dxf>
      <numFmt numFmtId="166"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Sheet2!$B$4:$B$13</c:f>
              <c:numCache>
                <c:formatCode>0.00%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CAA2-4181-8AEF-3204346BCE6A}"/>
            </c:ext>
          </c:extLst>
        </c:ser>
        <c:dLbls>
          <c:showLegendKey val="0"/>
          <c:showVal val="0"/>
          <c:showCatName val="0"/>
          <c:showSerName val="0"/>
          <c:showPercent val="0"/>
          <c:showBubbleSize val="0"/>
        </c:dLbls>
        <c:gapWidth val="219"/>
        <c:overlap val="-27"/>
        <c:axId val="196895424"/>
        <c:axId val="196901184"/>
      </c:barChart>
      <c:catAx>
        <c:axId val="19689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01184"/>
        <c:crosses val="autoZero"/>
        <c:auto val="1"/>
        <c:lblAlgn val="ctr"/>
        <c:lblOffset val="100"/>
        <c:noMultiLvlLbl val="0"/>
      </c:catAx>
      <c:valAx>
        <c:axId val="196901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9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Sheet2!$B$100</c:f>
              <c:strCache>
                <c:ptCount val="1"/>
                <c:pt idx="0">
                  <c:v>Total</c:v>
                </c:pt>
              </c:strCache>
            </c:strRef>
          </c:tx>
          <c:spPr>
            <a:solidFill>
              <a:schemeClr val="accent1"/>
            </a:solidFill>
            <a:ln>
              <a:noFill/>
            </a:ln>
            <a:effectLst/>
          </c:spPr>
          <c:invertIfNegative val="0"/>
          <c:cat>
            <c:strRef>
              <c:f>Sheet2!$A$101:$A$127</c:f>
              <c:strCache>
                <c:ptCount val="26"/>
                <c:pt idx="0">
                  <c:v>|</c:v>
                </c:pt>
                <c:pt idx="1">
                  <c:v>5</c:v>
                </c:pt>
                <c:pt idx="2">
                  <c:v>4.8</c:v>
                </c:pt>
                <c:pt idx="3">
                  <c:v>4.7</c:v>
                </c:pt>
                <c:pt idx="4">
                  <c:v>4.6</c:v>
                </c:pt>
                <c:pt idx="5">
                  <c:v>4.5</c:v>
                </c:pt>
                <c:pt idx="6">
                  <c:v>4.4</c:v>
                </c:pt>
                <c:pt idx="7">
                  <c:v>4.3</c:v>
                </c:pt>
                <c:pt idx="8">
                  <c:v>4.2</c:v>
                </c:pt>
                <c:pt idx="9">
                  <c:v>4.1</c:v>
                </c:pt>
                <c:pt idx="10">
                  <c:v>4</c:v>
                </c:pt>
                <c:pt idx="11">
                  <c:v>3.9</c:v>
                </c:pt>
                <c:pt idx="12">
                  <c:v>3.8</c:v>
                </c:pt>
                <c:pt idx="13">
                  <c:v>3.7</c:v>
                </c:pt>
                <c:pt idx="14">
                  <c:v>3.6</c:v>
                </c:pt>
                <c:pt idx="15">
                  <c:v>3.5</c:v>
                </c:pt>
                <c:pt idx="16">
                  <c:v>3.4</c:v>
                </c:pt>
                <c:pt idx="17">
                  <c:v>3.3</c:v>
                </c:pt>
                <c:pt idx="18">
                  <c:v>3.2</c:v>
                </c:pt>
                <c:pt idx="19">
                  <c:v>3.1</c:v>
                </c:pt>
                <c:pt idx="20">
                  <c:v>3</c:v>
                </c:pt>
                <c:pt idx="21">
                  <c:v>2.9</c:v>
                </c:pt>
                <c:pt idx="22">
                  <c:v>2.8</c:v>
                </c:pt>
                <c:pt idx="23">
                  <c:v>2.6</c:v>
                </c:pt>
                <c:pt idx="24">
                  <c:v>2.3</c:v>
                </c:pt>
                <c:pt idx="25">
                  <c:v>2</c:v>
                </c:pt>
              </c:strCache>
            </c:strRef>
          </c:cat>
          <c:val>
            <c:numRef>
              <c:f>Sheet2!$B$101:$B$127</c:f>
              <c:numCache>
                <c:formatCode>General</c:formatCode>
                <c:ptCount val="26"/>
                <c:pt idx="0">
                  <c:v>1</c:v>
                </c:pt>
                <c:pt idx="1">
                  <c:v>3</c:v>
                </c:pt>
                <c:pt idx="2">
                  <c:v>3</c:v>
                </c:pt>
                <c:pt idx="3">
                  <c:v>6</c:v>
                </c:pt>
                <c:pt idx="4">
                  <c:v>17</c:v>
                </c:pt>
                <c:pt idx="5">
                  <c:v>75</c:v>
                </c:pt>
                <c:pt idx="6">
                  <c:v>123</c:v>
                </c:pt>
                <c:pt idx="7">
                  <c:v>230</c:v>
                </c:pt>
                <c:pt idx="8">
                  <c:v>228</c:v>
                </c:pt>
                <c:pt idx="9">
                  <c:v>244</c:v>
                </c:pt>
                <c:pt idx="10">
                  <c:v>181</c:v>
                </c:pt>
                <c:pt idx="11">
                  <c:v>123</c:v>
                </c:pt>
                <c:pt idx="12">
                  <c:v>86</c:v>
                </c:pt>
                <c:pt idx="13">
                  <c:v>42</c:v>
                </c:pt>
                <c:pt idx="14">
                  <c:v>35</c:v>
                </c:pt>
                <c:pt idx="15">
                  <c:v>26</c:v>
                </c:pt>
                <c:pt idx="16">
                  <c:v>10</c:v>
                </c:pt>
                <c:pt idx="17">
                  <c:v>16</c:v>
                </c:pt>
                <c:pt idx="18">
                  <c:v>2</c:v>
                </c:pt>
                <c:pt idx="19">
                  <c:v>4</c:v>
                </c:pt>
                <c:pt idx="20">
                  <c:v>4</c:v>
                </c:pt>
                <c:pt idx="21">
                  <c:v>1</c:v>
                </c:pt>
                <c:pt idx="22">
                  <c:v>2</c:v>
                </c:pt>
                <c:pt idx="23">
                  <c:v>1</c:v>
                </c:pt>
                <c:pt idx="24">
                  <c:v>1</c:v>
                </c:pt>
                <c:pt idx="25">
                  <c:v>1</c:v>
                </c:pt>
              </c:numCache>
            </c:numRef>
          </c:val>
          <c:extLst>
            <c:ext xmlns:c16="http://schemas.microsoft.com/office/drawing/2014/chart" uri="{C3380CC4-5D6E-409C-BE32-E72D297353CC}">
              <c16:uniqueId val="{00000000-2309-44F6-9610-3FF532E2B5A6}"/>
            </c:ext>
          </c:extLst>
        </c:ser>
        <c:dLbls>
          <c:showLegendKey val="0"/>
          <c:showVal val="0"/>
          <c:showCatName val="0"/>
          <c:showSerName val="0"/>
          <c:showPercent val="0"/>
          <c:showBubbleSize val="0"/>
        </c:dLbls>
        <c:gapWidth val="219"/>
        <c:overlap val="-27"/>
        <c:axId val="416646112"/>
        <c:axId val="416646592"/>
      </c:barChart>
      <c:catAx>
        <c:axId val="4166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646592"/>
        <c:crosses val="autoZero"/>
        <c:auto val="1"/>
        <c:lblAlgn val="ctr"/>
        <c:lblOffset val="100"/>
        <c:noMultiLvlLbl val="0"/>
      </c:catAx>
      <c:valAx>
        <c:axId val="416646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64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amazon!$G$1</c:f>
              <c:strCache>
                <c:ptCount val="1"/>
                <c:pt idx="0">
                  <c:v>discount_percentage</c:v>
                </c:pt>
              </c:strCache>
            </c:strRef>
          </c:tx>
          <c:spPr>
            <a:ln w="28575" cap="rnd">
              <a:solidFill>
                <a:schemeClr val="accent1"/>
              </a:solidFill>
              <a:round/>
            </a:ln>
            <a:effectLst/>
          </c:spPr>
          <c:marker>
            <c:symbol val="none"/>
          </c:marker>
          <c:val>
            <c:numRef>
              <c:f>amazon!$G$2:$G$1467</c:f>
              <c:numCache>
                <c:formatCode>0.00%</c:formatCode>
                <c:ptCount val="1466"/>
                <c:pt idx="0">
                  <c:v>0.44</c:v>
                </c:pt>
                <c:pt idx="1">
                  <c:v>0.35</c:v>
                </c:pt>
                <c:pt idx="2">
                  <c:v>0.4</c:v>
                </c:pt>
                <c:pt idx="3">
                  <c:v>0.43</c:v>
                </c:pt>
                <c:pt idx="4">
                  <c:v>0.49</c:v>
                </c:pt>
                <c:pt idx="5">
                  <c:v>0.32</c:v>
                </c:pt>
                <c:pt idx="6">
                  <c:v>0.11</c:v>
                </c:pt>
                <c:pt idx="7">
                  <c:v>0.33</c:v>
                </c:pt>
                <c:pt idx="8">
                  <c:v>0.34</c:v>
                </c:pt>
                <c:pt idx="9">
                  <c:v>0.42</c:v>
                </c:pt>
                <c:pt idx="10">
                  <c:v>0.54</c:v>
                </c:pt>
                <c:pt idx="11">
                  <c:v>0.28000000000000003</c:v>
                </c:pt>
                <c:pt idx="12">
                  <c:v>0.53</c:v>
                </c:pt>
                <c:pt idx="13">
                  <c:v>0.76</c:v>
                </c:pt>
                <c:pt idx="14">
                  <c:v>0.38</c:v>
                </c:pt>
                <c:pt idx="15">
                  <c:v>0.42</c:v>
                </c:pt>
                <c:pt idx="16">
                  <c:v>0.4</c:v>
                </c:pt>
                <c:pt idx="17">
                  <c:v>0.41</c:v>
                </c:pt>
                <c:pt idx="18">
                  <c:v>0.52</c:v>
                </c:pt>
                <c:pt idx="19">
                  <c:v>0.41</c:v>
                </c:pt>
                <c:pt idx="20">
                  <c:v>0.51</c:v>
                </c:pt>
                <c:pt idx="21">
                  <c:v>0.1</c:v>
                </c:pt>
                <c:pt idx="22">
                  <c:v>0.36</c:v>
                </c:pt>
                <c:pt idx="23">
                  <c:v>0.38</c:v>
                </c:pt>
                <c:pt idx="24">
                  <c:v>0.28000000000000003</c:v>
                </c:pt>
                <c:pt idx="25">
                  <c:v>0.31</c:v>
                </c:pt>
                <c:pt idx="26">
                  <c:v>0.31</c:v>
                </c:pt>
                <c:pt idx="27">
                  <c:v>0.28000000000000003</c:v>
                </c:pt>
                <c:pt idx="28">
                  <c:v>0.27</c:v>
                </c:pt>
                <c:pt idx="29">
                  <c:v>0.53</c:v>
                </c:pt>
                <c:pt idx="30">
                  <c:v>0.37</c:v>
                </c:pt>
                <c:pt idx="31">
                  <c:v>0.37</c:v>
                </c:pt>
                <c:pt idx="32">
                  <c:v>0.54</c:v>
                </c:pt>
                <c:pt idx="33">
                  <c:v>0.32</c:v>
                </c:pt>
                <c:pt idx="34">
                  <c:v>0.25</c:v>
                </c:pt>
                <c:pt idx="35">
                  <c:v>0.25</c:v>
                </c:pt>
                <c:pt idx="36">
                  <c:v>0.1</c:v>
                </c:pt>
                <c:pt idx="37">
                  <c:v>0.28999999999999998</c:v>
                </c:pt>
                <c:pt idx="38">
                  <c:v>0.31</c:v>
                </c:pt>
                <c:pt idx="39">
                  <c:v>0.46</c:v>
                </c:pt>
                <c:pt idx="40">
                  <c:v>0.43</c:v>
                </c:pt>
                <c:pt idx="41">
                  <c:v>0.17</c:v>
                </c:pt>
                <c:pt idx="42">
                  <c:v>0.37</c:v>
                </c:pt>
                <c:pt idx="43">
                  <c:v>0.31</c:v>
                </c:pt>
                <c:pt idx="44">
                  <c:v>0</c:v>
                </c:pt>
                <c:pt idx="45">
                  <c:v>0.27</c:v>
                </c:pt>
                <c:pt idx="46">
                  <c:v>0.68</c:v>
                </c:pt>
                <c:pt idx="47">
                  <c:v>0.22</c:v>
                </c:pt>
                <c:pt idx="48">
                  <c:v>0.63</c:v>
                </c:pt>
                <c:pt idx="49">
                  <c:v>0.65</c:v>
                </c:pt>
                <c:pt idx="50">
                  <c:v>0.6</c:v>
                </c:pt>
                <c:pt idx="51">
                  <c:v>0.27</c:v>
                </c:pt>
                <c:pt idx="52">
                  <c:v>0.27</c:v>
                </c:pt>
                <c:pt idx="53">
                  <c:v>0.37</c:v>
                </c:pt>
                <c:pt idx="54">
                  <c:v>0.3</c:v>
                </c:pt>
                <c:pt idx="55">
                  <c:v>0.3</c:v>
                </c:pt>
                <c:pt idx="56">
                  <c:v>0.21</c:v>
                </c:pt>
                <c:pt idx="57">
                  <c:v>0</c:v>
                </c:pt>
                <c:pt idx="58">
                  <c:v>0</c:v>
                </c:pt>
                <c:pt idx="59">
                  <c:v>0.52</c:v>
                </c:pt>
                <c:pt idx="60">
                  <c:v>0.28999999999999998</c:v>
                </c:pt>
                <c:pt idx="61">
                  <c:v>0.64</c:v>
                </c:pt>
                <c:pt idx="62">
                  <c:v>0.22</c:v>
                </c:pt>
                <c:pt idx="63">
                  <c:v>0.28999999999999998</c:v>
                </c:pt>
                <c:pt idx="64">
                  <c:v>0.35</c:v>
                </c:pt>
                <c:pt idx="65">
                  <c:v>0.32</c:v>
                </c:pt>
                <c:pt idx="66">
                  <c:v>0.32</c:v>
                </c:pt>
                <c:pt idx="67">
                  <c:v>0.2</c:v>
                </c:pt>
                <c:pt idx="68">
                  <c:v>0.44</c:v>
                </c:pt>
                <c:pt idx="69">
                  <c:v>0.44</c:v>
                </c:pt>
                <c:pt idx="70">
                  <c:v>0.44</c:v>
                </c:pt>
                <c:pt idx="71">
                  <c:v>0.8</c:v>
                </c:pt>
                <c:pt idx="72">
                  <c:v>0.8</c:v>
                </c:pt>
                <c:pt idx="73">
                  <c:v>0.24</c:v>
                </c:pt>
                <c:pt idx="74">
                  <c:v>0.44</c:v>
                </c:pt>
                <c:pt idx="75">
                  <c:v>0.35</c:v>
                </c:pt>
                <c:pt idx="76">
                  <c:v>0.47</c:v>
                </c:pt>
                <c:pt idx="77">
                  <c:v>0.33</c:v>
                </c:pt>
                <c:pt idx="78">
                  <c:v>0.38</c:v>
                </c:pt>
                <c:pt idx="79">
                  <c:v>0.46</c:v>
                </c:pt>
                <c:pt idx="80">
                  <c:v>0.41</c:v>
                </c:pt>
                <c:pt idx="81">
                  <c:v>0.41</c:v>
                </c:pt>
                <c:pt idx="82">
                  <c:v>0.27</c:v>
                </c:pt>
                <c:pt idx="83">
                  <c:v>0.39</c:v>
                </c:pt>
                <c:pt idx="84">
                  <c:v>0.39</c:v>
                </c:pt>
                <c:pt idx="85">
                  <c:v>0.18</c:v>
                </c:pt>
                <c:pt idx="86">
                  <c:v>0.19</c:v>
                </c:pt>
                <c:pt idx="87">
                  <c:v>0.19</c:v>
                </c:pt>
                <c:pt idx="88">
                  <c:v>0.19</c:v>
                </c:pt>
                <c:pt idx="89">
                  <c:v>0.26</c:v>
                </c:pt>
                <c:pt idx="90">
                  <c:v>0.26</c:v>
                </c:pt>
                <c:pt idx="91">
                  <c:v>0.21</c:v>
                </c:pt>
                <c:pt idx="92">
                  <c:v>0.26</c:v>
                </c:pt>
                <c:pt idx="93">
                  <c:v>0.26</c:v>
                </c:pt>
                <c:pt idx="94">
                  <c:v>0.21</c:v>
                </c:pt>
                <c:pt idx="95">
                  <c:v>0.26</c:v>
                </c:pt>
                <c:pt idx="96">
                  <c:v>0.75</c:v>
                </c:pt>
                <c:pt idx="97">
                  <c:v>0.63</c:v>
                </c:pt>
                <c:pt idx="98">
                  <c:v>0.25</c:v>
                </c:pt>
                <c:pt idx="99">
                  <c:v>0.3</c:v>
                </c:pt>
                <c:pt idx="100">
                  <c:v>0.3</c:v>
                </c:pt>
                <c:pt idx="101">
                  <c:v>0.91</c:v>
                </c:pt>
                <c:pt idx="102">
                  <c:v>0.91</c:v>
                </c:pt>
                <c:pt idx="103">
                  <c:v>0.91</c:v>
                </c:pt>
                <c:pt idx="104">
                  <c:v>0.91</c:v>
                </c:pt>
                <c:pt idx="105">
                  <c:v>0.91</c:v>
                </c:pt>
                <c:pt idx="106">
                  <c:v>0.45</c:v>
                </c:pt>
                <c:pt idx="107">
                  <c:v>0.42</c:v>
                </c:pt>
                <c:pt idx="108">
                  <c:v>0.73</c:v>
                </c:pt>
                <c:pt idx="109">
                  <c:v>0.37</c:v>
                </c:pt>
                <c:pt idx="110">
                  <c:v>0.28000000000000003</c:v>
                </c:pt>
                <c:pt idx="111">
                  <c:v>0.28000000000000003</c:v>
                </c:pt>
                <c:pt idx="112">
                  <c:v>0.28000000000000003</c:v>
                </c:pt>
                <c:pt idx="113">
                  <c:v>0.28000000000000003</c:v>
                </c:pt>
                <c:pt idx="114">
                  <c:v>0.46</c:v>
                </c:pt>
                <c:pt idx="115">
                  <c:v>0.62</c:v>
                </c:pt>
                <c:pt idx="116">
                  <c:v>0.47</c:v>
                </c:pt>
                <c:pt idx="117">
                  <c:v>0.53</c:v>
                </c:pt>
                <c:pt idx="118">
                  <c:v>0.32</c:v>
                </c:pt>
                <c:pt idx="119">
                  <c:v>0.32</c:v>
                </c:pt>
                <c:pt idx="120">
                  <c:v>0.32</c:v>
                </c:pt>
                <c:pt idx="121">
                  <c:v>0.18</c:v>
                </c:pt>
                <c:pt idx="122">
                  <c:v>0.18</c:v>
                </c:pt>
                <c:pt idx="123">
                  <c:v>0.53</c:v>
                </c:pt>
                <c:pt idx="124">
                  <c:v>0.5</c:v>
                </c:pt>
                <c:pt idx="125">
                  <c:v>0.49</c:v>
                </c:pt>
                <c:pt idx="126">
                  <c:v>0.28000000000000003</c:v>
                </c:pt>
                <c:pt idx="127">
                  <c:v>0.28000000000000003</c:v>
                </c:pt>
                <c:pt idx="128">
                  <c:v>0.28000000000000003</c:v>
                </c:pt>
                <c:pt idx="129">
                  <c:v>0.78</c:v>
                </c:pt>
                <c:pt idx="130">
                  <c:v>0.76</c:v>
                </c:pt>
                <c:pt idx="131">
                  <c:v>0.76</c:v>
                </c:pt>
                <c:pt idx="132">
                  <c:v>0.59</c:v>
                </c:pt>
                <c:pt idx="133">
                  <c:v>0.49</c:v>
                </c:pt>
                <c:pt idx="134">
                  <c:v>0.48</c:v>
                </c:pt>
                <c:pt idx="135">
                  <c:v>0.49</c:v>
                </c:pt>
                <c:pt idx="136">
                  <c:v>0.47</c:v>
                </c:pt>
                <c:pt idx="137">
                  <c:v>0.13</c:v>
                </c:pt>
                <c:pt idx="138">
                  <c:v>0.13</c:v>
                </c:pt>
                <c:pt idx="139">
                  <c:v>0.19</c:v>
                </c:pt>
                <c:pt idx="140">
                  <c:v>0.5</c:v>
                </c:pt>
                <c:pt idx="141">
                  <c:v>0.4</c:v>
                </c:pt>
                <c:pt idx="142">
                  <c:v>0.7</c:v>
                </c:pt>
                <c:pt idx="143">
                  <c:v>0.22</c:v>
                </c:pt>
                <c:pt idx="144">
                  <c:v>0.41</c:v>
                </c:pt>
                <c:pt idx="145">
                  <c:v>0.59</c:v>
                </c:pt>
                <c:pt idx="146">
                  <c:v>0.27</c:v>
                </c:pt>
                <c:pt idx="147">
                  <c:v>0.27</c:v>
                </c:pt>
                <c:pt idx="148">
                  <c:v>0</c:v>
                </c:pt>
                <c:pt idx="149">
                  <c:v>0.53</c:v>
                </c:pt>
                <c:pt idx="150">
                  <c:v>0.47</c:v>
                </c:pt>
                <c:pt idx="151">
                  <c:v>0.51</c:v>
                </c:pt>
                <c:pt idx="152">
                  <c:v>0.53</c:v>
                </c:pt>
                <c:pt idx="153">
                  <c:v>0.54</c:v>
                </c:pt>
                <c:pt idx="154">
                  <c:v>0.33</c:v>
                </c:pt>
                <c:pt idx="155">
                  <c:v>0.04</c:v>
                </c:pt>
                <c:pt idx="156">
                  <c:v>0.22</c:v>
                </c:pt>
                <c:pt idx="157">
                  <c:v>0.57999999999999996</c:v>
                </c:pt>
                <c:pt idx="158">
                  <c:v>0.33</c:v>
                </c:pt>
                <c:pt idx="159">
                  <c:v>0.46</c:v>
                </c:pt>
                <c:pt idx="160">
                  <c:v>0.35</c:v>
                </c:pt>
                <c:pt idx="161">
                  <c:v>0.23</c:v>
                </c:pt>
                <c:pt idx="162">
                  <c:v>0.23</c:v>
                </c:pt>
                <c:pt idx="163">
                  <c:v>0.38</c:v>
                </c:pt>
                <c:pt idx="164">
                  <c:v>0.6</c:v>
                </c:pt>
                <c:pt idx="165">
                  <c:v>0.19</c:v>
                </c:pt>
                <c:pt idx="166">
                  <c:v>0.21</c:v>
                </c:pt>
                <c:pt idx="167">
                  <c:v>0.21</c:v>
                </c:pt>
                <c:pt idx="168">
                  <c:v>0.25</c:v>
                </c:pt>
                <c:pt idx="169">
                  <c:v>0.25</c:v>
                </c:pt>
                <c:pt idx="170">
                  <c:v>0.25</c:v>
                </c:pt>
                <c:pt idx="171">
                  <c:v>0.33</c:v>
                </c:pt>
                <c:pt idx="172">
                  <c:v>0.28999999999999998</c:v>
                </c:pt>
                <c:pt idx="173">
                  <c:v>0.75</c:v>
                </c:pt>
                <c:pt idx="174">
                  <c:v>0.27</c:v>
                </c:pt>
                <c:pt idx="175">
                  <c:v>0.43</c:v>
                </c:pt>
                <c:pt idx="176">
                  <c:v>0.25</c:v>
                </c:pt>
                <c:pt idx="177">
                  <c:v>0.24</c:v>
                </c:pt>
                <c:pt idx="178">
                  <c:v>0.41</c:v>
                </c:pt>
                <c:pt idx="179">
                  <c:v>0.52</c:v>
                </c:pt>
                <c:pt idx="180">
                  <c:v>0.48</c:v>
                </c:pt>
                <c:pt idx="181">
                  <c:v>0.48</c:v>
                </c:pt>
                <c:pt idx="182">
                  <c:v>0.23</c:v>
                </c:pt>
                <c:pt idx="183">
                  <c:v>0.44</c:v>
                </c:pt>
                <c:pt idx="184">
                  <c:v>0.38</c:v>
                </c:pt>
                <c:pt idx="185">
                  <c:v>0.33</c:v>
                </c:pt>
                <c:pt idx="186">
                  <c:v>0.34</c:v>
                </c:pt>
                <c:pt idx="187">
                  <c:v>0.4</c:v>
                </c:pt>
                <c:pt idx="188">
                  <c:v>0.63</c:v>
                </c:pt>
                <c:pt idx="189">
                  <c:v>0.21</c:v>
                </c:pt>
                <c:pt idx="190">
                  <c:v>0.75</c:v>
                </c:pt>
                <c:pt idx="191">
                  <c:v>0.7</c:v>
                </c:pt>
                <c:pt idx="192">
                  <c:v>0.7</c:v>
                </c:pt>
                <c:pt idx="193">
                  <c:v>0.8</c:v>
                </c:pt>
                <c:pt idx="194">
                  <c:v>0.8</c:v>
                </c:pt>
                <c:pt idx="195">
                  <c:v>0.8</c:v>
                </c:pt>
                <c:pt idx="196">
                  <c:v>0.8</c:v>
                </c:pt>
                <c:pt idx="197">
                  <c:v>0.85</c:v>
                </c:pt>
                <c:pt idx="198">
                  <c:v>0.78</c:v>
                </c:pt>
                <c:pt idx="199">
                  <c:v>0.78</c:v>
                </c:pt>
                <c:pt idx="200">
                  <c:v>0.78</c:v>
                </c:pt>
                <c:pt idx="201">
                  <c:v>0.75</c:v>
                </c:pt>
                <c:pt idx="202">
                  <c:v>0.6</c:v>
                </c:pt>
                <c:pt idx="203">
                  <c:v>0.8</c:v>
                </c:pt>
                <c:pt idx="204">
                  <c:v>0.4</c:v>
                </c:pt>
                <c:pt idx="205">
                  <c:v>0.45</c:v>
                </c:pt>
                <c:pt idx="206">
                  <c:v>0.4</c:v>
                </c:pt>
                <c:pt idx="207">
                  <c:v>0.38</c:v>
                </c:pt>
                <c:pt idx="208">
                  <c:v>0.1</c:v>
                </c:pt>
                <c:pt idx="209">
                  <c:v>0.28000000000000003</c:v>
                </c:pt>
                <c:pt idx="210">
                  <c:v>0.35</c:v>
                </c:pt>
                <c:pt idx="211">
                  <c:v>0.48</c:v>
                </c:pt>
                <c:pt idx="212">
                  <c:v>0.13</c:v>
                </c:pt>
                <c:pt idx="213">
                  <c:v>0.21</c:v>
                </c:pt>
                <c:pt idx="214">
                  <c:v>0.62</c:v>
                </c:pt>
                <c:pt idx="215">
                  <c:v>0.28000000000000003</c:v>
                </c:pt>
                <c:pt idx="216">
                  <c:v>0.28000000000000003</c:v>
                </c:pt>
                <c:pt idx="217">
                  <c:v>0.28000000000000003</c:v>
                </c:pt>
                <c:pt idx="218">
                  <c:v>0.83</c:v>
                </c:pt>
                <c:pt idx="219">
                  <c:v>0.46</c:v>
                </c:pt>
                <c:pt idx="220">
                  <c:v>0.28000000000000003</c:v>
                </c:pt>
                <c:pt idx="221">
                  <c:v>0.04</c:v>
                </c:pt>
                <c:pt idx="222">
                  <c:v>0.13</c:v>
                </c:pt>
                <c:pt idx="223">
                  <c:v>0.47</c:v>
                </c:pt>
                <c:pt idx="224">
                  <c:v>0.26</c:v>
                </c:pt>
                <c:pt idx="225">
                  <c:v>0.24</c:v>
                </c:pt>
                <c:pt idx="226">
                  <c:v>0.24</c:v>
                </c:pt>
                <c:pt idx="227">
                  <c:v>0.76</c:v>
                </c:pt>
                <c:pt idx="228">
                  <c:v>0.28000000000000003</c:v>
                </c:pt>
                <c:pt idx="229">
                  <c:v>0.24</c:v>
                </c:pt>
                <c:pt idx="230">
                  <c:v>0.28000000000000003</c:v>
                </c:pt>
                <c:pt idx="231">
                  <c:v>0.19</c:v>
                </c:pt>
                <c:pt idx="232">
                  <c:v>0.06</c:v>
                </c:pt>
                <c:pt idx="233">
                  <c:v>0.44</c:v>
                </c:pt>
                <c:pt idx="234">
                  <c:v>0.75</c:v>
                </c:pt>
                <c:pt idx="235">
                  <c:v>0.81</c:v>
                </c:pt>
                <c:pt idx="236">
                  <c:v>0.81</c:v>
                </c:pt>
                <c:pt idx="237">
                  <c:v>0.81</c:v>
                </c:pt>
                <c:pt idx="238">
                  <c:v>0.85</c:v>
                </c:pt>
                <c:pt idx="239">
                  <c:v>0.25</c:v>
                </c:pt>
                <c:pt idx="240">
                  <c:v>0.62</c:v>
                </c:pt>
                <c:pt idx="241">
                  <c:v>0.62</c:v>
                </c:pt>
                <c:pt idx="242">
                  <c:v>0.71</c:v>
                </c:pt>
                <c:pt idx="243">
                  <c:v>0.71</c:v>
                </c:pt>
                <c:pt idx="244">
                  <c:v>0.77</c:v>
                </c:pt>
                <c:pt idx="245">
                  <c:v>0.75</c:v>
                </c:pt>
                <c:pt idx="246">
                  <c:v>0.75</c:v>
                </c:pt>
                <c:pt idx="247">
                  <c:v>0.75</c:v>
                </c:pt>
                <c:pt idx="248">
                  <c:v>0.75</c:v>
                </c:pt>
                <c:pt idx="249">
                  <c:v>0.62</c:v>
                </c:pt>
                <c:pt idx="250">
                  <c:v>0.69</c:v>
                </c:pt>
                <c:pt idx="251">
                  <c:v>0.55000000000000004</c:v>
                </c:pt>
                <c:pt idx="252">
                  <c:v>0.57999999999999996</c:v>
                </c:pt>
                <c:pt idx="253">
                  <c:v>0.25</c:v>
                </c:pt>
                <c:pt idx="254">
                  <c:v>0.22</c:v>
                </c:pt>
                <c:pt idx="255">
                  <c:v>0.69</c:v>
                </c:pt>
                <c:pt idx="256">
                  <c:v>0.28000000000000003</c:v>
                </c:pt>
                <c:pt idx="257">
                  <c:v>0.24</c:v>
                </c:pt>
                <c:pt idx="258">
                  <c:v>0.51</c:v>
                </c:pt>
                <c:pt idx="259">
                  <c:v>0.51</c:v>
                </c:pt>
                <c:pt idx="260">
                  <c:v>0.24</c:v>
                </c:pt>
                <c:pt idx="261">
                  <c:v>0.16</c:v>
                </c:pt>
                <c:pt idx="262">
                  <c:v>0.28999999999999998</c:v>
                </c:pt>
                <c:pt idx="263">
                  <c:v>0.43</c:v>
                </c:pt>
                <c:pt idx="264">
                  <c:v>0.63</c:v>
                </c:pt>
                <c:pt idx="265">
                  <c:v>0.63</c:v>
                </c:pt>
                <c:pt idx="266">
                  <c:v>0.55000000000000004</c:v>
                </c:pt>
                <c:pt idx="267">
                  <c:v>0.79</c:v>
                </c:pt>
                <c:pt idx="268">
                  <c:v>0.79</c:v>
                </c:pt>
                <c:pt idx="269">
                  <c:v>0.79</c:v>
                </c:pt>
                <c:pt idx="270">
                  <c:v>0.79</c:v>
                </c:pt>
                <c:pt idx="271">
                  <c:v>0.74</c:v>
                </c:pt>
                <c:pt idx="272">
                  <c:v>0.74</c:v>
                </c:pt>
                <c:pt idx="273">
                  <c:v>0.62</c:v>
                </c:pt>
                <c:pt idx="274">
                  <c:v>0.49</c:v>
                </c:pt>
                <c:pt idx="275">
                  <c:v>0.56999999999999995</c:v>
                </c:pt>
                <c:pt idx="276">
                  <c:v>0.49</c:v>
                </c:pt>
                <c:pt idx="277">
                  <c:v>0.17</c:v>
                </c:pt>
                <c:pt idx="278">
                  <c:v>0.48</c:v>
                </c:pt>
                <c:pt idx="279">
                  <c:v>0.48</c:v>
                </c:pt>
                <c:pt idx="280">
                  <c:v>0.48</c:v>
                </c:pt>
                <c:pt idx="281">
                  <c:v>0.42</c:v>
                </c:pt>
                <c:pt idx="282">
                  <c:v>0.46</c:v>
                </c:pt>
                <c:pt idx="283">
                  <c:v>0.4</c:v>
                </c:pt>
                <c:pt idx="284">
                  <c:v>0.59</c:v>
                </c:pt>
                <c:pt idx="285">
                  <c:v>0.37</c:v>
                </c:pt>
                <c:pt idx="286">
                  <c:v>0.66</c:v>
                </c:pt>
                <c:pt idx="287">
                  <c:v>0.77</c:v>
                </c:pt>
                <c:pt idx="288">
                  <c:v>0.78</c:v>
                </c:pt>
                <c:pt idx="289">
                  <c:v>0.78</c:v>
                </c:pt>
                <c:pt idx="290">
                  <c:v>0.5</c:v>
                </c:pt>
                <c:pt idx="291">
                  <c:v>0.57999999999999996</c:v>
                </c:pt>
                <c:pt idx="292">
                  <c:v>0.57999999999999996</c:v>
                </c:pt>
                <c:pt idx="293">
                  <c:v>0.5</c:v>
                </c:pt>
                <c:pt idx="294">
                  <c:v>0.5</c:v>
                </c:pt>
                <c:pt idx="295">
                  <c:v>0.57999999999999996</c:v>
                </c:pt>
                <c:pt idx="296">
                  <c:v>0.25</c:v>
                </c:pt>
                <c:pt idx="297">
                  <c:v>0.65</c:v>
                </c:pt>
                <c:pt idx="298">
                  <c:v>0.65</c:v>
                </c:pt>
                <c:pt idx="299">
                  <c:v>0.82</c:v>
                </c:pt>
                <c:pt idx="300">
                  <c:v>0.8</c:v>
                </c:pt>
                <c:pt idx="301">
                  <c:v>0.49</c:v>
                </c:pt>
                <c:pt idx="302">
                  <c:v>0.47</c:v>
                </c:pt>
                <c:pt idx="303">
                  <c:v>0.28999999999999998</c:v>
                </c:pt>
                <c:pt idx="304">
                  <c:v>0.56000000000000005</c:v>
                </c:pt>
                <c:pt idx="305">
                  <c:v>0.43</c:v>
                </c:pt>
                <c:pt idx="306">
                  <c:v>0.17</c:v>
                </c:pt>
                <c:pt idx="307">
                  <c:v>0.4</c:v>
                </c:pt>
                <c:pt idx="308">
                  <c:v>0.22</c:v>
                </c:pt>
                <c:pt idx="309">
                  <c:v>0.62</c:v>
                </c:pt>
                <c:pt idx="310">
                  <c:v>0.47</c:v>
                </c:pt>
                <c:pt idx="311">
                  <c:v>0.78</c:v>
                </c:pt>
                <c:pt idx="312">
                  <c:v>0.66</c:v>
                </c:pt>
                <c:pt idx="313">
                  <c:v>0.75</c:v>
                </c:pt>
                <c:pt idx="314">
                  <c:v>0.33</c:v>
                </c:pt>
                <c:pt idx="315">
                  <c:v>0.66</c:v>
                </c:pt>
                <c:pt idx="316">
                  <c:v>0.28000000000000003</c:v>
                </c:pt>
                <c:pt idx="317">
                  <c:v>0.4</c:v>
                </c:pt>
                <c:pt idx="318">
                  <c:v>0.39</c:v>
                </c:pt>
                <c:pt idx="319">
                  <c:v>0.31</c:v>
                </c:pt>
                <c:pt idx="320">
                  <c:v>0.28999999999999998</c:v>
                </c:pt>
                <c:pt idx="321">
                  <c:v>0.46</c:v>
                </c:pt>
                <c:pt idx="322">
                  <c:v>0.61</c:v>
                </c:pt>
                <c:pt idx="323">
                  <c:v>0.5</c:v>
                </c:pt>
                <c:pt idx="324">
                  <c:v>0.5</c:v>
                </c:pt>
                <c:pt idx="325">
                  <c:v>0.18</c:v>
                </c:pt>
                <c:pt idx="326">
                  <c:v>0.94</c:v>
                </c:pt>
                <c:pt idx="327">
                  <c:v>0.83</c:v>
                </c:pt>
                <c:pt idx="328">
                  <c:v>0.88</c:v>
                </c:pt>
                <c:pt idx="329">
                  <c:v>0.62</c:v>
                </c:pt>
                <c:pt idx="330">
                  <c:v>0.6</c:v>
                </c:pt>
                <c:pt idx="331">
                  <c:v>0.6</c:v>
                </c:pt>
                <c:pt idx="332">
                  <c:v>0.5</c:v>
                </c:pt>
                <c:pt idx="333">
                  <c:v>0.68</c:v>
                </c:pt>
                <c:pt idx="334">
                  <c:v>0.68</c:v>
                </c:pt>
                <c:pt idx="335">
                  <c:v>0.7</c:v>
                </c:pt>
                <c:pt idx="336">
                  <c:v>0.7</c:v>
                </c:pt>
                <c:pt idx="337">
                  <c:v>0.76</c:v>
                </c:pt>
                <c:pt idx="338">
                  <c:v>0.64</c:v>
                </c:pt>
                <c:pt idx="339">
                  <c:v>0.71</c:v>
                </c:pt>
                <c:pt idx="340">
                  <c:v>0.36</c:v>
                </c:pt>
                <c:pt idx="341">
                  <c:v>0.34</c:v>
                </c:pt>
                <c:pt idx="342">
                  <c:v>0.64</c:v>
                </c:pt>
                <c:pt idx="343">
                  <c:v>0.3</c:v>
                </c:pt>
                <c:pt idx="344">
                  <c:v>0.43</c:v>
                </c:pt>
                <c:pt idx="345">
                  <c:v>0.39</c:v>
                </c:pt>
                <c:pt idx="346">
                  <c:v>0.3</c:v>
                </c:pt>
                <c:pt idx="347">
                  <c:v>0.46</c:v>
                </c:pt>
                <c:pt idx="348">
                  <c:v>0.57999999999999996</c:v>
                </c:pt>
                <c:pt idx="349">
                  <c:v>0.56999999999999995</c:v>
                </c:pt>
                <c:pt idx="350">
                  <c:v>0.43</c:v>
                </c:pt>
                <c:pt idx="351">
                  <c:v>0.3</c:v>
                </c:pt>
                <c:pt idx="352">
                  <c:v>0</c:v>
                </c:pt>
                <c:pt idx="353">
                  <c:v>0.68</c:v>
                </c:pt>
                <c:pt idx="354">
                  <c:v>0.55000000000000004</c:v>
                </c:pt>
                <c:pt idx="355">
                  <c:v>0.48</c:v>
                </c:pt>
                <c:pt idx="356">
                  <c:v>0.43</c:v>
                </c:pt>
                <c:pt idx="357">
                  <c:v>0.59</c:v>
                </c:pt>
                <c:pt idx="358">
                  <c:v>0.8</c:v>
                </c:pt>
                <c:pt idx="359">
                  <c:v>0.78</c:v>
                </c:pt>
                <c:pt idx="360">
                  <c:v>0.17</c:v>
                </c:pt>
                <c:pt idx="361">
                  <c:v>0.49</c:v>
                </c:pt>
                <c:pt idx="362">
                  <c:v>0.67</c:v>
                </c:pt>
                <c:pt idx="363">
                  <c:v>0.41</c:v>
                </c:pt>
                <c:pt idx="364">
                  <c:v>0.08</c:v>
                </c:pt>
                <c:pt idx="365">
                  <c:v>0.14000000000000001</c:v>
                </c:pt>
                <c:pt idx="366">
                  <c:v>0.53</c:v>
                </c:pt>
                <c:pt idx="367">
                  <c:v>0.14000000000000001</c:v>
                </c:pt>
                <c:pt idx="368">
                  <c:v>0.39</c:v>
                </c:pt>
                <c:pt idx="369">
                  <c:v>0.43</c:v>
                </c:pt>
                <c:pt idx="370">
                  <c:v>0.38</c:v>
                </c:pt>
                <c:pt idx="371">
                  <c:v>0.76</c:v>
                </c:pt>
                <c:pt idx="372">
                  <c:v>0.24</c:v>
                </c:pt>
                <c:pt idx="373">
                  <c:v>0.2</c:v>
                </c:pt>
                <c:pt idx="374">
                  <c:v>0.28000000000000003</c:v>
                </c:pt>
                <c:pt idx="375">
                  <c:v>0.42</c:v>
                </c:pt>
                <c:pt idx="376">
                  <c:v>0.56999999999999995</c:v>
                </c:pt>
                <c:pt idx="377">
                  <c:v>0.48</c:v>
                </c:pt>
                <c:pt idx="378">
                  <c:v>0.38</c:v>
                </c:pt>
                <c:pt idx="379">
                  <c:v>0.57999999999999996</c:v>
                </c:pt>
                <c:pt idx="380">
                  <c:v>0.85</c:v>
                </c:pt>
                <c:pt idx="381">
                  <c:v>0.55000000000000004</c:v>
                </c:pt>
                <c:pt idx="382">
                  <c:v>0.55000000000000004</c:v>
                </c:pt>
                <c:pt idx="383">
                  <c:v>0.46</c:v>
                </c:pt>
                <c:pt idx="384">
                  <c:v>0.74</c:v>
                </c:pt>
                <c:pt idx="385">
                  <c:v>0.71</c:v>
                </c:pt>
                <c:pt idx="386">
                  <c:v>0.63</c:v>
                </c:pt>
                <c:pt idx="387">
                  <c:v>0.6</c:v>
                </c:pt>
                <c:pt idx="388">
                  <c:v>0.6</c:v>
                </c:pt>
                <c:pt idx="389">
                  <c:v>0.5</c:v>
                </c:pt>
                <c:pt idx="390">
                  <c:v>0.55000000000000004</c:v>
                </c:pt>
                <c:pt idx="391">
                  <c:v>0.43</c:v>
                </c:pt>
                <c:pt idx="392">
                  <c:v>0.63</c:v>
                </c:pt>
                <c:pt idx="393">
                  <c:v>0.64</c:v>
                </c:pt>
                <c:pt idx="394">
                  <c:v>0.45</c:v>
                </c:pt>
                <c:pt idx="395">
                  <c:v>0.16</c:v>
                </c:pt>
                <c:pt idx="396">
                  <c:v>0.31</c:v>
                </c:pt>
                <c:pt idx="397">
                  <c:v>0.8</c:v>
                </c:pt>
                <c:pt idx="398">
                  <c:v>0.38</c:v>
                </c:pt>
                <c:pt idx="399">
                  <c:v>0.5</c:v>
                </c:pt>
                <c:pt idx="400">
                  <c:v>0.8</c:v>
                </c:pt>
                <c:pt idx="401">
                  <c:v>0.7</c:v>
                </c:pt>
                <c:pt idx="402">
                  <c:v>0.69</c:v>
                </c:pt>
                <c:pt idx="403">
                  <c:v>0.62</c:v>
                </c:pt>
                <c:pt idx="404">
                  <c:v>0.65</c:v>
                </c:pt>
                <c:pt idx="405">
                  <c:v>0.31</c:v>
                </c:pt>
                <c:pt idx="406">
                  <c:v>0.32</c:v>
                </c:pt>
                <c:pt idx="407">
                  <c:v>0.25</c:v>
                </c:pt>
                <c:pt idx="408">
                  <c:v>0.37</c:v>
                </c:pt>
                <c:pt idx="409">
                  <c:v>0.43</c:v>
                </c:pt>
                <c:pt idx="410">
                  <c:v>0.44</c:v>
                </c:pt>
                <c:pt idx="411">
                  <c:v>0.59</c:v>
                </c:pt>
                <c:pt idx="412">
                  <c:v>0.1</c:v>
                </c:pt>
                <c:pt idx="413">
                  <c:v>0.28999999999999998</c:v>
                </c:pt>
                <c:pt idx="414">
                  <c:v>0.26</c:v>
                </c:pt>
                <c:pt idx="415">
                  <c:v>0.5</c:v>
                </c:pt>
                <c:pt idx="416">
                  <c:v>0.22</c:v>
                </c:pt>
                <c:pt idx="417">
                  <c:v>0.41</c:v>
                </c:pt>
                <c:pt idx="418">
                  <c:v>0.56000000000000005</c:v>
                </c:pt>
                <c:pt idx="419">
                  <c:v>0.5</c:v>
                </c:pt>
                <c:pt idx="420">
                  <c:v>0.17</c:v>
                </c:pt>
                <c:pt idx="421">
                  <c:v>0.37</c:v>
                </c:pt>
                <c:pt idx="422">
                  <c:v>0.49</c:v>
                </c:pt>
                <c:pt idx="423">
                  <c:v>0.43</c:v>
                </c:pt>
                <c:pt idx="424">
                  <c:v>0.23</c:v>
                </c:pt>
                <c:pt idx="425">
                  <c:v>0.63</c:v>
                </c:pt>
                <c:pt idx="426">
                  <c:v>0.66</c:v>
                </c:pt>
                <c:pt idx="427">
                  <c:v>0.56999999999999995</c:v>
                </c:pt>
                <c:pt idx="428">
                  <c:v>0.56999999999999995</c:v>
                </c:pt>
                <c:pt idx="429">
                  <c:v>0.09</c:v>
                </c:pt>
                <c:pt idx="430">
                  <c:v>0.24</c:v>
                </c:pt>
                <c:pt idx="431">
                  <c:v>0.56999999999999995</c:v>
                </c:pt>
                <c:pt idx="432">
                  <c:v>0.51</c:v>
                </c:pt>
                <c:pt idx="433">
                  <c:v>0.54</c:v>
                </c:pt>
                <c:pt idx="434">
                  <c:v>0.74</c:v>
                </c:pt>
                <c:pt idx="435">
                  <c:v>0.63</c:v>
                </c:pt>
                <c:pt idx="436">
                  <c:v>0.2</c:v>
                </c:pt>
                <c:pt idx="437">
                  <c:v>0.51</c:v>
                </c:pt>
                <c:pt idx="438">
                  <c:v>0.66</c:v>
                </c:pt>
                <c:pt idx="439">
                  <c:v>0.54</c:v>
                </c:pt>
                <c:pt idx="440">
                  <c:v>0.5</c:v>
                </c:pt>
                <c:pt idx="441">
                  <c:v>0.28000000000000003</c:v>
                </c:pt>
                <c:pt idx="442">
                  <c:v>0.39</c:v>
                </c:pt>
                <c:pt idx="443">
                  <c:v>0.4</c:v>
                </c:pt>
                <c:pt idx="444">
                  <c:v>0.24</c:v>
                </c:pt>
                <c:pt idx="445">
                  <c:v>0.45</c:v>
                </c:pt>
                <c:pt idx="446">
                  <c:v>0.21</c:v>
                </c:pt>
                <c:pt idx="447">
                  <c:v>0.12</c:v>
                </c:pt>
                <c:pt idx="448">
                  <c:v>0.45</c:v>
                </c:pt>
                <c:pt idx="449">
                  <c:v>0.28999999999999998</c:v>
                </c:pt>
                <c:pt idx="450">
                  <c:v>0.34</c:v>
                </c:pt>
                <c:pt idx="451">
                  <c:v>0.35</c:v>
                </c:pt>
                <c:pt idx="452">
                  <c:v>0.38</c:v>
                </c:pt>
                <c:pt idx="453">
                  <c:v>0.17</c:v>
                </c:pt>
                <c:pt idx="454">
                  <c:v>0.17</c:v>
                </c:pt>
                <c:pt idx="455">
                  <c:v>0.47</c:v>
                </c:pt>
                <c:pt idx="456">
                  <c:v>0.54</c:v>
                </c:pt>
                <c:pt idx="457">
                  <c:v>0.31</c:v>
                </c:pt>
                <c:pt idx="458">
                  <c:v>0.41</c:v>
                </c:pt>
                <c:pt idx="459">
                  <c:v>0.36</c:v>
                </c:pt>
                <c:pt idx="460">
                  <c:v>0.33</c:v>
                </c:pt>
                <c:pt idx="461">
                  <c:v>0.5</c:v>
                </c:pt>
                <c:pt idx="462">
                  <c:v>0.28000000000000003</c:v>
                </c:pt>
                <c:pt idx="463">
                  <c:v>0.25</c:v>
                </c:pt>
                <c:pt idx="464">
                  <c:v>0.28000000000000003</c:v>
                </c:pt>
                <c:pt idx="465">
                  <c:v>0.56999999999999995</c:v>
                </c:pt>
                <c:pt idx="466">
                  <c:v>0.6</c:v>
                </c:pt>
                <c:pt idx="467">
                  <c:v>0.48</c:v>
                </c:pt>
                <c:pt idx="468">
                  <c:v>0.43</c:v>
                </c:pt>
                <c:pt idx="469">
                  <c:v>0.34</c:v>
                </c:pt>
                <c:pt idx="470">
                  <c:v>0.5</c:v>
                </c:pt>
                <c:pt idx="471">
                  <c:v>0.13</c:v>
                </c:pt>
                <c:pt idx="472">
                  <c:v>0.56999999999999995</c:v>
                </c:pt>
                <c:pt idx="473">
                  <c:v>0.47</c:v>
                </c:pt>
                <c:pt idx="474">
                  <c:v>0.5</c:v>
                </c:pt>
                <c:pt idx="475">
                  <c:v>0.33</c:v>
                </c:pt>
                <c:pt idx="476">
                  <c:v>0.5</c:v>
                </c:pt>
                <c:pt idx="477">
                  <c:v>0.82</c:v>
                </c:pt>
                <c:pt idx="478">
                  <c:v>0.17</c:v>
                </c:pt>
                <c:pt idx="479">
                  <c:v>0.54</c:v>
                </c:pt>
                <c:pt idx="480">
                  <c:v>0.67</c:v>
                </c:pt>
                <c:pt idx="481">
                  <c:v>0.33</c:v>
                </c:pt>
                <c:pt idx="482">
                  <c:v>0.55000000000000004</c:v>
                </c:pt>
                <c:pt idx="483">
                  <c:v>0.52</c:v>
                </c:pt>
                <c:pt idx="484">
                  <c:v>0.73</c:v>
                </c:pt>
                <c:pt idx="485">
                  <c:v>0.49</c:v>
                </c:pt>
                <c:pt idx="486">
                  <c:v>0.64</c:v>
                </c:pt>
                <c:pt idx="487">
                  <c:v>0.53</c:v>
                </c:pt>
                <c:pt idx="488">
                  <c:v>0.61</c:v>
                </c:pt>
                <c:pt idx="489">
                  <c:v>0.46</c:v>
                </c:pt>
                <c:pt idx="490">
                  <c:v>0.53</c:v>
                </c:pt>
                <c:pt idx="491">
                  <c:v>0.53</c:v>
                </c:pt>
                <c:pt idx="492">
                  <c:v>0.47</c:v>
                </c:pt>
                <c:pt idx="493">
                  <c:v>0.56999999999999995</c:v>
                </c:pt>
                <c:pt idx="494">
                  <c:v>0.26</c:v>
                </c:pt>
                <c:pt idx="495">
                  <c:v>0.6</c:v>
                </c:pt>
                <c:pt idx="496">
                  <c:v>0.38</c:v>
                </c:pt>
                <c:pt idx="497">
                  <c:v>0.54</c:v>
                </c:pt>
                <c:pt idx="498">
                  <c:v>0.45</c:v>
                </c:pt>
                <c:pt idx="499">
                  <c:v>0.66</c:v>
                </c:pt>
                <c:pt idx="500">
                  <c:v>0.66</c:v>
                </c:pt>
                <c:pt idx="501">
                  <c:v>0.66</c:v>
                </c:pt>
                <c:pt idx="502">
                  <c:v>0.31</c:v>
                </c:pt>
                <c:pt idx="503">
                  <c:v>0.5</c:v>
                </c:pt>
                <c:pt idx="504">
                  <c:v>0.46</c:v>
                </c:pt>
                <c:pt idx="505">
                  <c:v>0.6</c:v>
                </c:pt>
                <c:pt idx="506">
                  <c:v>0.41</c:v>
                </c:pt>
                <c:pt idx="507">
                  <c:v>0.79</c:v>
                </c:pt>
                <c:pt idx="508">
                  <c:v>0.79</c:v>
                </c:pt>
                <c:pt idx="509">
                  <c:v>0.49</c:v>
                </c:pt>
                <c:pt idx="510">
                  <c:v>0.55000000000000004</c:v>
                </c:pt>
                <c:pt idx="511">
                  <c:v>0.43</c:v>
                </c:pt>
                <c:pt idx="512">
                  <c:v>0.3</c:v>
                </c:pt>
                <c:pt idx="513">
                  <c:v>0</c:v>
                </c:pt>
                <c:pt idx="514">
                  <c:v>0.39</c:v>
                </c:pt>
                <c:pt idx="515">
                  <c:v>0.47</c:v>
                </c:pt>
                <c:pt idx="516">
                  <c:v>0.62</c:v>
                </c:pt>
                <c:pt idx="517">
                  <c:v>0.38</c:v>
                </c:pt>
                <c:pt idx="518">
                  <c:v>0.31</c:v>
                </c:pt>
                <c:pt idx="519">
                  <c:v>0.23</c:v>
                </c:pt>
                <c:pt idx="520">
                  <c:v>0.26</c:v>
                </c:pt>
                <c:pt idx="521">
                  <c:v>0.53</c:v>
                </c:pt>
                <c:pt idx="522">
                  <c:v>0.04</c:v>
                </c:pt>
                <c:pt idx="523">
                  <c:v>0.64</c:v>
                </c:pt>
                <c:pt idx="524">
                  <c:v>0.48</c:v>
                </c:pt>
                <c:pt idx="525">
                  <c:v>0.41</c:v>
                </c:pt>
                <c:pt idx="526">
                  <c:v>0.44</c:v>
                </c:pt>
                <c:pt idx="527">
                  <c:v>0.6</c:v>
                </c:pt>
                <c:pt idx="528">
                  <c:v>0.78</c:v>
                </c:pt>
                <c:pt idx="529">
                  <c:v>0.64</c:v>
                </c:pt>
                <c:pt idx="530">
                  <c:v>0.76</c:v>
                </c:pt>
                <c:pt idx="531">
                  <c:v>0.4</c:v>
                </c:pt>
                <c:pt idx="532">
                  <c:v>0.48</c:v>
                </c:pt>
                <c:pt idx="533">
                  <c:v>0.74</c:v>
                </c:pt>
                <c:pt idx="534">
                  <c:v>0.52</c:v>
                </c:pt>
                <c:pt idx="535">
                  <c:v>0.28000000000000003</c:v>
                </c:pt>
                <c:pt idx="536">
                  <c:v>0.28000000000000003</c:v>
                </c:pt>
                <c:pt idx="537">
                  <c:v>0.48</c:v>
                </c:pt>
                <c:pt idx="538">
                  <c:v>0.54</c:v>
                </c:pt>
                <c:pt idx="539">
                  <c:v>0.2</c:v>
                </c:pt>
                <c:pt idx="540">
                  <c:v>0.16</c:v>
                </c:pt>
                <c:pt idx="541">
                  <c:v>0.57999999999999996</c:v>
                </c:pt>
                <c:pt idx="542">
                  <c:v>0.57999999999999996</c:v>
                </c:pt>
                <c:pt idx="543">
                  <c:v>0.41</c:v>
                </c:pt>
                <c:pt idx="544">
                  <c:v>0.44</c:v>
                </c:pt>
                <c:pt idx="545">
                  <c:v>0.38</c:v>
                </c:pt>
                <c:pt idx="546">
                  <c:v>0.48</c:v>
                </c:pt>
                <c:pt idx="547">
                  <c:v>0.46</c:v>
                </c:pt>
                <c:pt idx="548">
                  <c:v>0.35</c:v>
                </c:pt>
                <c:pt idx="549">
                  <c:v>0.44</c:v>
                </c:pt>
                <c:pt idx="550">
                  <c:v>0.6</c:v>
                </c:pt>
                <c:pt idx="551">
                  <c:v>0.66</c:v>
                </c:pt>
                <c:pt idx="552">
                  <c:v>0.27</c:v>
                </c:pt>
                <c:pt idx="553">
                  <c:v>0.44</c:v>
                </c:pt>
                <c:pt idx="554">
                  <c:v>0.73</c:v>
                </c:pt>
                <c:pt idx="555">
                  <c:v>0.5</c:v>
                </c:pt>
                <c:pt idx="556">
                  <c:v>0.54</c:v>
                </c:pt>
                <c:pt idx="557">
                  <c:v>0.27</c:v>
                </c:pt>
                <c:pt idx="558">
                  <c:v>0.18</c:v>
                </c:pt>
                <c:pt idx="559">
                  <c:v>0.5</c:v>
                </c:pt>
                <c:pt idx="560">
                  <c:v>0.36</c:v>
                </c:pt>
                <c:pt idx="561">
                  <c:v>0.57999999999999996</c:v>
                </c:pt>
                <c:pt idx="562">
                  <c:v>0.6</c:v>
                </c:pt>
                <c:pt idx="563">
                  <c:v>0.24</c:v>
                </c:pt>
                <c:pt idx="564">
                  <c:v>0.15</c:v>
                </c:pt>
                <c:pt idx="565">
                  <c:v>0.38</c:v>
                </c:pt>
                <c:pt idx="566">
                  <c:v>0.35</c:v>
                </c:pt>
                <c:pt idx="567">
                  <c:v>0.54</c:v>
                </c:pt>
                <c:pt idx="568">
                  <c:v>0.46</c:v>
                </c:pt>
                <c:pt idx="569">
                  <c:v>0.6</c:v>
                </c:pt>
                <c:pt idx="570">
                  <c:v>0.59</c:v>
                </c:pt>
                <c:pt idx="571">
                  <c:v>0.45</c:v>
                </c:pt>
                <c:pt idx="572">
                  <c:v>0.35</c:v>
                </c:pt>
                <c:pt idx="573">
                  <c:v>0.41</c:v>
                </c:pt>
                <c:pt idx="574">
                  <c:v>0.39</c:v>
                </c:pt>
                <c:pt idx="575">
                  <c:v>0.45</c:v>
                </c:pt>
                <c:pt idx="576">
                  <c:v>0.45</c:v>
                </c:pt>
                <c:pt idx="577">
                  <c:v>0.36</c:v>
                </c:pt>
                <c:pt idx="578">
                  <c:v>7.0000000000000007E-2</c:v>
                </c:pt>
                <c:pt idx="579">
                  <c:v>0.48</c:v>
                </c:pt>
                <c:pt idx="580">
                  <c:v>0.48</c:v>
                </c:pt>
                <c:pt idx="581">
                  <c:v>0.77</c:v>
                </c:pt>
                <c:pt idx="582">
                  <c:v>0.77</c:v>
                </c:pt>
                <c:pt idx="583">
                  <c:v>0.77</c:v>
                </c:pt>
                <c:pt idx="584">
                  <c:v>0.57999999999999996</c:v>
                </c:pt>
                <c:pt idx="585">
                  <c:v>0.32</c:v>
                </c:pt>
                <c:pt idx="586">
                  <c:v>0.39</c:v>
                </c:pt>
                <c:pt idx="587">
                  <c:v>0.52</c:v>
                </c:pt>
                <c:pt idx="588">
                  <c:v>0.62</c:v>
                </c:pt>
                <c:pt idx="589">
                  <c:v>0.62</c:v>
                </c:pt>
                <c:pt idx="590">
                  <c:v>0.62</c:v>
                </c:pt>
                <c:pt idx="591">
                  <c:v>0.28999999999999998</c:v>
                </c:pt>
                <c:pt idx="592">
                  <c:v>0.21</c:v>
                </c:pt>
                <c:pt idx="593">
                  <c:v>0.12</c:v>
                </c:pt>
                <c:pt idx="594">
                  <c:v>0</c:v>
                </c:pt>
                <c:pt idx="595">
                  <c:v>0.53</c:v>
                </c:pt>
                <c:pt idx="596">
                  <c:v>0.5</c:v>
                </c:pt>
                <c:pt idx="597">
                  <c:v>0.55000000000000004</c:v>
                </c:pt>
                <c:pt idx="598">
                  <c:v>0.4</c:v>
                </c:pt>
                <c:pt idx="599">
                  <c:v>0.4</c:v>
                </c:pt>
                <c:pt idx="600">
                  <c:v>0.5</c:v>
                </c:pt>
                <c:pt idx="601">
                  <c:v>0.55000000000000004</c:v>
                </c:pt>
                <c:pt idx="602">
                  <c:v>0.68</c:v>
                </c:pt>
                <c:pt idx="603">
                  <c:v>0.68</c:v>
                </c:pt>
                <c:pt idx="604">
                  <c:v>0.4</c:v>
                </c:pt>
                <c:pt idx="605">
                  <c:v>0.8</c:v>
                </c:pt>
                <c:pt idx="606">
                  <c:v>0.73</c:v>
                </c:pt>
                <c:pt idx="607">
                  <c:v>0.73</c:v>
                </c:pt>
                <c:pt idx="608">
                  <c:v>0.7</c:v>
                </c:pt>
                <c:pt idx="609">
                  <c:v>0.51</c:v>
                </c:pt>
                <c:pt idx="610">
                  <c:v>0.51</c:v>
                </c:pt>
                <c:pt idx="611">
                  <c:v>0.51</c:v>
                </c:pt>
                <c:pt idx="612">
                  <c:v>0.51</c:v>
                </c:pt>
                <c:pt idx="613">
                  <c:v>0.51</c:v>
                </c:pt>
                <c:pt idx="614">
                  <c:v>0.35</c:v>
                </c:pt>
                <c:pt idx="615">
                  <c:v>0.2</c:v>
                </c:pt>
                <c:pt idx="616">
                  <c:v>0.25</c:v>
                </c:pt>
                <c:pt idx="617">
                  <c:v>0.53</c:v>
                </c:pt>
                <c:pt idx="618">
                  <c:v>0.53</c:v>
                </c:pt>
                <c:pt idx="619">
                  <c:v>0.6</c:v>
                </c:pt>
                <c:pt idx="620">
                  <c:v>0.61</c:v>
                </c:pt>
                <c:pt idx="621">
                  <c:v>0.65</c:v>
                </c:pt>
                <c:pt idx="622">
                  <c:v>0.6</c:v>
                </c:pt>
                <c:pt idx="623">
                  <c:v>0.56000000000000005</c:v>
                </c:pt>
                <c:pt idx="624">
                  <c:v>0.76</c:v>
                </c:pt>
                <c:pt idx="625">
                  <c:v>0.66</c:v>
                </c:pt>
                <c:pt idx="626">
                  <c:v>0.8</c:v>
                </c:pt>
                <c:pt idx="627">
                  <c:v>0.8</c:v>
                </c:pt>
                <c:pt idx="628">
                  <c:v>0.6</c:v>
                </c:pt>
                <c:pt idx="629">
                  <c:v>0.7</c:v>
                </c:pt>
                <c:pt idx="630">
                  <c:v>0.86</c:v>
                </c:pt>
                <c:pt idx="631">
                  <c:v>0.16</c:v>
                </c:pt>
                <c:pt idx="632">
                  <c:v>0.5</c:v>
                </c:pt>
                <c:pt idx="633">
                  <c:v>0.55000000000000004</c:v>
                </c:pt>
                <c:pt idx="634">
                  <c:v>0.75</c:v>
                </c:pt>
                <c:pt idx="635">
                  <c:v>0.83</c:v>
                </c:pt>
                <c:pt idx="636">
                  <c:v>0.83</c:v>
                </c:pt>
                <c:pt idx="637">
                  <c:v>0.35</c:v>
                </c:pt>
                <c:pt idx="638">
                  <c:v>0.8</c:v>
                </c:pt>
                <c:pt idx="639">
                  <c:v>0.76</c:v>
                </c:pt>
                <c:pt idx="640">
                  <c:v>0.6</c:v>
                </c:pt>
                <c:pt idx="641">
                  <c:v>0.6</c:v>
                </c:pt>
                <c:pt idx="642">
                  <c:v>0.35</c:v>
                </c:pt>
                <c:pt idx="643">
                  <c:v>0.62</c:v>
                </c:pt>
                <c:pt idx="644">
                  <c:v>0.28000000000000003</c:v>
                </c:pt>
                <c:pt idx="645">
                  <c:v>0.51</c:v>
                </c:pt>
                <c:pt idx="646">
                  <c:v>0.53</c:v>
                </c:pt>
                <c:pt idx="647">
                  <c:v>0.8</c:v>
                </c:pt>
                <c:pt idx="648">
                  <c:v>0.55000000000000004</c:v>
                </c:pt>
                <c:pt idx="649">
                  <c:v>0.76</c:v>
                </c:pt>
                <c:pt idx="650">
                  <c:v>0.55000000000000004</c:v>
                </c:pt>
                <c:pt idx="651">
                  <c:v>0.45</c:v>
                </c:pt>
                <c:pt idx="652">
                  <c:v>0.6</c:v>
                </c:pt>
                <c:pt idx="653">
                  <c:v>0.2</c:v>
                </c:pt>
                <c:pt idx="654">
                  <c:v>0.9</c:v>
                </c:pt>
                <c:pt idx="655">
                  <c:v>0.15</c:v>
                </c:pt>
                <c:pt idx="656">
                  <c:v>0.5</c:v>
                </c:pt>
                <c:pt idx="657">
                  <c:v>0.25</c:v>
                </c:pt>
                <c:pt idx="658">
                  <c:v>0.25</c:v>
                </c:pt>
                <c:pt idx="659">
                  <c:v>0.6</c:v>
                </c:pt>
                <c:pt idx="660">
                  <c:v>0.25</c:v>
                </c:pt>
                <c:pt idx="661">
                  <c:v>0.55000000000000004</c:v>
                </c:pt>
                <c:pt idx="662">
                  <c:v>0.45</c:v>
                </c:pt>
                <c:pt idx="663">
                  <c:v>0.6</c:v>
                </c:pt>
                <c:pt idx="664">
                  <c:v>0.14000000000000001</c:v>
                </c:pt>
                <c:pt idx="665">
                  <c:v>0.46</c:v>
                </c:pt>
                <c:pt idx="666">
                  <c:v>0.49</c:v>
                </c:pt>
                <c:pt idx="667">
                  <c:v>0.39</c:v>
                </c:pt>
                <c:pt idx="668">
                  <c:v>0.08</c:v>
                </c:pt>
                <c:pt idx="669">
                  <c:v>0.59</c:v>
                </c:pt>
                <c:pt idx="670">
                  <c:v>0.8</c:v>
                </c:pt>
                <c:pt idx="671">
                  <c:v>0.38</c:v>
                </c:pt>
                <c:pt idx="672">
                  <c:v>0.43</c:v>
                </c:pt>
                <c:pt idx="673">
                  <c:v>0.53</c:v>
                </c:pt>
                <c:pt idx="674">
                  <c:v>0.53</c:v>
                </c:pt>
                <c:pt idx="675">
                  <c:v>0.53</c:v>
                </c:pt>
                <c:pt idx="676">
                  <c:v>0.84</c:v>
                </c:pt>
                <c:pt idx="677">
                  <c:v>0.53</c:v>
                </c:pt>
                <c:pt idx="678">
                  <c:v>0.11</c:v>
                </c:pt>
                <c:pt idx="679">
                  <c:v>0.37</c:v>
                </c:pt>
                <c:pt idx="680">
                  <c:v>0.42</c:v>
                </c:pt>
                <c:pt idx="681">
                  <c:v>0.9</c:v>
                </c:pt>
                <c:pt idx="682">
                  <c:v>0.2</c:v>
                </c:pt>
                <c:pt idx="683">
                  <c:v>0.9</c:v>
                </c:pt>
                <c:pt idx="684">
                  <c:v>0.74</c:v>
                </c:pt>
                <c:pt idx="685">
                  <c:v>0.68</c:v>
                </c:pt>
                <c:pt idx="686">
                  <c:v>0.63</c:v>
                </c:pt>
                <c:pt idx="687">
                  <c:v>0.74</c:v>
                </c:pt>
                <c:pt idx="688">
                  <c:v>0.42</c:v>
                </c:pt>
                <c:pt idx="689">
                  <c:v>0.39</c:v>
                </c:pt>
                <c:pt idx="690">
                  <c:v>0.42</c:v>
                </c:pt>
                <c:pt idx="691">
                  <c:v>0.37</c:v>
                </c:pt>
                <c:pt idx="692">
                  <c:v>0.26</c:v>
                </c:pt>
                <c:pt idx="693">
                  <c:v>0.27</c:v>
                </c:pt>
                <c:pt idx="694">
                  <c:v>0.53</c:v>
                </c:pt>
                <c:pt idx="695">
                  <c:v>0.36</c:v>
                </c:pt>
                <c:pt idx="696">
                  <c:v>0.5</c:v>
                </c:pt>
                <c:pt idx="697">
                  <c:v>0.47</c:v>
                </c:pt>
                <c:pt idx="698">
                  <c:v>0.48</c:v>
                </c:pt>
                <c:pt idx="699">
                  <c:v>0.67</c:v>
                </c:pt>
                <c:pt idx="700">
                  <c:v>0.57999999999999996</c:v>
                </c:pt>
                <c:pt idx="701">
                  <c:v>0.46</c:v>
                </c:pt>
                <c:pt idx="702">
                  <c:v>0.46</c:v>
                </c:pt>
                <c:pt idx="703">
                  <c:v>0.46</c:v>
                </c:pt>
                <c:pt idx="704">
                  <c:v>0.69</c:v>
                </c:pt>
                <c:pt idx="705">
                  <c:v>0.74</c:v>
                </c:pt>
                <c:pt idx="706">
                  <c:v>0.11</c:v>
                </c:pt>
                <c:pt idx="707">
                  <c:v>0.28000000000000003</c:v>
                </c:pt>
                <c:pt idx="708">
                  <c:v>0.33</c:v>
                </c:pt>
                <c:pt idx="709">
                  <c:v>0.39</c:v>
                </c:pt>
                <c:pt idx="710">
                  <c:v>0.41</c:v>
                </c:pt>
                <c:pt idx="711">
                  <c:v>0.16</c:v>
                </c:pt>
                <c:pt idx="712">
                  <c:v>0.23</c:v>
                </c:pt>
                <c:pt idx="713">
                  <c:v>0.54</c:v>
                </c:pt>
                <c:pt idx="714">
                  <c:v>0.08</c:v>
                </c:pt>
                <c:pt idx="715">
                  <c:v>0.53</c:v>
                </c:pt>
                <c:pt idx="716">
                  <c:v>0.32</c:v>
                </c:pt>
                <c:pt idx="717">
                  <c:v>0.41</c:v>
                </c:pt>
                <c:pt idx="718">
                  <c:v>0.37</c:v>
                </c:pt>
                <c:pt idx="719">
                  <c:v>0.28000000000000003</c:v>
                </c:pt>
                <c:pt idx="720">
                  <c:v>0.22</c:v>
                </c:pt>
                <c:pt idx="721">
                  <c:v>0.22</c:v>
                </c:pt>
                <c:pt idx="722">
                  <c:v>0.49</c:v>
                </c:pt>
                <c:pt idx="723">
                  <c:v>0.37</c:v>
                </c:pt>
                <c:pt idx="724">
                  <c:v>0.53</c:v>
                </c:pt>
                <c:pt idx="725">
                  <c:v>0.38</c:v>
                </c:pt>
                <c:pt idx="726">
                  <c:v>0.26</c:v>
                </c:pt>
                <c:pt idx="727">
                  <c:v>0.28999999999999998</c:v>
                </c:pt>
                <c:pt idx="728">
                  <c:v>0</c:v>
                </c:pt>
                <c:pt idx="729">
                  <c:v>0.12</c:v>
                </c:pt>
                <c:pt idx="730">
                  <c:v>0.28999999999999998</c:v>
                </c:pt>
                <c:pt idx="731">
                  <c:v>0.59</c:v>
                </c:pt>
                <c:pt idx="732">
                  <c:v>0.56000000000000005</c:v>
                </c:pt>
                <c:pt idx="733">
                  <c:v>0.11</c:v>
                </c:pt>
                <c:pt idx="734">
                  <c:v>0.21</c:v>
                </c:pt>
                <c:pt idx="735">
                  <c:v>0.14000000000000001</c:v>
                </c:pt>
                <c:pt idx="736">
                  <c:v>0.14000000000000001</c:v>
                </c:pt>
                <c:pt idx="737">
                  <c:v>0.14000000000000001</c:v>
                </c:pt>
                <c:pt idx="738">
                  <c:v>0.41</c:v>
                </c:pt>
                <c:pt idx="739">
                  <c:v>0.59</c:v>
                </c:pt>
                <c:pt idx="740">
                  <c:v>0.77</c:v>
                </c:pt>
                <c:pt idx="741">
                  <c:v>0.77</c:v>
                </c:pt>
                <c:pt idx="742">
                  <c:v>0.32</c:v>
                </c:pt>
                <c:pt idx="743">
                  <c:v>0.19</c:v>
                </c:pt>
                <c:pt idx="744">
                  <c:v>0.85</c:v>
                </c:pt>
                <c:pt idx="745">
                  <c:v>0.38</c:v>
                </c:pt>
                <c:pt idx="746">
                  <c:v>0.38</c:v>
                </c:pt>
                <c:pt idx="747">
                  <c:v>0.23</c:v>
                </c:pt>
                <c:pt idx="748">
                  <c:v>0.66</c:v>
                </c:pt>
                <c:pt idx="749">
                  <c:v>0.19</c:v>
                </c:pt>
                <c:pt idx="750">
                  <c:v>0.19</c:v>
                </c:pt>
                <c:pt idx="751">
                  <c:v>0.38</c:v>
                </c:pt>
                <c:pt idx="752">
                  <c:v>0.38</c:v>
                </c:pt>
                <c:pt idx="753">
                  <c:v>0.31</c:v>
                </c:pt>
                <c:pt idx="754">
                  <c:v>0.56000000000000005</c:v>
                </c:pt>
                <c:pt idx="755">
                  <c:v>0.56000000000000005</c:v>
                </c:pt>
                <c:pt idx="756">
                  <c:v>0.41</c:v>
                </c:pt>
                <c:pt idx="757">
                  <c:v>0.71</c:v>
                </c:pt>
                <c:pt idx="758">
                  <c:v>0.44</c:v>
                </c:pt>
                <c:pt idx="759">
                  <c:v>0.51</c:v>
                </c:pt>
                <c:pt idx="760">
                  <c:v>0.56000000000000005</c:v>
                </c:pt>
                <c:pt idx="761">
                  <c:v>0.36</c:v>
                </c:pt>
                <c:pt idx="762">
                  <c:v>0.1</c:v>
                </c:pt>
                <c:pt idx="763">
                  <c:v>0.5</c:v>
                </c:pt>
                <c:pt idx="764">
                  <c:v>0.48</c:v>
                </c:pt>
                <c:pt idx="765">
                  <c:v>0.14000000000000001</c:v>
                </c:pt>
                <c:pt idx="766">
                  <c:v>0.76</c:v>
                </c:pt>
                <c:pt idx="767">
                  <c:v>0.68</c:v>
                </c:pt>
                <c:pt idx="768">
                  <c:v>0.54</c:v>
                </c:pt>
                <c:pt idx="769">
                  <c:v>0</c:v>
                </c:pt>
                <c:pt idx="770">
                  <c:v>0.59</c:v>
                </c:pt>
                <c:pt idx="771">
                  <c:v>0.47</c:v>
                </c:pt>
                <c:pt idx="772">
                  <c:v>0.33</c:v>
                </c:pt>
                <c:pt idx="773">
                  <c:v>0.27</c:v>
                </c:pt>
                <c:pt idx="774">
                  <c:v>0.43</c:v>
                </c:pt>
                <c:pt idx="775">
                  <c:v>0.77</c:v>
                </c:pt>
                <c:pt idx="776">
                  <c:v>0.77</c:v>
                </c:pt>
                <c:pt idx="777">
                  <c:v>0.52</c:v>
                </c:pt>
                <c:pt idx="778">
                  <c:v>0.52</c:v>
                </c:pt>
                <c:pt idx="779">
                  <c:v>0.8</c:v>
                </c:pt>
                <c:pt idx="780">
                  <c:v>0.8</c:v>
                </c:pt>
                <c:pt idx="781">
                  <c:v>0.77</c:v>
                </c:pt>
                <c:pt idx="782">
                  <c:v>0.73</c:v>
                </c:pt>
                <c:pt idx="783">
                  <c:v>0.75</c:v>
                </c:pt>
                <c:pt idx="784">
                  <c:v>0.75</c:v>
                </c:pt>
                <c:pt idx="785">
                  <c:v>0.73</c:v>
                </c:pt>
                <c:pt idx="786">
                  <c:v>0.63</c:v>
                </c:pt>
                <c:pt idx="787">
                  <c:v>0.69</c:v>
                </c:pt>
                <c:pt idx="788">
                  <c:v>0.23</c:v>
                </c:pt>
                <c:pt idx="789">
                  <c:v>0.27</c:v>
                </c:pt>
                <c:pt idx="790">
                  <c:v>0.56000000000000005</c:v>
                </c:pt>
                <c:pt idx="791">
                  <c:v>0.4</c:v>
                </c:pt>
                <c:pt idx="792">
                  <c:v>0.67</c:v>
                </c:pt>
                <c:pt idx="793">
                  <c:v>0.57999999999999996</c:v>
                </c:pt>
                <c:pt idx="794">
                  <c:v>0.65</c:v>
                </c:pt>
                <c:pt idx="795">
                  <c:v>0.47</c:v>
                </c:pt>
                <c:pt idx="796">
                  <c:v>0.82</c:v>
                </c:pt>
                <c:pt idx="797">
                  <c:v>0.79</c:v>
                </c:pt>
                <c:pt idx="798">
                  <c:v>0.77</c:v>
                </c:pt>
                <c:pt idx="799">
                  <c:v>0.14000000000000001</c:v>
                </c:pt>
                <c:pt idx="800">
                  <c:v>0.81</c:v>
                </c:pt>
                <c:pt idx="801">
                  <c:v>0.54</c:v>
                </c:pt>
                <c:pt idx="802">
                  <c:v>0.55000000000000004</c:v>
                </c:pt>
                <c:pt idx="803">
                  <c:v>0.18</c:v>
                </c:pt>
                <c:pt idx="804">
                  <c:v>0.86</c:v>
                </c:pt>
                <c:pt idx="805">
                  <c:v>0.33</c:v>
                </c:pt>
                <c:pt idx="806">
                  <c:v>0.27</c:v>
                </c:pt>
                <c:pt idx="807">
                  <c:v>0.2</c:v>
                </c:pt>
                <c:pt idx="808">
                  <c:v>0</c:v>
                </c:pt>
                <c:pt idx="809">
                  <c:v>0.52</c:v>
                </c:pt>
                <c:pt idx="810">
                  <c:v>0.55000000000000004</c:v>
                </c:pt>
                <c:pt idx="811">
                  <c:v>0.53</c:v>
                </c:pt>
                <c:pt idx="812">
                  <c:v>0.43</c:v>
                </c:pt>
                <c:pt idx="813">
                  <c:v>0.69</c:v>
                </c:pt>
                <c:pt idx="814">
                  <c:v>0.6</c:v>
                </c:pt>
                <c:pt idx="815">
                  <c:v>0.33</c:v>
                </c:pt>
                <c:pt idx="816">
                  <c:v>0.55000000000000004</c:v>
                </c:pt>
                <c:pt idx="817">
                  <c:v>0.55000000000000004</c:v>
                </c:pt>
                <c:pt idx="818">
                  <c:v>0.48</c:v>
                </c:pt>
                <c:pt idx="819">
                  <c:v>0.18</c:v>
                </c:pt>
                <c:pt idx="820">
                  <c:v>0.59</c:v>
                </c:pt>
                <c:pt idx="821">
                  <c:v>0.78</c:v>
                </c:pt>
                <c:pt idx="822">
                  <c:v>0.55000000000000004</c:v>
                </c:pt>
                <c:pt idx="823">
                  <c:v>0.54</c:v>
                </c:pt>
                <c:pt idx="824">
                  <c:v>0.64</c:v>
                </c:pt>
                <c:pt idx="825">
                  <c:v>0.56999999999999995</c:v>
                </c:pt>
                <c:pt idx="826">
                  <c:v>0.56999999999999995</c:v>
                </c:pt>
                <c:pt idx="827">
                  <c:v>0.3</c:v>
                </c:pt>
                <c:pt idx="828">
                  <c:v>0.55000000000000004</c:v>
                </c:pt>
                <c:pt idx="829">
                  <c:v>0.48</c:v>
                </c:pt>
                <c:pt idx="830">
                  <c:v>0.62</c:v>
                </c:pt>
                <c:pt idx="831">
                  <c:v>0.22</c:v>
                </c:pt>
                <c:pt idx="832">
                  <c:v>0.48</c:v>
                </c:pt>
                <c:pt idx="833">
                  <c:v>0.44</c:v>
                </c:pt>
                <c:pt idx="834">
                  <c:v>0.5</c:v>
                </c:pt>
                <c:pt idx="835">
                  <c:v>0.65</c:v>
                </c:pt>
                <c:pt idx="836">
                  <c:v>0.28999999999999998</c:v>
                </c:pt>
                <c:pt idx="837">
                  <c:v>0.75</c:v>
                </c:pt>
                <c:pt idx="838">
                  <c:v>0.75</c:v>
                </c:pt>
                <c:pt idx="839">
                  <c:v>0.69</c:v>
                </c:pt>
                <c:pt idx="840">
                  <c:v>0.65</c:v>
                </c:pt>
                <c:pt idx="841">
                  <c:v>0.62</c:v>
                </c:pt>
                <c:pt idx="842">
                  <c:v>0.62</c:v>
                </c:pt>
                <c:pt idx="843">
                  <c:v>0.62</c:v>
                </c:pt>
                <c:pt idx="844">
                  <c:v>0.56000000000000005</c:v>
                </c:pt>
                <c:pt idx="845">
                  <c:v>0.79</c:v>
                </c:pt>
                <c:pt idx="846">
                  <c:v>0.73</c:v>
                </c:pt>
                <c:pt idx="847">
                  <c:v>0.73</c:v>
                </c:pt>
                <c:pt idx="848">
                  <c:v>0.73</c:v>
                </c:pt>
                <c:pt idx="849">
                  <c:v>0.54</c:v>
                </c:pt>
                <c:pt idx="850">
                  <c:v>0.46</c:v>
                </c:pt>
                <c:pt idx="851">
                  <c:v>0.62</c:v>
                </c:pt>
                <c:pt idx="852">
                  <c:v>0.62</c:v>
                </c:pt>
                <c:pt idx="853">
                  <c:v>0.54</c:v>
                </c:pt>
                <c:pt idx="854">
                  <c:v>0</c:v>
                </c:pt>
                <c:pt idx="855">
                  <c:v>0.62</c:v>
                </c:pt>
                <c:pt idx="856">
                  <c:v>0.64</c:v>
                </c:pt>
                <c:pt idx="857">
                  <c:v>0.42</c:v>
                </c:pt>
                <c:pt idx="858">
                  <c:v>0.38</c:v>
                </c:pt>
                <c:pt idx="859">
                  <c:v>0.44</c:v>
                </c:pt>
                <c:pt idx="860">
                  <c:v>0.31</c:v>
                </c:pt>
                <c:pt idx="861">
                  <c:v>0.55000000000000004</c:v>
                </c:pt>
                <c:pt idx="862">
                  <c:v>0</c:v>
                </c:pt>
                <c:pt idx="863">
                  <c:v>0.65</c:v>
                </c:pt>
                <c:pt idx="864">
                  <c:v>0.69</c:v>
                </c:pt>
                <c:pt idx="865">
                  <c:v>0.69</c:v>
                </c:pt>
                <c:pt idx="866">
                  <c:v>0.22</c:v>
                </c:pt>
                <c:pt idx="867">
                  <c:v>0.16</c:v>
                </c:pt>
                <c:pt idx="868">
                  <c:v>0.28000000000000003</c:v>
                </c:pt>
                <c:pt idx="869">
                  <c:v>0.4</c:v>
                </c:pt>
                <c:pt idx="870">
                  <c:v>0.48</c:v>
                </c:pt>
                <c:pt idx="871">
                  <c:v>0.35</c:v>
                </c:pt>
                <c:pt idx="872">
                  <c:v>0.57999999999999996</c:v>
                </c:pt>
                <c:pt idx="873">
                  <c:v>0.57999999999999996</c:v>
                </c:pt>
                <c:pt idx="874">
                  <c:v>0.57999999999999996</c:v>
                </c:pt>
                <c:pt idx="875">
                  <c:v>0.59</c:v>
                </c:pt>
                <c:pt idx="876">
                  <c:v>0.59</c:v>
                </c:pt>
                <c:pt idx="877">
                  <c:v>0.43</c:v>
                </c:pt>
                <c:pt idx="878">
                  <c:v>0.25</c:v>
                </c:pt>
                <c:pt idx="879">
                  <c:v>0.42</c:v>
                </c:pt>
                <c:pt idx="880">
                  <c:v>0.42</c:v>
                </c:pt>
                <c:pt idx="881">
                  <c:v>0.75</c:v>
                </c:pt>
                <c:pt idx="882">
                  <c:v>0.75</c:v>
                </c:pt>
                <c:pt idx="883">
                  <c:v>0.75</c:v>
                </c:pt>
                <c:pt idx="884">
                  <c:v>0.75</c:v>
                </c:pt>
                <c:pt idx="885">
                  <c:v>0.33</c:v>
                </c:pt>
                <c:pt idx="886">
                  <c:v>0.71</c:v>
                </c:pt>
                <c:pt idx="887">
                  <c:v>0.66</c:v>
                </c:pt>
                <c:pt idx="888">
                  <c:v>0.48</c:v>
                </c:pt>
                <c:pt idx="889">
                  <c:v>0.28999999999999998</c:v>
                </c:pt>
                <c:pt idx="890">
                  <c:v>0.48</c:v>
                </c:pt>
                <c:pt idx="891">
                  <c:v>0</c:v>
                </c:pt>
                <c:pt idx="892">
                  <c:v>0.34</c:v>
                </c:pt>
                <c:pt idx="893">
                  <c:v>0.33</c:v>
                </c:pt>
                <c:pt idx="894">
                  <c:v>0.21</c:v>
                </c:pt>
                <c:pt idx="895">
                  <c:v>0.55000000000000004</c:v>
                </c:pt>
                <c:pt idx="896">
                  <c:v>0.4</c:v>
                </c:pt>
                <c:pt idx="897">
                  <c:v>0.41</c:v>
                </c:pt>
                <c:pt idx="898">
                  <c:v>0.69</c:v>
                </c:pt>
                <c:pt idx="899">
                  <c:v>0.64</c:v>
                </c:pt>
                <c:pt idx="900">
                  <c:v>0.65</c:v>
                </c:pt>
                <c:pt idx="901">
                  <c:v>0.65</c:v>
                </c:pt>
                <c:pt idx="902">
                  <c:v>0.64</c:v>
                </c:pt>
                <c:pt idx="903">
                  <c:v>0.64</c:v>
                </c:pt>
                <c:pt idx="904">
                  <c:v>0.66</c:v>
                </c:pt>
                <c:pt idx="905">
                  <c:v>0.66</c:v>
                </c:pt>
                <c:pt idx="906">
                  <c:v>0.7</c:v>
                </c:pt>
                <c:pt idx="907">
                  <c:v>0.64</c:v>
                </c:pt>
                <c:pt idx="908">
                  <c:v>0.64</c:v>
                </c:pt>
                <c:pt idx="909">
                  <c:v>0.64</c:v>
                </c:pt>
                <c:pt idx="910">
                  <c:v>0.64</c:v>
                </c:pt>
                <c:pt idx="911">
                  <c:v>0.59</c:v>
                </c:pt>
                <c:pt idx="912">
                  <c:v>0.66</c:v>
                </c:pt>
                <c:pt idx="913">
                  <c:v>0.76</c:v>
                </c:pt>
                <c:pt idx="914">
                  <c:v>0.82</c:v>
                </c:pt>
                <c:pt idx="915">
                  <c:v>0.4</c:v>
                </c:pt>
                <c:pt idx="916">
                  <c:v>0.68</c:v>
                </c:pt>
                <c:pt idx="917">
                  <c:v>0.47</c:v>
                </c:pt>
                <c:pt idx="918">
                  <c:v>0.5</c:v>
                </c:pt>
                <c:pt idx="919">
                  <c:v>7.0000000000000007E-2</c:v>
                </c:pt>
                <c:pt idx="920">
                  <c:v>0.15</c:v>
                </c:pt>
                <c:pt idx="921">
                  <c:v>0.37</c:v>
                </c:pt>
                <c:pt idx="922">
                  <c:v>0.36</c:v>
                </c:pt>
                <c:pt idx="923">
                  <c:v>0.45</c:v>
                </c:pt>
                <c:pt idx="924">
                  <c:v>0.85</c:v>
                </c:pt>
                <c:pt idx="925">
                  <c:v>0.85</c:v>
                </c:pt>
                <c:pt idx="926">
                  <c:v>0.85</c:v>
                </c:pt>
                <c:pt idx="927">
                  <c:v>0.87</c:v>
                </c:pt>
                <c:pt idx="928">
                  <c:v>0.5</c:v>
                </c:pt>
                <c:pt idx="929">
                  <c:v>0.43</c:v>
                </c:pt>
                <c:pt idx="930">
                  <c:v>0.43</c:v>
                </c:pt>
                <c:pt idx="931">
                  <c:v>0.45</c:v>
                </c:pt>
                <c:pt idx="932">
                  <c:v>0.15</c:v>
                </c:pt>
                <c:pt idx="933">
                  <c:v>0.52</c:v>
                </c:pt>
                <c:pt idx="934">
                  <c:v>0.4</c:v>
                </c:pt>
                <c:pt idx="935">
                  <c:v>0.3</c:v>
                </c:pt>
                <c:pt idx="936">
                  <c:v>0.67</c:v>
                </c:pt>
                <c:pt idx="937">
                  <c:v>0.67</c:v>
                </c:pt>
                <c:pt idx="938">
                  <c:v>0.66</c:v>
                </c:pt>
                <c:pt idx="939">
                  <c:v>0.7</c:v>
                </c:pt>
                <c:pt idx="940">
                  <c:v>0.67</c:v>
                </c:pt>
                <c:pt idx="941">
                  <c:v>0.6</c:v>
                </c:pt>
                <c:pt idx="942">
                  <c:v>0.6</c:v>
                </c:pt>
                <c:pt idx="943">
                  <c:v>0.66</c:v>
                </c:pt>
                <c:pt idx="944">
                  <c:v>0.65</c:v>
                </c:pt>
                <c:pt idx="945">
                  <c:v>0.5</c:v>
                </c:pt>
                <c:pt idx="946">
                  <c:v>0.61</c:v>
                </c:pt>
                <c:pt idx="947">
                  <c:v>0.65</c:v>
                </c:pt>
                <c:pt idx="948">
                  <c:v>0.7</c:v>
                </c:pt>
                <c:pt idx="949">
                  <c:v>0.87</c:v>
                </c:pt>
                <c:pt idx="950">
                  <c:v>0.55000000000000004</c:v>
                </c:pt>
                <c:pt idx="951">
                  <c:v>0.75</c:v>
                </c:pt>
                <c:pt idx="952">
                  <c:v>0.9</c:v>
                </c:pt>
                <c:pt idx="953">
                  <c:v>0.9</c:v>
                </c:pt>
                <c:pt idx="954">
                  <c:v>0.8</c:v>
                </c:pt>
                <c:pt idx="955">
                  <c:v>0.8</c:v>
                </c:pt>
                <c:pt idx="956">
                  <c:v>0.8</c:v>
                </c:pt>
                <c:pt idx="957">
                  <c:v>0.8</c:v>
                </c:pt>
                <c:pt idx="958">
                  <c:v>0.75</c:v>
                </c:pt>
                <c:pt idx="959">
                  <c:v>0.8</c:v>
                </c:pt>
                <c:pt idx="960">
                  <c:v>0.8</c:v>
                </c:pt>
                <c:pt idx="961">
                  <c:v>0.62</c:v>
                </c:pt>
                <c:pt idx="962">
                  <c:v>0.43</c:v>
                </c:pt>
                <c:pt idx="963">
                  <c:v>0.34</c:v>
                </c:pt>
                <c:pt idx="964">
                  <c:v>0.78</c:v>
                </c:pt>
                <c:pt idx="965">
                  <c:v>0.75</c:v>
                </c:pt>
                <c:pt idx="966">
                  <c:v>0.8</c:v>
                </c:pt>
                <c:pt idx="967">
                  <c:v>0.88</c:v>
                </c:pt>
                <c:pt idx="968">
                  <c:v>0.65</c:v>
                </c:pt>
                <c:pt idx="969">
                  <c:v>0.8</c:v>
                </c:pt>
                <c:pt idx="970">
                  <c:v>0.8</c:v>
                </c:pt>
                <c:pt idx="971">
                  <c:v>0.9</c:v>
                </c:pt>
                <c:pt idx="972">
                  <c:v>0.77</c:v>
                </c:pt>
                <c:pt idx="973">
                  <c:v>0.8</c:v>
                </c:pt>
                <c:pt idx="974">
                  <c:v>0.85</c:v>
                </c:pt>
                <c:pt idx="975">
                  <c:v>0.8</c:v>
                </c:pt>
                <c:pt idx="976">
                  <c:v>0.8</c:v>
                </c:pt>
                <c:pt idx="977">
                  <c:v>0.85</c:v>
                </c:pt>
                <c:pt idx="978">
                  <c:v>0.86</c:v>
                </c:pt>
                <c:pt idx="979">
                  <c:v>0.86</c:v>
                </c:pt>
                <c:pt idx="980">
                  <c:v>0.65</c:v>
                </c:pt>
                <c:pt idx="981">
                  <c:v>0.5</c:v>
                </c:pt>
                <c:pt idx="982">
                  <c:v>0.35</c:v>
                </c:pt>
                <c:pt idx="983">
                  <c:v>0.65</c:v>
                </c:pt>
                <c:pt idx="984">
                  <c:v>0.7</c:v>
                </c:pt>
                <c:pt idx="985">
                  <c:v>0.45</c:v>
                </c:pt>
                <c:pt idx="986">
                  <c:v>0.6</c:v>
                </c:pt>
                <c:pt idx="987">
                  <c:v>0.6</c:v>
                </c:pt>
                <c:pt idx="988">
                  <c:v>0.6</c:v>
                </c:pt>
                <c:pt idx="989">
                  <c:v>0.15</c:v>
                </c:pt>
                <c:pt idx="990">
                  <c:v>0.73</c:v>
                </c:pt>
                <c:pt idx="991">
                  <c:v>0.7</c:v>
                </c:pt>
                <c:pt idx="992">
                  <c:v>0.7</c:v>
                </c:pt>
                <c:pt idx="993">
                  <c:v>0.7</c:v>
                </c:pt>
                <c:pt idx="994">
                  <c:v>0.8</c:v>
                </c:pt>
                <c:pt idx="995">
                  <c:v>0.71</c:v>
                </c:pt>
                <c:pt idx="996">
                  <c:v>0.55000000000000004</c:v>
                </c:pt>
                <c:pt idx="997">
                  <c:v>0.55000000000000004</c:v>
                </c:pt>
                <c:pt idx="998">
                  <c:v>0.55000000000000004</c:v>
                </c:pt>
                <c:pt idx="999">
                  <c:v>0.45</c:v>
                </c:pt>
                <c:pt idx="1000">
                  <c:v>0.65</c:v>
                </c:pt>
                <c:pt idx="1001">
                  <c:v>0.65</c:v>
                </c:pt>
                <c:pt idx="1002">
                  <c:v>0.65</c:v>
                </c:pt>
                <c:pt idx="1003">
                  <c:v>0.62</c:v>
                </c:pt>
                <c:pt idx="1004">
                  <c:v>0.75</c:v>
                </c:pt>
                <c:pt idx="1005">
                  <c:v>0.88</c:v>
                </c:pt>
                <c:pt idx="1006">
                  <c:v>0.88</c:v>
                </c:pt>
                <c:pt idx="1007">
                  <c:v>0.9</c:v>
                </c:pt>
                <c:pt idx="1008">
                  <c:v>0.05</c:v>
                </c:pt>
                <c:pt idx="1009">
                  <c:v>0.73</c:v>
                </c:pt>
                <c:pt idx="1010">
                  <c:v>0.83</c:v>
                </c:pt>
                <c:pt idx="1011">
                  <c:v>0.4</c:v>
                </c:pt>
                <c:pt idx="1012">
                  <c:v>0.7</c:v>
                </c:pt>
                <c:pt idx="1013">
                  <c:v>0.75</c:v>
                </c:pt>
                <c:pt idx="1014">
                  <c:v>0.67</c:v>
                </c:pt>
                <c:pt idx="1015">
                  <c:v>0.35</c:v>
                </c:pt>
                <c:pt idx="1016">
                  <c:v>0.6</c:v>
                </c:pt>
                <c:pt idx="1017">
                  <c:v>0.9</c:v>
                </c:pt>
                <c:pt idx="1018">
                  <c:v>0.5</c:v>
                </c:pt>
                <c:pt idx="1019">
                  <c:v>0.4</c:v>
                </c:pt>
                <c:pt idx="1020">
                  <c:v>0.4</c:v>
                </c:pt>
                <c:pt idx="1021">
                  <c:v>0.65</c:v>
                </c:pt>
                <c:pt idx="1022">
                  <c:v>0.65</c:v>
                </c:pt>
                <c:pt idx="1023">
                  <c:v>0.7</c:v>
                </c:pt>
                <c:pt idx="1024">
                  <c:v>0.65</c:v>
                </c:pt>
                <c:pt idx="1025">
                  <c:v>0.6</c:v>
                </c:pt>
                <c:pt idx="1026">
                  <c:v>0.67</c:v>
                </c:pt>
                <c:pt idx="1027">
                  <c:v>0.43</c:v>
                </c:pt>
                <c:pt idx="1028">
                  <c:v>0.3</c:v>
                </c:pt>
                <c:pt idx="1029">
                  <c:v>0.63</c:v>
                </c:pt>
                <c:pt idx="1030">
                  <c:v>0.65</c:v>
                </c:pt>
                <c:pt idx="1031">
                  <c:v>0.62</c:v>
                </c:pt>
                <c:pt idx="1032">
                  <c:v>0.6</c:v>
                </c:pt>
                <c:pt idx="1033">
                  <c:v>0.57999999999999996</c:v>
                </c:pt>
                <c:pt idx="1034">
                  <c:v>0.74</c:v>
                </c:pt>
                <c:pt idx="1035">
                  <c:v>0.5</c:v>
                </c:pt>
                <c:pt idx="1036">
                  <c:v>0.35</c:v>
                </c:pt>
                <c:pt idx="1037">
                  <c:v>0.45</c:v>
                </c:pt>
                <c:pt idx="1038">
                  <c:v>0.54</c:v>
                </c:pt>
                <c:pt idx="1039">
                  <c:v>0.62</c:v>
                </c:pt>
                <c:pt idx="1040">
                  <c:v>0.65</c:v>
                </c:pt>
                <c:pt idx="1041">
                  <c:v>0.5</c:v>
                </c:pt>
                <c:pt idx="1042">
                  <c:v>0.55000000000000004</c:v>
                </c:pt>
                <c:pt idx="1043">
                  <c:v>0.65</c:v>
                </c:pt>
                <c:pt idx="1044">
                  <c:v>0.56999999999999995</c:v>
                </c:pt>
                <c:pt idx="1045">
                  <c:v>0.8</c:v>
                </c:pt>
                <c:pt idx="1046">
                  <c:v>0.62</c:v>
                </c:pt>
                <c:pt idx="1047">
                  <c:v>0.55000000000000004</c:v>
                </c:pt>
                <c:pt idx="1048">
                  <c:v>0.5</c:v>
                </c:pt>
                <c:pt idx="1049">
                  <c:v>0.22</c:v>
                </c:pt>
                <c:pt idx="1050">
                  <c:v>0.56999999999999995</c:v>
                </c:pt>
                <c:pt idx="1051">
                  <c:v>0.35</c:v>
                </c:pt>
                <c:pt idx="1052">
                  <c:v>0.52</c:v>
                </c:pt>
                <c:pt idx="1053">
                  <c:v>0.56999999999999995</c:v>
                </c:pt>
                <c:pt idx="1054">
                  <c:v>0.3</c:v>
                </c:pt>
                <c:pt idx="1055">
                  <c:v>0.45</c:v>
                </c:pt>
                <c:pt idx="1056">
                  <c:v>0.65</c:v>
                </c:pt>
                <c:pt idx="1057">
                  <c:v>0.6</c:v>
                </c:pt>
                <c:pt idx="1058">
                  <c:v>0.7</c:v>
                </c:pt>
                <c:pt idx="1059">
                  <c:v>0.39</c:v>
                </c:pt>
                <c:pt idx="1060">
                  <c:v>0</c:v>
                </c:pt>
                <c:pt idx="1061">
                  <c:v>0.03</c:v>
                </c:pt>
                <c:pt idx="1062">
                  <c:v>0.21</c:v>
                </c:pt>
                <c:pt idx="1063">
                  <c:v>0.47</c:v>
                </c:pt>
                <c:pt idx="1064">
                  <c:v>0.73</c:v>
                </c:pt>
                <c:pt idx="1065">
                  <c:v>0.59</c:v>
                </c:pt>
                <c:pt idx="1066">
                  <c:v>0.45</c:v>
                </c:pt>
                <c:pt idx="1067">
                  <c:v>0.53</c:v>
                </c:pt>
                <c:pt idx="1068">
                  <c:v>0.33</c:v>
                </c:pt>
                <c:pt idx="1069">
                  <c:v>0.56000000000000005</c:v>
                </c:pt>
                <c:pt idx="1070">
                  <c:v>0.75</c:v>
                </c:pt>
                <c:pt idx="1071">
                  <c:v>0.61</c:v>
                </c:pt>
                <c:pt idx="1072">
                  <c:v>0.61</c:v>
                </c:pt>
                <c:pt idx="1073">
                  <c:v>0.61</c:v>
                </c:pt>
                <c:pt idx="1074">
                  <c:v>0.61</c:v>
                </c:pt>
                <c:pt idx="1075">
                  <c:v>0.61</c:v>
                </c:pt>
                <c:pt idx="1076">
                  <c:v>0.33</c:v>
                </c:pt>
                <c:pt idx="1077">
                  <c:v>0.44</c:v>
                </c:pt>
                <c:pt idx="1078">
                  <c:v>0.61</c:v>
                </c:pt>
                <c:pt idx="1079">
                  <c:v>0.67</c:v>
                </c:pt>
                <c:pt idx="1080">
                  <c:v>0.67</c:v>
                </c:pt>
                <c:pt idx="1081">
                  <c:v>0.56000000000000005</c:v>
                </c:pt>
                <c:pt idx="1082">
                  <c:v>0.44</c:v>
                </c:pt>
                <c:pt idx="1083">
                  <c:v>0.56000000000000005</c:v>
                </c:pt>
                <c:pt idx="1084">
                  <c:v>0.61</c:v>
                </c:pt>
                <c:pt idx="1085">
                  <c:v>0.61</c:v>
                </c:pt>
                <c:pt idx="1086">
                  <c:v>0.16</c:v>
                </c:pt>
                <c:pt idx="1087">
                  <c:v>0.33</c:v>
                </c:pt>
                <c:pt idx="1088">
                  <c:v>0.11</c:v>
                </c:pt>
                <c:pt idx="1089">
                  <c:v>0.04</c:v>
                </c:pt>
                <c:pt idx="1090">
                  <c:v>0.18</c:v>
                </c:pt>
                <c:pt idx="1091">
                  <c:v>0.28999999999999998</c:v>
                </c:pt>
                <c:pt idx="1092">
                  <c:v>0.28999999999999998</c:v>
                </c:pt>
                <c:pt idx="1093">
                  <c:v>0.61</c:v>
                </c:pt>
                <c:pt idx="1094">
                  <c:v>0.61</c:v>
                </c:pt>
                <c:pt idx="1095">
                  <c:v>0</c:v>
                </c:pt>
                <c:pt idx="1096">
                  <c:v>0.26</c:v>
                </c:pt>
                <c:pt idx="1097">
                  <c:v>0.88</c:v>
                </c:pt>
                <c:pt idx="1098">
                  <c:v>0.88</c:v>
                </c:pt>
                <c:pt idx="1099">
                  <c:v>0.89</c:v>
                </c:pt>
                <c:pt idx="1100">
                  <c:v>0.66</c:v>
                </c:pt>
                <c:pt idx="1101">
                  <c:v>0.66</c:v>
                </c:pt>
                <c:pt idx="1102">
                  <c:v>0.63</c:v>
                </c:pt>
                <c:pt idx="1103">
                  <c:v>0.44</c:v>
                </c:pt>
                <c:pt idx="1104">
                  <c:v>0.75</c:v>
                </c:pt>
                <c:pt idx="1105">
                  <c:v>0.63</c:v>
                </c:pt>
                <c:pt idx="1106">
                  <c:v>0.63</c:v>
                </c:pt>
                <c:pt idx="1107">
                  <c:v>0.25</c:v>
                </c:pt>
                <c:pt idx="1108">
                  <c:v>0.38</c:v>
                </c:pt>
                <c:pt idx="1109">
                  <c:v>0.68</c:v>
                </c:pt>
                <c:pt idx="1110">
                  <c:v>0.63</c:v>
                </c:pt>
                <c:pt idx="1111">
                  <c:v>0.75</c:v>
                </c:pt>
                <c:pt idx="1112">
                  <c:v>0.63</c:v>
                </c:pt>
                <c:pt idx="1113">
                  <c:v>0.63</c:v>
                </c:pt>
                <c:pt idx="1114">
                  <c:v>0.63</c:v>
                </c:pt>
                <c:pt idx="1115">
                  <c:v>0.63</c:v>
                </c:pt>
                <c:pt idx="1116">
                  <c:v>0.38</c:v>
                </c:pt>
                <c:pt idx="1117">
                  <c:v>0.59</c:v>
                </c:pt>
                <c:pt idx="1118">
                  <c:v>0.69</c:v>
                </c:pt>
                <c:pt idx="1119">
                  <c:v>0.5</c:v>
                </c:pt>
                <c:pt idx="1120">
                  <c:v>0.78</c:v>
                </c:pt>
                <c:pt idx="1121">
                  <c:v>0.5</c:v>
                </c:pt>
                <c:pt idx="1122">
                  <c:v>0.56000000000000005</c:v>
                </c:pt>
                <c:pt idx="1123">
                  <c:v>0.78</c:v>
                </c:pt>
                <c:pt idx="1124">
                  <c:v>0.43</c:v>
                </c:pt>
                <c:pt idx="1125">
                  <c:v>0.51</c:v>
                </c:pt>
                <c:pt idx="1126">
                  <c:v>0.6</c:v>
                </c:pt>
                <c:pt idx="1127">
                  <c:v>0.78</c:v>
                </c:pt>
                <c:pt idx="1128">
                  <c:v>0.38</c:v>
                </c:pt>
                <c:pt idx="1129">
                  <c:v>0.63</c:v>
                </c:pt>
                <c:pt idx="1130">
                  <c:v>0.06</c:v>
                </c:pt>
                <c:pt idx="1131">
                  <c:v>0.5</c:v>
                </c:pt>
                <c:pt idx="1132">
                  <c:v>0.24</c:v>
                </c:pt>
                <c:pt idx="1133">
                  <c:v>0.36</c:v>
                </c:pt>
                <c:pt idx="1134">
                  <c:v>0.06</c:v>
                </c:pt>
                <c:pt idx="1135">
                  <c:v>0.42</c:v>
                </c:pt>
                <c:pt idx="1136">
                  <c:v>0.73</c:v>
                </c:pt>
                <c:pt idx="1137">
                  <c:v>0.73</c:v>
                </c:pt>
                <c:pt idx="1138">
                  <c:v>0.56999999999999995</c:v>
                </c:pt>
                <c:pt idx="1139">
                  <c:v>0.08</c:v>
                </c:pt>
                <c:pt idx="1140">
                  <c:v>0.18</c:v>
                </c:pt>
                <c:pt idx="1141">
                  <c:v>0.25</c:v>
                </c:pt>
                <c:pt idx="1142">
                  <c:v>0.22</c:v>
                </c:pt>
                <c:pt idx="1143">
                  <c:v>0.14000000000000001</c:v>
                </c:pt>
                <c:pt idx="1144">
                  <c:v>0.69</c:v>
                </c:pt>
                <c:pt idx="1145">
                  <c:v>0.69</c:v>
                </c:pt>
                <c:pt idx="1146">
                  <c:v>0.69</c:v>
                </c:pt>
                <c:pt idx="1147">
                  <c:v>0.47</c:v>
                </c:pt>
                <c:pt idx="1148">
                  <c:v>0.69</c:v>
                </c:pt>
                <c:pt idx="1149">
                  <c:v>0.69</c:v>
                </c:pt>
                <c:pt idx="1150">
                  <c:v>0.56999999999999995</c:v>
                </c:pt>
                <c:pt idx="1151">
                  <c:v>0.36</c:v>
                </c:pt>
                <c:pt idx="1152">
                  <c:v>0.56999999999999995</c:v>
                </c:pt>
                <c:pt idx="1153">
                  <c:v>0.63</c:v>
                </c:pt>
                <c:pt idx="1154">
                  <c:v>0.56999999999999995</c:v>
                </c:pt>
                <c:pt idx="1155">
                  <c:v>0.62</c:v>
                </c:pt>
                <c:pt idx="1156">
                  <c:v>0.66</c:v>
                </c:pt>
                <c:pt idx="1157">
                  <c:v>0.62</c:v>
                </c:pt>
                <c:pt idx="1158">
                  <c:v>0.62</c:v>
                </c:pt>
                <c:pt idx="1159">
                  <c:v>0.47</c:v>
                </c:pt>
                <c:pt idx="1160">
                  <c:v>0.5</c:v>
                </c:pt>
                <c:pt idx="1161">
                  <c:v>0.53</c:v>
                </c:pt>
                <c:pt idx="1162">
                  <c:v>0.53</c:v>
                </c:pt>
                <c:pt idx="1163">
                  <c:v>0.53</c:v>
                </c:pt>
                <c:pt idx="1164">
                  <c:v>0.56999999999999995</c:v>
                </c:pt>
                <c:pt idx="1165">
                  <c:v>0.62</c:v>
                </c:pt>
                <c:pt idx="1166">
                  <c:v>0.43</c:v>
                </c:pt>
                <c:pt idx="1167">
                  <c:v>0.66</c:v>
                </c:pt>
                <c:pt idx="1168">
                  <c:v>0.72</c:v>
                </c:pt>
                <c:pt idx="1169">
                  <c:v>0.72</c:v>
                </c:pt>
                <c:pt idx="1170">
                  <c:v>0.43</c:v>
                </c:pt>
                <c:pt idx="1171">
                  <c:v>0.81</c:v>
                </c:pt>
                <c:pt idx="1172">
                  <c:v>0.52</c:v>
                </c:pt>
                <c:pt idx="1173">
                  <c:v>0.5</c:v>
                </c:pt>
                <c:pt idx="1174">
                  <c:v>0.47</c:v>
                </c:pt>
                <c:pt idx="1175">
                  <c:v>0</c:v>
                </c:pt>
                <c:pt idx="1176">
                  <c:v>0.7</c:v>
                </c:pt>
                <c:pt idx="1177">
                  <c:v>0.72</c:v>
                </c:pt>
                <c:pt idx="1178">
                  <c:v>0.6</c:v>
                </c:pt>
                <c:pt idx="1179">
                  <c:v>0.32</c:v>
                </c:pt>
                <c:pt idx="1180">
                  <c:v>0.7</c:v>
                </c:pt>
                <c:pt idx="1181">
                  <c:v>0.7</c:v>
                </c:pt>
                <c:pt idx="1182">
                  <c:v>0.38</c:v>
                </c:pt>
                <c:pt idx="1183">
                  <c:v>0.03</c:v>
                </c:pt>
                <c:pt idx="1184">
                  <c:v>0.85</c:v>
                </c:pt>
                <c:pt idx="1185">
                  <c:v>0.85</c:v>
                </c:pt>
                <c:pt idx="1186">
                  <c:v>0.56000000000000005</c:v>
                </c:pt>
                <c:pt idx="1187">
                  <c:v>0.54</c:v>
                </c:pt>
                <c:pt idx="1188">
                  <c:v>0.59</c:v>
                </c:pt>
                <c:pt idx="1189">
                  <c:v>0.59</c:v>
                </c:pt>
                <c:pt idx="1190">
                  <c:v>0.62</c:v>
                </c:pt>
                <c:pt idx="1191">
                  <c:v>0.2</c:v>
                </c:pt>
                <c:pt idx="1192">
                  <c:v>0.06</c:v>
                </c:pt>
                <c:pt idx="1193">
                  <c:v>0</c:v>
                </c:pt>
                <c:pt idx="1194">
                  <c:v>0.2</c:v>
                </c:pt>
                <c:pt idx="1195">
                  <c:v>0.59</c:v>
                </c:pt>
                <c:pt idx="1196">
                  <c:v>0.59</c:v>
                </c:pt>
                <c:pt idx="1197">
                  <c:v>0.65</c:v>
                </c:pt>
                <c:pt idx="1198">
                  <c:v>0</c:v>
                </c:pt>
                <c:pt idx="1199">
                  <c:v>0.2</c:v>
                </c:pt>
                <c:pt idx="1200">
                  <c:v>0</c:v>
                </c:pt>
                <c:pt idx="1201">
                  <c:v>0</c:v>
                </c:pt>
                <c:pt idx="1202">
                  <c:v>0.5</c:v>
                </c:pt>
                <c:pt idx="1203">
                  <c:v>0.5</c:v>
                </c:pt>
                <c:pt idx="1204">
                  <c:v>0.42</c:v>
                </c:pt>
                <c:pt idx="1205">
                  <c:v>0</c:v>
                </c:pt>
                <c:pt idx="1206">
                  <c:v>0.67</c:v>
                </c:pt>
                <c:pt idx="1207">
                  <c:v>0.7</c:v>
                </c:pt>
                <c:pt idx="1208">
                  <c:v>0.47</c:v>
                </c:pt>
                <c:pt idx="1209">
                  <c:v>0.42</c:v>
                </c:pt>
                <c:pt idx="1210">
                  <c:v>0.42</c:v>
                </c:pt>
                <c:pt idx="1211">
                  <c:v>0.25</c:v>
                </c:pt>
                <c:pt idx="1212">
                  <c:v>0.78</c:v>
                </c:pt>
                <c:pt idx="1213">
                  <c:v>0.28000000000000003</c:v>
                </c:pt>
                <c:pt idx="1214">
                  <c:v>0.66</c:v>
                </c:pt>
                <c:pt idx="1215">
                  <c:v>0.5</c:v>
                </c:pt>
                <c:pt idx="1216">
                  <c:v>0.75</c:v>
                </c:pt>
                <c:pt idx="1217">
                  <c:v>0.17</c:v>
                </c:pt>
                <c:pt idx="1218">
                  <c:v>0.6</c:v>
                </c:pt>
                <c:pt idx="1219">
                  <c:v>0.57999999999999996</c:v>
                </c:pt>
                <c:pt idx="1220">
                  <c:v>0.85</c:v>
                </c:pt>
                <c:pt idx="1221">
                  <c:v>0.2</c:v>
                </c:pt>
                <c:pt idx="1222">
                  <c:v>0.22</c:v>
                </c:pt>
                <c:pt idx="1223">
                  <c:v>0.31</c:v>
                </c:pt>
                <c:pt idx="1224">
                  <c:v>0.5</c:v>
                </c:pt>
                <c:pt idx="1225">
                  <c:v>0.5</c:v>
                </c:pt>
                <c:pt idx="1226">
                  <c:v>0.61</c:v>
                </c:pt>
                <c:pt idx="1227">
                  <c:v>0.42</c:v>
                </c:pt>
                <c:pt idx="1228">
                  <c:v>0.38</c:v>
                </c:pt>
                <c:pt idx="1229">
                  <c:v>0.51</c:v>
                </c:pt>
                <c:pt idx="1230">
                  <c:v>0.69</c:v>
                </c:pt>
                <c:pt idx="1231">
                  <c:v>0.53</c:v>
                </c:pt>
                <c:pt idx="1232">
                  <c:v>0.57999999999999996</c:v>
                </c:pt>
                <c:pt idx="1233">
                  <c:v>0.73</c:v>
                </c:pt>
                <c:pt idx="1234">
                  <c:v>0.62</c:v>
                </c:pt>
                <c:pt idx="1235">
                  <c:v>0.5</c:v>
                </c:pt>
                <c:pt idx="1236">
                  <c:v>0.51</c:v>
                </c:pt>
                <c:pt idx="1237">
                  <c:v>0.46</c:v>
                </c:pt>
                <c:pt idx="1238">
                  <c:v>0.05</c:v>
                </c:pt>
                <c:pt idx="1239">
                  <c:v>0.27</c:v>
                </c:pt>
                <c:pt idx="1240">
                  <c:v>0.75</c:v>
                </c:pt>
                <c:pt idx="1241">
                  <c:v>0.77</c:v>
                </c:pt>
                <c:pt idx="1242">
                  <c:v>0</c:v>
                </c:pt>
                <c:pt idx="1243">
                  <c:v>0</c:v>
                </c:pt>
                <c:pt idx="1244">
                  <c:v>0.34</c:v>
                </c:pt>
                <c:pt idx="1245">
                  <c:v>0.64</c:v>
                </c:pt>
                <c:pt idx="1246">
                  <c:v>0.49</c:v>
                </c:pt>
                <c:pt idx="1247">
                  <c:v>0.8</c:v>
                </c:pt>
                <c:pt idx="1248">
                  <c:v>0.64</c:v>
                </c:pt>
                <c:pt idx="1249">
                  <c:v>0.34</c:v>
                </c:pt>
                <c:pt idx="1250">
                  <c:v>0.55000000000000004</c:v>
                </c:pt>
                <c:pt idx="1251">
                  <c:v>0.57999999999999996</c:v>
                </c:pt>
                <c:pt idx="1252">
                  <c:v>0.57999999999999996</c:v>
                </c:pt>
                <c:pt idx="1253">
                  <c:v>0.6</c:v>
                </c:pt>
                <c:pt idx="1254">
                  <c:v>0.5</c:v>
                </c:pt>
                <c:pt idx="1255">
                  <c:v>0.7</c:v>
                </c:pt>
                <c:pt idx="1256">
                  <c:v>0.77</c:v>
                </c:pt>
                <c:pt idx="1257">
                  <c:v>0.77</c:v>
                </c:pt>
                <c:pt idx="1258">
                  <c:v>0.77</c:v>
                </c:pt>
                <c:pt idx="1259">
                  <c:v>0.65</c:v>
                </c:pt>
                <c:pt idx="1260">
                  <c:v>0.6</c:v>
                </c:pt>
                <c:pt idx="1261">
                  <c:v>0.6</c:v>
                </c:pt>
                <c:pt idx="1262">
                  <c:v>0.7</c:v>
                </c:pt>
                <c:pt idx="1263">
                  <c:v>0.64</c:v>
                </c:pt>
                <c:pt idx="1264">
                  <c:v>0.5</c:v>
                </c:pt>
                <c:pt idx="1265">
                  <c:v>0.42</c:v>
                </c:pt>
                <c:pt idx="1266">
                  <c:v>0.6</c:v>
                </c:pt>
                <c:pt idx="1267">
                  <c:v>0.6</c:v>
                </c:pt>
                <c:pt idx="1268">
                  <c:v>0.65</c:v>
                </c:pt>
                <c:pt idx="1269">
                  <c:v>0.65</c:v>
                </c:pt>
                <c:pt idx="1270">
                  <c:v>0.65</c:v>
                </c:pt>
                <c:pt idx="1271">
                  <c:v>0.64</c:v>
                </c:pt>
                <c:pt idx="1272">
                  <c:v>0.64</c:v>
                </c:pt>
                <c:pt idx="1273">
                  <c:v>0.6</c:v>
                </c:pt>
                <c:pt idx="1274">
                  <c:v>0.6</c:v>
                </c:pt>
                <c:pt idx="1275">
                  <c:v>0.6</c:v>
                </c:pt>
                <c:pt idx="1276">
                  <c:v>0.4</c:v>
                </c:pt>
                <c:pt idx="1277">
                  <c:v>0.6</c:v>
                </c:pt>
                <c:pt idx="1278">
                  <c:v>0.44</c:v>
                </c:pt>
                <c:pt idx="1279">
                  <c:v>0.44</c:v>
                </c:pt>
                <c:pt idx="1280">
                  <c:v>0.63</c:v>
                </c:pt>
                <c:pt idx="1281">
                  <c:v>0.54</c:v>
                </c:pt>
                <c:pt idx="1282">
                  <c:v>0.56999999999999995</c:v>
                </c:pt>
                <c:pt idx="1283">
                  <c:v>0.82</c:v>
                </c:pt>
                <c:pt idx="1284">
                  <c:v>0.8</c:v>
                </c:pt>
                <c:pt idx="1285">
                  <c:v>0.8</c:v>
                </c:pt>
                <c:pt idx="1286">
                  <c:v>0.8</c:v>
                </c:pt>
                <c:pt idx="1287">
                  <c:v>0.81</c:v>
                </c:pt>
                <c:pt idx="1288">
                  <c:v>0.81</c:v>
                </c:pt>
                <c:pt idx="1289">
                  <c:v>0.84</c:v>
                </c:pt>
                <c:pt idx="1290">
                  <c:v>0.59</c:v>
                </c:pt>
                <c:pt idx="1291">
                  <c:v>0.57999999999999996</c:v>
                </c:pt>
                <c:pt idx="1292">
                  <c:v>0</c:v>
                </c:pt>
                <c:pt idx="1293">
                  <c:v>0.56999999999999995</c:v>
                </c:pt>
                <c:pt idx="1294">
                  <c:v>0.6</c:v>
                </c:pt>
                <c:pt idx="1295">
                  <c:v>0.4</c:v>
                </c:pt>
                <c:pt idx="1296">
                  <c:v>0.76</c:v>
                </c:pt>
                <c:pt idx="1297">
                  <c:v>0.57999999999999996</c:v>
                </c:pt>
                <c:pt idx="1298">
                  <c:v>0.72</c:v>
                </c:pt>
                <c:pt idx="1299">
                  <c:v>0.2</c:v>
                </c:pt>
                <c:pt idx="1300">
                  <c:v>0.6</c:v>
                </c:pt>
                <c:pt idx="1301">
                  <c:v>0.56000000000000005</c:v>
                </c:pt>
                <c:pt idx="1302">
                  <c:v>0.61</c:v>
                </c:pt>
                <c:pt idx="1303">
                  <c:v>0.61</c:v>
                </c:pt>
                <c:pt idx="1304">
                  <c:v>0.6</c:v>
                </c:pt>
                <c:pt idx="1305">
                  <c:v>0.5</c:v>
                </c:pt>
                <c:pt idx="1306">
                  <c:v>0.41</c:v>
                </c:pt>
                <c:pt idx="1307">
                  <c:v>0.44</c:v>
                </c:pt>
                <c:pt idx="1308">
                  <c:v>0.6</c:v>
                </c:pt>
                <c:pt idx="1309">
                  <c:v>0.21</c:v>
                </c:pt>
                <c:pt idx="1310">
                  <c:v>0.41</c:v>
                </c:pt>
                <c:pt idx="1311">
                  <c:v>0.54</c:v>
                </c:pt>
                <c:pt idx="1312">
                  <c:v>0.51</c:v>
                </c:pt>
                <c:pt idx="1313">
                  <c:v>0.4</c:v>
                </c:pt>
                <c:pt idx="1314">
                  <c:v>0.6</c:v>
                </c:pt>
                <c:pt idx="1315">
                  <c:v>0.41</c:v>
                </c:pt>
                <c:pt idx="1316">
                  <c:v>0.4</c:v>
                </c:pt>
                <c:pt idx="1317">
                  <c:v>0.38</c:v>
                </c:pt>
                <c:pt idx="1318">
                  <c:v>0.72</c:v>
                </c:pt>
                <c:pt idx="1319">
                  <c:v>0.6</c:v>
                </c:pt>
                <c:pt idx="1320">
                  <c:v>0.38</c:v>
                </c:pt>
                <c:pt idx="1321">
                  <c:v>0.35</c:v>
                </c:pt>
                <c:pt idx="1322">
                  <c:v>0.22</c:v>
                </c:pt>
                <c:pt idx="1323">
                  <c:v>0.59</c:v>
                </c:pt>
                <c:pt idx="1324">
                  <c:v>0.24</c:v>
                </c:pt>
                <c:pt idx="1325">
                  <c:v>0.33</c:v>
                </c:pt>
                <c:pt idx="1326">
                  <c:v>0.71</c:v>
                </c:pt>
                <c:pt idx="1327">
                  <c:v>0</c:v>
                </c:pt>
                <c:pt idx="1328">
                  <c:v>0</c:v>
                </c:pt>
                <c:pt idx="1329">
                  <c:v>0.24</c:v>
                </c:pt>
                <c:pt idx="1330">
                  <c:v>0.25</c:v>
                </c:pt>
                <c:pt idx="1331">
                  <c:v>0.05</c:v>
                </c:pt>
                <c:pt idx="1332">
                  <c:v>0.38</c:v>
                </c:pt>
                <c:pt idx="1333">
                  <c:v>0.5</c:v>
                </c:pt>
                <c:pt idx="1334">
                  <c:v>0.18</c:v>
                </c:pt>
                <c:pt idx="1335">
                  <c:v>0.38</c:v>
                </c:pt>
                <c:pt idx="1336">
                  <c:v>0.47</c:v>
                </c:pt>
                <c:pt idx="1337">
                  <c:v>0.6</c:v>
                </c:pt>
                <c:pt idx="1338">
                  <c:v>0.6</c:v>
                </c:pt>
                <c:pt idx="1339">
                  <c:v>0.6</c:v>
                </c:pt>
                <c:pt idx="1340">
                  <c:v>0.61</c:v>
                </c:pt>
                <c:pt idx="1341">
                  <c:v>0.61</c:v>
                </c:pt>
                <c:pt idx="1342">
                  <c:v>0.61</c:v>
                </c:pt>
                <c:pt idx="1343">
                  <c:v>0.13</c:v>
                </c:pt>
                <c:pt idx="1344">
                  <c:v>0.13</c:v>
                </c:pt>
                <c:pt idx="1345">
                  <c:v>0.13</c:v>
                </c:pt>
                <c:pt idx="1346">
                  <c:v>0.63</c:v>
                </c:pt>
                <c:pt idx="1347">
                  <c:v>0.18</c:v>
                </c:pt>
                <c:pt idx="1348">
                  <c:v>0.38</c:v>
                </c:pt>
                <c:pt idx="1349">
                  <c:v>0.38</c:v>
                </c:pt>
                <c:pt idx="1350">
                  <c:v>0.38</c:v>
                </c:pt>
                <c:pt idx="1351">
                  <c:v>0.25</c:v>
                </c:pt>
                <c:pt idx="1352">
                  <c:v>0.25</c:v>
                </c:pt>
                <c:pt idx="1353">
                  <c:v>0.63</c:v>
                </c:pt>
                <c:pt idx="1354">
                  <c:v>0.55000000000000004</c:v>
                </c:pt>
                <c:pt idx="1355">
                  <c:v>0.55000000000000004</c:v>
                </c:pt>
                <c:pt idx="1356">
                  <c:v>0.55000000000000004</c:v>
                </c:pt>
                <c:pt idx="1357">
                  <c:v>0.55000000000000004</c:v>
                </c:pt>
                <c:pt idx="1358">
                  <c:v>0.63</c:v>
                </c:pt>
                <c:pt idx="1359">
                  <c:v>0.63</c:v>
                </c:pt>
                <c:pt idx="1360">
                  <c:v>0.76</c:v>
                </c:pt>
                <c:pt idx="1361">
                  <c:v>0.5</c:v>
                </c:pt>
                <c:pt idx="1362">
                  <c:v>0.5</c:v>
                </c:pt>
                <c:pt idx="1363">
                  <c:v>0.38</c:v>
                </c:pt>
                <c:pt idx="1364">
                  <c:v>0</c:v>
                </c:pt>
                <c:pt idx="1365">
                  <c:v>0.5</c:v>
                </c:pt>
                <c:pt idx="1366">
                  <c:v>0.43</c:v>
                </c:pt>
                <c:pt idx="1367">
                  <c:v>0.52</c:v>
                </c:pt>
                <c:pt idx="1368">
                  <c:v>0.5</c:v>
                </c:pt>
                <c:pt idx="1369">
                  <c:v>0.5</c:v>
                </c:pt>
                <c:pt idx="1370">
                  <c:v>0.03</c:v>
                </c:pt>
                <c:pt idx="1371">
                  <c:v>0.26</c:v>
                </c:pt>
                <c:pt idx="1372">
                  <c:v>0.26</c:v>
                </c:pt>
                <c:pt idx="1373">
                  <c:v>0.17</c:v>
                </c:pt>
                <c:pt idx="1374">
                  <c:v>0.56000000000000005</c:v>
                </c:pt>
                <c:pt idx="1375">
                  <c:v>0.56000000000000005</c:v>
                </c:pt>
                <c:pt idx="1376">
                  <c:v>0.43</c:v>
                </c:pt>
                <c:pt idx="1377">
                  <c:v>0.43</c:v>
                </c:pt>
                <c:pt idx="1378">
                  <c:v>0.43</c:v>
                </c:pt>
                <c:pt idx="1379">
                  <c:v>0.43</c:v>
                </c:pt>
                <c:pt idx="1380">
                  <c:v>0.43</c:v>
                </c:pt>
                <c:pt idx="1381">
                  <c:v>0.55000000000000004</c:v>
                </c:pt>
                <c:pt idx="1382">
                  <c:v>0.55000000000000004</c:v>
                </c:pt>
                <c:pt idx="1383">
                  <c:v>0.55000000000000004</c:v>
                </c:pt>
                <c:pt idx="1384">
                  <c:v>0.15</c:v>
                </c:pt>
                <c:pt idx="1385">
                  <c:v>0.15</c:v>
                </c:pt>
                <c:pt idx="1386">
                  <c:v>0.16</c:v>
                </c:pt>
                <c:pt idx="1387">
                  <c:v>0.2</c:v>
                </c:pt>
                <c:pt idx="1388">
                  <c:v>0</c:v>
                </c:pt>
                <c:pt idx="1389">
                  <c:v>0.46</c:v>
                </c:pt>
                <c:pt idx="1390">
                  <c:v>0.5</c:v>
                </c:pt>
                <c:pt idx="1391">
                  <c:v>0</c:v>
                </c:pt>
                <c:pt idx="1392">
                  <c:v>0.54</c:v>
                </c:pt>
                <c:pt idx="1393">
                  <c:v>0.43</c:v>
                </c:pt>
                <c:pt idx="1394">
                  <c:v>0.23</c:v>
                </c:pt>
                <c:pt idx="1395">
                  <c:v>0.23</c:v>
                </c:pt>
                <c:pt idx="1396">
                  <c:v>0.23</c:v>
                </c:pt>
                <c:pt idx="1397">
                  <c:v>0.4</c:v>
                </c:pt>
                <c:pt idx="1398">
                  <c:v>0.77</c:v>
                </c:pt>
                <c:pt idx="1399">
                  <c:v>0.87</c:v>
                </c:pt>
                <c:pt idx="1400">
                  <c:v>0.71</c:v>
                </c:pt>
                <c:pt idx="1401">
                  <c:v>0.33</c:v>
                </c:pt>
                <c:pt idx="1402">
                  <c:v>0.33</c:v>
                </c:pt>
                <c:pt idx="1403">
                  <c:v>0.6</c:v>
                </c:pt>
                <c:pt idx="1404">
                  <c:v>0.6</c:v>
                </c:pt>
                <c:pt idx="1405">
                  <c:v>0.6</c:v>
                </c:pt>
                <c:pt idx="1406">
                  <c:v>0.37</c:v>
                </c:pt>
                <c:pt idx="1407">
                  <c:v>0.18</c:v>
                </c:pt>
                <c:pt idx="1408">
                  <c:v>0.46</c:v>
                </c:pt>
                <c:pt idx="1409">
                  <c:v>0.11</c:v>
                </c:pt>
                <c:pt idx="1410">
                  <c:v>0.1</c:v>
                </c:pt>
                <c:pt idx="1411">
                  <c:v>0</c:v>
                </c:pt>
                <c:pt idx="1412">
                  <c:v>0</c:v>
                </c:pt>
                <c:pt idx="1413">
                  <c:v>0.4</c:v>
                </c:pt>
                <c:pt idx="1414">
                  <c:v>0.44</c:v>
                </c:pt>
                <c:pt idx="1415">
                  <c:v>0.44</c:v>
                </c:pt>
                <c:pt idx="1416">
                  <c:v>0.48</c:v>
                </c:pt>
                <c:pt idx="1417">
                  <c:v>0.12</c:v>
                </c:pt>
                <c:pt idx="1418">
                  <c:v>0</c:v>
                </c:pt>
                <c:pt idx="1419">
                  <c:v>0.08</c:v>
                </c:pt>
                <c:pt idx="1420">
                  <c:v>0</c:v>
                </c:pt>
                <c:pt idx="1421">
                  <c:v>0.13</c:v>
                </c:pt>
                <c:pt idx="1422">
                  <c:v>0.15</c:v>
                </c:pt>
                <c:pt idx="1423">
                  <c:v>0</c:v>
                </c:pt>
                <c:pt idx="1424">
                  <c:v>0.14000000000000001</c:v>
                </c:pt>
                <c:pt idx="1425">
                  <c:v>0.15</c:v>
                </c:pt>
                <c:pt idx="1426">
                  <c:v>0.42</c:v>
                </c:pt>
                <c:pt idx="1427">
                  <c:v>0.42</c:v>
                </c:pt>
                <c:pt idx="1428">
                  <c:v>0.7</c:v>
                </c:pt>
                <c:pt idx="1429">
                  <c:v>0.7</c:v>
                </c:pt>
                <c:pt idx="1430">
                  <c:v>0.7</c:v>
                </c:pt>
                <c:pt idx="1431">
                  <c:v>0.7</c:v>
                </c:pt>
                <c:pt idx="1432">
                  <c:v>0.71</c:v>
                </c:pt>
                <c:pt idx="1433">
                  <c:v>0.11</c:v>
                </c:pt>
                <c:pt idx="1434">
                  <c:v>0.56999999999999995</c:v>
                </c:pt>
                <c:pt idx="1435">
                  <c:v>0.12</c:v>
                </c:pt>
                <c:pt idx="1436">
                  <c:v>0.17</c:v>
                </c:pt>
                <c:pt idx="1437">
                  <c:v>0.31</c:v>
                </c:pt>
                <c:pt idx="1438">
                  <c:v>0.49</c:v>
                </c:pt>
                <c:pt idx="1439">
                  <c:v>0.42</c:v>
                </c:pt>
                <c:pt idx="1440">
                  <c:v>0.21</c:v>
                </c:pt>
                <c:pt idx="1441">
                  <c:v>0</c:v>
                </c:pt>
                <c:pt idx="1442">
                  <c:v>0.02</c:v>
                </c:pt>
                <c:pt idx="1443">
                  <c:v>0.02</c:v>
                </c:pt>
                <c:pt idx="1444">
                  <c:v>0.14000000000000001</c:v>
                </c:pt>
                <c:pt idx="1445">
                  <c:v>0</c:v>
                </c:pt>
                <c:pt idx="1446">
                  <c:v>0</c:v>
                </c:pt>
                <c:pt idx="1447">
                  <c:v>0</c:v>
                </c:pt>
                <c:pt idx="1448">
                  <c:v>0</c:v>
                </c:pt>
                <c:pt idx="1449">
                  <c:v>0.05</c:v>
                </c:pt>
                <c:pt idx="1450">
                  <c:v>0</c:v>
                </c:pt>
                <c:pt idx="1451">
                  <c:v>0.1</c:v>
                </c:pt>
                <c:pt idx="1452">
                  <c:v>0.1</c:v>
                </c:pt>
                <c:pt idx="1453">
                  <c:v>0</c:v>
                </c:pt>
                <c:pt idx="1454">
                  <c:v>0.1</c:v>
                </c:pt>
                <c:pt idx="1455">
                  <c:v>0.1</c:v>
                </c:pt>
                <c:pt idx="1456">
                  <c:v>0</c:v>
                </c:pt>
                <c:pt idx="1457">
                  <c:v>0</c:v>
                </c:pt>
                <c:pt idx="1458">
                  <c:v>0</c:v>
                </c:pt>
                <c:pt idx="1459">
                  <c:v>0</c:v>
                </c:pt>
                <c:pt idx="1460">
                  <c:v>0.11</c:v>
                </c:pt>
                <c:pt idx="1461">
                  <c:v>0</c:v>
                </c:pt>
                <c:pt idx="1462">
                  <c:v>0</c:v>
                </c:pt>
                <c:pt idx="1463">
                  <c:v>0</c:v>
                </c:pt>
                <c:pt idx="1464">
                  <c:v>0</c:v>
                </c:pt>
              </c:numCache>
            </c:numRef>
          </c:val>
          <c:smooth val="0"/>
          <c:extLst>
            <c:ext xmlns:c16="http://schemas.microsoft.com/office/drawing/2014/chart" uri="{C3380CC4-5D6E-409C-BE32-E72D297353CC}">
              <c16:uniqueId val="{00000000-E0A4-4450-BDA4-815359278E65}"/>
            </c:ext>
          </c:extLst>
        </c:ser>
        <c:ser>
          <c:idx val="1"/>
          <c:order val="1"/>
          <c:tx>
            <c:strRef>
              <c:f>amazon!$H$1</c:f>
              <c:strCache>
                <c:ptCount val="1"/>
                <c:pt idx="0">
                  <c:v>rating</c:v>
                </c:pt>
              </c:strCache>
            </c:strRef>
          </c:tx>
          <c:spPr>
            <a:ln w="28575" cap="rnd">
              <a:solidFill>
                <a:schemeClr val="accent2"/>
              </a:solidFill>
              <a:round/>
            </a:ln>
            <a:effectLst/>
          </c:spPr>
          <c:marker>
            <c:symbol val="none"/>
          </c:marker>
          <c:val>
            <c:numRef>
              <c:f>amazon!$H$2:$H$1467</c:f>
              <c:numCache>
                <c:formatCode>0.0</c:formatCode>
                <c:ptCount val="1466"/>
                <c:pt idx="0">
                  <c:v>4.7</c:v>
                </c:pt>
                <c:pt idx="1">
                  <c:v>4.3</c:v>
                </c:pt>
                <c:pt idx="2">
                  <c:v>4.3</c:v>
                </c:pt>
                <c:pt idx="3">
                  <c:v>4.3</c:v>
                </c:pt>
                <c:pt idx="4">
                  <c:v>4.2</c:v>
                </c:pt>
                <c:pt idx="5">
                  <c:v>4.3</c:v>
                </c:pt>
                <c:pt idx="6">
                  <c:v>4.0999999999999996</c:v>
                </c:pt>
                <c:pt idx="7">
                  <c:v>4.3</c:v>
                </c:pt>
                <c:pt idx="8">
                  <c:v>4.3</c:v>
                </c:pt>
                <c:pt idx="9">
                  <c:v>4.3</c:v>
                </c:pt>
                <c:pt idx="10">
                  <c:v>4.0999999999999996</c:v>
                </c:pt>
                <c:pt idx="11">
                  <c:v>4.0999999999999996</c:v>
                </c:pt>
                <c:pt idx="12">
                  <c:v>4.4000000000000004</c:v>
                </c:pt>
                <c:pt idx="13">
                  <c:v>4.4000000000000004</c:v>
                </c:pt>
                <c:pt idx="14">
                  <c:v>4</c:v>
                </c:pt>
                <c:pt idx="15">
                  <c:v>4.3</c:v>
                </c:pt>
                <c:pt idx="16">
                  <c:v>4.0999999999999996</c:v>
                </c:pt>
                <c:pt idx="17">
                  <c:v>4.3</c:v>
                </c:pt>
                <c:pt idx="18">
                  <c:v>4.2</c:v>
                </c:pt>
                <c:pt idx="19">
                  <c:v>4.4000000000000004</c:v>
                </c:pt>
                <c:pt idx="20">
                  <c:v>3.9</c:v>
                </c:pt>
                <c:pt idx="21">
                  <c:v>4.3</c:v>
                </c:pt>
                <c:pt idx="22">
                  <c:v>4.3</c:v>
                </c:pt>
                <c:pt idx="23">
                  <c:v>4.3</c:v>
                </c:pt>
                <c:pt idx="24">
                  <c:v>4.3</c:v>
                </c:pt>
                <c:pt idx="25">
                  <c:v>4.3</c:v>
                </c:pt>
                <c:pt idx="26">
                  <c:v>4.3</c:v>
                </c:pt>
                <c:pt idx="27">
                  <c:v>4.2</c:v>
                </c:pt>
                <c:pt idx="28">
                  <c:v>4.2</c:v>
                </c:pt>
                <c:pt idx="29">
                  <c:v>4.0999999999999996</c:v>
                </c:pt>
                <c:pt idx="30">
                  <c:v>4.2</c:v>
                </c:pt>
                <c:pt idx="31">
                  <c:v>4.2</c:v>
                </c:pt>
                <c:pt idx="32">
                  <c:v>4.2</c:v>
                </c:pt>
                <c:pt idx="33">
                  <c:v>4.3</c:v>
                </c:pt>
                <c:pt idx="34">
                  <c:v>4.2</c:v>
                </c:pt>
                <c:pt idx="35">
                  <c:v>4.3</c:v>
                </c:pt>
                <c:pt idx="36">
                  <c:v>4.2</c:v>
                </c:pt>
                <c:pt idx="37">
                  <c:v>4.5999999999999996</c:v>
                </c:pt>
                <c:pt idx="38">
                  <c:v>4.2</c:v>
                </c:pt>
                <c:pt idx="39">
                  <c:v>4</c:v>
                </c:pt>
                <c:pt idx="40">
                  <c:v>4.3</c:v>
                </c:pt>
                <c:pt idx="41">
                  <c:v>4.4000000000000004</c:v>
                </c:pt>
                <c:pt idx="42">
                  <c:v>4.3</c:v>
                </c:pt>
                <c:pt idx="43">
                  <c:v>4.3</c:v>
                </c:pt>
                <c:pt idx="44">
                  <c:v>4.3</c:v>
                </c:pt>
                <c:pt idx="45">
                  <c:v>3.9</c:v>
                </c:pt>
                <c:pt idx="46">
                  <c:v>4.4000000000000004</c:v>
                </c:pt>
                <c:pt idx="47">
                  <c:v>4.2</c:v>
                </c:pt>
                <c:pt idx="48">
                  <c:v>4.2</c:v>
                </c:pt>
                <c:pt idx="49">
                  <c:v>4.0999999999999996</c:v>
                </c:pt>
                <c:pt idx="50">
                  <c:v>4.3</c:v>
                </c:pt>
                <c:pt idx="51">
                  <c:v>4.2</c:v>
                </c:pt>
                <c:pt idx="52">
                  <c:v>4.2</c:v>
                </c:pt>
                <c:pt idx="53">
                  <c:v>4.0999999999999996</c:v>
                </c:pt>
                <c:pt idx="54">
                  <c:v>4.3</c:v>
                </c:pt>
                <c:pt idx="55">
                  <c:v>4.3</c:v>
                </c:pt>
                <c:pt idx="56">
                  <c:v>3.9</c:v>
                </c:pt>
                <c:pt idx="57">
                  <c:v>4.3</c:v>
                </c:pt>
                <c:pt idx="58">
                  <c:v>4.3</c:v>
                </c:pt>
                <c:pt idx="59">
                  <c:v>4.5</c:v>
                </c:pt>
                <c:pt idx="60">
                  <c:v>4.3</c:v>
                </c:pt>
                <c:pt idx="61">
                  <c:v>4.2</c:v>
                </c:pt>
                <c:pt idx="62">
                  <c:v>3.9</c:v>
                </c:pt>
                <c:pt idx="63">
                  <c:v>4.0999999999999996</c:v>
                </c:pt>
                <c:pt idx="64">
                  <c:v>4.2</c:v>
                </c:pt>
                <c:pt idx="65">
                  <c:v>4.0999999999999996</c:v>
                </c:pt>
                <c:pt idx="66">
                  <c:v>4.0999999999999996</c:v>
                </c:pt>
                <c:pt idx="67">
                  <c:v>3.9</c:v>
                </c:pt>
                <c:pt idx="68">
                  <c:v>4.2</c:v>
                </c:pt>
                <c:pt idx="69">
                  <c:v>4.2</c:v>
                </c:pt>
                <c:pt idx="70">
                  <c:v>4.2</c:v>
                </c:pt>
                <c:pt idx="71">
                  <c:v>4.5999999999999996</c:v>
                </c:pt>
                <c:pt idx="72">
                  <c:v>4.5</c:v>
                </c:pt>
                <c:pt idx="73">
                  <c:v>4.3</c:v>
                </c:pt>
                <c:pt idx="74">
                  <c:v>4.4000000000000004</c:v>
                </c:pt>
                <c:pt idx="75">
                  <c:v>4</c:v>
                </c:pt>
                <c:pt idx="76">
                  <c:v>4.4000000000000004</c:v>
                </c:pt>
                <c:pt idx="77">
                  <c:v>4.3</c:v>
                </c:pt>
                <c:pt idx="78">
                  <c:v>4.3</c:v>
                </c:pt>
                <c:pt idx="79">
                  <c:v>4.3</c:v>
                </c:pt>
                <c:pt idx="80">
                  <c:v>4.3</c:v>
                </c:pt>
                <c:pt idx="81">
                  <c:v>4.3</c:v>
                </c:pt>
                <c:pt idx="82">
                  <c:v>4.2</c:v>
                </c:pt>
                <c:pt idx="83">
                  <c:v>4.3</c:v>
                </c:pt>
                <c:pt idx="84">
                  <c:v>4.3</c:v>
                </c:pt>
                <c:pt idx="85">
                  <c:v>4</c:v>
                </c:pt>
                <c:pt idx="86">
                  <c:v>4.0999999999999996</c:v>
                </c:pt>
                <c:pt idx="87">
                  <c:v>4.0999999999999996</c:v>
                </c:pt>
                <c:pt idx="88">
                  <c:v>4.0999999999999996</c:v>
                </c:pt>
                <c:pt idx="89">
                  <c:v>4.0999999999999996</c:v>
                </c:pt>
                <c:pt idx="90">
                  <c:v>4.0999999999999996</c:v>
                </c:pt>
                <c:pt idx="91">
                  <c:v>4</c:v>
                </c:pt>
                <c:pt idx="92">
                  <c:v>4.2</c:v>
                </c:pt>
                <c:pt idx="93">
                  <c:v>4.2</c:v>
                </c:pt>
                <c:pt idx="94">
                  <c:v>4</c:v>
                </c:pt>
                <c:pt idx="95">
                  <c:v>4.3</c:v>
                </c:pt>
                <c:pt idx="96">
                  <c:v>4.8</c:v>
                </c:pt>
                <c:pt idx="97">
                  <c:v>4.0999999999999996</c:v>
                </c:pt>
                <c:pt idx="98">
                  <c:v>4.2</c:v>
                </c:pt>
                <c:pt idx="99">
                  <c:v>4.0999999999999996</c:v>
                </c:pt>
                <c:pt idx="100">
                  <c:v>4.0999999999999996</c:v>
                </c:pt>
                <c:pt idx="101">
                  <c:v>4.2</c:v>
                </c:pt>
                <c:pt idx="102">
                  <c:v>4.2</c:v>
                </c:pt>
                <c:pt idx="103">
                  <c:v>4.2</c:v>
                </c:pt>
                <c:pt idx="104">
                  <c:v>4.2</c:v>
                </c:pt>
                <c:pt idx="105">
                  <c:v>4.2</c:v>
                </c:pt>
                <c:pt idx="106">
                  <c:v>3.7</c:v>
                </c:pt>
                <c:pt idx="107">
                  <c:v>4.3</c:v>
                </c:pt>
                <c:pt idx="108">
                  <c:v>4.4000000000000004</c:v>
                </c:pt>
                <c:pt idx="109">
                  <c:v>4.0999999999999996</c:v>
                </c:pt>
                <c:pt idx="110">
                  <c:v>4.0999999999999996</c:v>
                </c:pt>
                <c:pt idx="111">
                  <c:v>4.0999999999999996</c:v>
                </c:pt>
                <c:pt idx="112">
                  <c:v>4.0999999999999996</c:v>
                </c:pt>
                <c:pt idx="113">
                  <c:v>4.0999999999999996</c:v>
                </c:pt>
                <c:pt idx="114">
                  <c:v>4.2</c:v>
                </c:pt>
                <c:pt idx="115">
                  <c:v>3.4</c:v>
                </c:pt>
                <c:pt idx="116">
                  <c:v>4.3</c:v>
                </c:pt>
                <c:pt idx="117">
                  <c:v>4</c:v>
                </c:pt>
                <c:pt idx="118">
                  <c:v>4.0999999999999996</c:v>
                </c:pt>
                <c:pt idx="119">
                  <c:v>4.0999999999999996</c:v>
                </c:pt>
                <c:pt idx="120">
                  <c:v>4.0999999999999996</c:v>
                </c:pt>
                <c:pt idx="121">
                  <c:v>4.0999999999999996</c:v>
                </c:pt>
                <c:pt idx="122">
                  <c:v>4.0999999999999996</c:v>
                </c:pt>
                <c:pt idx="123">
                  <c:v>3.9</c:v>
                </c:pt>
                <c:pt idx="124">
                  <c:v>4.2</c:v>
                </c:pt>
                <c:pt idx="125">
                  <c:v>4</c:v>
                </c:pt>
                <c:pt idx="126">
                  <c:v>4.0999999999999996</c:v>
                </c:pt>
                <c:pt idx="127">
                  <c:v>4.0999999999999996</c:v>
                </c:pt>
                <c:pt idx="128">
                  <c:v>4.0999999999999996</c:v>
                </c:pt>
                <c:pt idx="129">
                  <c:v>4.3</c:v>
                </c:pt>
                <c:pt idx="130">
                  <c:v>4.3</c:v>
                </c:pt>
                <c:pt idx="131">
                  <c:v>4.3</c:v>
                </c:pt>
                <c:pt idx="132">
                  <c:v>3.8</c:v>
                </c:pt>
                <c:pt idx="133">
                  <c:v>4.2</c:v>
                </c:pt>
                <c:pt idx="134">
                  <c:v>4.3</c:v>
                </c:pt>
                <c:pt idx="135">
                  <c:v>3.9</c:v>
                </c:pt>
                <c:pt idx="136">
                  <c:v>4.3</c:v>
                </c:pt>
                <c:pt idx="137">
                  <c:v>3.9</c:v>
                </c:pt>
                <c:pt idx="138">
                  <c:v>3.9</c:v>
                </c:pt>
                <c:pt idx="139">
                  <c:v>4.2</c:v>
                </c:pt>
                <c:pt idx="140">
                  <c:v>3.8</c:v>
                </c:pt>
                <c:pt idx="141">
                  <c:v>4.0999999999999996</c:v>
                </c:pt>
                <c:pt idx="142">
                  <c:v>4</c:v>
                </c:pt>
                <c:pt idx="143">
                  <c:v>4.2</c:v>
                </c:pt>
                <c:pt idx="144">
                  <c:v>3.9</c:v>
                </c:pt>
                <c:pt idx="145">
                  <c:v>4.0999999999999996</c:v>
                </c:pt>
                <c:pt idx="146">
                  <c:v>4.0999999999999996</c:v>
                </c:pt>
                <c:pt idx="147">
                  <c:v>4.0999999999999996</c:v>
                </c:pt>
                <c:pt idx="148">
                  <c:v>4.3</c:v>
                </c:pt>
                <c:pt idx="149">
                  <c:v>4.0999999999999996</c:v>
                </c:pt>
                <c:pt idx="150">
                  <c:v>4.3</c:v>
                </c:pt>
                <c:pt idx="151">
                  <c:v>4.4000000000000004</c:v>
                </c:pt>
                <c:pt idx="152">
                  <c:v>4</c:v>
                </c:pt>
                <c:pt idx="153">
                  <c:v>4.2</c:v>
                </c:pt>
                <c:pt idx="154">
                  <c:v>3.8</c:v>
                </c:pt>
                <c:pt idx="155">
                  <c:v>4.0999999999999996</c:v>
                </c:pt>
                <c:pt idx="156">
                  <c:v>4.2</c:v>
                </c:pt>
                <c:pt idx="157">
                  <c:v>4.2</c:v>
                </c:pt>
                <c:pt idx="158">
                  <c:v>4.3</c:v>
                </c:pt>
                <c:pt idx="159">
                  <c:v>4.2</c:v>
                </c:pt>
                <c:pt idx="160">
                  <c:v>4.0999999999999996</c:v>
                </c:pt>
                <c:pt idx="161">
                  <c:v>4.2</c:v>
                </c:pt>
                <c:pt idx="162">
                  <c:v>4.3</c:v>
                </c:pt>
                <c:pt idx="163">
                  <c:v>4</c:v>
                </c:pt>
                <c:pt idx="164">
                  <c:v>4.2</c:v>
                </c:pt>
                <c:pt idx="165">
                  <c:v>4.3</c:v>
                </c:pt>
                <c:pt idx="166">
                  <c:v>4.2</c:v>
                </c:pt>
                <c:pt idx="167">
                  <c:v>4.2</c:v>
                </c:pt>
                <c:pt idx="168">
                  <c:v>4</c:v>
                </c:pt>
                <c:pt idx="169">
                  <c:v>4</c:v>
                </c:pt>
                <c:pt idx="170">
                  <c:v>4</c:v>
                </c:pt>
                <c:pt idx="171">
                  <c:v>3.8</c:v>
                </c:pt>
                <c:pt idx="172">
                  <c:v>3.9</c:v>
                </c:pt>
                <c:pt idx="173">
                  <c:v>4.4000000000000004</c:v>
                </c:pt>
                <c:pt idx="174">
                  <c:v>4.0999999999999996</c:v>
                </c:pt>
                <c:pt idx="175">
                  <c:v>3.9</c:v>
                </c:pt>
                <c:pt idx="176">
                  <c:v>4.2</c:v>
                </c:pt>
                <c:pt idx="177">
                  <c:v>4.4000000000000004</c:v>
                </c:pt>
                <c:pt idx="178">
                  <c:v>4.0999999999999996</c:v>
                </c:pt>
                <c:pt idx="179">
                  <c:v>3.9</c:v>
                </c:pt>
                <c:pt idx="180">
                  <c:v>4.3</c:v>
                </c:pt>
                <c:pt idx="181">
                  <c:v>4.2</c:v>
                </c:pt>
                <c:pt idx="182">
                  <c:v>4.0999999999999996</c:v>
                </c:pt>
                <c:pt idx="183">
                  <c:v>4.2</c:v>
                </c:pt>
                <c:pt idx="184">
                  <c:v>4.5</c:v>
                </c:pt>
                <c:pt idx="185">
                  <c:v>4.2</c:v>
                </c:pt>
                <c:pt idx="186">
                  <c:v>4.4000000000000004</c:v>
                </c:pt>
                <c:pt idx="187">
                  <c:v>4.0999999999999996</c:v>
                </c:pt>
                <c:pt idx="188">
                  <c:v>3.9</c:v>
                </c:pt>
                <c:pt idx="189">
                  <c:v>4.3</c:v>
                </c:pt>
                <c:pt idx="190">
                  <c:v>4</c:v>
                </c:pt>
                <c:pt idx="191">
                  <c:v>4.2</c:v>
                </c:pt>
                <c:pt idx="192">
                  <c:v>4.2</c:v>
                </c:pt>
                <c:pt idx="193">
                  <c:v>4.3</c:v>
                </c:pt>
                <c:pt idx="194">
                  <c:v>4.3</c:v>
                </c:pt>
                <c:pt idx="195">
                  <c:v>4.3</c:v>
                </c:pt>
                <c:pt idx="196">
                  <c:v>4.3</c:v>
                </c:pt>
                <c:pt idx="197">
                  <c:v>4.2</c:v>
                </c:pt>
                <c:pt idx="198">
                  <c:v>4.2</c:v>
                </c:pt>
                <c:pt idx="199">
                  <c:v>4.2</c:v>
                </c:pt>
                <c:pt idx="200">
                  <c:v>4.2</c:v>
                </c:pt>
                <c:pt idx="201">
                  <c:v>4.0999999999999996</c:v>
                </c:pt>
                <c:pt idx="202">
                  <c:v>4.4000000000000004</c:v>
                </c:pt>
                <c:pt idx="203">
                  <c:v>3.7</c:v>
                </c:pt>
                <c:pt idx="204">
                  <c:v>4.2</c:v>
                </c:pt>
                <c:pt idx="205">
                  <c:v>3.8</c:v>
                </c:pt>
                <c:pt idx="206">
                  <c:v>4.2</c:v>
                </c:pt>
                <c:pt idx="207">
                  <c:v>4.0999999999999996</c:v>
                </c:pt>
                <c:pt idx="208">
                  <c:v>4.4000000000000004</c:v>
                </c:pt>
                <c:pt idx="209">
                  <c:v>4.4000000000000004</c:v>
                </c:pt>
                <c:pt idx="210">
                  <c:v>4</c:v>
                </c:pt>
                <c:pt idx="211">
                  <c:v>4.2</c:v>
                </c:pt>
                <c:pt idx="212">
                  <c:v>3.8</c:v>
                </c:pt>
                <c:pt idx="213">
                  <c:v>4.0999999999999996</c:v>
                </c:pt>
                <c:pt idx="214">
                  <c:v>4.0999999999999996</c:v>
                </c:pt>
                <c:pt idx="215">
                  <c:v>4</c:v>
                </c:pt>
                <c:pt idx="216">
                  <c:v>4</c:v>
                </c:pt>
                <c:pt idx="217">
                  <c:v>4</c:v>
                </c:pt>
                <c:pt idx="218">
                  <c:v>3.7</c:v>
                </c:pt>
                <c:pt idx="219">
                  <c:v>4.0999999999999996</c:v>
                </c:pt>
                <c:pt idx="220">
                  <c:v>4.3</c:v>
                </c:pt>
                <c:pt idx="221">
                  <c:v>4.4000000000000004</c:v>
                </c:pt>
                <c:pt idx="222">
                  <c:v>4</c:v>
                </c:pt>
                <c:pt idx="223">
                  <c:v>4.3</c:v>
                </c:pt>
                <c:pt idx="224">
                  <c:v>4.5</c:v>
                </c:pt>
                <c:pt idx="225">
                  <c:v>4.4000000000000004</c:v>
                </c:pt>
                <c:pt idx="226">
                  <c:v>4.0999999999999996</c:v>
                </c:pt>
                <c:pt idx="227">
                  <c:v>4.3</c:v>
                </c:pt>
                <c:pt idx="228">
                  <c:v>4.5999999999999996</c:v>
                </c:pt>
                <c:pt idx="229">
                  <c:v>4.5999999999999996</c:v>
                </c:pt>
                <c:pt idx="230">
                  <c:v>4.5</c:v>
                </c:pt>
                <c:pt idx="231">
                  <c:v>4.0999999999999996</c:v>
                </c:pt>
                <c:pt idx="232">
                  <c:v>4</c:v>
                </c:pt>
                <c:pt idx="233">
                  <c:v>3.5</c:v>
                </c:pt>
                <c:pt idx="234">
                  <c:v>4.2</c:v>
                </c:pt>
                <c:pt idx="235">
                  <c:v>4.2</c:v>
                </c:pt>
                <c:pt idx="236">
                  <c:v>4.2</c:v>
                </c:pt>
                <c:pt idx="237">
                  <c:v>4.2</c:v>
                </c:pt>
                <c:pt idx="238">
                  <c:v>3.6</c:v>
                </c:pt>
                <c:pt idx="239">
                  <c:v>4.2</c:v>
                </c:pt>
                <c:pt idx="240">
                  <c:v>4.0999999999999996</c:v>
                </c:pt>
                <c:pt idx="241">
                  <c:v>4.0999999999999996</c:v>
                </c:pt>
                <c:pt idx="242">
                  <c:v>4.2</c:v>
                </c:pt>
                <c:pt idx="243">
                  <c:v>4.2</c:v>
                </c:pt>
                <c:pt idx="244">
                  <c:v>3.8</c:v>
                </c:pt>
                <c:pt idx="245">
                  <c:v>3.8</c:v>
                </c:pt>
                <c:pt idx="246">
                  <c:v>3.8</c:v>
                </c:pt>
                <c:pt idx="247">
                  <c:v>3.8</c:v>
                </c:pt>
                <c:pt idx="248">
                  <c:v>3.8</c:v>
                </c:pt>
                <c:pt idx="249">
                  <c:v>4.0999999999999996</c:v>
                </c:pt>
                <c:pt idx="250">
                  <c:v>4.0999999999999996</c:v>
                </c:pt>
                <c:pt idx="251">
                  <c:v>4.2</c:v>
                </c:pt>
                <c:pt idx="252">
                  <c:v>4.2</c:v>
                </c:pt>
                <c:pt idx="253">
                  <c:v>4.4000000000000004</c:v>
                </c:pt>
                <c:pt idx="254">
                  <c:v>4.5</c:v>
                </c:pt>
                <c:pt idx="255">
                  <c:v>4.0999999999999996</c:v>
                </c:pt>
                <c:pt idx="256">
                  <c:v>3.9</c:v>
                </c:pt>
                <c:pt idx="257">
                  <c:v>4.4000000000000004</c:v>
                </c:pt>
                <c:pt idx="258">
                  <c:v>4</c:v>
                </c:pt>
                <c:pt idx="259">
                  <c:v>3.9</c:v>
                </c:pt>
                <c:pt idx="260">
                  <c:v>4.5</c:v>
                </c:pt>
                <c:pt idx="261">
                  <c:v>3.6</c:v>
                </c:pt>
                <c:pt idx="262">
                  <c:v>3.8</c:v>
                </c:pt>
                <c:pt idx="263">
                  <c:v>4.0999999999999996</c:v>
                </c:pt>
                <c:pt idx="264">
                  <c:v>4.5</c:v>
                </c:pt>
                <c:pt idx="265">
                  <c:v>4.5</c:v>
                </c:pt>
                <c:pt idx="266">
                  <c:v>4</c:v>
                </c:pt>
                <c:pt idx="267">
                  <c:v>3.9</c:v>
                </c:pt>
                <c:pt idx="268">
                  <c:v>3.9</c:v>
                </c:pt>
                <c:pt idx="269">
                  <c:v>3.9</c:v>
                </c:pt>
                <c:pt idx="270">
                  <c:v>3.9</c:v>
                </c:pt>
                <c:pt idx="271">
                  <c:v>4</c:v>
                </c:pt>
                <c:pt idx="272">
                  <c:v>4</c:v>
                </c:pt>
                <c:pt idx="273">
                  <c:v>4.2</c:v>
                </c:pt>
                <c:pt idx="274">
                  <c:v>3.7</c:v>
                </c:pt>
                <c:pt idx="275">
                  <c:v>4.0999999999999996</c:v>
                </c:pt>
                <c:pt idx="276">
                  <c:v>4</c:v>
                </c:pt>
                <c:pt idx="277">
                  <c:v>3.9</c:v>
                </c:pt>
                <c:pt idx="278">
                  <c:v>3.9</c:v>
                </c:pt>
                <c:pt idx="279">
                  <c:v>3.8</c:v>
                </c:pt>
                <c:pt idx="280">
                  <c:v>3.9</c:v>
                </c:pt>
                <c:pt idx="281">
                  <c:v>4.3</c:v>
                </c:pt>
                <c:pt idx="282">
                  <c:v>4.3</c:v>
                </c:pt>
                <c:pt idx="283">
                  <c:v>4.2</c:v>
                </c:pt>
                <c:pt idx="284">
                  <c:v>4.0999999999999996</c:v>
                </c:pt>
                <c:pt idx="285">
                  <c:v>4.2</c:v>
                </c:pt>
                <c:pt idx="286">
                  <c:v>4.2</c:v>
                </c:pt>
                <c:pt idx="287">
                  <c:v>3.3</c:v>
                </c:pt>
                <c:pt idx="288">
                  <c:v>3.3</c:v>
                </c:pt>
                <c:pt idx="289">
                  <c:v>3.3</c:v>
                </c:pt>
                <c:pt idx="290">
                  <c:v>4.0999999999999996</c:v>
                </c:pt>
                <c:pt idx="291">
                  <c:v>4.0999999999999996</c:v>
                </c:pt>
                <c:pt idx="292">
                  <c:v>4.0999999999999996</c:v>
                </c:pt>
                <c:pt idx="293">
                  <c:v>4.0999999999999996</c:v>
                </c:pt>
                <c:pt idx="294">
                  <c:v>4.0999999999999996</c:v>
                </c:pt>
                <c:pt idx="295">
                  <c:v>3.7</c:v>
                </c:pt>
                <c:pt idx="296">
                  <c:v>4.3</c:v>
                </c:pt>
                <c:pt idx="297">
                  <c:v>4.3</c:v>
                </c:pt>
                <c:pt idx="298">
                  <c:v>4.3</c:v>
                </c:pt>
                <c:pt idx="299">
                  <c:v>3.5</c:v>
                </c:pt>
                <c:pt idx="300">
                  <c:v>3.9</c:v>
                </c:pt>
                <c:pt idx="301">
                  <c:v>4</c:v>
                </c:pt>
                <c:pt idx="302">
                  <c:v>4</c:v>
                </c:pt>
                <c:pt idx="303">
                  <c:v>3.8</c:v>
                </c:pt>
                <c:pt idx="304">
                  <c:v>4.0999999999999996</c:v>
                </c:pt>
                <c:pt idx="305">
                  <c:v>4.3</c:v>
                </c:pt>
                <c:pt idx="306">
                  <c:v>3.9</c:v>
                </c:pt>
                <c:pt idx="307">
                  <c:v>3.9</c:v>
                </c:pt>
                <c:pt idx="308">
                  <c:v>4.4000000000000004</c:v>
                </c:pt>
                <c:pt idx="309">
                  <c:v>4</c:v>
                </c:pt>
                <c:pt idx="310">
                  <c:v>3.8</c:v>
                </c:pt>
                <c:pt idx="311">
                  <c:v>3.8</c:v>
                </c:pt>
                <c:pt idx="312">
                  <c:v>4.2</c:v>
                </c:pt>
                <c:pt idx="313">
                  <c:v>3.9</c:v>
                </c:pt>
                <c:pt idx="314">
                  <c:v>4.0999999999999996</c:v>
                </c:pt>
                <c:pt idx="315">
                  <c:v>4.0999999999999996</c:v>
                </c:pt>
                <c:pt idx="316">
                  <c:v>3.5</c:v>
                </c:pt>
                <c:pt idx="317">
                  <c:v>4.2</c:v>
                </c:pt>
                <c:pt idx="318">
                  <c:v>4.2</c:v>
                </c:pt>
                <c:pt idx="319">
                  <c:v>4.3</c:v>
                </c:pt>
                <c:pt idx="320">
                  <c:v>3.9</c:v>
                </c:pt>
                <c:pt idx="321">
                  <c:v>4</c:v>
                </c:pt>
                <c:pt idx="322">
                  <c:v>4.0999999999999996</c:v>
                </c:pt>
                <c:pt idx="323">
                  <c:v>3.8</c:v>
                </c:pt>
                <c:pt idx="324">
                  <c:v>4.4000000000000004</c:v>
                </c:pt>
                <c:pt idx="325">
                  <c:v>4.5</c:v>
                </c:pt>
                <c:pt idx="326">
                  <c:v>4.3</c:v>
                </c:pt>
                <c:pt idx="327">
                  <c:v>4</c:v>
                </c:pt>
                <c:pt idx="328">
                  <c:v>4.2</c:v>
                </c:pt>
                <c:pt idx="329">
                  <c:v>4.0999999999999996</c:v>
                </c:pt>
                <c:pt idx="330">
                  <c:v>4.0999999999999996</c:v>
                </c:pt>
                <c:pt idx="331">
                  <c:v>3.9</c:v>
                </c:pt>
                <c:pt idx="332">
                  <c:v>3.9</c:v>
                </c:pt>
                <c:pt idx="333">
                  <c:v>4</c:v>
                </c:pt>
                <c:pt idx="334">
                  <c:v>4</c:v>
                </c:pt>
                <c:pt idx="335">
                  <c:v>4</c:v>
                </c:pt>
                <c:pt idx="336">
                  <c:v>4</c:v>
                </c:pt>
                <c:pt idx="337">
                  <c:v>3.8</c:v>
                </c:pt>
                <c:pt idx="338">
                  <c:v>4.0999999999999996</c:v>
                </c:pt>
                <c:pt idx="339">
                  <c:v>3.6</c:v>
                </c:pt>
                <c:pt idx="340">
                  <c:v>4</c:v>
                </c:pt>
                <c:pt idx="341">
                  <c:v>3.8</c:v>
                </c:pt>
                <c:pt idx="342">
                  <c:v>4.2</c:v>
                </c:pt>
                <c:pt idx="343">
                  <c:v>4.0999999999999996</c:v>
                </c:pt>
                <c:pt idx="344">
                  <c:v>3.9</c:v>
                </c:pt>
                <c:pt idx="345">
                  <c:v>4.2</c:v>
                </c:pt>
                <c:pt idx="346">
                  <c:v>3.7</c:v>
                </c:pt>
                <c:pt idx="347">
                  <c:v>3.9</c:v>
                </c:pt>
                <c:pt idx="348">
                  <c:v>4.2</c:v>
                </c:pt>
                <c:pt idx="349">
                  <c:v>3.8</c:v>
                </c:pt>
                <c:pt idx="350">
                  <c:v>4.2</c:v>
                </c:pt>
                <c:pt idx="351">
                  <c:v>4.4000000000000004</c:v>
                </c:pt>
                <c:pt idx="352">
                  <c:v>4.5</c:v>
                </c:pt>
                <c:pt idx="353">
                  <c:v>4.0999999999999996</c:v>
                </c:pt>
                <c:pt idx="354">
                  <c:v>4.3</c:v>
                </c:pt>
                <c:pt idx="355">
                  <c:v>4.0999999999999996</c:v>
                </c:pt>
                <c:pt idx="356">
                  <c:v>4.4000000000000004</c:v>
                </c:pt>
                <c:pt idx="357">
                  <c:v>4</c:v>
                </c:pt>
                <c:pt idx="358">
                  <c:v>3.8</c:v>
                </c:pt>
                <c:pt idx="359">
                  <c:v>3.8</c:v>
                </c:pt>
                <c:pt idx="360">
                  <c:v>4.3</c:v>
                </c:pt>
                <c:pt idx="361">
                  <c:v>3.9</c:v>
                </c:pt>
                <c:pt idx="362">
                  <c:v>3.9</c:v>
                </c:pt>
                <c:pt idx="363">
                  <c:v>4.0999999999999996</c:v>
                </c:pt>
                <c:pt idx="364">
                  <c:v>3.5</c:v>
                </c:pt>
                <c:pt idx="365">
                  <c:v>3.7</c:v>
                </c:pt>
                <c:pt idx="366">
                  <c:v>3.4</c:v>
                </c:pt>
                <c:pt idx="367">
                  <c:v>4.0999999999999996</c:v>
                </c:pt>
                <c:pt idx="368">
                  <c:v>4.4000000000000004</c:v>
                </c:pt>
                <c:pt idx="369">
                  <c:v>3.8</c:v>
                </c:pt>
                <c:pt idx="370">
                  <c:v>4.0999999999999996</c:v>
                </c:pt>
                <c:pt idx="371">
                  <c:v>3.5</c:v>
                </c:pt>
                <c:pt idx="372">
                  <c:v>4</c:v>
                </c:pt>
                <c:pt idx="373">
                  <c:v>3.9</c:v>
                </c:pt>
                <c:pt idx="374">
                  <c:v>4.3</c:v>
                </c:pt>
                <c:pt idx="375">
                  <c:v>3.8</c:v>
                </c:pt>
                <c:pt idx="376">
                  <c:v>4.4000000000000004</c:v>
                </c:pt>
                <c:pt idx="377">
                  <c:v>4.2</c:v>
                </c:pt>
                <c:pt idx="378">
                  <c:v>4.4000000000000004</c:v>
                </c:pt>
                <c:pt idx="379">
                  <c:v>4.2</c:v>
                </c:pt>
                <c:pt idx="380">
                  <c:v>3.9</c:v>
                </c:pt>
                <c:pt idx="381">
                  <c:v>4.5999999999999996</c:v>
                </c:pt>
                <c:pt idx="382">
                  <c:v>4.5999999999999996</c:v>
                </c:pt>
                <c:pt idx="383">
                  <c:v>4</c:v>
                </c:pt>
                <c:pt idx="384">
                  <c:v>4.3</c:v>
                </c:pt>
                <c:pt idx="385">
                  <c:v>4.3</c:v>
                </c:pt>
                <c:pt idx="386">
                  <c:v>3.7</c:v>
                </c:pt>
                <c:pt idx="387">
                  <c:v>4</c:v>
                </c:pt>
                <c:pt idx="388">
                  <c:v>4</c:v>
                </c:pt>
                <c:pt idx="389">
                  <c:v>4</c:v>
                </c:pt>
                <c:pt idx="390">
                  <c:v>3.9</c:v>
                </c:pt>
                <c:pt idx="391">
                  <c:v>3.8</c:v>
                </c:pt>
                <c:pt idx="392">
                  <c:v>4.2</c:v>
                </c:pt>
                <c:pt idx="393">
                  <c:v>4</c:v>
                </c:pt>
                <c:pt idx="394">
                  <c:v>3.5</c:v>
                </c:pt>
                <c:pt idx="395">
                  <c:v>4.3</c:v>
                </c:pt>
                <c:pt idx="396">
                  <c:v>4.4000000000000004</c:v>
                </c:pt>
                <c:pt idx="397">
                  <c:v>4.3</c:v>
                </c:pt>
                <c:pt idx="398">
                  <c:v>4.0999999999999996</c:v>
                </c:pt>
                <c:pt idx="399">
                  <c:v>4</c:v>
                </c:pt>
                <c:pt idx="400">
                  <c:v>3.8</c:v>
                </c:pt>
                <c:pt idx="401">
                  <c:v>4.2</c:v>
                </c:pt>
                <c:pt idx="402">
                  <c:v>4.0999999999999996</c:v>
                </c:pt>
                <c:pt idx="403">
                  <c:v>4.0999999999999996</c:v>
                </c:pt>
                <c:pt idx="404">
                  <c:v>4.0999999999999996</c:v>
                </c:pt>
                <c:pt idx="405">
                  <c:v>3.7</c:v>
                </c:pt>
                <c:pt idx="406">
                  <c:v>4</c:v>
                </c:pt>
                <c:pt idx="407">
                  <c:v>4.2</c:v>
                </c:pt>
                <c:pt idx="408">
                  <c:v>3.8</c:v>
                </c:pt>
                <c:pt idx="409">
                  <c:v>3.9</c:v>
                </c:pt>
                <c:pt idx="410">
                  <c:v>3.9</c:v>
                </c:pt>
                <c:pt idx="411">
                  <c:v>4.2</c:v>
                </c:pt>
                <c:pt idx="412">
                  <c:v>3.4</c:v>
                </c:pt>
                <c:pt idx="413">
                  <c:v>4</c:v>
                </c:pt>
                <c:pt idx="414">
                  <c:v>3.9</c:v>
                </c:pt>
                <c:pt idx="415">
                  <c:v>3.8</c:v>
                </c:pt>
                <c:pt idx="416">
                  <c:v>4.3</c:v>
                </c:pt>
                <c:pt idx="417">
                  <c:v>4.0999999999999996</c:v>
                </c:pt>
                <c:pt idx="418">
                  <c:v>4.2</c:v>
                </c:pt>
                <c:pt idx="419">
                  <c:v>3.8</c:v>
                </c:pt>
                <c:pt idx="420">
                  <c:v>4</c:v>
                </c:pt>
                <c:pt idx="421">
                  <c:v>4</c:v>
                </c:pt>
                <c:pt idx="422">
                  <c:v>4.5</c:v>
                </c:pt>
                <c:pt idx="423">
                  <c:v>4.4000000000000004</c:v>
                </c:pt>
                <c:pt idx="424">
                  <c:v>3.5</c:v>
                </c:pt>
                <c:pt idx="425">
                  <c:v>3.8</c:v>
                </c:pt>
                <c:pt idx="426">
                  <c:v>4.3</c:v>
                </c:pt>
                <c:pt idx="427">
                  <c:v>4.0999999999999996</c:v>
                </c:pt>
                <c:pt idx="428">
                  <c:v>4.7</c:v>
                </c:pt>
                <c:pt idx="429">
                  <c:v>4.2</c:v>
                </c:pt>
                <c:pt idx="430">
                  <c:v>4.5</c:v>
                </c:pt>
                <c:pt idx="431">
                  <c:v>4.3</c:v>
                </c:pt>
                <c:pt idx="432">
                  <c:v>3.6</c:v>
                </c:pt>
                <c:pt idx="433">
                  <c:v>4</c:v>
                </c:pt>
                <c:pt idx="434">
                  <c:v>3</c:v>
                </c:pt>
                <c:pt idx="435">
                  <c:v>3.9</c:v>
                </c:pt>
                <c:pt idx="436">
                  <c:v>4.5</c:v>
                </c:pt>
                <c:pt idx="437">
                  <c:v>4.0999999999999996</c:v>
                </c:pt>
                <c:pt idx="438">
                  <c:v>4.0999999999999996</c:v>
                </c:pt>
                <c:pt idx="439">
                  <c:v>3.7</c:v>
                </c:pt>
                <c:pt idx="440">
                  <c:v>3.8</c:v>
                </c:pt>
                <c:pt idx="441">
                  <c:v>4</c:v>
                </c:pt>
                <c:pt idx="442">
                  <c:v>4.2</c:v>
                </c:pt>
                <c:pt idx="443">
                  <c:v>4.0999999999999996</c:v>
                </c:pt>
                <c:pt idx="444">
                  <c:v>4.2</c:v>
                </c:pt>
                <c:pt idx="445">
                  <c:v>3.8</c:v>
                </c:pt>
                <c:pt idx="446">
                  <c:v>4.4000000000000004</c:v>
                </c:pt>
                <c:pt idx="447">
                  <c:v>4.3</c:v>
                </c:pt>
                <c:pt idx="448">
                  <c:v>3.8</c:v>
                </c:pt>
                <c:pt idx="449">
                  <c:v>3.8</c:v>
                </c:pt>
                <c:pt idx="450">
                  <c:v>4.0999999999999996</c:v>
                </c:pt>
                <c:pt idx="451">
                  <c:v>3.8</c:v>
                </c:pt>
                <c:pt idx="452">
                  <c:v>4.2</c:v>
                </c:pt>
                <c:pt idx="453">
                  <c:v>3.9</c:v>
                </c:pt>
                <c:pt idx="454">
                  <c:v>4.5</c:v>
                </c:pt>
                <c:pt idx="455">
                  <c:v>3.8</c:v>
                </c:pt>
                <c:pt idx="456">
                  <c:v>4.0999999999999996</c:v>
                </c:pt>
                <c:pt idx="457">
                  <c:v>4.3</c:v>
                </c:pt>
                <c:pt idx="458">
                  <c:v>4.5</c:v>
                </c:pt>
                <c:pt idx="459">
                  <c:v>4</c:v>
                </c:pt>
                <c:pt idx="460">
                  <c:v>4.0999999999999996</c:v>
                </c:pt>
                <c:pt idx="461">
                  <c:v>3.5</c:v>
                </c:pt>
                <c:pt idx="462">
                  <c:v>3.6</c:v>
                </c:pt>
                <c:pt idx="463">
                  <c:v>4.0999999999999996</c:v>
                </c:pt>
                <c:pt idx="464">
                  <c:v>4.2</c:v>
                </c:pt>
                <c:pt idx="465">
                  <c:v>4.3</c:v>
                </c:pt>
                <c:pt idx="466">
                  <c:v>4.0999999999999996</c:v>
                </c:pt>
                <c:pt idx="467">
                  <c:v>4</c:v>
                </c:pt>
                <c:pt idx="468">
                  <c:v>4.4000000000000004</c:v>
                </c:pt>
                <c:pt idx="469">
                  <c:v>4.3</c:v>
                </c:pt>
                <c:pt idx="470">
                  <c:v>4.5</c:v>
                </c:pt>
                <c:pt idx="471">
                  <c:v>3.9</c:v>
                </c:pt>
                <c:pt idx="472">
                  <c:v>3.8</c:v>
                </c:pt>
                <c:pt idx="473">
                  <c:v>4.2</c:v>
                </c:pt>
                <c:pt idx="474">
                  <c:v>3.7</c:v>
                </c:pt>
                <c:pt idx="475">
                  <c:v>4.3</c:v>
                </c:pt>
                <c:pt idx="476">
                  <c:v>4.0999999999999996</c:v>
                </c:pt>
                <c:pt idx="477">
                  <c:v>4.3</c:v>
                </c:pt>
                <c:pt idx="478">
                  <c:v>4.0999999999999996</c:v>
                </c:pt>
                <c:pt idx="479">
                  <c:v>3.3</c:v>
                </c:pt>
                <c:pt idx="480">
                  <c:v>4.5999999999999996</c:v>
                </c:pt>
                <c:pt idx="481">
                  <c:v>4.4000000000000004</c:v>
                </c:pt>
                <c:pt idx="482">
                  <c:v>3.8</c:v>
                </c:pt>
                <c:pt idx="483">
                  <c:v>4.5</c:v>
                </c:pt>
                <c:pt idx="484">
                  <c:v>4.5</c:v>
                </c:pt>
                <c:pt idx="485">
                  <c:v>3.3</c:v>
                </c:pt>
                <c:pt idx="486">
                  <c:v>3.5</c:v>
                </c:pt>
                <c:pt idx="487">
                  <c:v>4.3</c:v>
                </c:pt>
                <c:pt idx="488">
                  <c:v>4.2</c:v>
                </c:pt>
                <c:pt idx="489">
                  <c:v>4.5</c:v>
                </c:pt>
                <c:pt idx="490">
                  <c:v>4.0999999999999996</c:v>
                </c:pt>
                <c:pt idx="491">
                  <c:v>4.0999999999999996</c:v>
                </c:pt>
                <c:pt idx="492">
                  <c:v>3.8</c:v>
                </c:pt>
                <c:pt idx="493">
                  <c:v>3.8</c:v>
                </c:pt>
                <c:pt idx="494">
                  <c:v>3.8</c:v>
                </c:pt>
                <c:pt idx="495">
                  <c:v>3.8</c:v>
                </c:pt>
                <c:pt idx="496">
                  <c:v>4.3</c:v>
                </c:pt>
                <c:pt idx="497">
                  <c:v>4.5</c:v>
                </c:pt>
                <c:pt idx="498">
                  <c:v>3.7</c:v>
                </c:pt>
                <c:pt idx="499">
                  <c:v>4.5999999999999996</c:v>
                </c:pt>
                <c:pt idx="500">
                  <c:v>4.7</c:v>
                </c:pt>
                <c:pt idx="501">
                  <c:v>4.5999999999999996</c:v>
                </c:pt>
                <c:pt idx="502">
                  <c:v>4.5999999999999996</c:v>
                </c:pt>
                <c:pt idx="503">
                  <c:v>4.5</c:v>
                </c:pt>
                <c:pt idx="504">
                  <c:v>3.9</c:v>
                </c:pt>
                <c:pt idx="505">
                  <c:v>4.3</c:v>
                </c:pt>
                <c:pt idx="506">
                  <c:v>3.9</c:v>
                </c:pt>
                <c:pt idx="507">
                  <c:v>4.2</c:v>
                </c:pt>
                <c:pt idx="508">
                  <c:v>3.9</c:v>
                </c:pt>
                <c:pt idx="509">
                  <c:v>4</c:v>
                </c:pt>
                <c:pt idx="510">
                  <c:v>4.4000000000000004</c:v>
                </c:pt>
                <c:pt idx="511">
                  <c:v>3.6</c:v>
                </c:pt>
                <c:pt idx="512">
                  <c:v>4.3</c:v>
                </c:pt>
                <c:pt idx="513">
                  <c:v>4.4000000000000004</c:v>
                </c:pt>
                <c:pt idx="514">
                  <c:v>4.4000000000000004</c:v>
                </c:pt>
                <c:pt idx="515">
                  <c:v>4.0999999999999996</c:v>
                </c:pt>
                <c:pt idx="516">
                  <c:v>3.4</c:v>
                </c:pt>
                <c:pt idx="517">
                  <c:v>4.3</c:v>
                </c:pt>
                <c:pt idx="518">
                  <c:v>3.6</c:v>
                </c:pt>
                <c:pt idx="519">
                  <c:v>4.3</c:v>
                </c:pt>
                <c:pt idx="520">
                  <c:v>4</c:v>
                </c:pt>
                <c:pt idx="521">
                  <c:v>3.8</c:v>
                </c:pt>
                <c:pt idx="522">
                  <c:v>4.0999999999999996</c:v>
                </c:pt>
                <c:pt idx="523">
                  <c:v>4.3</c:v>
                </c:pt>
                <c:pt idx="524">
                  <c:v>4</c:v>
                </c:pt>
                <c:pt idx="525">
                  <c:v>4.2</c:v>
                </c:pt>
                <c:pt idx="526">
                  <c:v>4.4000000000000004</c:v>
                </c:pt>
                <c:pt idx="527">
                  <c:v>4.3</c:v>
                </c:pt>
                <c:pt idx="528">
                  <c:v>4.3</c:v>
                </c:pt>
                <c:pt idx="529">
                  <c:v>4</c:v>
                </c:pt>
                <c:pt idx="530">
                  <c:v>3.9</c:v>
                </c:pt>
                <c:pt idx="531">
                  <c:v>4.3</c:v>
                </c:pt>
                <c:pt idx="532">
                  <c:v>3.3</c:v>
                </c:pt>
                <c:pt idx="533">
                  <c:v>3.9</c:v>
                </c:pt>
                <c:pt idx="534">
                  <c:v>4</c:v>
                </c:pt>
                <c:pt idx="535">
                  <c:v>4.0999999999999996</c:v>
                </c:pt>
                <c:pt idx="536">
                  <c:v>4.0999999999999996</c:v>
                </c:pt>
                <c:pt idx="537">
                  <c:v>4.3</c:v>
                </c:pt>
                <c:pt idx="538">
                  <c:v>3.8</c:v>
                </c:pt>
                <c:pt idx="539">
                  <c:v>4.0999999999999996</c:v>
                </c:pt>
                <c:pt idx="540">
                  <c:v>0</c:v>
                </c:pt>
                <c:pt idx="541">
                  <c:v>3.6</c:v>
                </c:pt>
                <c:pt idx="542">
                  <c:v>3.7</c:v>
                </c:pt>
                <c:pt idx="543">
                  <c:v>3.7</c:v>
                </c:pt>
                <c:pt idx="544">
                  <c:v>4.2</c:v>
                </c:pt>
                <c:pt idx="545">
                  <c:v>4.4000000000000004</c:v>
                </c:pt>
                <c:pt idx="546">
                  <c:v>2</c:v>
                </c:pt>
                <c:pt idx="547">
                  <c:v>3.8</c:v>
                </c:pt>
                <c:pt idx="548">
                  <c:v>4.0999999999999996</c:v>
                </c:pt>
                <c:pt idx="549">
                  <c:v>4.3</c:v>
                </c:pt>
                <c:pt idx="550">
                  <c:v>4.0999999999999996</c:v>
                </c:pt>
                <c:pt idx="551">
                  <c:v>4.2</c:v>
                </c:pt>
                <c:pt idx="552">
                  <c:v>4.4000000000000004</c:v>
                </c:pt>
                <c:pt idx="553">
                  <c:v>4.0999999999999996</c:v>
                </c:pt>
                <c:pt idx="554">
                  <c:v>4.4000000000000004</c:v>
                </c:pt>
                <c:pt idx="555">
                  <c:v>3.9</c:v>
                </c:pt>
                <c:pt idx="556">
                  <c:v>3.8</c:v>
                </c:pt>
                <c:pt idx="557">
                  <c:v>4.2</c:v>
                </c:pt>
                <c:pt idx="558">
                  <c:v>4</c:v>
                </c:pt>
                <c:pt idx="559">
                  <c:v>4.0999999999999996</c:v>
                </c:pt>
                <c:pt idx="560">
                  <c:v>4.3</c:v>
                </c:pt>
                <c:pt idx="561">
                  <c:v>4.5999999999999996</c:v>
                </c:pt>
                <c:pt idx="562">
                  <c:v>4.0999999999999996</c:v>
                </c:pt>
                <c:pt idx="563">
                  <c:v>4</c:v>
                </c:pt>
                <c:pt idx="564">
                  <c:v>4.2</c:v>
                </c:pt>
                <c:pt idx="565">
                  <c:v>3.9</c:v>
                </c:pt>
                <c:pt idx="566">
                  <c:v>3.8</c:v>
                </c:pt>
                <c:pt idx="567">
                  <c:v>3.9</c:v>
                </c:pt>
                <c:pt idx="568">
                  <c:v>4.3</c:v>
                </c:pt>
                <c:pt idx="569">
                  <c:v>4.2</c:v>
                </c:pt>
                <c:pt idx="570">
                  <c:v>3.6</c:v>
                </c:pt>
                <c:pt idx="571">
                  <c:v>4.3</c:v>
                </c:pt>
                <c:pt idx="572">
                  <c:v>4.5999999999999996</c:v>
                </c:pt>
                <c:pt idx="573">
                  <c:v>4.2</c:v>
                </c:pt>
                <c:pt idx="574">
                  <c:v>4.4000000000000004</c:v>
                </c:pt>
                <c:pt idx="575">
                  <c:v>4.4000000000000004</c:v>
                </c:pt>
                <c:pt idx="576">
                  <c:v>4.4000000000000004</c:v>
                </c:pt>
                <c:pt idx="577">
                  <c:v>3.9</c:v>
                </c:pt>
                <c:pt idx="578">
                  <c:v>4.3</c:v>
                </c:pt>
                <c:pt idx="579">
                  <c:v>4.3</c:v>
                </c:pt>
                <c:pt idx="580">
                  <c:v>4.3</c:v>
                </c:pt>
                <c:pt idx="581">
                  <c:v>3.7</c:v>
                </c:pt>
                <c:pt idx="582">
                  <c:v>3.1</c:v>
                </c:pt>
                <c:pt idx="583">
                  <c:v>2.8</c:v>
                </c:pt>
                <c:pt idx="584">
                  <c:v>3.7</c:v>
                </c:pt>
                <c:pt idx="585">
                  <c:v>4.4000000000000004</c:v>
                </c:pt>
                <c:pt idx="586">
                  <c:v>4</c:v>
                </c:pt>
                <c:pt idx="587">
                  <c:v>4.5</c:v>
                </c:pt>
                <c:pt idx="588">
                  <c:v>4.3</c:v>
                </c:pt>
                <c:pt idx="589">
                  <c:v>4.3</c:v>
                </c:pt>
                <c:pt idx="590">
                  <c:v>4.3</c:v>
                </c:pt>
                <c:pt idx="591">
                  <c:v>4.0999999999999996</c:v>
                </c:pt>
                <c:pt idx="592">
                  <c:v>4</c:v>
                </c:pt>
                <c:pt idx="593">
                  <c:v>4.3</c:v>
                </c:pt>
                <c:pt idx="594">
                  <c:v>4.5</c:v>
                </c:pt>
                <c:pt idx="595">
                  <c:v>3.9</c:v>
                </c:pt>
                <c:pt idx="596">
                  <c:v>3.8</c:v>
                </c:pt>
                <c:pt idx="597">
                  <c:v>3.6</c:v>
                </c:pt>
                <c:pt idx="598">
                  <c:v>4</c:v>
                </c:pt>
                <c:pt idx="599">
                  <c:v>4</c:v>
                </c:pt>
                <c:pt idx="600">
                  <c:v>4.2</c:v>
                </c:pt>
                <c:pt idx="601">
                  <c:v>4.4000000000000004</c:v>
                </c:pt>
                <c:pt idx="602">
                  <c:v>4.2</c:v>
                </c:pt>
                <c:pt idx="603">
                  <c:v>4.2</c:v>
                </c:pt>
                <c:pt idx="604">
                  <c:v>4.5</c:v>
                </c:pt>
                <c:pt idx="605">
                  <c:v>5</c:v>
                </c:pt>
                <c:pt idx="606">
                  <c:v>4.3</c:v>
                </c:pt>
                <c:pt idx="607">
                  <c:v>3.6</c:v>
                </c:pt>
                <c:pt idx="608">
                  <c:v>4.4000000000000004</c:v>
                </c:pt>
                <c:pt idx="609">
                  <c:v>4.4000000000000004</c:v>
                </c:pt>
                <c:pt idx="610">
                  <c:v>4.4000000000000004</c:v>
                </c:pt>
                <c:pt idx="611">
                  <c:v>4.4000000000000004</c:v>
                </c:pt>
                <c:pt idx="612">
                  <c:v>4.2</c:v>
                </c:pt>
                <c:pt idx="613">
                  <c:v>4.2</c:v>
                </c:pt>
                <c:pt idx="614">
                  <c:v>4.4000000000000004</c:v>
                </c:pt>
                <c:pt idx="615">
                  <c:v>4.4000000000000004</c:v>
                </c:pt>
                <c:pt idx="616">
                  <c:v>4.4000000000000004</c:v>
                </c:pt>
                <c:pt idx="617">
                  <c:v>4.4000000000000004</c:v>
                </c:pt>
                <c:pt idx="618">
                  <c:v>4.4000000000000004</c:v>
                </c:pt>
                <c:pt idx="619">
                  <c:v>4.2</c:v>
                </c:pt>
                <c:pt idx="620">
                  <c:v>4.2</c:v>
                </c:pt>
                <c:pt idx="621">
                  <c:v>4.0999999999999996</c:v>
                </c:pt>
                <c:pt idx="622">
                  <c:v>3.7</c:v>
                </c:pt>
                <c:pt idx="623">
                  <c:v>4.2</c:v>
                </c:pt>
                <c:pt idx="624">
                  <c:v>4</c:v>
                </c:pt>
                <c:pt idx="625">
                  <c:v>4.3</c:v>
                </c:pt>
                <c:pt idx="626">
                  <c:v>4</c:v>
                </c:pt>
                <c:pt idx="627">
                  <c:v>4</c:v>
                </c:pt>
                <c:pt idx="628">
                  <c:v>3.8</c:v>
                </c:pt>
                <c:pt idx="629">
                  <c:v>4.2</c:v>
                </c:pt>
                <c:pt idx="630">
                  <c:v>2.8</c:v>
                </c:pt>
                <c:pt idx="631">
                  <c:v>4.0999999999999996</c:v>
                </c:pt>
                <c:pt idx="632">
                  <c:v>4.3</c:v>
                </c:pt>
                <c:pt idx="633">
                  <c:v>4.0999999999999996</c:v>
                </c:pt>
                <c:pt idx="634">
                  <c:v>3.7</c:v>
                </c:pt>
                <c:pt idx="635">
                  <c:v>3.8</c:v>
                </c:pt>
                <c:pt idx="636">
                  <c:v>4</c:v>
                </c:pt>
                <c:pt idx="637">
                  <c:v>3.6</c:v>
                </c:pt>
                <c:pt idx="638">
                  <c:v>4.5</c:v>
                </c:pt>
                <c:pt idx="639">
                  <c:v>4.2</c:v>
                </c:pt>
                <c:pt idx="640">
                  <c:v>3.3</c:v>
                </c:pt>
                <c:pt idx="641">
                  <c:v>3</c:v>
                </c:pt>
                <c:pt idx="642">
                  <c:v>3.8</c:v>
                </c:pt>
                <c:pt idx="643">
                  <c:v>4.3</c:v>
                </c:pt>
                <c:pt idx="644">
                  <c:v>4.8</c:v>
                </c:pt>
                <c:pt idx="645">
                  <c:v>3.9</c:v>
                </c:pt>
                <c:pt idx="646">
                  <c:v>4</c:v>
                </c:pt>
                <c:pt idx="647">
                  <c:v>4.0999999999999996</c:v>
                </c:pt>
                <c:pt idx="648">
                  <c:v>4.2</c:v>
                </c:pt>
                <c:pt idx="649">
                  <c:v>3.4</c:v>
                </c:pt>
                <c:pt idx="650">
                  <c:v>4</c:v>
                </c:pt>
                <c:pt idx="651">
                  <c:v>4</c:v>
                </c:pt>
                <c:pt idx="652">
                  <c:v>4.0999999999999996</c:v>
                </c:pt>
                <c:pt idx="653">
                  <c:v>4.4000000000000004</c:v>
                </c:pt>
                <c:pt idx="654">
                  <c:v>3.7</c:v>
                </c:pt>
                <c:pt idx="655">
                  <c:v>4.0999999999999996</c:v>
                </c:pt>
                <c:pt idx="656">
                  <c:v>4.5</c:v>
                </c:pt>
                <c:pt idx="657">
                  <c:v>4.3</c:v>
                </c:pt>
                <c:pt idx="658">
                  <c:v>4.5</c:v>
                </c:pt>
                <c:pt idx="659">
                  <c:v>4</c:v>
                </c:pt>
                <c:pt idx="660">
                  <c:v>4.0999999999999996</c:v>
                </c:pt>
                <c:pt idx="661">
                  <c:v>4.0999999999999996</c:v>
                </c:pt>
                <c:pt idx="662">
                  <c:v>3.9</c:v>
                </c:pt>
                <c:pt idx="663">
                  <c:v>4.3</c:v>
                </c:pt>
                <c:pt idx="664">
                  <c:v>4.0999999999999996</c:v>
                </c:pt>
                <c:pt idx="665">
                  <c:v>3.8</c:v>
                </c:pt>
                <c:pt idx="666">
                  <c:v>3.8</c:v>
                </c:pt>
                <c:pt idx="667">
                  <c:v>3.9</c:v>
                </c:pt>
                <c:pt idx="668">
                  <c:v>3.9</c:v>
                </c:pt>
                <c:pt idx="669">
                  <c:v>3.9</c:v>
                </c:pt>
                <c:pt idx="670">
                  <c:v>4</c:v>
                </c:pt>
                <c:pt idx="671">
                  <c:v>4.0999999999999996</c:v>
                </c:pt>
                <c:pt idx="672">
                  <c:v>4.2</c:v>
                </c:pt>
                <c:pt idx="673">
                  <c:v>4.4000000000000004</c:v>
                </c:pt>
                <c:pt idx="674">
                  <c:v>4.4000000000000004</c:v>
                </c:pt>
                <c:pt idx="675">
                  <c:v>4.4000000000000004</c:v>
                </c:pt>
                <c:pt idx="676">
                  <c:v>3.6</c:v>
                </c:pt>
                <c:pt idx="677">
                  <c:v>4</c:v>
                </c:pt>
                <c:pt idx="678">
                  <c:v>3.6</c:v>
                </c:pt>
                <c:pt idx="679">
                  <c:v>4</c:v>
                </c:pt>
                <c:pt idx="680">
                  <c:v>4.5</c:v>
                </c:pt>
                <c:pt idx="681">
                  <c:v>3.9</c:v>
                </c:pt>
                <c:pt idx="682">
                  <c:v>4.4000000000000004</c:v>
                </c:pt>
                <c:pt idx="683">
                  <c:v>4</c:v>
                </c:pt>
                <c:pt idx="684">
                  <c:v>4.0999999999999996</c:v>
                </c:pt>
                <c:pt idx="685">
                  <c:v>4.3</c:v>
                </c:pt>
                <c:pt idx="686">
                  <c:v>4.4000000000000004</c:v>
                </c:pt>
                <c:pt idx="687">
                  <c:v>4.0999999999999996</c:v>
                </c:pt>
                <c:pt idx="688">
                  <c:v>4.3</c:v>
                </c:pt>
                <c:pt idx="689">
                  <c:v>3.5</c:v>
                </c:pt>
                <c:pt idx="690">
                  <c:v>4.3</c:v>
                </c:pt>
                <c:pt idx="691">
                  <c:v>4.2</c:v>
                </c:pt>
                <c:pt idx="692">
                  <c:v>4</c:v>
                </c:pt>
                <c:pt idx="693">
                  <c:v>4.4000000000000004</c:v>
                </c:pt>
                <c:pt idx="694">
                  <c:v>4.3</c:v>
                </c:pt>
                <c:pt idx="695">
                  <c:v>4.3</c:v>
                </c:pt>
                <c:pt idx="696">
                  <c:v>4.0999999999999996</c:v>
                </c:pt>
                <c:pt idx="697">
                  <c:v>4.4000000000000004</c:v>
                </c:pt>
                <c:pt idx="698">
                  <c:v>4.5</c:v>
                </c:pt>
                <c:pt idx="699">
                  <c:v>3.5</c:v>
                </c:pt>
                <c:pt idx="700">
                  <c:v>4</c:v>
                </c:pt>
                <c:pt idx="701">
                  <c:v>4.5</c:v>
                </c:pt>
                <c:pt idx="702">
                  <c:v>4.5</c:v>
                </c:pt>
                <c:pt idx="703">
                  <c:v>4.5</c:v>
                </c:pt>
                <c:pt idx="704">
                  <c:v>4.3</c:v>
                </c:pt>
                <c:pt idx="705">
                  <c:v>4.3</c:v>
                </c:pt>
                <c:pt idx="706">
                  <c:v>4</c:v>
                </c:pt>
                <c:pt idx="707">
                  <c:v>4.0999999999999996</c:v>
                </c:pt>
                <c:pt idx="708">
                  <c:v>4.2</c:v>
                </c:pt>
                <c:pt idx="709">
                  <c:v>4.2</c:v>
                </c:pt>
                <c:pt idx="710">
                  <c:v>4.3</c:v>
                </c:pt>
                <c:pt idx="711">
                  <c:v>3.9</c:v>
                </c:pt>
                <c:pt idx="712">
                  <c:v>3.8</c:v>
                </c:pt>
                <c:pt idx="713">
                  <c:v>4.0999999999999996</c:v>
                </c:pt>
                <c:pt idx="714">
                  <c:v>4.3</c:v>
                </c:pt>
                <c:pt idx="715">
                  <c:v>4.0999999999999996</c:v>
                </c:pt>
                <c:pt idx="716">
                  <c:v>4.2</c:v>
                </c:pt>
                <c:pt idx="717">
                  <c:v>4.4000000000000004</c:v>
                </c:pt>
                <c:pt idx="718">
                  <c:v>4.4000000000000004</c:v>
                </c:pt>
                <c:pt idx="719">
                  <c:v>4.4000000000000004</c:v>
                </c:pt>
                <c:pt idx="720">
                  <c:v>4</c:v>
                </c:pt>
                <c:pt idx="721">
                  <c:v>4</c:v>
                </c:pt>
                <c:pt idx="722">
                  <c:v>4.4000000000000004</c:v>
                </c:pt>
                <c:pt idx="723">
                  <c:v>3.9</c:v>
                </c:pt>
                <c:pt idx="724">
                  <c:v>4</c:v>
                </c:pt>
                <c:pt idx="725">
                  <c:v>3.1</c:v>
                </c:pt>
                <c:pt idx="726">
                  <c:v>4.2</c:v>
                </c:pt>
                <c:pt idx="727">
                  <c:v>3.6</c:v>
                </c:pt>
                <c:pt idx="728">
                  <c:v>4.2</c:v>
                </c:pt>
                <c:pt idx="729">
                  <c:v>4.4000000000000004</c:v>
                </c:pt>
                <c:pt idx="730">
                  <c:v>4.2</c:v>
                </c:pt>
                <c:pt idx="731">
                  <c:v>4.0999999999999996</c:v>
                </c:pt>
                <c:pt idx="732">
                  <c:v>4.3</c:v>
                </c:pt>
                <c:pt idx="733">
                  <c:v>4.0999999999999996</c:v>
                </c:pt>
                <c:pt idx="734">
                  <c:v>4.5999999999999996</c:v>
                </c:pt>
                <c:pt idx="735">
                  <c:v>3.7</c:v>
                </c:pt>
                <c:pt idx="736">
                  <c:v>4</c:v>
                </c:pt>
                <c:pt idx="737">
                  <c:v>4</c:v>
                </c:pt>
                <c:pt idx="738">
                  <c:v>4.0999999999999996</c:v>
                </c:pt>
                <c:pt idx="739">
                  <c:v>4.3</c:v>
                </c:pt>
                <c:pt idx="740">
                  <c:v>4</c:v>
                </c:pt>
                <c:pt idx="741">
                  <c:v>4</c:v>
                </c:pt>
                <c:pt idx="742">
                  <c:v>4</c:v>
                </c:pt>
                <c:pt idx="743">
                  <c:v>4.3</c:v>
                </c:pt>
                <c:pt idx="744">
                  <c:v>3.8</c:v>
                </c:pt>
                <c:pt idx="745">
                  <c:v>4.3</c:v>
                </c:pt>
                <c:pt idx="746">
                  <c:v>4.3</c:v>
                </c:pt>
                <c:pt idx="747">
                  <c:v>4.5</c:v>
                </c:pt>
                <c:pt idx="748">
                  <c:v>3.8</c:v>
                </c:pt>
                <c:pt idx="749">
                  <c:v>4</c:v>
                </c:pt>
                <c:pt idx="750">
                  <c:v>4</c:v>
                </c:pt>
                <c:pt idx="751">
                  <c:v>4</c:v>
                </c:pt>
                <c:pt idx="752">
                  <c:v>4</c:v>
                </c:pt>
                <c:pt idx="753">
                  <c:v>4.3</c:v>
                </c:pt>
                <c:pt idx="754">
                  <c:v>4.7</c:v>
                </c:pt>
                <c:pt idx="755">
                  <c:v>4.7</c:v>
                </c:pt>
                <c:pt idx="756">
                  <c:v>4.3</c:v>
                </c:pt>
                <c:pt idx="757">
                  <c:v>3.7</c:v>
                </c:pt>
                <c:pt idx="758">
                  <c:v>3.4</c:v>
                </c:pt>
                <c:pt idx="759">
                  <c:v>4.5</c:v>
                </c:pt>
                <c:pt idx="760">
                  <c:v>4.0999999999999996</c:v>
                </c:pt>
                <c:pt idx="761">
                  <c:v>3.6</c:v>
                </c:pt>
                <c:pt idx="762">
                  <c:v>3.9</c:v>
                </c:pt>
                <c:pt idx="763">
                  <c:v>4.3</c:v>
                </c:pt>
                <c:pt idx="764">
                  <c:v>3.7</c:v>
                </c:pt>
                <c:pt idx="765">
                  <c:v>4.3</c:v>
                </c:pt>
                <c:pt idx="766">
                  <c:v>4</c:v>
                </c:pt>
                <c:pt idx="767">
                  <c:v>4.2</c:v>
                </c:pt>
                <c:pt idx="768">
                  <c:v>4.2</c:v>
                </c:pt>
                <c:pt idx="769">
                  <c:v>4.4000000000000004</c:v>
                </c:pt>
                <c:pt idx="770">
                  <c:v>4.5</c:v>
                </c:pt>
                <c:pt idx="771">
                  <c:v>4.3</c:v>
                </c:pt>
                <c:pt idx="772">
                  <c:v>4.2</c:v>
                </c:pt>
                <c:pt idx="773">
                  <c:v>4.5</c:v>
                </c:pt>
                <c:pt idx="774">
                  <c:v>4</c:v>
                </c:pt>
                <c:pt idx="775">
                  <c:v>4.2</c:v>
                </c:pt>
                <c:pt idx="776">
                  <c:v>4.2</c:v>
                </c:pt>
                <c:pt idx="777">
                  <c:v>4.0999999999999996</c:v>
                </c:pt>
                <c:pt idx="778">
                  <c:v>4.0999999999999996</c:v>
                </c:pt>
                <c:pt idx="779">
                  <c:v>4.2</c:v>
                </c:pt>
                <c:pt idx="780">
                  <c:v>4.2</c:v>
                </c:pt>
                <c:pt idx="781">
                  <c:v>4.3</c:v>
                </c:pt>
                <c:pt idx="782">
                  <c:v>4.0999999999999996</c:v>
                </c:pt>
                <c:pt idx="783">
                  <c:v>4.0999999999999996</c:v>
                </c:pt>
                <c:pt idx="784">
                  <c:v>4.2</c:v>
                </c:pt>
                <c:pt idx="785">
                  <c:v>4</c:v>
                </c:pt>
                <c:pt idx="786">
                  <c:v>4.3</c:v>
                </c:pt>
                <c:pt idx="787">
                  <c:v>4.0999999999999996</c:v>
                </c:pt>
                <c:pt idx="788">
                  <c:v>4.0999999999999996</c:v>
                </c:pt>
                <c:pt idx="789">
                  <c:v>4.2</c:v>
                </c:pt>
                <c:pt idx="790">
                  <c:v>4.3</c:v>
                </c:pt>
                <c:pt idx="791">
                  <c:v>4.2</c:v>
                </c:pt>
                <c:pt idx="792">
                  <c:v>3.6</c:v>
                </c:pt>
                <c:pt idx="793">
                  <c:v>4.0999999999999996</c:v>
                </c:pt>
                <c:pt idx="794">
                  <c:v>4.0999999999999996</c:v>
                </c:pt>
                <c:pt idx="795">
                  <c:v>4.0999999999999996</c:v>
                </c:pt>
                <c:pt idx="796">
                  <c:v>4.5</c:v>
                </c:pt>
                <c:pt idx="797">
                  <c:v>4.5</c:v>
                </c:pt>
                <c:pt idx="798">
                  <c:v>4.3</c:v>
                </c:pt>
                <c:pt idx="799">
                  <c:v>4.5</c:v>
                </c:pt>
                <c:pt idx="800">
                  <c:v>4.2</c:v>
                </c:pt>
                <c:pt idx="801">
                  <c:v>3.8</c:v>
                </c:pt>
                <c:pt idx="802">
                  <c:v>2.2999999999999998</c:v>
                </c:pt>
                <c:pt idx="803">
                  <c:v>4.0999999999999996</c:v>
                </c:pt>
                <c:pt idx="804">
                  <c:v>3.9</c:v>
                </c:pt>
                <c:pt idx="805">
                  <c:v>4.0999999999999996</c:v>
                </c:pt>
                <c:pt idx="806">
                  <c:v>4.0999999999999996</c:v>
                </c:pt>
                <c:pt idx="807">
                  <c:v>3.8</c:v>
                </c:pt>
                <c:pt idx="808">
                  <c:v>4.3</c:v>
                </c:pt>
                <c:pt idx="809">
                  <c:v>3.1</c:v>
                </c:pt>
                <c:pt idx="810">
                  <c:v>4.2</c:v>
                </c:pt>
                <c:pt idx="811">
                  <c:v>4</c:v>
                </c:pt>
                <c:pt idx="812">
                  <c:v>3.9</c:v>
                </c:pt>
                <c:pt idx="813">
                  <c:v>4.0999999999999996</c:v>
                </c:pt>
                <c:pt idx="814">
                  <c:v>4.0999999999999996</c:v>
                </c:pt>
                <c:pt idx="815">
                  <c:v>4.0999999999999996</c:v>
                </c:pt>
                <c:pt idx="816">
                  <c:v>4</c:v>
                </c:pt>
                <c:pt idx="817">
                  <c:v>4.0999999999999996</c:v>
                </c:pt>
                <c:pt idx="818">
                  <c:v>3.9</c:v>
                </c:pt>
                <c:pt idx="819">
                  <c:v>4.2</c:v>
                </c:pt>
                <c:pt idx="820">
                  <c:v>4.3</c:v>
                </c:pt>
                <c:pt idx="821">
                  <c:v>4.4000000000000004</c:v>
                </c:pt>
                <c:pt idx="822">
                  <c:v>4.2</c:v>
                </c:pt>
                <c:pt idx="823">
                  <c:v>4.2</c:v>
                </c:pt>
                <c:pt idx="824">
                  <c:v>3.9</c:v>
                </c:pt>
                <c:pt idx="825">
                  <c:v>3.8</c:v>
                </c:pt>
                <c:pt idx="826">
                  <c:v>4.0999999999999996</c:v>
                </c:pt>
                <c:pt idx="827">
                  <c:v>4.2</c:v>
                </c:pt>
                <c:pt idx="828">
                  <c:v>4.4000000000000004</c:v>
                </c:pt>
                <c:pt idx="829">
                  <c:v>4</c:v>
                </c:pt>
                <c:pt idx="830">
                  <c:v>4.3</c:v>
                </c:pt>
                <c:pt idx="831">
                  <c:v>3.8</c:v>
                </c:pt>
                <c:pt idx="832">
                  <c:v>3.9</c:v>
                </c:pt>
                <c:pt idx="833">
                  <c:v>4.2</c:v>
                </c:pt>
                <c:pt idx="834">
                  <c:v>4.0999999999999996</c:v>
                </c:pt>
                <c:pt idx="835">
                  <c:v>4.2</c:v>
                </c:pt>
                <c:pt idx="836">
                  <c:v>3.9</c:v>
                </c:pt>
                <c:pt idx="837">
                  <c:v>4.2</c:v>
                </c:pt>
                <c:pt idx="838">
                  <c:v>4.2</c:v>
                </c:pt>
                <c:pt idx="839">
                  <c:v>4.2</c:v>
                </c:pt>
                <c:pt idx="840">
                  <c:v>4.2</c:v>
                </c:pt>
                <c:pt idx="841">
                  <c:v>4.5</c:v>
                </c:pt>
                <c:pt idx="842">
                  <c:v>4.0999999999999996</c:v>
                </c:pt>
                <c:pt idx="843">
                  <c:v>4.3</c:v>
                </c:pt>
                <c:pt idx="844">
                  <c:v>4.4000000000000004</c:v>
                </c:pt>
                <c:pt idx="845">
                  <c:v>4</c:v>
                </c:pt>
                <c:pt idx="846">
                  <c:v>4</c:v>
                </c:pt>
                <c:pt idx="847">
                  <c:v>4</c:v>
                </c:pt>
                <c:pt idx="848">
                  <c:v>4</c:v>
                </c:pt>
                <c:pt idx="849">
                  <c:v>4.0999999999999996</c:v>
                </c:pt>
                <c:pt idx="850">
                  <c:v>4.3</c:v>
                </c:pt>
                <c:pt idx="851">
                  <c:v>3.9</c:v>
                </c:pt>
                <c:pt idx="852">
                  <c:v>4.7</c:v>
                </c:pt>
                <c:pt idx="853">
                  <c:v>4.2</c:v>
                </c:pt>
                <c:pt idx="854">
                  <c:v>4.2</c:v>
                </c:pt>
                <c:pt idx="855">
                  <c:v>3.9</c:v>
                </c:pt>
                <c:pt idx="856">
                  <c:v>4.0999999999999996</c:v>
                </c:pt>
                <c:pt idx="857">
                  <c:v>4</c:v>
                </c:pt>
                <c:pt idx="858">
                  <c:v>4.4000000000000004</c:v>
                </c:pt>
                <c:pt idx="859">
                  <c:v>4.2</c:v>
                </c:pt>
                <c:pt idx="860">
                  <c:v>4.3</c:v>
                </c:pt>
                <c:pt idx="861">
                  <c:v>4.0999999999999996</c:v>
                </c:pt>
                <c:pt idx="862">
                  <c:v>4.5</c:v>
                </c:pt>
                <c:pt idx="863">
                  <c:v>4.0999999999999996</c:v>
                </c:pt>
                <c:pt idx="864">
                  <c:v>4.2</c:v>
                </c:pt>
                <c:pt idx="865">
                  <c:v>4.2</c:v>
                </c:pt>
                <c:pt idx="866">
                  <c:v>4.2</c:v>
                </c:pt>
                <c:pt idx="867">
                  <c:v>3.8</c:v>
                </c:pt>
                <c:pt idx="868">
                  <c:v>3.9</c:v>
                </c:pt>
                <c:pt idx="869">
                  <c:v>3.9</c:v>
                </c:pt>
                <c:pt idx="870">
                  <c:v>3.9</c:v>
                </c:pt>
                <c:pt idx="871">
                  <c:v>4.0999999999999996</c:v>
                </c:pt>
                <c:pt idx="872">
                  <c:v>4.0999999999999996</c:v>
                </c:pt>
                <c:pt idx="873">
                  <c:v>4.0999999999999996</c:v>
                </c:pt>
                <c:pt idx="874">
                  <c:v>4.3</c:v>
                </c:pt>
                <c:pt idx="875">
                  <c:v>4.4000000000000004</c:v>
                </c:pt>
                <c:pt idx="876">
                  <c:v>3.2</c:v>
                </c:pt>
                <c:pt idx="877">
                  <c:v>4.2</c:v>
                </c:pt>
                <c:pt idx="878">
                  <c:v>3.8</c:v>
                </c:pt>
                <c:pt idx="879">
                  <c:v>4</c:v>
                </c:pt>
                <c:pt idx="880">
                  <c:v>4</c:v>
                </c:pt>
                <c:pt idx="881">
                  <c:v>3.9</c:v>
                </c:pt>
                <c:pt idx="882">
                  <c:v>3.7</c:v>
                </c:pt>
                <c:pt idx="883">
                  <c:v>3.5</c:v>
                </c:pt>
                <c:pt idx="884">
                  <c:v>4.5</c:v>
                </c:pt>
                <c:pt idx="885">
                  <c:v>4.4000000000000004</c:v>
                </c:pt>
                <c:pt idx="886">
                  <c:v>4.3</c:v>
                </c:pt>
                <c:pt idx="887">
                  <c:v>4.0999999999999996</c:v>
                </c:pt>
                <c:pt idx="888">
                  <c:v>4.0999999999999996</c:v>
                </c:pt>
                <c:pt idx="889">
                  <c:v>4.2</c:v>
                </c:pt>
                <c:pt idx="890">
                  <c:v>4.0999999999999996</c:v>
                </c:pt>
                <c:pt idx="891">
                  <c:v>4.2</c:v>
                </c:pt>
                <c:pt idx="892">
                  <c:v>4</c:v>
                </c:pt>
                <c:pt idx="893">
                  <c:v>4.2</c:v>
                </c:pt>
                <c:pt idx="894">
                  <c:v>4.4000000000000004</c:v>
                </c:pt>
                <c:pt idx="895">
                  <c:v>4.4000000000000004</c:v>
                </c:pt>
                <c:pt idx="896">
                  <c:v>3.6</c:v>
                </c:pt>
                <c:pt idx="897">
                  <c:v>4</c:v>
                </c:pt>
                <c:pt idx="898">
                  <c:v>4.3</c:v>
                </c:pt>
                <c:pt idx="899">
                  <c:v>4.0999999999999996</c:v>
                </c:pt>
                <c:pt idx="900">
                  <c:v>4.3</c:v>
                </c:pt>
                <c:pt idx="901">
                  <c:v>4.3</c:v>
                </c:pt>
                <c:pt idx="902">
                  <c:v>4.0999999999999996</c:v>
                </c:pt>
                <c:pt idx="903">
                  <c:v>4.2</c:v>
                </c:pt>
                <c:pt idx="904">
                  <c:v>4.3</c:v>
                </c:pt>
                <c:pt idx="905">
                  <c:v>4.3</c:v>
                </c:pt>
                <c:pt idx="906">
                  <c:v>4.2</c:v>
                </c:pt>
                <c:pt idx="907">
                  <c:v>4.2</c:v>
                </c:pt>
                <c:pt idx="908">
                  <c:v>4.2</c:v>
                </c:pt>
                <c:pt idx="909">
                  <c:v>4.2</c:v>
                </c:pt>
                <c:pt idx="910">
                  <c:v>4.2</c:v>
                </c:pt>
                <c:pt idx="911">
                  <c:v>4</c:v>
                </c:pt>
                <c:pt idx="912">
                  <c:v>4.3</c:v>
                </c:pt>
                <c:pt idx="913">
                  <c:v>4.0999999999999996</c:v>
                </c:pt>
                <c:pt idx="914">
                  <c:v>4</c:v>
                </c:pt>
                <c:pt idx="915">
                  <c:v>3.2</c:v>
                </c:pt>
                <c:pt idx="916">
                  <c:v>3.7</c:v>
                </c:pt>
                <c:pt idx="917">
                  <c:v>4.4000000000000004</c:v>
                </c:pt>
                <c:pt idx="918">
                  <c:v>4.2</c:v>
                </c:pt>
                <c:pt idx="919">
                  <c:v>4.0999999999999996</c:v>
                </c:pt>
                <c:pt idx="920">
                  <c:v>4.3</c:v>
                </c:pt>
                <c:pt idx="921">
                  <c:v>4.0999999999999996</c:v>
                </c:pt>
                <c:pt idx="922">
                  <c:v>4.0999999999999996</c:v>
                </c:pt>
                <c:pt idx="923">
                  <c:v>4.0999999999999996</c:v>
                </c:pt>
                <c:pt idx="924">
                  <c:v>3.9</c:v>
                </c:pt>
                <c:pt idx="925">
                  <c:v>3.9</c:v>
                </c:pt>
                <c:pt idx="926">
                  <c:v>3.9</c:v>
                </c:pt>
                <c:pt idx="927">
                  <c:v>3.9</c:v>
                </c:pt>
                <c:pt idx="928">
                  <c:v>5</c:v>
                </c:pt>
                <c:pt idx="929">
                  <c:v>4.4000000000000004</c:v>
                </c:pt>
                <c:pt idx="930">
                  <c:v>4.4000000000000004</c:v>
                </c:pt>
                <c:pt idx="931">
                  <c:v>3.6</c:v>
                </c:pt>
                <c:pt idx="932">
                  <c:v>4.0999999999999996</c:v>
                </c:pt>
                <c:pt idx="933">
                  <c:v>4.2</c:v>
                </c:pt>
                <c:pt idx="934">
                  <c:v>4</c:v>
                </c:pt>
                <c:pt idx="935">
                  <c:v>3.5</c:v>
                </c:pt>
                <c:pt idx="936">
                  <c:v>3.3</c:v>
                </c:pt>
                <c:pt idx="937">
                  <c:v>3.3</c:v>
                </c:pt>
                <c:pt idx="938">
                  <c:v>4.3</c:v>
                </c:pt>
                <c:pt idx="939">
                  <c:v>4.3</c:v>
                </c:pt>
                <c:pt idx="940">
                  <c:v>4.3</c:v>
                </c:pt>
                <c:pt idx="941">
                  <c:v>4.3</c:v>
                </c:pt>
                <c:pt idx="942">
                  <c:v>4.3</c:v>
                </c:pt>
                <c:pt idx="943">
                  <c:v>4.3</c:v>
                </c:pt>
                <c:pt idx="944">
                  <c:v>4.2</c:v>
                </c:pt>
                <c:pt idx="945">
                  <c:v>4.2</c:v>
                </c:pt>
                <c:pt idx="946">
                  <c:v>4.3</c:v>
                </c:pt>
                <c:pt idx="947">
                  <c:v>4.3</c:v>
                </c:pt>
                <c:pt idx="948">
                  <c:v>4.3</c:v>
                </c:pt>
                <c:pt idx="949">
                  <c:v>4.2</c:v>
                </c:pt>
                <c:pt idx="950">
                  <c:v>4</c:v>
                </c:pt>
                <c:pt idx="951">
                  <c:v>4.3</c:v>
                </c:pt>
                <c:pt idx="952">
                  <c:v>4</c:v>
                </c:pt>
                <c:pt idx="953">
                  <c:v>4</c:v>
                </c:pt>
                <c:pt idx="954">
                  <c:v>3.9</c:v>
                </c:pt>
                <c:pt idx="955">
                  <c:v>3.9</c:v>
                </c:pt>
                <c:pt idx="956">
                  <c:v>4</c:v>
                </c:pt>
                <c:pt idx="957">
                  <c:v>4</c:v>
                </c:pt>
                <c:pt idx="958">
                  <c:v>5</c:v>
                </c:pt>
                <c:pt idx="959">
                  <c:v>3.9</c:v>
                </c:pt>
                <c:pt idx="960">
                  <c:v>3.9</c:v>
                </c:pt>
                <c:pt idx="961">
                  <c:v>4.0999999999999996</c:v>
                </c:pt>
                <c:pt idx="962">
                  <c:v>4.2</c:v>
                </c:pt>
                <c:pt idx="963">
                  <c:v>4.3</c:v>
                </c:pt>
                <c:pt idx="964">
                  <c:v>4.2</c:v>
                </c:pt>
                <c:pt idx="965">
                  <c:v>3.7</c:v>
                </c:pt>
                <c:pt idx="966">
                  <c:v>4.3</c:v>
                </c:pt>
                <c:pt idx="967">
                  <c:v>3.3</c:v>
                </c:pt>
                <c:pt idx="968">
                  <c:v>3.9</c:v>
                </c:pt>
                <c:pt idx="969">
                  <c:v>4.0999999999999996</c:v>
                </c:pt>
                <c:pt idx="970">
                  <c:v>4.2</c:v>
                </c:pt>
                <c:pt idx="971">
                  <c:v>4.0999999999999996</c:v>
                </c:pt>
                <c:pt idx="972">
                  <c:v>4.2</c:v>
                </c:pt>
                <c:pt idx="973">
                  <c:v>4.2</c:v>
                </c:pt>
                <c:pt idx="974">
                  <c:v>3.5</c:v>
                </c:pt>
                <c:pt idx="975">
                  <c:v>4.5</c:v>
                </c:pt>
                <c:pt idx="976">
                  <c:v>4.5</c:v>
                </c:pt>
                <c:pt idx="977">
                  <c:v>4</c:v>
                </c:pt>
                <c:pt idx="978">
                  <c:v>4</c:v>
                </c:pt>
                <c:pt idx="979">
                  <c:v>4</c:v>
                </c:pt>
                <c:pt idx="980">
                  <c:v>3.5</c:v>
                </c:pt>
                <c:pt idx="981">
                  <c:v>4.4000000000000004</c:v>
                </c:pt>
                <c:pt idx="982">
                  <c:v>3.5</c:v>
                </c:pt>
                <c:pt idx="983">
                  <c:v>3.7</c:v>
                </c:pt>
                <c:pt idx="984">
                  <c:v>4.3</c:v>
                </c:pt>
                <c:pt idx="985">
                  <c:v>4.3</c:v>
                </c:pt>
                <c:pt idx="986">
                  <c:v>4.0999999999999996</c:v>
                </c:pt>
                <c:pt idx="987">
                  <c:v>4.0999999999999996</c:v>
                </c:pt>
                <c:pt idx="988">
                  <c:v>4.0999999999999996</c:v>
                </c:pt>
                <c:pt idx="989">
                  <c:v>4.0999999999999996</c:v>
                </c:pt>
                <c:pt idx="990">
                  <c:v>4.3</c:v>
                </c:pt>
                <c:pt idx="991">
                  <c:v>4.3</c:v>
                </c:pt>
                <c:pt idx="992">
                  <c:v>4.3</c:v>
                </c:pt>
                <c:pt idx="993">
                  <c:v>4.3</c:v>
                </c:pt>
                <c:pt idx="994">
                  <c:v>3</c:v>
                </c:pt>
                <c:pt idx="995">
                  <c:v>4.0999999999999996</c:v>
                </c:pt>
                <c:pt idx="996">
                  <c:v>4.3</c:v>
                </c:pt>
                <c:pt idx="997">
                  <c:v>4.3</c:v>
                </c:pt>
                <c:pt idx="998">
                  <c:v>4.4000000000000004</c:v>
                </c:pt>
                <c:pt idx="999">
                  <c:v>3.9</c:v>
                </c:pt>
                <c:pt idx="1000">
                  <c:v>3.8</c:v>
                </c:pt>
                <c:pt idx="1001">
                  <c:v>3.8</c:v>
                </c:pt>
                <c:pt idx="1002">
                  <c:v>3.8</c:v>
                </c:pt>
                <c:pt idx="1003">
                  <c:v>4.2</c:v>
                </c:pt>
                <c:pt idx="1004">
                  <c:v>3.7</c:v>
                </c:pt>
                <c:pt idx="1005">
                  <c:v>3.9</c:v>
                </c:pt>
                <c:pt idx="1006">
                  <c:v>3.9</c:v>
                </c:pt>
                <c:pt idx="1007">
                  <c:v>3.8</c:v>
                </c:pt>
                <c:pt idx="1008">
                  <c:v>4.2</c:v>
                </c:pt>
                <c:pt idx="1009">
                  <c:v>3.7</c:v>
                </c:pt>
                <c:pt idx="1010">
                  <c:v>4.3</c:v>
                </c:pt>
                <c:pt idx="1011">
                  <c:v>4</c:v>
                </c:pt>
                <c:pt idx="1012">
                  <c:v>4.3</c:v>
                </c:pt>
                <c:pt idx="1013">
                  <c:v>4.5</c:v>
                </c:pt>
                <c:pt idx="1014">
                  <c:v>4.2</c:v>
                </c:pt>
                <c:pt idx="1015">
                  <c:v>4.2</c:v>
                </c:pt>
                <c:pt idx="1016">
                  <c:v>3.3</c:v>
                </c:pt>
                <c:pt idx="1017">
                  <c:v>4.4000000000000004</c:v>
                </c:pt>
                <c:pt idx="1018">
                  <c:v>3.9</c:v>
                </c:pt>
                <c:pt idx="1019">
                  <c:v>4.0999999999999996</c:v>
                </c:pt>
                <c:pt idx="1020">
                  <c:v>4.0999999999999996</c:v>
                </c:pt>
                <c:pt idx="1021">
                  <c:v>3.9</c:v>
                </c:pt>
                <c:pt idx="1022">
                  <c:v>4.2</c:v>
                </c:pt>
                <c:pt idx="1023">
                  <c:v>3.8</c:v>
                </c:pt>
                <c:pt idx="1024">
                  <c:v>4</c:v>
                </c:pt>
                <c:pt idx="1025">
                  <c:v>4</c:v>
                </c:pt>
                <c:pt idx="1026">
                  <c:v>3.9</c:v>
                </c:pt>
                <c:pt idx="1027">
                  <c:v>4.3</c:v>
                </c:pt>
                <c:pt idx="1028">
                  <c:v>4.0999999999999996</c:v>
                </c:pt>
                <c:pt idx="1029">
                  <c:v>4.0999999999999996</c:v>
                </c:pt>
                <c:pt idx="1030">
                  <c:v>4.0999999999999996</c:v>
                </c:pt>
                <c:pt idx="1031">
                  <c:v>4.0999999999999996</c:v>
                </c:pt>
                <c:pt idx="1032">
                  <c:v>3.6</c:v>
                </c:pt>
                <c:pt idx="1033">
                  <c:v>4.4000000000000004</c:v>
                </c:pt>
                <c:pt idx="1034">
                  <c:v>4</c:v>
                </c:pt>
                <c:pt idx="1035">
                  <c:v>4.5999999999999996</c:v>
                </c:pt>
                <c:pt idx="1036">
                  <c:v>3.6</c:v>
                </c:pt>
                <c:pt idx="1037">
                  <c:v>4</c:v>
                </c:pt>
                <c:pt idx="1038">
                  <c:v>4.0999999999999996</c:v>
                </c:pt>
                <c:pt idx="1039">
                  <c:v>4.3</c:v>
                </c:pt>
                <c:pt idx="1040">
                  <c:v>4</c:v>
                </c:pt>
                <c:pt idx="1041">
                  <c:v>4.0999999999999996</c:v>
                </c:pt>
                <c:pt idx="1042">
                  <c:v>4.3</c:v>
                </c:pt>
                <c:pt idx="1043">
                  <c:v>4</c:v>
                </c:pt>
                <c:pt idx="1044">
                  <c:v>3</c:v>
                </c:pt>
                <c:pt idx="1045">
                  <c:v>3.1</c:v>
                </c:pt>
                <c:pt idx="1046">
                  <c:v>3.6</c:v>
                </c:pt>
                <c:pt idx="1047">
                  <c:v>4.3</c:v>
                </c:pt>
                <c:pt idx="1048">
                  <c:v>4.3</c:v>
                </c:pt>
                <c:pt idx="1049">
                  <c:v>3.3</c:v>
                </c:pt>
                <c:pt idx="1050">
                  <c:v>4.0999999999999996</c:v>
                </c:pt>
                <c:pt idx="1051">
                  <c:v>3.8</c:v>
                </c:pt>
                <c:pt idx="1052">
                  <c:v>4.0999999999999996</c:v>
                </c:pt>
                <c:pt idx="1053">
                  <c:v>4</c:v>
                </c:pt>
                <c:pt idx="1054">
                  <c:v>4.5</c:v>
                </c:pt>
                <c:pt idx="1055">
                  <c:v>4.2</c:v>
                </c:pt>
                <c:pt idx="1056">
                  <c:v>4.2</c:v>
                </c:pt>
                <c:pt idx="1057">
                  <c:v>3.9</c:v>
                </c:pt>
                <c:pt idx="1058">
                  <c:v>4.5</c:v>
                </c:pt>
                <c:pt idx="1059">
                  <c:v>3.9</c:v>
                </c:pt>
                <c:pt idx="1060">
                  <c:v>4.2</c:v>
                </c:pt>
                <c:pt idx="1061">
                  <c:v>4.3</c:v>
                </c:pt>
                <c:pt idx="1062">
                  <c:v>4.2</c:v>
                </c:pt>
                <c:pt idx="1063">
                  <c:v>4.0999999999999996</c:v>
                </c:pt>
                <c:pt idx="1064">
                  <c:v>3.9</c:v>
                </c:pt>
                <c:pt idx="1065">
                  <c:v>4</c:v>
                </c:pt>
                <c:pt idx="1066">
                  <c:v>4.4000000000000004</c:v>
                </c:pt>
                <c:pt idx="1067">
                  <c:v>4.5</c:v>
                </c:pt>
                <c:pt idx="1068">
                  <c:v>4.3</c:v>
                </c:pt>
                <c:pt idx="1069">
                  <c:v>4</c:v>
                </c:pt>
                <c:pt idx="1070">
                  <c:v>3.8</c:v>
                </c:pt>
                <c:pt idx="1071">
                  <c:v>4.2</c:v>
                </c:pt>
                <c:pt idx="1072">
                  <c:v>4.2</c:v>
                </c:pt>
                <c:pt idx="1073">
                  <c:v>4.2</c:v>
                </c:pt>
                <c:pt idx="1074">
                  <c:v>4.5</c:v>
                </c:pt>
                <c:pt idx="1075">
                  <c:v>4.5</c:v>
                </c:pt>
                <c:pt idx="1076">
                  <c:v>4</c:v>
                </c:pt>
                <c:pt idx="1077">
                  <c:v>4.2</c:v>
                </c:pt>
                <c:pt idx="1078">
                  <c:v>4.0999999999999996</c:v>
                </c:pt>
                <c:pt idx="1079">
                  <c:v>4</c:v>
                </c:pt>
                <c:pt idx="1080">
                  <c:v>3.8</c:v>
                </c:pt>
                <c:pt idx="1081">
                  <c:v>3.4</c:v>
                </c:pt>
                <c:pt idx="1082">
                  <c:v>3.7</c:v>
                </c:pt>
                <c:pt idx="1083">
                  <c:v>3.9</c:v>
                </c:pt>
                <c:pt idx="1084">
                  <c:v>3.9</c:v>
                </c:pt>
                <c:pt idx="1085">
                  <c:v>4.0999999999999996</c:v>
                </c:pt>
                <c:pt idx="1086">
                  <c:v>4.2</c:v>
                </c:pt>
                <c:pt idx="1087">
                  <c:v>4.4000000000000004</c:v>
                </c:pt>
                <c:pt idx="1088">
                  <c:v>4.2</c:v>
                </c:pt>
                <c:pt idx="1089">
                  <c:v>4.2</c:v>
                </c:pt>
                <c:pt idx="1090">
                  <c:v>4.0999999999999996</c:v>
                </c:pt>
                <c:pt idx="1091">
                  <c:v>4.5</c:v>
                </c:pt>
                <c:pt idx="1092">
                  <c:v>4.5</c:v>
                </c:pt>
                <c:pt idx="1093">
                  <c:v>4.2</c:v>
                </c:pt>
                <c:pt idx="1094">
                  <c:v>4.2</c:v>
                </c:pt>
                <c:pt idx="1095">
                  <c:v>4</c:v>
                </c:pt>
                <c:pt idx="1096">
                  <c:v>4.0999999999999996</c:v>
                </c:pt>
                <c:pt idx="1097">
                  <c:v>3.9</c:v>
                </c:pt>
                <c:pt idx="1098">
                  <c:v>3.9</c:v>
                </c:pt>
                <c:pt idx="1099">
                  <c:v>3.9</c:v>
                </c:pt>
                <c:pt idx="1100">
                  <c:v>3.6</c:v>
                </c:pt>
                <c:pt idx="1101">
                  <c:v>3.6</c:v>
                </c:pt>
                <c:pt idx="1102">
                  <c:v>4.5</c:v>
                </c:pt>
                <c:pt idx="1103">
                  <c:v>4.4000000000000004</c:v>
                </c:pt>
                <c:pt idx="1104">
                  <c:v>4.0999999999999996</c:v>
                </c:pt>
                <c:pt idx="1105">
                  <c:v>4.3</c:v>
                </c:pt>
                <c:pt idx="1106">
                  <c:v>4.2</c:v>
                </c:pt>
                <c:pt idx="1107">
                  <c:v>4.3</c:v>
                </c:pt>
                <c:pt idx="1108">
                  <c:v>4.3</c:v>
                </c:pt>
                <c:pt idx="1109">
                  <c:v>4</c:v>
                </c:pt>
                <c:pt idx="1110">
                  <c:v>4</c:v>
                </c:pt>
                <c:pt idx="1111">
                  <c:v>4.0999999999999996</c:v>
                </c:pt>
                <c:pt idx="1112">
                  <c:v>4.2</c:v>
                </c:pt>
                <c:pt idx="1113">
                  <c:v>4.2</c:v>
                </c:pt>
                <c:pt idx="1114">
                  <c:v>4.2</c:v>
                </c:pt>
                <c:pt idx="1115">
                  <c:v>4.4000000000000004</c:v>
                </c:pt>
                <c:pt idx="1116">
                  <c:v>3.9</c:v>
                </c:pt>
                <c:pt idx="1117">
                  <c:v>4.4000000000000004</c:v>
                </c:pt>
                <c:pt idx="1118">
                  <c:v>3.8</c:v>
                </c:pt>
                <c:pt idx="1119">
                  <c:v>4.0999999999999996</c:v>
                </c:pt>
                <c:pt idx="1120">
                  <c:v>3.7</c:v>
                </c:pt>
                <c:pt idx="1121">
                  <c:v>4.3</c:v>
                </c:pt>
                <c:pt idx="1122">
                  <c:v>3.6</c:v>
                </c:pt>
                <c:pt idx="1123">
                  <c:v>3.6</c:v>
                </c:pt>
                <c:pt idx="1124">
                  <c:v>4.3</c:v>
                </c:pt>
                <c:pt idx="1125">
                  <c:v>3.8</c:v>
                </c:pt>
                <c:pt idx="1126">
                  <c:v>4.2</c:v>
                </c:pt>
                <c:pt idx="1127">
                  <c:v>3.5</c:v>
                </c:pt>
                <c:pt idx="1128">
                  <c:v>3.6</c:v>
                </c:pt>
                <c:pt idx="1129">
                  <c:v>4.4000000000000004</c:v>
                </c:pt>
                <c:pt idx="1130">
                  <c:v>4</c:v>
                </c:pt>
                <c:pt idx="1131">
                  <c:v>4.4000000000000004</c:v>
                </c:pt>
                <c:pt idx="1132">
                  <c:v>4.2</c:v>
                </c:pt>
                <c:pt idx="1133">
                  <c:v>4.3</c:v>
                </c:pt>
                <c:pt idx="1134">
                  <c:v>4</c:v>
                </c:pt>
                <c:pt idx="1135">
                  <c:v>4.2</c:v>
                </c:pt>
                <c:pt idx="1136">
                  <c:v>4.5</c:v>
                </c:pt>
                <c:pt idx="1137">
                  <c:v>4.5</c:v>
                </c:pt>
                <c:pt idx="1138">
                  <c:v>4.5999999999999996</c:v>
                </c:pt>
                <c:pt idx="1139">
                  <c:v>4.5</c:v>
                </c:pt>
                <c:pt idx="1140">
                  <c:v>4.4000000000000004</c:v>
                </c:pt>
                <c:pt idx="1141">
                  <c:v>4.0999999999999996</c:v>
                </c:pt>
                <c:pt idx="1142">
                  <c:v>4.4000000000000004</c:v>
                </c:pt>
                <c:pt idx="1143">
                  <c:v>4.3</c:v>
                </c:pt>
                <c:pt idx="1144">
                  <c:v>4.3</c:v>
                </c:pt>
                <c:pt idx="1145">
                  <c:v>4.3</c:v>
                </c:pt>
                <c:pt idx="1146">
                  <c:v>4.3</c:v>
                </c:pt>
                <c:pt idx="1147">
                  <c:v>4.4000000000000004</c:v>
                </c:pt>
                <c:pt idx="1148">
                  <c:v>4.4000000000000004</c:v>
                </c:pt>
                <c:pt idx="1149">
                  <c:v>4.4000000000000004</c:v>
                </c:pt>
                <c:pt idx="1150">
                  <c:v>4.4000000000000004</c:v>
                </c:pt>
                <c:pt idx="1151">
                  <c:v>3.9</c:v>
                </c:pt>
                <c:pt idx="1152">
                  <c:v>4.0999999999999996</c:v>
                </c:pt>
                <c:pt idx="1153">
                  <c:v>3.8</c:v>
                </c:pt>
                <c:pt idx="1154">
                  <c:v>3.9</c:v>
                </c:pt>
                <c:pt idx="1155">
                  <c:v>3.5</c:v>
                </c:pt>
                <c:pt idx="1156">
                  <c:v>4.4000000000000004</c:v>
                </c:pt>
                <c:pt idx="1157">
                  <c:v>4.0999999999999996</c:v>
                </c:pt>
                <c:pt idx="1158">
                  <c:v>4.0999999999999996</c:v>
                </c:pt>
                <c:pt idx="1159">
                  <c:v>4.2</c:v>
                </c:pt>
                <c:pt idx="1160">
                  <c:v>4.3</c:v>
                </c:pt>
                <c:pt idx="1161">
                  <c:v>4.2</c:v>
                </c:pt>
                <c:pt idx="1162">
                  <c:v>4.2</c:v>
                </c:pt>
                <c:pt idx="1163">
                  <c:v>4.2</c:v>
                </c:pt>
                <c:pt idx="1164">
                  <c:v>4.2</c:v>
                </c:pt>
                <c:pt idx="1165">
                  <c:v>4</c:v>
                </c:pt>
                <c:pt idx="1166">
                  <c:v>3.4</c:v>
                </c:pt>
                <c:pt idx="1167">
                  <c:v>4.4000000000000004</c:v>
                </c:pt>
                <c:pt idx="1168">
                  <c:v>4.2</c:v>
                </c:pt>
                <c:pt idx="1169">
                  <c:v>4.2</c:v>
                </c:pt>
                <c:pt idx="1170">
                  <c:v>4</c:v>
                </c:pt>
                <c:pt idx="1171">
                  <c:v>4.0999999999999996</c:v>
                </c:pt>
                <c:pt idx="1172">
                  <c:v>4.2</c:v>
                </c:pt>
                <c:pt idx="1173">
                  <c:v>3.9</c:v>
                </c:pt>
                <c:pt idx="1174">
                  <c:v>4.0999999999999996</c:v>
                </c:pt>
                <c:pt idx="1175">
                  <c:v>4.2</c:v>
                </c:pt>
                <c:pt idx="1176">
                  <c:v>3.7</c:v>
                </c:pt>
                <c:pt idx="1177">
                  <c:v>2.9</c:v>
                </c:pt>
                <c:pt idx="1178">
                  <c:v>4.3</c:v>
                </c:pt>
                <c:pt idx="1179">
                  <c:v>3.8</c:v>
                </c:pt>
                <c:pt idx="1180">
                  <c:v>4.5</c:v>
                </c:pt>
                <c:pt idx="1181">
                  <c:v>4.5</c:v>
                </c:pt>
                <c:pt idx="1182">
                  <c:v>3.9</c:v>
                </c:pt>
                <c:pt idx="1183">
                  <c:v>4.0999999999999996</c:v>
                </c:pt>
                <c:pt idx="1184">
                  <c:v>3.9</c:v>
                </c:pt>
                <c:pt idx="1185">
                  <c:v>3.9</c:v>
                </c:pt>
                <c:pt idx="1186">
                  <c:v>4.3</c:v>
                </c:pt>
                <c:pt idx="1187">
                  <c:v>4.5</c:v>
                </c:pt>
                <c:pt idx="1188">
                  <c:v>4.4000000000000004</c:v>
                </c:pt>
                <c:pt idx="1189">
                  <c:v>4.3</c:v>
                </c:pt>
                <c:pt idx="1190">
                  <c:v>4</c:v>
                </c:pt>
                <c:pt idx="1191">
                  <c:v>4.0999999999999996</c:v>
                </c:pt>
                <c:pt idx="1192">
                  <c:v>3.8</c:v>
                </c:pt>
                <c:pt idx="1193">
                  <c:v>4.3</c:v>
                </c:pt>
                <c:pt idx="1194">
                  <c:v>4.2</c:v>
                </c:pt>
                <c:pt idx="1195">
                  <c:v>4</c:v>
                </c:pt>
                <c:pt idx="1196">
                  <c:v>4.2</c:v>
                </c:pt>
                <c:pt idx="1197">
                  <c:v>4.4000000000000004</c:v>
                </c:pt>
                <c:pt idx="1198">
                  <c:v>4.0999999999999996</c:v>
                </c:pt>
                <c:pt idx="1199">
                  <c:v>4.3</c:v>
                </c:pt>
                <c:pt idx="1200">
                  <c:v>4.3</c:v>
                </c:pt>
                <c:pt idx="1201">
                  <c:v>4.3</c:v>
                </c:pt>
                <c:pt idx="1202">
                  <c:v>3.8</c:v>
                </c:pt>
                <c:pt idx="1203">
                  <c:v>4.0999999999999996</c:v>
                </c:pt>
                <c:pt idx="1204">
                  <c:v>3.9</c:v>
                </c:pt>
                <c:pt idx="1205">
                  <c:v>4</c:v>
                </c:pt>
                <c:pt idx="1206">
                  <c:v>4.5</c:v>
                </c:pt>
                <c:pt idx="1207">
                  <c:v>4</c:v>
                </c:pt>
                <c:pt idx="1208">
                  <c:v>4.0999999999999996</c:v>
                </c:pt>
                <c:pt idx="1209">
                  <c:v>4.0999999999999996</c:v>
                </c:pt>
                <c:pt idx="1210">
                  <c:v>4.0999999999999996</c:v>
                </c:pt>
                <c:pt idx="1211">
                  <c:v>4</c:v>
                </c:pt>
                <c:pt idx="1212">
                  <c:v>4.0999999999999996</c:v>
                </c:pt>
                <c:pt idx="1213">
                  <c:v>4.0999999999999996</c:v>
                </c:pt>
                <c:pt idx="1214">
                  <c:v>3.6</c:v>
                </c:pt>
                <c:pt idx="1215">
                  <c:v>4.3</c:v>
                </c:pt>
                <c:pt idx="1216">
                  <c:v>4.3</c:v>
                </c:pt>
                <c:pt idx="1217">
                  <c:v>4.2</c:v>
                </c:pt>
                <c:pt idx="1218">
                  <c:v>3.9</c:v>
                </c:pt>
                <c:pt idx="1219">
                  <c:v>3.9</c:v>
                </c:pt>
                <c:pt idx="1220">
                  <c:v>4.3</c:v>
                </c:pt>
                <c:pt idx="1221">
                  <c:v>4.3</c:v>
                </c:pt>
                <c:pt idx="1222">
                  <c:v>4.4000000000000004</c:v>
                </c:pt>
                <c:pt idx="1223">
                  <c:v>4.2</c:v>
                </c:pt>
                <c:pt idx="1224">
                  <c:v>3.7</c:v>
                </c:pt>
                <c:pt idx="1225">
                  <c:v>4</c:v>
                </c:pt>
                <c:pt idx="1226">
                  <c:v>3.5</c:v>
                </c:pt>
                <c:pt idx="1227">
                  <c:v>4.2</c:v>
                </c:pt>
                <c:pt idx="1228">
                  <c:v>3.9</c:v>
                </c:pt>
                <c:pt idx="1229">
                  <c:v>4</c:v>
                </c:pt>
                <c:pt idx="1230">
                  <c:v>3.9</c:v>
                </c:pt>
                <c:pt idx="1231">
                  <c:v>3.5</c:v>
                </c:pt>
                <c:pt idx="1232">
                  <c:v>4.5</c:v>
                </c:pt>
                <c:pt idx="1233">
                  <c:v>4.3</c:v>
                </c:pt>
                <c:pt idx="1234">
                  <c:v>4.3</c:v>
                </c:pt>
                <c:pt idx="1235">
                  <c:v>4</c:v>
                </c:pt>
                <c:pt idx="1236">
                  <c:v>4.4000000000000004</c:v>
                </c:pt>
                <c:pt idx="1237">
                  <c:v>4.5999999999999996</c:v>
                </c:pt>
                <c:pt idx="1238">
                  <c:v>4.4000000000000004</c:v>
                </c:pt>
                <c:pt idx="1239">
                  <c:v>4.4000000000000004</c:v>
                </c:pt>
                <c:pt idx="1240">
                  <c:v>3.9</c:v>
                </c:pt>
                <c:pt idx="1241">
                  <c:v>3.9</c:v>
                </c:pt>
                <c:pt idx="1242">
                  <c:v>4.5</c:v>
                </c:pt>
                <c:pt idx="1243">
                  <c:v>4.4000000000000004</c:v>
                </c:pt>
                <c:pt idx="1244">
                  <c:v>3.8</c:v>
                </c:pt>
                <c:pt idx="1245">
                  <c:v>4.2</c:v>
                </c:pt>
                <c:pt idx="1246">
                  <c:v>4.3</c:v>
                </c:pt>
                <c:pt idx="1247">
                  <c:v>3.5</c:v>
                </c:pt>
                <c:pt idx="1248">
                  <c:v>3.4</c:v>
                </c:pt>
                <c:pt idx="1249">
                  <c:v>3.7</c:v>
                </c:pt>
                <c:pt idx="1250">
                  <c:v>4.0999999999999996</c:v>
                </c:pt>
                <c:pt idx="1251">
                  <c:v>3.9</c:v>
                </c:pt>
                <c:pt idx="1252">
                  <c:v>3.9</c:v>
                </c:pt>
                <c:pt idx="1253">
                  <c:v>3.7</c:v>
                </c:pt>
                <c:pt idx="1254">
                  <c:v>4.0999999999999996</c:v>
                </c:pt>
                <c:pt idx="1255">
                  <c:v>4</c:v>
                </c:pt>
                <c:pt idx="1256">
                  <c:v>4</c:v>
                </c:pt>
                <c:pt idx="1257">
                  <c:v>4</c:v>
                </c:pt>
                <c:pt idx="1258">
                  <c:v>4</c:v>
                </c:pt>
                <c:pt idx="1259">
                  <c:v>4.0999999999999996</c:v>
                </c:pt>
                <c:pt idx="1260">
                  <c:v>4.3</c:v>
                </c:pt>
                <c:pt idx="1261">
                  <c:v>3.3</c:v>
                </c:pt>
                <c:pt idx="1262">
                  <c:v>4.0999999999999996</c:v>
                </c:pt>
                <c:pt idx="1263">
                  <c:v>4.0999999999999996</c:v>
                </c:pt>
                <c:pt idx="1264">
                  <c:v>4.2</c:v>
                </c:pt>
                <c:pt idx="1265">
                  <c:v>4.4000000000000004</c:v>
                </c:pt>
                <c:pt idx="1266">
                  <c:v>4.0999999999999996</c:v>
                </c:pt>
                <c:pt idx="1267">
                  <c:v>4.0999999999999996</c:v>
                </c:pt>
                <c:pt idx="1268">
                  <c:v>4.0999999999999996</c:v>
                </c:pt>
                <c:pt idx="1269">
                  <c:v>4.0999999999999996</c:v>
                </c:pt>
                <c:pt idx="1270">
                  <c:v>4.0999999999999996</c:v>
                </c:pt>
                <c:pt idx="1271">
                  <c:v>4</c:v>
                </c:pt>
                <c:pt idx="1272">
                  <c:v>4</c:v>
                </c:pt>
                <c:pt idx="1273">
                  <c:v>4.0999999999999996</c:v>
                </c:pt>
                <c:pt idx="1274">
                  <c:v>4.0999999999999996</c:v>
                </c:pt>
                <c:pt idx="1275">
                  <c:v>4.0999999999999996</c:v>
                </c:pt>
                <c:pt idx="1276">
                  <c:v>4.5</c:v>
                </c:pt>
                <c:pt idx="1277">
                  <c:v>3.6</c:v>
                </c:pt>
                <c:pt idx="1278">
                  <c:v>3.7</c:v>
                </c:pt>
                <c:pt idx="1279">
                  <c:v>3.7</c:v>
                </c:pt>
                <c:pt idx="1280">
                  <c:v>4.2</c:v>
                </c:pt>
                <c:pt idx="1281">
                  <c:v>3.7</c:v>
                </c:pt>
                <c:pt idx="1282">
                  <c:v>3.5</c:v>
                </c:pt>
                <c:pt idx="1283">
                  <c:v>4.0999999999999996</c:v>
                </c:pt>
                <c:pt idx="1284">
                  <c:v>4.0999999999999996</c:v>
                </c:pt>
                <c:pt idx="1285">
                  <c:v>4.3</c:v>
                </c:pt>
                <c:pt idx="1286">
                  <c:v>4.0999999999999996</c:v>
                </c:pt>
                <c:pt idx="1287">
                  <c:v>4.2</c:v>
                </c:pt>
                <c:pt idx="1288">
                  <c:v>4.2</c:v>
                </c:pt>
                <c:pt idx="1289">
                  <c:v>4.2</c:v>
                </c:pt>
                <c:pt idx="1290">
                  <c:v>3.8</c:v>
                </c:pt>
                <c:pt idx="1291">
                  <c:v>4</c:v>
                </c:pt>
                <c:pt idx="1292">
                  <c:v>4.2</c:v>
                </c:pt>
                <c:pt idx="1293">
                  <c:v>3.7</c:v>
                </c:pt>
                <c:pt idx="1294">
                  <c:v>3.8</c:v>
                </c:pt>
                <c:pt idx="1295">
                  <c:v>4.2</c:v>
                </c:pt>
                <c:pt idx="1296">
                  <c:v>4.3</c:v>
                </c:pt>
                <c:pt idx="1297">
                  <c:v>3.6</c:v>
                </c:pt>
                <c:pt idx="1298">
                  <c:v>4.2</c:v>
                </c:pt>
                <c:pt idx="1299">
                  <c:v>4.3</c:v>
                </c:pt>
                <c:pt idx="1300">
                  <c:v>4.0999999999999996</c:v>
                </c:pt>
                <c:pt idx="1301">
                  <c:v>4.4000000000000004</c:v>
                </c:pt>
                <c:pt idx="1302">
                  <c:v>3.8</c:v>
                </c:pt>
                <c:pt idx="1303">
                  <c:v>3.7</c:v>
                </c:pt>
                <c:pt idx="1304">
                  <c:v>3.3</c:v>
                </c:pt>
                <c:pt idx="1305">
                  <c:v>3.3</c:v>
                </c:pt>
                <c:pt idx="1306">
                  <c:v>4.0999999999999996</c:v>
                </c:pt>
                <c:pt idx="1307">
                  <c:v>4.8</c:v>
                </c:pt>
                <c:pt idx="1308">
                  <c:v>4</c:v>
                </c:pt>
                <c:pt idx="1309">
                  <c:v>4</c:v>
                </c:pt>
                <c:pt idx="1310">
                  <c:v>4.0999999999999996</c:v>
                </c:pt>
                <c:pt idx="1311">
                  <c:v>3.5</c:v>
                </c:pt>
                <c:pt idx="1312">
                  <c:v>3.3</c:v>
                </c:pt>
                <c:pt idx="1313">
                  <c:v>3.9</c:v>
                </c:pt>
                <c:pt idx="1314">
                  <c:v>4.0999999999999996</c:v>
                </c:pt>
                <c:pt idx="1315">
                  <c:v>3.9</c:v>
                </c:pt>
                <c:pt idx="1316">
                  <c:v>4.4000000000000004</c:v>
                </c:pt>
                <c:pt idx="1317">
                  <c:v>3.9</c:v>
                </c:pt>
                <c:pt idx="1318">
                  <c:v>4.3</c:v>
                </c:pt>
                <c:pt idx="1319">
                  <c:v>4.0999999999999996</c:v>
                </c:pt>
                <c:pt idx="1320">
                  <c:v>4.3</c:v>
                </c:pt>
                <c:pt idx="1321">
                  <c:v>4.4000000000000004</c:v>
                </c:pt>
                <c:pt idx="1322">
                  <c:v>4.0999999999999996</c:v>
                </c:pt>
                <c:pt idx="1323">
                  <c:v>4.2</c:v>
                </c:pt>
                <c:pt idx="1324">
                  <c:v>4.3</c:v>
                </c:pt>
                <c:pt idx="1325">
                  <c:v>3.5</c:v>
                </c:pt>
                <c:pt idx="1326">
                  <c:v>3.7</c:v>
                </c:pt>
                <c:pt idx="1327">
                  <c:v>4.5</c:v>
                </c:pt>
                <c:pt idx="1328">
                  <c:v>4.2</c:v>
                </c:pt>
                <c:pt idx="1329">
                  <c:v>4.4000000000000004</c:v>
                </c:pt>
                <c:pt idx="1330">
                  <c:v>3.8</c:v>
                </c:pt>
                <c:pt idx="1331">
                  <c:v>4.4000000000000004</c:v>
                </c:pt>
                <c:pt idx="1332">
                  <c:v>4.0999999999999996</c:v>
                </c:pt>
                <c:pt idx="1333">
                  <c:v>4.0999999999999996</c:v>
                </c:pt>
                <c:pt idx="1334">
                  <c:v>3.6</c:v>
                </c:pt>
                <c:pt idx="1335">
                  <c:v>4</c:v>
                </c:pt>
                <c:pt idx="1336">
                  <c:v>4.0999999999999996</c:v>
                </c:pt>
                <c:pt idx="1337">
                  <c:v>4.0999999999999996</c:v>
                </c:pt>
                <c:pt idx="1338">
                  <c:v>4.0999999999999996</c:v>
                </c:pt>
                <c:pt idx="1339">
                  <c:v>4.0999999999999996</c:v>
                </c:pt>
                <c:pt idx="1340">
                  <c:v>4.2</c:v>
                </c:pt>
                <c:pt idx="1341">
                  <c:v>4.2</c:v>
                </c:pt>
                <c:pt idx="1342">
                  <c:v>4.2</c:v>
                </c:pt>
                <c:pt idx="1343">
                  <c:v>4.4000000000000004</c:v>
                </c:pt>
                <c:pt idx="1344">
                  <c:v>4.4000000000000004</c:v>
                </c:pt>
                <c:pt idx="1345">
                  <c:v>4.4000000000000004</c:v>
                </c:pt>
                <c:pt idx="1346">
                  <c:v>4</c:v>
                </c:pt>
                <c:pt idx="1347">
                  <c:v>4.0999999999999996</c:v>
                </c:pt>
                <c:pt idx="1348">
                  <c:v>3.4</c:v>
                </c:pt>
                <c:pt idx="1349">
                  <c:v>4</c:v>
                </c:pt>
                <c:pt idx="1350">
                  <c:v>4</c:v>
                </c:pt>
                <c:pt idx="1351">
                  <c:v>4</c:v>
                </c:pt>
                <c:pt idx="1352">
                  <c:v>4</c:v>
                </c:pt>
                <c:pt idx="1353">
                  <c:v>3.9</c:v>
                </c:pt>
                <c:pt idx="1354">
                  <c:v>4</c:v>
                </c:pt>
                <c:pt idx="1355">
                  <c:v>4</c:v>
                </c:pt>
                <c:pt idx="1356">
                  <c:v>4</c:v>
                </c:pt>
                <c:pt idx="1357">
                  <c:v>4</c:v>
                </c:pt>
                <c:pt idx="1358">
                  <c:v>4</c:v>
                </c:pt>
                <c:pt idx="1359">
                  <c:v>3.5</c:v>
                </c:pt>
                <c:pt idx="1360">
                  <c:v>3.6</c:v>
                </c:pt>
                <c:pt idx="1361">
                  <c:v>4.2</c:v>
                </c:pt>
                <c:pt idx="1362">
                  <c:v>4.2</c:v>
                </c:pt>
                <c:pt idx="1363">
                  <c:v>3.9</c:v>
                </c:pt>
                <c:pt idx="1364">
                  <c:v>3.9</c:v>
                </c:pt>
                <c:pt idx="1365">
                  <c:v>3.7</c:v>
                </c:pt>
                <c:pt idx="1366">
                  <c:v>3.6</c:v>
                </c:pt>
                <c:pt idx="1367">
                  <c:v>3.6</c:v>
                </c:pt>
                <c:pt idx="1368">
                  <c:v>4.2</c:v>
                </c:pt>
                <c:pt idx="1369">
                  <c:v>4.2</c:v>
                </c:pt>
                <c:pt idx="1370">
                  <c:v>4.2</c:v>
                </c:pt>
                <c:pt idx="1371">
                  <c:v>4.3</c:v>
                </c:pt>
                <c:pt idx="1372">
                  <c:v>3.9</c:v>
                </c:pt>
                <c:pt idx="1373">
                  <c:v>3.7</c:v>
                </c:pt>
                <c:pt idx="1374">
                  <c:v>4.3</c:v>
                </c:pt>
                <c:pt idx="1375">
                  <c:v>4.3</c:v>
                </c:pt>
                <c:pt idx="1376">
                  <c:v>4</c:v>
                </c:pt>
                <c:pt idx="1377">
                  <c:v>4</c:v>
                </c:pt>
                <c:pt idx="1378">
                  <c:v>4</c:v>
                </c:pt>
                <c:pt idx="1379">
                  <c:v>4.0999999999999996</c:v>
                </c:pt>
                <c:pt idx="1380">
                  <c:v>4.0999999999999996</c:v>
                </c:pt>
                <c:pt idx="1381">
                  <c:v>4.3</c:v>
                </c:pt>
                <c:pt idx="1382">
                  <c:v>4.3</c:v>
                </c:pt>
                <c:pt idx="1383">
                  <c:v>4.3</c:v>
                </c:pt>
                <c:pt idx="1384">
                  <c:v>4</c:v>
                </c:pt>
                <c:pt idx="1385">
                  <c:v>4.5</c:v>
                </c:pt>
                <c:pt idx="1386">
                  <c:v>4.5</c:v>
                </c:pt>
                <c:pt idx="1387">
                  <c:v>4.5</c:v>
                </c:pt>
                <c:pt idx="1388">
                  <c:v>4.5</c:v>
                </c:pt>
                <c:pt idx="1389">
                  <c:v>2.6</c:v>
                </c:pt>
                <c:pt idx="1390">
                  <c:v>4.0999999999999996</c:v>
                </c:pt>
                <c:pt idx="1391">
                  <c:v>4.2</c:v>
                </c:pt>
                <c:pt idx="1392">
                  <c:v>3.8</c:v>
                </c:pt>
                <c:pt idx="1393">
                  <c:v>4.4000000000000004</c:v>
                </c:pt>
                <c:pt idx="1394">
                  <c:v>4.3</c:v>
                </c:pt>
                <c:pt idx="1395">
                  <c:v>4.3</c:v>
                </c:pt>
                <c:pt idx="1396">
                  <c:v>4.3</c:v>
                </c:pt>
                <c:pt idx="1397">
                  <c:v>3.9</c:v>
                </c:pt>
                <c:pt idx="1398">
                  <c:v>4.3</c:v>
                </c:pt>
                <c:pt idx="1399">
                  <c:v>3.5</c:v>
                </c:pt>
                <c:pt idx="1400">
                  <c:v>4</c:v>
                </c:pt>
                <c:pt idx="1401">
                  <c:v>4</c:v>
                </c:pt>
                <c:pt idx="1402">
                  <c:v>4</c:v>
                </c:pt>
                <c:pt idx="1403">
                  <c:v>3.8</c:v>
                </c:pt>
                <c:pt idx="1404">
                  <c:v>4.0999999999999996</c:v>
                </c:pt>
                <c:pt idx="1405">
                  <c:v>4.0999999999999996</c:v>
                </c:pt>
                <c:pt idx="1406">
                  <c:v>4.2</c:v>
                </c:pt>
                <c:pt idx="1407">
                  <c:v>4.0999999999999996</c:v>
                </c:pt>
                <c:pt idx="1408">
                  <c:v>4.5999999999999996</c:v>
                </c:pt>
                <c:pt idx="1409">
                  <c:v>4.0999999999999996</c:v>
                </c:pt>
                <c:pt idx="1410">
                  <c:v>4.4000000000000004</c:v>
                </c:pt>
                <c:pt idx="1411">
                  <c:v>3.9</c:v>
                </c:pt>
                <c:pt idx="1412">
                  <c:v>4.2</c:v>
                </c:pt>
                <c:pt idx="1413">
                  <c:v>4</c:v>
                </c:pt>
                <c:pt idx="1414">
                  <c:v>4</c:v>
                </c:pt>
                <c:pt idx="1415">
                  <c:v>4</c:v>
                </c:pt>
                <c:pt idx="1416">
                  <c:v>4</c:v>
                </c:pt>
                <c:pt idx="1417">
                  <c:v>4</c:v>
                </c:pt>
                <c:pt idx="1418">
                  <c:v>4.3</c:v>
                </c:pt>
                <c:pt idx="1419">
                  <c:v>3.8</c:v>
                </c:pt>
                <c:pt idx="1420">
                  <c:v>4.5</c:v>
                </c:pt>
                <c:pt idx="1421">
                  <c:v>4.4000000000000004</c:v>
                </c:pt>
                <c:pt idx="1422">
                  <c:v>4.4000000000000004</c:v>
                </c:pt>
                <c:pt idx="1423">
                  <c:v>4.0999999999999996</c:v>
                </c:pt>
                <c:pt idx="1424">
                  <c:v>4.4000000000000004</c:v>
                </c:pt>
                <c:pt idx="1425">
                  <c:v>4.3</c:v>
                </c:pt>
                <c:pt idx="1426">
                  <c:v>4.4000000000000004</c:v>
                </c:pt>
                <c:pt idx="1427">
                  <c:v>4.3</c:v>
                </c:pt>
                <c:pt idx="1428">
                  <c:v>4</c:v>
                </c:pt>
                <c:pt idx="1429">
                  <c:v>4</c:v>
                </c:pt>
                <c:pt idx="1430">
                  <c:v>4</c:v>
                </c:pt>
                <c:pt idx="1431">
                  <c:v>4</c:v>
                </c:pt>
                <c:pt idx="1432">
                  <c:v>4</c:v>
                </c:pt>
                <c:pt idx="1433">
                  <c:v>4.0999999999999996</c:v>
                </c:pt>
                <c:pt idx="1434">
                  <c:v>4.0999999999999996</c:v>
                </c:pt>
                <c:pt idx="1435">
                  <c:v>4.3</c:v>
                </c:pt>
                <c:pt idx="1436">
                  <c:v>4.4000000000000004</c:v>
                </c:pt>
                <c:pt idx="1437">
                  <c:v>4.4000000000000004</c:v>
                </c:pt>
                <c:pt idx="1438">
                  <c:v>4.4000000000000004</c:v>
                </c:pt>
                <c:pt idx="1439">
                  <c:v>4.5</c:v>
                </c:pt>
                <c:pt idx="1440">
                  <c:v>3.9</c:v>
                </c:pt>
                <c:pt idx="1441">
                  <c:v>4.5</c:v>
                </c:pt>
                <c:pt idx="1442">
                  <c:v>4.5</c:v>
                </c:pt>
                <c:pt idx="1443">
                  <c:v>4.5</c:v>
                </c:pt>
                <c:pt idx="1444">
                  <c:v>4.4000000000000004</c:v>
                </c:pt>
                <c:pt idx="1445">
                  <c:v>4.3</c:v>
                </c:pt>
                <c:pt idx="1446">
                  <c:v>4.3</c:v>
                </c:pt>
                <c:pt idx="1447">
                  <c:v>4.3</c:v>
                </c:pt>
                <c:pt idx="1448">
                  <c:v>4.0999999999999996</c:v>
                </c:pt>
                <c:pt idx="1449">
                  <c:v>4.2</c:v>
                </c:pt>
                <c:pt idx="1450">
                  <c:v>4.5</c:v>
                </c:pt>
                <c:pt idx="1451">
                  <c:v>4.4000000000000004</c:v>
                </c:pt>
                <c:pt idx="1452">
                  <c:v>4.0999999999999996</c:v>
                </c:pt>
                <c:pt idx="1453">
                  <c:v>4.3</c:v>
                </c:pt>
                <c:pt idx="1454">
                  <c:v>4.3</c:v>
                </c:pt>
                <c:pt idx="1455">
                  <c:v>4.2</c:v>
                </c:pt>
                <c:pt idx="1456">
                  <c:v>4.3</c:v>
                </c:pt>
                <c:pt idx="1457">
                  <c:v>4.3</c:v>
                </c:pt>
                <c:pt idx="1458">
                  <c:v>4.2</c:v>
                </c:pt>
                <c:pt idx="1459">
                  <c:v>4</c:v>
                </c:pt>
                <c:pt idx="1460">
                  <c:v>4.0999999999999996</c:v>
                </c:pt>
                <c:pt idx="1461">
                  <c:v>3.8</c:v>
                </c:pt>
                <c:pt idx="1462">
                  <c:v>4.3</c:v>
                </c:pt>
                <c:pt idx="1463">
                  <c:v>3.6</c:v>
                </c:pt>
                <c:pt idx="1464">
                  <c:v>3.8</c:v>
                </c:pt>
              </c:numCache>
            </c:numRef>
          </c:val>
          <c:smooth val="0"/>
          <c:extLst>
            <c:ext xmlns:c16="http://schemas.microsoft.com/office/drawing/2014/chart" uri="{C3380CC4-5D6E-409C-BE32-E72D297353CC}">
              <c16:uniqueId val="{00000001-E0A4-4450-BDA4-815359278E65}"/>
            </c:ext>
          </c:extLst>
        </c:ser>
        <c:dLbls>
          <c:showLegendKey val="0"/>
          <c:showVal val="0"/>
          <c:showCatName val="0"/>
          <c:showSerName val="0"/>
          <c:showPercent val="0"/>
          <c:showBubbleSize val="0"/>
        </c:dLbls>
        <c:smooth val="0"/>
        <c:axId val="728928175"/>
        <c:axId val="728914255"/>
      </c:lineChart>
      <c:catAx>
        <c:axId val="72892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14255"/>
        <c:crosses val="autoZero"/>
        <c:auto val="1"/>
        <c:lblAlgn val="ctr"/>
        <c:lblOffset val="100"/>
        <c:noMultiLvlLbl val="0"/>
      </c:catAx>
      <c:valAx>
        <c:axId val="7289142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2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222250</xdr:colOff>
      <xdr:row>0</xdr:row>
      <xdr:rowOff>104775</xdr:rowOff>
    </xdr:from>
    <xdr:to>
      <xdr:col>12</xdr:col>
      <xdr:colOff>330200</xdr:colOff>
      <xdr:row>14</xdr:row>
      <xdr:rowOff>3175</xdr:rowOff>
    </xdr:to>
    <xdr:graphicFrame macro="">
      <xdr:nvGraphicFramePr>
        <xdr:cNvPr id="2" name="Chart 1">
          <a:extLst>
            <a:ext uri="{FF2B5EF4-FFF2-40B4-BE49-F238E27FC236}">
              <a16:creationId xmlns:a16="http://schemas.microsoft.com/office/drawing/2014/main" id="{6FE1F8F3-DBD0-800F-F267-3EE1FABE0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168275</xdr:colOff>
      <xdr:row>111</xdr:row>
      <xdr:rowOff>47625</xdr:rowOff>
    </xdr:from>
    <xdr:to>
      <xdr:col>7</xdr:col>
      <xdr:colOff>244475</xdr:colOff>
      <xdr:row>124</xdr:row>
      <xdr:rowOff>149225</xdr:rowOff>
    </xdr:to>
    <xdr:graphicFrame macro="">
      <xdr:nvGraphicFramePr>
        <xdr:cNvPr id="3" name="Chart 2">
          <a:extLst>
            <a:ext uri="{FF2B5EF4-FFF2-40B4-BE49-F238E27FC236}">
              <a16:creationId xmlns:a16="http://schemas.microsoft.com/office/drawing/2014/main" id="{AB276213-93BB-8379-B35D-12594AC89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158</xdr:row>
      <xdr:rowOff>0</xdr:rowOff>
    </xdr:from>
    <xdr:to>
      <xdr:col>2</xdr:col>
      <xdr:colOff>1314450</xdr:colOff>
      <xdr:row>171</xdr:row>
      <xdr:rowOff>101600</xdr:rowOff>
    </xdr:to>
    <xdr:graphicFrame macro="">
      <xdr:nvGraphicFramePr>
        <xdr:cNvPr id="4" name="Chart 3">
          <a:extLst>
            <a:ext uri="{FF2B5EF4-FFF2-40B4-BE49-F238E27FC236}">
              <a16:creationId xmlns:a16="http://schemas.microsoft.com/office/drawing/2014/main" id="{7EE47D81-2625-4DD3-B64E-8BC46846C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3.084073495367" createdVersion="8" refreshedVersion="8" minRefreshableVersion="3" recordCount="1465" xr:uid="{2F2CAC34-CBC8-4B8D-85D5-DD3C2EEDD7C1}">
  <cacheSource type="worksheet">
    <worksheetSource ref="A1:S1466" sheet="amazon"/>
  </cacheSource>
  <cacheFields count="21">
    <cacheField name="product_id" numFmtId="0">
      <sharedItems/>
    </cacheField>
    <cacheField name="product_name" numFmtId="0">
      <sharedItems longText="1"/>
    </cacheField>
    <cacheField name="category" numFmtId="0">
      <sharedItems/>
    </cacheField>
    <cacheField name="discounted_price" numFmtId="1">
      <sharedItems containsSemiMixedTypes="0" containsString="0" containsNumber="1" minValue="39" maxValue="77990"/>
    </cacheField>
    <cacheField name="actual_price" numFmtId="1">
      <sharedItems containsMixedTypes="1" containsNumber="1" minValue="39" maxValue="85000"/>
    </cacheField>
    <cacheField name="discount_percentage" numFmtId="10">
      <sharedItems containsSemiMixedTypes="0" containsString="0" containsNumber="1" minValue="0" maxValue="0.94"/>
    </cacheField>
    <cacheField name="rating" numFmtId="165">
      <sharedItems containsMixedTypes="1" containsNumber="1" minValue="2" maxValue="5"/>
    </cacheField>
    <cacheField name="rating_count" numFmtId="3">
      <sharedItems containsString="0" containsBlank="1" containsNumber="1" containsInteger="1" minValue="2" maxValue="426973"/>
    </cacheField>
    <cacheField name="main_category" numFmtId="3">
      <sharedItems count="9">
        <s v="Computers&amp;Accessories"/>
        <s v="Electronics"/>
        <s v="MusicalInstruments"/>
        <s v="OfficeProducts"/>
        <s v="Home&amp;Kitchen"/>
        <s v="HomeImprovement"/>
        <s v="Toys&amp;Games"/>
        <s v="Car&amp;Motorbike"/>
        <s v="Health&amp;PersonalCare"/>
      </sharedItems>
    </cacheField>
    <cacheField name="Revenue Estimate" numFmtId="3">
      <sharedItems containsMixedTypes="1" containsNumber="1" minValue="0" maxValue="3451882164"/>
    </cacheField>
    <cacheField name="Price Range Bucket" numFmtId="3">
      <sharedItems/>
    </cacheField>
    <cacheField name="Combined Score" numFmtId="3">
      <sharedItems containsMixedTypes="1" containsNumber="1" minValue="0" maxValue="1878681.2000000002"/>
    </cacheField>
    <cacheField name="Discount ≥ 50% Label" numFmtId="3">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3.096456944448" createdVersion="8" refreshedVersion="8" minRefreshableVersion="3" recordCount="1467" xr:uid="{7FB0C8F5-CA3D-4521-9A92-365FAC44DD86}">
  <cacheSource type="worksheet">
    <worksheetSource ref="A1:S1048576" sheet="amazon"/>
  </cacheSource>
  <cacheFields count="21">
    <cacheField name="product_id" numFmtId="0">
      <sharedItems containsBlank="1" count="1352">
        <s v="B097C564GC"/>
        <s v="B0BF57RN3K"/>
        <s v="B0BF54972T"/>
        <s v="B0BF563HB4"/>
        <s v="B0BF4YBLPX"/>
        <s v="B0BF54LXW6"/>
        <s v="B096MSW6CT"/>
        <s v="B085HY1DGR"/>
        <s v="B09SJ1FTYV"/>
        <s v="B0BBW521YC"/>
        <s v="B08W56G1K9"/>
        <s v="B08X77LM8C"/>
        <s v="B0B61DSF17"/>
        <s v="B0B4T6MR8N"/>
        <s v="B08Y5KXR6Z"/>
        <s v="B0718ZN31Q"/>
        <s v="B0B4T8RSJ1"/>
        <s v="B08BCKN299"/>
        <s v="B0994GP1CX"/>
        <s v="B09BW2GP18"/>
        <s v="B00MFPCY5C"/>
        <s v="B0B9LDCX89"/>
        <s v="B0994GFWBH"/>
        <s v="B0BBVKRP7B"/>
        <s v="B09JFR8H3Q"/>
        <s v="B08Y1TFSP6"/>
        <s v="B08Y1SJVV5"/>
        <s v="B0B4G2MWSB"/>
        <s v="B0926V9CTV"/>
        <s v="B09YV463SW"/>
        <s v="B09Z28BQZT"/>
        <s v="B08CFCK6CW"/>
        <s v="B09P564ZTJ"/>
        <s v="B084BR3QX8"/>
        <s v="B08D75R3Z1"/>
        <s v="B0B8ZWNR5T"/>
        <s v="B09JKNF147"/>
        <s v="B08PPHFXG3"/>
        <s v="B098TV3L96"/>
        <s v="B08D11DZ2W"/>
        <s v="B08MZQBFLN"/>
        <s v="B0BCKWZ884"/>
        <s v="B07Q4QV1DL"/>
        <s v="B09TP5KBN7"/>
        <s v="B07H1S7XW8"/>
        <s v="B09ND94ZRG"/>
        <s v="B09YV4RG4D"/>
        <s v="B07N8RQ6W7"/>
        <s v="B09J2MM5C6"/>
        <s v="B09Z6WH2N1"/>
        <s v="B09YV42QHZ"/>
        <s v="B0B4HJNPV4"/>
        <s v="B09RZS1NQT"/>
        <s v="B0BMXMLSMM"/>
        <s v="B09VT6JKRP"/>
        <s v="B09TT6BFDX"/>
        <s v="B0BP7XLX48"/>
        <s v="B0B61HYR92"/>
        <s v="B0B94JPY2N"/>
        <s v="B0B61GCHC1"/>
        <s v="B0B3RRWSF6"/>
        <s v="B0B3RSDSZ3"/>
        <s v="B094YFFSMY"/>
        <s v="B07GXHC691"/>
        <s v="B0B3RS9DNF"/>
        <s v="B09VZBGL1N"/>
        <s v="B0B54Y2SNX"/>
        <s v="B07N42JB4S"/>
        <s v="B07LG59NPV"/>
        <s v="B07PLHTTB4"/>
        <s v="B086WMSCN3"/>
        <s v="B08PFSZ7FH"/>
        <s v="B0B31FR4Y2"/>
        <s v="B09Y14JLP3"/>
        <s v="B0BDS8MY8J"/>
        <s v="B08TR61BVK"/>
        <s v="B0BHVPTM2C"/>
        <s v="B09KNMLH4Y"/>
        <s v="B0BJ966M5K"/>
        <s v="B0BJ6P3LSK"/>
        <s v="B0B3JSWG81"/>
        <s v="B09V12K8NT"/>
        <s v="B09V17S2BG"/>
        <s v="B09V175NP7"/>
        <s v="B088ZFJY82"/>
        <s v="B08D64C9FN"/>
        <s v="B08MWJTST6"/>
        <s v="B09H3BXWTK"/>
        <s v="B07B275VN9"/>
        <s v="B014I8SX4Y"/>
        <s v="B08G43CCLC"/>
        <s v="B09SB6SJB4"/>
        <s v="B09YV4MW2T"/>
        <s v="B0B53QFZPY"/>
        <s v="B09YV3K34W"/>
        <s v="B0B53QLB9H"/>
        <s v="B0B3NDPCS9"/>
        <s v="B0B1F6GQPS"/>
        <s v="B07YNHCW6N"/>
        <s v="B09MDCZJXS"/>
        <s v="B09XB1R2F3"/>
        <s v="B0B59K1C8F"/>
        <s v="B0B4DT8MKT"/>
        <s v="B08R69VDHT"/>
        <s v="B09BW334ML"/>
        <s v="B0B65P827P"/>
        <s v="B07DJLFMPS"/>
        <s v="B0B53NXFFR"/>
        <s v="B0B5B6PQCT"/>
        <s v="B07XCM6T4N"/>
        <s v="B0B2PQL5N3"/>
        <s v="B09RF2QXGX"/>
        <s v="B0BNQMF152"/>
        <s v="B0BNDGL26T"/>
        <s v="B08TT63N58"/>
        <s v="B005LJQMZC"/>
        <s v="B07VVXJ2P5"/>
        <s v="B08D77XZX5"/>
        <s v="B0B3N7LR6K"/>
        <s v="B09P858DK8"/>
        <s v="B0BMVWKZ8G"/>
        <s v="B09NR6G588"/>
        <s v="B07DKZCZ89"/>
        <s v="B0B2931FCV"/>
        <s v="B09939XJX8"/>
        <s v="B07LFWP97N"/>
        <s v="B08GJ57MKL"/>
        <s v="B097RN7BBK"/>
        <s v="B07GVGTSLN"/>
        <s v="B0B21C4BMX"/>
        <s v="B081NHWT6Z"/>
        <s v="B08GJNM9N7"/>
        <s v="B0B65MJ45G"/>
        <s v="B095244Q22"/>
        <s v="B07V5YF4ND"/>
        <s v="B08XXVXP3J"/>
        <s v="B0BQRJ3C47"/>
        <s v="B0B5DDJNH4"/>
        <s v="B0B5D39BCD"/>
        <s v="B0B5CGTBKV"/>
        <s v="B092JHPL72"/>
        <s v="B0B8CHJLWJ"/>
        <s v="B0BMM7R92G"/>
        <s v="B0B5YBGCKD"/>
        <s v="B0BNXFDTZ2"/>
        <s v="B08FTFXNNB"/>
        <s v="B0B31BYXQQ"/>
        <s v="B00UGZWM2I"/>
        <s v="B0972BQ2RS"/>
        <s v="B09RKFBCV7"/>
        <s v="B09YV575RK"/>
        <s v="B08CTQP51L"/>
        <s v="B0B2CPVXHX"/>
        <s v="B07W14CHV8"/>
        <s v="B0B53DS4TF"/>
        <s v="B0949SBKMP"/>
        <s v="B096TWZRJC"/>
        <s v="B09RFB2SJQ"/>
        <s v="B0B82YGCF6"/>
        <s v="B09MY4W73Q"/>
        <s v="B09MT84WV5"/>
        <s v="B08FY4FG5X"/>
        <s v="B0BPCJM7TB"/>
        <s v="B00NH11PEY"/>
        <s v="B0974G5Q2Y"/>
        <s v="B08L4SBJRY"/>
        <s v="B0B4HKH19N"/>
        <s v="B07PFJ5VQD"/>
        <s v="B07WG8PDCW"/>
        <s v="B08L5FM4JC"/>
        <s v="B0B298D54H"/>
        <s v="B07Z3K96FR"/>
        <s v="B07MSLTW8Z"/>
        <s v="B07P434WJY"/>
        <s v="B09Q3M3WLJ"/>
        <s v="B0B694PXQJ"/>
        <s v="B0B7FJNSZR"/>
        <s v="B01M4GGIVU"/>
        <s v="B07PFJ5W31"/>
        <s v="B09BCNQ9R2"/>
        <s v="B0BBLHTRM9"/>
        <s v="B0B3N8VG24"/>
        <s v="B0B3MQXNFB"/>
        <s v="B0941392C8"/>
        <s v="B09MQSCJQ1"/>
        <s v="B0BBMPH39N"/>
        <s v="B0B25DJ352"/>
        <s v="B0BN2576GQ"/>
        <s v="B08T8KWNQ9"/>
        <s v="B09NHVCHS9"/>
        <s v="B077Z65HSD"/>
        <s v="B00NH11KIK"/>
        <s v="B09NJN8L25"/>
        <s v="B0981XSZJ7"/>
        <s v="B08R69WBN7"/>
        <s v="B0841KQR1Z"/>
        <s v="B08N1WL9XW"/>
        <s v="B08CT62BM1"/>
        <s v="B07F1P8KNV"/>
        <s v="B0BBMGLQDW"/>
        <s v="B08FN6WGDQ"/>
        <s v="B0B3MWYCHQ"/>
        <s v="B08HV25BBQ"/>
        <s v="B09GP6FBZT"/>
        <s v="B07YY1BY5B"/>
        <s v="B08LHTJTBB"/>
        <s v="B017PDR9N0"/>
        <s v="B08WJ86PV2"/>
        <s v="B08SMJT55F"/>
        <s v="B07QMRHWJD"/>
        <s v="B098T9CJVQ"/>
        <s v="B07KSMBL2H"/>
        <s v="B01GGKYKQM"/>
        <s v="B093ZNQZ2Y"/>
        <s v="B08QSDKFGQ"/>
        <s v="B07JPJJZ2H"/>
        <s v="B0BNVBJW2S"/>
        <s v="B07PR1CL3S"/>
        <s v="B00ZYLMQH0"/>
        <s v="B07QZ3CZ48"/>
        <s v="B08H9Z3XQW"/>
        <s v="B09VC2D2WG"/>
        <s v="B08MTLLSL8"/>
        <s v="B07YFWVRCM"/>
        <s v="B0BNDRK886"/>
        <s v="B07JH1C41D"/>
        <s v="B07JH1CBGW"/>
        <s v="B09G5TSGXV"/>
        <s v="B09MT6XSFW"/>
        <s v="B097R25DP7"/>
        <s v="B01L8ZNWN2"/>
        <s v="B08GTYFC37"/>
        <s v="B0814LP6S9"/>
        <s v="B0B5RP43VN"/>
        <s v="B07XJYYH7L"/>
        <s v="B07DL1KC3H"/>
        <s v="B08CTNJ985"/>
        <s v="B09127FZCK"/>
        <s v="B085W8CFLH"/>
        <s v="B084DTMYWK"/>
        <s v="B09N3ZNHTY"/>
        <s v="B07TCN5VR9"/>
        <s v="B0765B3TH7"/>
        <s v="B09GFWJDY1"/>
        <s v="B09P1MFKG1"/>
        <s v="B0141EZMAI"/>
        <s v="B081FG1QYX"/>
        <s v="B08WKG2MWT"/>
        <s v="B07ZR4S1G4"/>
        <s v="B08CKW1KH9"/>
        <s v="B081FJWN52"/>
        <s v="B08H5L8V1L"/>
        <s v="B08ZN4B121"/>
        <s v="B095RTJH1M"/>
        <s v="B0B23LW7NV"/>
        <s v="B0B244R4KB"/>
        <s v="B0B2DJ5RVQ"/>
        <s v="B00KXULGJQ"/>
        <s v="B08HLZ28QC"/>
        <s v="B00GZLB57U"/>
        <s v="B098JYT4SY"/>
        <s v="B09P22HXH6"/>
        <s v="B08KRMK9LZ"/>
        <s v="B08WKFSN84"/>
        <s v="B078W65FJ7"/>
        <s v="B08S7V8YTN"/>
        <s v="B08WRWPM22"/>
        <s v="B08QSC1XY8"/>
        <s v="B09ZPM4C2C"/>
        <s v="B08LKS3LSP"/>
        <s v="B07JNVF678"/>
        <s v="B07JGDB5M1"/>
        <s v="B08RP2L2NL"/>
        <s v="B07DC4RZPY"/>
        <s v="B09C635BMM"/>
        <s v="B06XR9PR5X"/>
        <s v="B098LCVYPW"/>
        <s v="B08V9C4B1J"/>
        <s v="B07GPXXNNG"/>
        <s v="B0746JGVDS"/>
        <s v="B08VS3YLRK"/>
        <s v="B09KGV7WSV"/>
        <s v="B08K4PSZ3V"/>
        <s v="B08K4RDQ71"/>
        <s v="B08TV2P1N8"/>
        <s v="B07KY3FNQP"/>
        <s v="B08B6XWQ1C"/>
        <s v="B07H8W9PB6"/>
        <s v="B09F3PDDRF"/>
        <s v="B01LYLJ99X"/>
        <s v="B0814P4L98"/>
        <s v="B07H3WDC4X"/>
        <s v="B07JW9H4J1"/>
        <s v="B09CMM3VGK"/>
        <s v="B07JW1Y6XV"/>
        <s v="B0711PVX6Z"/>
        <s v="B0BCZCQTJX"/>
        <s v="B07LGT55SJ"/>
        <s v="B09X1M3DHX"/>
        <s v="B08PSQRW2T"/>
        <s v="B08PSVBB2X"/>
        <s v="B07JJFSG2B"/>
        <s v="B0856HY85J"/>
        <s v="B097JQ1J5G"/>
        <s v="B07NC12T2R"/>
        <s v="B01IOZUHRS"/>
        <s v="B07X963JNS"/>
        <s v="B08CZHGHKH"/>
        <s v="B08JV91JTK"/>
        <s v="B09R1YFL6S"/>
        <s v="B0789LZTCJ"/>
        <s v="B0974H97TJ"/>
        <s v="B09F6VHQXB"/>
        <s v="B0BHZCNC4P"/>
        <s v="B0B3RHX6B6"/>
        <s v="B09YLYB9PB"/>
        <s v="B00GGGOYEK"/>
        <s v="B09ZPJT8B2"/>
        <s v="B00NH13Q8W"/>
        <s v="B08NCKT9FG"/>
        <s v="B07924P3C5"/>
        <s v="B07CRL2GY6"/>
        <s v="B016MDK4F4"/>
        <s v="B09HCH3JZG"/>
        <s v="B08G1RW2Q3"/>
        <s v="B00OFM6PEO"/>
        <s v="B0B9BD2YL4"/>
        <s v="B071Z8M4KX"/>
        <s v="B07T5DKR5D"/>
        <s v="B09Y5MP7C4"/>
        <s v="B094DQWV9B"/>
        <s v="B07Z53L5QL"/>
        <s v="B0873L7J6X"/>
        <s v="B09X5C9VLK"/>
        <s v="B07SLNG3LW"/>
        <s v="B082T6V3DT"/>
        <s v="B09Q8HMKZX"/>
        <s v="B08QX1CC14"/>
        <s v="B01D5H8ZI8"/>
        <s v="B07YTNKVJQ"/>
        <s v="B01M5967SY"/>
        <s v="B0B5LVS732"/>
        <s v="B07GQD4K6L"/>
        <s v="B096VF5YYF"/>
        <s v="B089WB69Y1"/>
        <s v="B0BNV7JM5Y"/>
        <s v="B0B72BSW7K"/>
        <s v="B07SLMR1K6"/>
        <s v="B092X94QNQ"/>
        <s v="B09GFN8WZL"/>
        <s v="B09Z7YGV3R"/>
        <s v="B091JF2TFD"/>
        <s v="B0BCVJ3PVP"/>
        <s v="B09B9SPC7F"/>
        <s v="B07GMFY9QM"/>
        <s v="B0188KPKB2"/>
        <s v="B07WKB69RS"/>
        <s v="B0BLC2BYPX"/>
        <s v="B07H5PBN54"/>
        <s v="B08CGW4GYR"/>
        <s v="B09PDZNSBG"/>
        <s v="B09W9V2PXG"/>
        <s v="B0BHNHMR3H"/>
        <s v="B08CF3B7N1"/>
        <s v="B085DTN6R2"/>
        <s v="B01GGKZ0V6"/>
        <s v="B0B86CDHL1"/>
        <s v="B00RFWNJMC"/>
        <s v="B08RHPDNVV"/>
        <s v="B07DWFX9YS"/>
        <s v="B01LONQBDG"/>
        <s v="B08NW8GHCJ"/>
        <s v="B08PKBMJKS"/>
        <s v="B09J2SCVQT"/>
        <s v="B08D6RCM3Q"/>
        <s v="B08HLC7Z3G"/>
        <s v="B08W9BK4MD"/>
        <s v="B09KLVMZ3B"/>
        <s v="B08WRBG3XW"/>
        <s v="B09L8DSSFH"/>
        <s v="B09RWZRCP1"/>
        <s v="B09CMP1SC8"/>
        <s v="B09QGZFBPM"/>
        <s v="B09RX1FK54"/>
        <s v="B09QGZM8QB"/>
        <s v="B09LHXNZLR"/>
        <s v="B08XMSKKMM"/>
        <s v="B0B8SSZ76F"/>
        <s v="B0758F7KK7"/>
        <s v="B09F6D21BY"/>
        <s v="B075TJHWVC"/>
        <s v="B09LV13JFB"/>
        <s v="B09VH568H7"/>
        <s v="B08BG4M4N7"/>
        <s v="B09NVPSCQT"/>
        <s v="B0BP18W8TM"/>
        <s v="B09ZPL5VYM"/>
        <s v="B08MTCKDYN"/>
        <s v="B07S9S86BF"/>
        <s v="B09PLFJ7ZW"/>
        <s v="B09T37CKQ5"/>
        <s v="B076B8G5D8"/>
        <s v="B08LPJZSSW"/>
        <s v="B08MCD9JFY"/>
        <s v="B0819ZZK5K"/>
        <s v="B09DG9VNWB"/>
        <s v="B08YD264ZS"/>
        <s v="B08HD7JQHX"/>
        <s v="B08JMC1988"/>
        <s v="B09SGGRKV8"/>
        <s v="B07S7DCJKS"/>
        <s v="B08CRRQK6Z"/>
        <s v="B08FGNPQ9X"/>
        <s v="B08S74GTBT"/>
        <s v="B01LWYDEQ7"/>
        <s v="B0BPBXNQQT"/>
        <s v="B0949FPSFY"/>
        <s v="B0BMFD94VD"/>
        <s v="B083RC4WFJ"/>
        <s v="B08VGM3YMF"/>
        <s v="B083J64CBB"/>
        <s v="B07F366Z51"/>
        <s v="B08JKPVDKL"/>
        <s v="B0BDZWMGZ1"/>
        <s v="B01D5H8LDM"/>
        <s v="B09L8DT7D6"/>
        <s v="B0B467CCB9"/>
        <s v="B0B5F3YZY4"/>
        <s v="B075ZTJ9XR"/>
        <s v="B07CWDX49D"/>
        <s v="B07RY2X9MP"/>
        <s v="B09HN7LD5L"/>
        <s v="B09YHLPQYT"/>
        <s v="B009VCGPSY"/>
        <s v="B01N6LU1VF"/>
        <s v="B08WD18LJZ"/>
        <s v="B07RZZ1QSW"/>
        <s v="B097R3XH9R"/>
        <s v="B097XJQZ8H"/>
        <s v="B01F7B2JCI"/>
        <s v="B01CS4A5V4"/>
        <s v="B0BL11S5QK"/>
        <s v="B07SYYVP69"/>
        <s v="B0B9JZW1SQ"/>
        <s v="B07J9KXQCC"/>
        <s v="B08L7J3T31"/>
        <s v="B002PD61Y4"/>
        <s v="B0B2DJDCPX"/>
        <s v="B08TGG316Z"/>
        <s v="B07VSG5SXZ"/>
        <s v="B07CWNJLPC"/>
        <s v="B08DCVRW98"/>
        <s v="B0B5GF6DQD"/>
        <s v="B09NL4DCXK"/>
        <s v="B0B3DV7S9B"/>
        <s v="B0756CLQWL"/>
        <s v="B09NC2TY11"/>
        <s v="B094JB13XL"/>
        <s v="B07T9FV9YP"/>
        <s v="B07R99NBVB"/>
        <s v="B097R45BH8"/>
        <s v="B08H673XKN"/>
        <s v="B09MT94QLL"/>
        <s v="B0836JGZ74"/>
        <s v="B081B1JL35"/>
        <s v="B0B8ZM9RVV"/>
        <s v="B0BNLFQDG2"/>
        <s v="B08HDH26JX"/>
        <s v="B00GE55L22"/>
        <s v="B09H39KTTB"/>
        <s v="B01D5H90L4"/>
        <s v="B08RZ12GKR"/>
        <s v="B00GGGOYEU"/>
        <s v="B09BNXQ6BR"/>
        <s v="B07QCWY5XV"/>
        <s v="B08JQN8DGZ"/>
        <s v="B07L8KNP5F"/>
        <s v="B084PJSSQ1"/>
        <s v="B098R25TGC"/>
        <s v="B07WKBD37W"/>
        <s v="B09NNHFSSF"/>
        <s v="B09TMZ1MF8"/>
        <s v="B08498H13H"/>
        <s v="B09JN37WBX"/>
        <s v="B09J2QCKKM"/>
        <s v="B08YK7BBD2"/>
        <s v="B0BP89YBC1"/>
        <s v="B09FHHTL8L"/>
        <s v="B0B8CB7MHW"/>
        <s v="B08CDKQ8T6"/>
        <s v="B08RWCZ6SY"/>
        <s v="B097ZQTDVZ"/>
        <s v="B09B125CFJ"/>
        <s v="B09VGKFM7Y"/>
        <s v="B005FYNT3G"/>
        <s v="B07JPX9CR7"/>
        <s v="B07TR5HSR9"/>
        <s v="B01EZ0X3L8"/>
        <s v="B07NTKGW45"/>
        <s v="B0B5GJRTHB"/>
        <s v="B00EYW1U68"/>
        <s v="B097R2V1W8"/>
        <s v="B07QDSN9V6"/>
        <s v="B0BM4KTNL1"/>
        <s v="B0BM9H2NY9"/>
        <s v="B08CF3D7QR"/>
        <s v="B09YLXYP7Y"/>
        <s v="B08XMG618K"/>
        <s v="B01J8S6X2I"/>
        <s v="B09YLX91QR"/>
        <s v="B0B9BXKBC7"/>
        <s v="B09XX51X2G"/>
        <s v="B0B217Z5VK"/>
        <s v="B07W6VWZ8C"/>
        <s v="B07Z1X6VFC"/>
        <s v="B07Z1YVP72"/>
        <s v="B07J2NGB69"/>
        <s v="B07DJ5KYDZ"/>
        <s v="B07Z1Z77ZZ"/>
        <s v="B08WKCTFF3"/>
        <s v="B01C8P29N0"/>
        <s v="B0B8XNPQPN"/>
        <s v="B0BK1K598K"/>
        <s v="B09LV1CMGH"/>
        <s v="B09MTLG4TP"/>
        <s v="B0BDG6QDYD"/>
        <s v="B07T4D9FNY"/>
        <s v="B0BFBNXS94"/>
        <s v="B08HDCWDXD"/>
        <s v="B08C7TYHPB"/>
        <s v="B0B935YNR7"/>
        <s v="B09XRBJ94N"/>
        <s v="B09G2VTHQM"/>
        <s v="B09LH32678"/>
        <s v="B09NNZ1GF7"/>
        <s v="B0BJYSCWFQ"/>
        <s v="B01N90RZ4M"/>
        <s v="B0088TKTY2"/>
        <s v="B09T3KB6JZ"/>
        <s v="B082T6GVG9"/>
        <s v="B0BB3CBFBM"/>
        <s v="B0162LYSFS"/>
        <s v="B09P8M18QM"/>
        <s v="B01DF26V7A"/>
        <s v="B08HF4W2CT"/>
        <s v="B01HJI0FS2"/>
        <s v="B079Y6JZC8"/>
        <s v="B0B12K5BPM"/>
        <s v="B08L879JSN"/>
        <s v="B0B2DD66GS"/>
        <s v="B09X76VL5L"/>
        <s v="B07NCKMXVZ"/>
        <s v="B0BGPN4GGH"/>
        <s v="B09GYBZPHF"/>
        <s v="B09X5HD5T1"/>
        <s v="B09VPH38JS"/>
        <s v="B095K14P86"/>
        <s v="B07B5XJ572"/>
        <s v="B08HDJ86NZ"/>
        <s v="B07XLCFSSN"/>
        <s v="B082T6GVLJ"/>
        <s v="B099K9ZX65"/>
        <s v="B015OW3M1W"/>
        <s v="B0B8SRZ5SV"/>
        <s v="B0B8SSC5D9"/>
        <s v="B0B466C3G4"/>
        <s v="B08PZ6HZLT"/>
        <s v="B01FSYQ2A4"/>
        <s v="B08SCCG9D4"/>
        <s v="B08WLY8V9S"/>
        <s v="B08J4PL1Z3"/>
        <s v="B08XNL93PL"/>
        <s v="B01M5F614J"/>
        <s v="B09KPXTZXN"/>
        <s v="B08J7VCT12"/>
        <s v="B07BKSSDR2"/>
        <s v="B0B19VJXQZ"/>
        <s v="B0B9RZ4G4W"/>
        <s v="B09Y358DZQ"/>
        <s v="B07Y1RCCW5"/>
        <s v="B07HK53XM4"/>
        <s v="B08CHKQ8D4"/>
        <s v="B082T6GXS5"/>
        <s v="B09HV71RL1"/>
        <s v="B0BNDD9TN6"/>
        <s v="B08FD2VSD9"/>
        <s v="B0971DWFDT"/>
        <s v="B0856HNMR7"/>
        <s v="B09ZK6THRR"/>
        <s v="B08QW937WV"/>
        <s v="B08XLR6DSB"/>
        <s v="B09N3BFP4M"/>
        <s v="B08SKZ2RMG"/>
        <s v="B0BHYLCL19"/>
        <s v="B09W5XR9RT"/>
        <s v="B09C6HWG18"/>
        <s v="B087JWLZ2K"/>
        <s v="B09BN2NPBD"/>
        <s v="B073BRXPZX"/>
        <s v="B07L1N3TJX"/>
        <s v="B0B3X2BY3M"/>
        <s v="B0B4KPCBSH"/>
        <s v="B0BMTZ4T1D"/>
        <s v="B08GM5S4CQ"/>
        <s v="B0BCKJJN8R"/>
        <s v="B09MQ9PDHR"/>
        <s v="B07Q4NJQC5"/>
        <s v="B09HS1NDRQ"/>
        <s v="B008IFXQFU"/>
        <s v="B07232M876"/>
        <s v="B071SDRGWL"/>
        <s v="B09XJ1LM7R"/>
        <s v="B083GQGT3Z"/>
        <s v="B09Q8WQ5QJ"/>
        <s v="B006LW0WDQ"/>
        <s v="B09L835C3V"/>
        <s v="B08TZD7FQN"/>
        <s v="B06XGWRKYT"/>
        <s v="B09HK9JH4F"/>
        <s v="B09MMD1FDN"/>
        <s v="B07VJ9ZTXS"/>
        <s v="B09ZQK9X8G"/>
        <s v="B09PNKXSKF"/>
        <s v="B08RZ5K9YH"/>
        <s v="B0B6BLTGTT"/>
        <s v="B08M66K48D"/>
        <s v="B09NVPJ3P4"/>
        <s v="B07JQKQ91F"/>
        <s v="B0B296NTFV"/>
        <s v="B07GVR9TG7"/>
        <s v="B08CF4SCNP"/>
        <s v="B08FB2LNSZ"/>
        <s v="B09P18XVW6"/>
        <s v="B09ZHCJDP1"/>
        <s v="B082FTPRSK"/>
        <s v="B07ZKD8T1Q"/>
        <s v="B09MZ6WZ6V"/>
        <s v="B08LW31NQ6"/>
        <s v="B0085IATT6"/>
        <s v="B08SBH499M"/>
        <s v="B08461VC1Z"/>
        <s v="B01NBX5RSB"/>
        <s v="B00C3GBCIS"/>
        <s v="B07W7Z6DVL"/>
        <s v="B01NCVJMKX"/>
        <s v="B07GXPDLYQ"/>
        <s v="B09LQH3SD9"/>
        <s v="B0832W3B7Q"/>
        <s v="B01MY839VW"/>
        <s v="B00KRCBA6E"/>
        <s v="B0BN6M3TCM"/>
        <s v="B07W4HTS8Q"/>
        <s v="B08CNLYKW5"/>
        <s v="B086GVRP63"/>
        <s v="B07YQ5SN4H"/>
        <s v="B09M3F4HGB"/>
        <s v="B08K36NZSV"/>
        <s v="B07J2BQZD6"/>
        <s v="B06Y36JKC3"/>
        <s v="B015GX9Y0W"/>
        <s v="B01MRARGBW"/>
        <s v="B08ZXZ362Z"/>
        <s v="B09FFK1PQG"/>
        <s v="B08VB57558"/>
        <s v="B08C4Z69LN"/>
        <s v="B00N1U7JXM"/>
        <s v="B09F6KL23R"/>
        <s v="B094G9L9LT"/>
        <s v="B08G8H8DPL"/>
        <s v="B07FL3WRX5"/>
        <s v="B07YC8JHMB"/>
        <s v="B0B9F9PT8R"/>
        <s v="B09YLWT89W"/>
        <s v="B0B1MDZV9C"/>
        <s v="B07TC9F7PN"/>
        <s v="B09MFR93KS"/>
        <s v="B07F6GXNPB"/>
        <s v="B07MDRGHWQ"/>
        <s v="B08P9RYPLR"/>
        <s v="B09TY4MSH3"/>
        <s v="B0B8VQ7KDS"/>
        <s v="B08HVL8QN3"/>
        <s v="B08HVJCW95"/>
        <s v="B09X7DY7Q4"/>
        <s v="B09MKG4ZCM"/>
        <s v="B07KNM95JK"/>
        <s v="B07WMS7TWB"/>
        <s v="B01MQZ7J8K"/>
        <s v="B08KDBLMQP"/>
        <s v="B09Y5FZK9N"/>
        <s v="B08CFJBZRK"/>
        <s v="B097R4D42G"/>
        <s v="B0756K5DYZ"/>
        <s v="B008YW3CYM"/>
        <s v="B09DL9978Y"/>
        <s v="B07WJXCTG9"/>
        <s v="B09NBZ36F7"/>
        <s v="B0BCYQY9X5"/>
        <s v="B07S9M8YTY"/>
        <s v="B0BPJBTB3F"/>
        <s v="B08YRMBK9R"/>
        <s v="B0977CGNJJ"/>
        <s v="B0B9XN9S3W"/>
        <s v="B07966M8XH"/>
        <s v="B09KH58JZR"/>
        <s v="B0B16KD737"/>
        <s v="B09C6H53KH"/>
        <s v="B09C6FML9B"/>
        <s v="B0BDYVC5TD"/>
        <s v="B08L5HMJVW"/>
        <s v="B09PL79D2X"/>
        <s v="B07DFYJRQV"/>
        <s v="B08J82K4GX"/>
        <s v="B099SD8PRP"/>
        <s v="B01GFTEV5Y"/>
        <s v="B083P71WKK"/>
        <s v="B09VKWGZD7"/>
        <s v="B091KNVNS9"/>
        <s v="B00SMJPA9C"/>
        <s v="B083M7WPZD"/>
        <s v="B07SPVMSC6"/>
        <s v="B071R3LHFM"/>
        <s v="B07R679HTT"/>
        <s v="B09C6HXFC1"/>
        <s v="B07MKFNHKG"/>
        <s v="B0B9959XF3"/>
        <s v="B07YZG8PPY"/>
        <s v="B0B7B9V9QP"/>
        <s v="B09DSXK8JX"/>
        <s v="B08JW1GVS7"/>
        <s v="B01J1CFO5I"/>
        <s v="B088GXTJM3"/>
        <s v="B0B25LQQPC"/>
        <s v="B083GKDRKR"/>
        <s v="B00W56GLOQ"/>
        <s v="B00SH18114"/>
        <s v="B0B84KSH3X"/>
        <s v="B09SZ5TWHW"/>
        <s v="B09H34V36W"/>
        <s v="B0B7L86YCB"/>
        <s v="B0BBWJFK5C"/>
        <s v="B08WWKM5HQ"/>
        <s v="B07P681N66"/>
        <s v="B01GGKZ4NU"/>
        <s v="B07RX14W1Q"/>
        <s v="B09NNJ9WYM"/>
        <s v="B07YNTJ8ZM"/>
        <s v="B07YL54NVJ"/>
        <s v="B096YCN3SD"/>
        <s v="B09NL7LBWT"/>
        <s v="B0B5KZ3C53"/>
        <s v="B07Z51CGGH"/>
        <s v="B07ZJND9B9"/>
        <s v="B01N6IJG0F"/>
        <s v="B09SDDQQKP"/>
        <s v="B09MB3DKG1"/>
        <s v="B07TTSS5MP"/>
        <s v="B08RDWBYCQ"/>
        <s v="B0B3TBY2YX"/>
        <s v="B0B6F7LX4C"/>
        <s v="B085194JFL"/>
        <s v="B09F9YQQ7B"/>
        <s v="B09NKZXMWJ"/>
        <s v="B002SZEOLG"/>
        <s v="B09CMQRQM6"/>
        <s v="B07M69276N"/>
        <s v="B09WN3SRC7"/>
        <s v="B09RQRZW2X"/>
        <s v="B09NL4DJ2Z"/>
        <s v="B0BGSV43WY"/>
        <s v="B09T3H12GV"/>
        <s v="B08GYG6T12"/>
        <s v="B086394NY5"/>
        <s v="B088ZTJT2R"/>
        <s v="B01M0505SJ"/>
        <s v="B0BQ3K23Y1"/>
        <s v="B0BMZ6SY89"/>
        <s v="B08BJN4MP3"/>
        <s v="B09ZDVL7L8"/>
        <s v="B00JBNZPFM"/>
        <s v="B098NS6PVG"/>
        <s v="B09JPC82QC"/>
        <s v="B0BFWGBX61"/>
        <s v="B0859M539M"/>
        <s v="B09JSW16QD"/>
        <s v="B09LRZYBH1"/>
        <s v="B0BDRVFDKP"/>
        <s v="B08G28Z33M"/>
        <s v="B0BDYW3RN3"/>
        <s v="B0B2X35B1K"/>
        <s v="B083RCTXLL"/>
        <s v="B08QJJCY2Q"/>
        <s v="B06XSK3XL6"/>
        <s v="B08VRMK55F"/>
        <s v="B09M869Z5V"/>
        <s v="B08K9PX15C"/>
        <s v="B09YLFHFDW"/>
        <s v="B0B9RN5X8B"/>
        <s v="B009P2L7CO"/>
        <s v="B078JBK4GX"/>
        <s v="B09VL9KFDB"/>
        <s v="B077BTLQ67"/>
        <s v="B07TXCY3YK"/>
        <s v="B09NS5TKPN"/>
        <s v="B08QHLXWV3"/>
        <s v="B09P182Z2H"/>
        <s v="B076VQS87V"/>
        <s v="B09LMMFW3S"/>
        <s v="B0B1YVCJ2Y"/>
        <s v="B0B5ZF3NRK"/>
        <s v="B00V4BGDKU"/>
        <s v="B0B9XLX8VR"/>
        <s v="B09MM6P76N"/>
        <s v="B07HZ2QCGR"/>
        <s v="B09NNGHG22"/>
        <s v="B06XFTHCNY"/>
        <s v="B0116MIKKC"/>
        <s v="B078G6ZF5Z"/>
        <s v="B01DGVKBC6"/>
        <s v="B08Y5QJTVK"/>
        <s v="B08Y57TPDM"/>
        <s v="B078JDNZJ8"/>
        <s v="B0B2DZ5S6R"/>
        <s v="B013B2WGT6"/>
        <s v="B0912WJ87V"/>
        <s v="B08TTRVWKY"/>
        <s v="B09F6S8BT6"/>
        <s v="B092BJMT8Q"/>
        <s v="B088Z1YWBC"/>
        <s v="B084MZXJN6"/>
        <s v="B08XXF5V6G"/>
        <s v="B00A0VCJPI"/>
        <s v="B07G3YNLJB"/>
        <s v="B00CEQEGPI"/>
        <s v="B07VQGVL68"/>
        <s v="B00YMJ0OI8"/>
        <s v="B00PVT30YI"/>
        <s v="B09WMTJPG7"/>
        <s v="B09R83SFYV"/>
        <s v="B099Z83VRC"/>
        <s v="B095XCRDQW"/>
        <s v="B08VJFYH6N"/>
        <s v="B07JGCGNDG"/>
        <s v="B085LPT5F4"/>
        <s v="B07YSJ7FF1"/>
        <s v="B08KS2KQTK"/>
        <s v="B09X79PP8F"/>
        <s v="B08RX8G496"/>
        <s v="B0B3XXSB1K"/>
        <s v="B0B2C5MJN6"/>
        <s v="B01DEWVZ2C"/>
        <s v="B08MC57J31"/>
        <s v="B07GNC2592"/>
        <s v="B01IBRHE3E"/>
        <s v="B00NNQMYNE"/>
        <s v="B01KK0HU3Y"/>
        <s v="B07L9FW9GF"/>
        <s v="B07YWS9SP9"/>
        <s v="B08FYB5HHK"/>
        <s v="B07VX71FZP"/>
        <s v="B07VNFP3C2"/>
        <s v="B07YR26BJ3"/>
        <s v="B07DGD4Z4C"/>
        <s v="B08GSQXLJ2"/>
        <s v="B01N1XVVLC"/>
        <s v="B09FZ89DK6"/>
        <s v="B09SFRNKSR"/>
        <s v="B09DSQXCM8"/>
        <s v="B0B2CWRDB1"/>
        <s v="B0B84QN4CN"/>
        <s v="B078JF6X9B"/>
        <s v="B0756KCV5K"/>
        <s v="B07NPBG1B4"/>
        <s v="B08DPLCM6T"/>
        <s v="B07V82W5CN"/>
        <s v="B00EDJJ7FS"/>
        <s v="B0883KDSXC"/>
        <s v="B06XPYRWV5"/>
        <s v="B07GLSKXS1"/>
        <s v="B08S6RKT4L"/>
        <s v="B07YCBSCYB"/>
        <s v="B07CVR2L5K"/>
        <s v="B09J4YQYX3"/>
        <s v="B097MKZHNV"/>
        <s v="B09NFSHCWN"/>
        <s v="B082LSVT4B"/>
        <s v="B07KRCW6LZ"/>
        <s v="B0B3XY5YT4"/>
        <s v="B0117H7GZ6"/>
        <s v="B09PNR6F8Q"/>
        <s v="B00NH12R1O"/>
        <s v="B09PTT8DZF"/>
        <s v="B08YXJJW8H"/>
        <s v="B0993BB11X"/>
        <s v="B09MZCQYHZ"/>
        <s v="B0B1NX6JTN"/>
        <s v="B01M72LILF"/>
        <s v="B074CWD7MS"/>
        <s v="B09M8888DM"/>
        <s v="B07L3NDN24"/>
        <s v="B017NC2IPM"/>
        <s v="B09163Q5CD"/>
        <s v="B09LD3116F"/>
        <s v="B07W9KYT62"/>
        <s v="B0B2RBP83P"/>
        <s v="B00HVXS7WC"/>
        <s v="B09ZTZ9N3Q"/>
        <s v="B06XMZV7RH"/>
        <s v="B09SPTNG58"/>
        <s v="B01KCSGBU2"/>
        <s v="B07RCGTZ4M"/>
        <s v="B08MVXPTDG"/>
        <s v="B07VZH6ZBB"/>
        <s v="B07F1T31ZZ"/>
        <s v="B081RLM75M"/>
        <s v="B08N6P8G5K"/>
        <s v="B0B97D658R"/>
        <s v="B09RFC46VP"/>
        <s v="B0B21XL94T"/>
        <s v="B09PLD9TCD"/>
        <s v="B08VF8V79P"/>
        <s v="B078KRFWQB"/>
        <s v="B082KVTRW8"/>
        <s v="B08243SKCK"/>
        <s v="B08MZNT7GP"/>
        <s v="B01M69WCZ6"/>
        <s v="B09KRHXTLN"/>
        <s v="B07H3N8RJH"/>
        <s v="B07K2HVKLL"/>
        <s v="B07GLS2563"/>
        <s v="B092R48XXB"/>
        <s v="B09MJ77786"/>
        <s v="B0978V2CP6"/>
        <s v="B07KR5P3YD"/>
        <s v="B0759QMF85"/>
        <s v="B0BG62HMDJ"/>
        <s v="B09GBBJV72"/>
        <s v="B08498D67S"/>
        <s v="B08MV82R99"/>
        <s v="B075JJ5NQC"/>
        <s v="B07989VV5K"/>
        <s v="B014I8SSD0"/>
        <s v="B09DDCQFMT"/>
        <s v="B0BLV1GNLN"/>
        <s v="B0BC8BQ432"/>
        <s v="B084N1BM9L"/>
        <s v="B0B8CXTTG3"/>
        <s v="B09XBJ1CTN"/>
        <s v="B09MKP344P"/>
        <s v="B08KHM9VBJ"/>
        <s v="B07X2L5Z8C"/>
        <s v="B009LJ2BXA"/>
        <s v="B08MVSGXMY"/>
        <s v="B0B2CZTCL2"/>
        <s v="B099PR2GQJ"/>
        <s v="B07NKNBTT3"/>
        <s v="B096NTB9XT"/>
        <s v="B0BL3R4RGS"/>
        <s v="B09FPP3R1D"/>
        <s v="B092BL5DCX"/>
        <s v="B07GLNJC25"/>
        <s v="B07222HQKP"/>
        <s v="B079S811J3"/>
        <s v="B009P2LK08"/>
        <s v="B07MKMFKPG"/>
        <s v="B009P2LITG"/>
        <s v="B07WVQG8WZ"/>
        <s v="B07LG96SDB"/>
        <s v="B082LZGK39"/>
        <s v="B09YL9SN9B"/>
        <s v="B09RWQ7YR6"/>
        <s v="B0B56YRBNT"/>
        <s v="B09NY7W8YD"/>
        <s v="B01J0XWYKQ"/>
        <s v="B08YDFX7Y1"/>
        <s v="B09GB5B4BK"/>
        <s v="B098K3H92Z"/>
        <s v="B07B88KQZ8"/>
        <s v="B078V8R9BS"/>
        <s v="B00O2R38C4"/>
        <s v="B09CKSYBLR"/>
        <s v="B0B2DD8BQ8"/>
        <s v="B01892MIPA"/>
        <s v="B09474JWN6"/>
        <s v="B09XHXXCFH"/>
        <s v="B00935MGHS"/>
        <s v="B07FJNNZCJ"/>
        <s v="B018SJJ0GE"/>
        <s v="B0BPBG712X"/>
        <s v="B0B1YZX72F"/>
        <s v="B07KSB1MLX"/>
        <s v="B0B15GSPQW"/>
        <s v="B09TWH8YHM"/>
        <s v="B0B14MR9L1"/>
        <s v="B09QS9X9L8"/>
        <s v="B09QS9X16F"/>
        <s v="B09QS9CWLV"/>
        <s v="B01HGCLUH6"/>
        <s v="B07JF9B592"/>
        <s v="B00NM6MO26"/>
        <s v="B0187F2IOK"/>
        <s v="B0B15CPR37"/>
        <s v="B0B1YY6JJL"/>
        <s v="B005LJQMCK"/>
        <s v="B0B1YZ9CB8"/>
        <s v="B0B6F8HHR6"/>
        <s v="B00LHZW3XY"/>
        <s v="B00NFD0ETQ"/>
        <s v="B00935MD1C"/>
        <s v="B08Y5QJXSR"/>
        <s v="B01LYU3BZF"/>
        <s v="B0747VDH9L"/>
        <s v="B07LDN9Q2P"/>
        <s v="B078WB1VWJ"/>
        <s v="B09WF4Q7B3"/>
        <s v="B07WDKLRM4"/>
        <s v="B07WGPKTS4"/>
        <s v="B07WDK3ZS2"/>
        <s v="B07WHSJXLF"/>
        <s v="B087FXHB6J"/>
        <s v="B004IO5BMQ"/>
        <s v="B01MF8MB65"/>
        <s v="B0798PJPCL"/>
        <s v="B078HRR1XV"/>
        <s v="B075K76YW1"/>
        <s v="B086199CWG"/>
        <s v="B00GHL8VP2"/>
        <s v="B084N18QZY"/>
        <s v="B084MZYBTV"/>
        <s v="B09TWHTBKQ"/>
        <s v="B07WFPMGQQ"/>
        <s v="B0BD92GDQH"/>
        <s v="B09NY6TRXG"/>
        <s v="B09XXZXQC1"/>
        <s v="B00H47GVGY"/>
        <s v="B07QHHCB27"/>
        <s v="B07DXRGWDJ"/>
        <s v="B078HG2ZPS"/>
        <s v="B0883LQJ6B"/>
        <s v="B07G147SZD"/>
        <s v="B07LDPLSZC"/>
        <s v="B08LVVTGZK"/>
        <s v="B07K19NYZ8"/>
        <s v="B0B3MMYHYW"/>
        <s v="B095JQVC7N"/>
        <s v="B0B997FBZT"/>
        <s v="B0BBN4DZBD"/>
        <s v="B0BBN56J5H"/>
        <s v="B0BBN3WF7V"/>
        <s v="B08VFF6JQ8"/>
        <s v="B0B4F2XCK3"/>
        <s v="B0B4F3QNDM"/>
        <s v="B07RD611Z8"/>
        <s v="B0B4F5L738"/>
        <s v="B09QS8V5N8"/>
        <s v="B0B4F2ZWL3"/>
        <s v="B0B4F1YC3J"/>
        <s v="B0B7DHSKS7"/>
        <s v="B0B4F4QZ1H"/>
        <s v="B07CD2BN46"/>
        <s v="B012MQS060"/>
        <s v="B094QZLJQ6"/>
        <s v="B07WGPBXY9"/>
        <s v="B0BR4F878Q"/>
        <s v="B00S9BSJC8"/>
        <s v="B09CTWFV5W"/>
        <s v="B08MXJYB2V"/>
        <s v="B08ZHYNTM1"/>
        <s v="B014HDJ7ZE"/>
        <s v="B00K57MR22"/>
        <s v="B01L7C4IU2"/>
        <s v="B009P2LIL4"/>
        <s v="B09Q5SWVBJ"/>
        <s v="B0B6F98KJJ"/>
        <s v="B08Y55LPBF"/>
        <s v="B09HQSV46W"/>
        <s v="B0B4F2TTTS"/>
        <s v="B0B4F52B5X"/>
        <s v="B09XJ5LD6L"/>
        <s v="B0819HZPXL"/>
        <s v="B08Y7MXFMK"/>
        <s v="B01M5B0TPW"/>
        <s v="B01L6MT7E0"/>
        <s v="B09VGS66FV"/>
        <s v="B0763K5HLQ"/>
        <s v="B088WCFPQF"/>
        <s v="B07Y5FDPKV"/>
        <s v="B08PV1X771"/>
        <s v="B08VB34KJ1"/>
        <s v="B07WHQWXL7"/>
        <s v="B08VB2CMR3"/>
        <s v="B07WGPKMP5"/>
        <s v="B003L62T7W"/>
        <s v="B07WNK1FFN"/>
        <s v="B00V9NHDI4"/>
        <s v="B00H0B29DI"/>
        <s v="B00HZIOGXW"/>
        <s v="B07RX42D3D"/>
        <s v="B07Y9PY6Y1"/>
        <s v="B07JZSG42Y"/>
        <s v="B00J5DYCCA"/>
        <s v="B08B42LWKN"/>
        <s v="B094JNXNPV"/>
        <s v="B09VCHLSJF"/>
        <s v="B084N133Y7"/>
        <s v="B00RGLI0ZS"/>
        <s v="B09XB8GFBQ"/>
        <s v="B09XB7DPW1"/>
        <s v="B09XB7SRQ5"/>
        <s v="B07WHS7MZ1"/>
        <s v="B01N4EV2TL"/>
        <s v="B08CHZ3ZQ7"/>
        <s v="B00N3XLDW0"/>
        <s v="B08LT9BMPP"/>
        <s v="B0814ZY6FP"/>
        <s v="B09CYTJV3N"/>
        <s v="B09TBCVJS3"/>
        <s v="B083T5G5PM"/>
        <s v="B00ABMASXG"/>
        <s v="B072NCN9M4"/>
        <s v="B00A328ENA"/>
        <s v="B07D8VBYB4"/>
        <s v="B01M6453MB"/>
        <s v="B0BC9BW512"/>
        <s v="B09GFLXVH9"/>
        <s v="B07L5L4GTB"/>
        <s v="B07XLML2YS"/>
        <s v="B07VTFN6HM"/>
        <s v="B09BVCVTBC"/>
        <s v="B0746N6WML"/>
        <s v="B01C8P29T4"/>
        <s v="B08TM71L54"/>
        <s v="B097RJ867P"/>
        <s v="B08WRKSF9D"/>
        <s v="B095PWLLY6"/>
        <s v="B075S9FVRY"/>
        <s v="B078JT7LTD"/>
        <s v="B08DDRGWTJ"/>
        <s v="B08CS3BT4L"/>
        <s v="B097JVLW3L"/>
        <s v="B09GFPVD9Y"/>
        <s v="B008QS9J6Y"/>
        <s v="B0BHYJ8CVF"/>
        <s v="B07TMCXRFV"/>
        <s v="B091V8HK8Z"/>
        <s v="B0811VCGL5"/>
        <s v="B09Q5P2MT3"/>
        <s v="B00GG59HU2"/>
        <s v="B09T2WRLJJ"/>
        <s v="B09YDFDVNS"/>
        <s v="B09YDFKJF8"/>
        <s v="B08444S68L"/>
        <s v="B0BMGG6NKT"/>
        <s v="B00J4YG0PC"/>
        <s v="B06XDKWLJH"/>
        <s v="B08JD36C6H"/>
        <s v="B00NW4UWN6"/>
        <s v="B071113J7M"/>
        <s v="B01LY9W8AF"/>
        <s v="B09ZVJXN5L"/>
        <s v="B01486F4G6"/>
        <s v="B0BMGB3CH9"/>
        <s v="B0BMGB2TPR"/>
        <s v="B07WGMMQGP"/>
        <s v="B09T2S8X9C"/>
        <s v="B07WJWRNVK"/>
        <s v="B09HSKYMB3"/>
        <s v="B09GFPN6TP"/>
        <s v="B00N1U9AJS"/>
        <s v="B00MUTWLW4"/>
        <s v="B00E3DVQFS"/>
        <s v="B01MQ2A86A"/>
        <s v="B07SRM58TP"/>
        <s v="B08VGDBF3B"/>
        <s v="B0085W2MUQ"/>
        <s v="B084MZXJNK"/>
        <s v="B086JTMRYL"/>
        <s v="B09T39K9YL"/>
        <s v="B015ZXUDD0"/>
        <s v="B003B00484"/>
        <s v="B00LHZWD0C"/>
        <s v="B00LM4W1N2"/>
        <s v="B016XVRKZM"/>
        <s v="B00F159RIK"/>
        <s v="B09NTHQRW3"/>
        <s v="B0B3G5XZN5"/>
        <s v="B07NRTCDS5"/>
        <s v="B00P0R95EA"/>
        <s v="B07KKJPTWB"/>
        <s v="B09V2Q4QVQ"/>
        <s v="B09RMQYHLH"/>
        <s v="B09V2PZDX8"/>
        <s v="B09GFM8CGS"/>
        <s v="B09LHYZ3GJ"/>
        <s v="B09LJ116B5"/>
        <s v="B09LHZSMRR"/>
        <s v="B07BRKK9JQ"/>
        <s v="B086X18Q71"/>
        <s v="B07WJV6P1R"/>
        <s v="B07WDK3ZS6"/>
        <s v="B07WHQBZLS"/>
        <s v="B08ZJDWTJ1"/>
        <s v="B077T3BG5L"/>
        <s v="B083RD1J99"/>
        <s v="B07SY4C3TD"/>
        <s v="B09CGLY5CX"/>
        <s v="B07MP21WJD"/>
        <s v="B099FDW2ZF"/>
        <s v="B00B7GKXMG"/>
        <s v="B07VZYMQNZ"/>
        <s v="B093QCY6YJ"/>
        <s v="B07WDKLDRX"/>
        <s v="B085CZ3SR1"/>
        <s v="B098QXR9X2"/>
        <s v="B07Q7561HD"/>
        <s v="B0148NPH9I"/>
        <s v="B01JOFKL0A"/>
        <s v="B008P7IF02"/>
        <s v="B01M265AAK"/>
        <s v="B09XTQFFCG"/>
        <s v="B09H7JDJCW"/>
        <s v="B09BF8JBWX"/>
        <s v="B014SZO90Y"/>
        <s v="B07XJWTYM2"/>
        <s v="B08D9MNH4B"/>
        <s v="B00A7PLVU6"/>
        <s v="B01I1LDZGA"/>
        <s v="B08H6B3G96"/>
        <s v="B08L12N5H1"/>
        <s v="B0162K34H2"/>
        <s v="B0B8ZKWGKD"/>
        <s v="B00LXTFMRS"/>
        <s v="B01DJJVFPC"/>
        <s v="B00LOD70SC"/>
        <s v="B00LZPQVMK"/>
        <s v="B07N2MGB3G"/>
        <s v="B08235JZFB"/>
        <s v="B00KIDSU8S"/>
        <s v="B09JS562TP"/>
        <s v="B09JS94MBV"/>
        <s v="B00LZLPYHW"/>
        <s v="B08QDPB1SL"/>
        <s v="B0083T231O"/>
        <s v="B08497Z1MQ"/>
        <s v="B01EY310UM"/>
        <s v="B009P2LK80"/>
        <s v="B01GZSQJPA"/>
        <s v="B07GWTWFS2"/>
        <s v="B082ZQ4479"/>
        <s v="B083342NKJ"/>
        <s v="B0BBFJ9M3X"/>
        <s v="B0BBFJLP21"/>
        <s v="B08H21B6V7"/>
        <s v="B00LY1FN1K"/>
        <s v="B09F5Z694W"/>
        <s v="B07DZ986Q2"/>
        <s v="B00ZRBWPA0"/>
        <s v="B00TDD0YM4"/>
        <s v="B008LN8KDM"/>
        <s v="B08H6CZSHT"/>
        <s v="B089BDBDGM"/>
        <s v="B095JPKPH3"/>
        <s v="B00P93X2H6"/>
        <s v="B00O24PUO6"/>
        <s v="B008YW8M0G"/>
        <s v="B08VGFX2B6"/>
        <s v="B009DA69W6"/>
        <s v="B0989W6J2F"/>
        <s v="B09BL2KHQW"/>
        <s v="B09WRMNJ9G"/>
        <s v="B0B5V47VK4"/>
        <s v="B00LVMTA2A"/>
        <s v="B09N6TTHT6"/>
        <s v="B00LM4X3XE"/>
        <s v="B07JB2Y4SR"/>
        <s v="B01EJ5MM5M"/>
        <s v="B00S2SEV7K"/>
        <s v="B00LUGTJGO"/>
        <s v="B072J83V9W"/>
        <s v="B07D2NMTTV"/>
        <s v="B09CTRPSJR"/>
        <s v="B08D9NDZ1Y"/>
        <s v="B008QTK47Q"/>
        <s v="B01MUAUOCX"/>
        <s v="B0762HXMTF"/>
        <s v="B08HV83HL3"/>
        <s v="B0123P3PWE"/>
        <s v="B09FKDH6FS"/>
        <s v="B08CYPB15D"/>
        <s v="B00Y4ORQ46"/>
        <s v="B078XFKBZL"/>
        <s v="B01F262EUU"/>
        <s v="B00AXHBBXU"/>
        <s v="B00P93X0VO"/>
        <s v="B014SZPBM4"/>
        <s v="B0BD3T6Z1D"/>
        <s v="B08CYNJ5KY"/>
        <s v="B0B7NWGXS6"/>
        <s v="B07P1BR7L8"/>
        <s v="B009UORDX4"/>
        <s v="B00SMFPJG0"/>
        <s v="B08SJVD8QD"/>
        <s v="B00LZLQ624"/>
        <s v="B00P93X6EK"/>
        <s v="B008FWZGSG"/>
        <s v="B071VMP1Z4"/>
        <s v="B09LQQYNZQ"/>
        <s v="B084872DQY"/>
        <s v="B0B3CPQ5PF"/>
        <s v="B0B3CQBRB4"/>
        <s v="B0B3D39RKV"/>
        <s v="B01F25X6RQ"/>
        <s v="B08BQ947H3"/>
        <s v="B07KCMR8D6"/>
        <s v="B0846D5CBP"/>
        <s v="B00R1P3B4O"/>
        <s v="B08TDJNM3G"/>
        <s v="B0752LL57V"/>
        <s v="B00LM4X0KU"/>
        <s v="B095X38CJS"/>
        <s v="B08HQL67D6"/>
        <s v="B00BN5SNF0"/>
        <s v="B07SBGFDX9"/>
        <s v="B00VA7YYUO"/>
        <s v="B00KIE28X0"/>
        <s v="B07VV37FT4"/>
        <s v="B00DJ5N9VK"/>
        <s v="B099S26HWG"/>
        <s v="B00K32PEW4"/>
        <s v="B075DB1F13"/>
        <s v="B086PXQ2R4"/>
        <s v="B08TDJ5BVF"/>
        <s v="B00LY12TH6"/>
        <s v="B00URH5E34"/>
        <s v="B086Q3QMFS"/>
        <s v="B07LFQLKFZ"/>
        <s v="B00LY17RHI"/>
        <s v="B07S851WX5"/>
        <s v="B08F47T4X5"/>
        <s v="B071VNHMX2"/>
        <s v="B00E9G8KOY"/>
        <s v="B00H3H03Q4"/>
        <s v="B00YQLG7GK"/>
        <s v="B0B4PPD89B"/>
        <s v="B07FXLC2G2"/>
        <s v="B0073QGKAS"/>
        <s v="B0B4SJKRDF"/>
        <s v="B00B3VFJY2"/>
        <s v="B012ELCYUG"/>
        <s v="B00LP9RFSU"/>
        <s v="B00TI8E7BI"/>
        <m/>
      </sharedItems>
    </cacheField>
    <cacheField name="product_name" numFmtId="0">
      <sharedItems containsBlank="1" count="1338" longText="1">
        <s v="rts [2 Pack] Mini USB C Type C Adapter Plug, Type C Female to USB A Male Charger Charging Cable Adapter Converter compatible for iPhone, Samsung S20 ultra/S21/S10/S8/S9/MacBook Pro iPad Silver"/>
        <s v="Fire-Boltt Ninja Call Pro Plus 1.83&quot; Smart Watch with Bluetooth Calling, AI Voice Assistance, 100 Sports Modes IP67 Rating, 240*280 Pixel High Resolution"/>
        <s v="Sounce Fast Phone Charging Cable &amp; Data Sync USB Cable Compatible for iPhone 13, 12,11, X, 8, 7, 6, 5, iPad Air, Pro, Mini &amp; iOS Devices"/>
        <s v="Sounce Spiral Charger Cable Protector Data Cable Saver Charging Cord Protective Cable Cover Headphone MacBook Laptop Earphone Cell Phone Set of 3 (Cable Protector (12 Units))"/>
        <s v="Sounce Protective Case Cover Compatible Boat Xtend Overall Protective Case TPU HD Clear Ultra-Thin Cover with Unbreakable Screen Guard"/>
        <s v="LAPSTER 12pcs Spiral Cable Protectors for Charger, Wires, Data Charger Cable Protector for Computers, Cell Phones etc.(Grey)"/>
        <s v="LAPSTER Spiral Charger Spiral Charger Cable Protectors for Wires Data Cable Saver Charging Cord Protective Cable Cover Set of 3 (12 Pieces)"/>
        <s v="Silicone Rubber Earbuds Tips, Eartips, Earpads, Earplugs, for Replacement in Earphones and Bluetooth Medium Size (10 Pcs Black)"/>
        <s v="beatXP Kitchen Scale Multipurpose Portable Electronic Digital Weighing Scale | Weight Machine With Back light LCD Display | White |10 kg | 2 Year Warranty |"/>
        <s v="pTron Solero M241 2.4A Micro USB Data &amp; Charging Cable, Made in India, 480Mbps Data Sync, Durable 1-Meter Long USB Cable for Micro USB Devices (White)"/>
        <s v="PTron Solero T241 2.4A Type-C Data &amp; Charging USB Cable, Made in India, 480Mbps Data Sync, Durable 1-Meter Long USB Cable for Type-C USB Devices for Charging Adapter (Black)"/>
        <s v="Rts‚Ñ¢ High Speed 3D Full HD 1080p Support (10 Meters) HDMI Male to HDMI Male Cable TV Lead 1.4V for All Hdmi Devices- Black (10M - 30 FEET)"/>
        <s v="pTron Solero T241 2.4A Type-C Data &amp; Charging USB Cable, Made in India, 480Mbps Data Sync, Durable 1-Meter Long USB Cable for Smartphone, Type-C USB Devices (White)"/>
        <s v="Sounce Gold Plated 3.5 mm Headphone Splitter for Computer 2 Male to 1 Female 3.5mm Headphone Mic Audio Y Splitter Cable Smartphone Headset to PC Adapter ‚Äì (Black,20cm)"/>
        <s v="LS LAPSTER Quality Assured Universal Silicone 15.6&quot; Keyboard Protector Skin|| Keyboard Dust Cover|| Keyboard Skin for 15.6&quot; Laptop| 15.6&quot; Keyguard| (3.93 x 11.81 x 0.39 inches)"/>
        <s v="Croma 3A Fast charge 1m Type-C to All Type-C Phones sync and charge cable, Made in India, 480Mbps Data transfer rate, Tested Durability with 8000+ bends (12 months warranty) - CRCMA0106sTC10, Black"/>
        <s v="GIZGA essentials Universal Silicone Keyboard Protector Skin for 15.6-inches Laptop (5 x 6 x 3 inches)"/>
        <s v="STRIFF Mpad Mouse Mat 230X190X3mm Gaming Mouse Pad, Non-Slip Rubber Base, Waterproof Surface, Premium-Textured, Compatible with Laser and Optical Mice(Universe Black)"/>
        <s v="Lapster 1.5 mtr USB 2.0 Type A Male to USB A Male Cable for computer and laptop"/>
        <s v="SHREENOVA ID116 Plus Bluetooth Fitness Smart Watch for Men Women and Kids Activity Tracker (Black)"/>
        <s v="Macmillan Aquafresh 5 Micron PS-05 10&quot; in PP Spun Filter Candle Set for All Type RO Water Purifier 10 inch (4)"/>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Lapster 5 pin mini usb cable, usb b cable,camera cable usb2.0 for External HDDS/Card Readers/Camera etc."/>
        <s v="Elv Mobile Phone Mount Tabletop Holder for Phones and Tablets - Black"/>
        <s v="Fire-Boltt Ninja 3 Smartwatch Full Touch 1.69 &quot; &amp; 60 Sports Modes with IP68, Sp02 Tracking, Over 100 Cloud based watch faces ( Silver )"/>
        <s v="Amazon Basics Multipurpose Foldable Laptop Table with Cup Holder, Brown"/>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LAPSTER Accessories Power Cable Cord 2 Pin Laptop Adapter and Tape Recorder 1.5M"/>
        <s v="PTron Boom Ultima 4D Dual Driver, in-Ear Gaming Wired Headphones with in-line Mic, Volume Control &amp; Passive Noise Cancelling Boom 3 Earphones - (Dark Blue)"/>
        <s v="STRIFF 12 Pieces Highly Flexible Silicone Micro USB Protector, Mouse Cable Protector, Suit for All Cell Phones, Computers and Chargers (Black)"/>
        <s v="Electvision Remote Control Compatible with Kodak/Thomson Smart led tv (Without Voice) Before Placing Order for verification Contact Our coustmer Care 7738090464"/>
        <s v="Posh 1.5 Meter High Speed Gold Plated HDMI Male to Female Extension Cable (Black)"/>
        <s v="Electvision Remote Control for led Smart tv Compatible with VU Smart Led (Without Voice)"/>
        <s v="Boult Audio AirBass PowerBuds with Inbuilt Powerbank, 120H Total Playtime, IPX7 Fully Waterproof, Lightning Boult Type-C Fast Charging, Low Latency Gaming, TWS Earbuds with Pro+ Calling Mic (Black)"/>
        <s v="Callas Multipurpose Foldable Laptop Table with Cup Holder | Drawer | Mac Holder | Table Holder Study Table, Breakfast Table, Foldable and Portable/Ergonomic &amp; Rounded Edges/Non-Slip Legs (WA-27-Black)"/>
        <s v="Caldipree Silicone Case Cover Compatible for 2022 Samsung Smart TV Remote QLED TV BN68-13897A TM2280E (2022-BLACK)"/>
        <s v="ELV Aluminum Adjustable Mobile Phone Foldable Tabletop Stand Dock Mount for All Smartphones, Tabs, Kindle, iPad (Black)"/>
        <s v="pTron Volta Dual Port 12W Smart USB Charger Adapter, Multi-Layer Protection, Made in India, BIS Certified, Fast Charging Power Adaptor Without Cable for All iOS &amp; Android Devices (Black)"/>
        <s v="STRIFF Wall Mount Phone Holder Wall Mount with Adhesive Strips, Charging Holder Compatible with iPhone, Smartphone and Mini Tablet (Pack of 1) (White)"/>
        <s v="Boult Audio Airbass Propods X TWS Bluetooth Truly Wireless in Ear Earbuds with Mic, 32H Playtime, Fast Charging Type-C, Ipx5 Water Resistant, Touch Controls and Voice Assistant (Red)"/>
        <s v="Fire-Boltt Ninja 3 Smartwatch Full Touch 1.69 &amp; 60 Sports Modes with IP68, Sp02 Tracking, Over 100 Cloud based watch faces - Black"/>
        <s v="Portronics MODESK POR-122 Universal Mobile Tabletop Holder (Black)"/>
        <s v="Amozo Ultra Hybrid Camera and Drop Protection Back Cover Case for iPhone 13 (TPU + Polycarbonate | Crystal Transparent)"/>
        <s v="STRIFF 12 Pieces Highly Flexible Silicone Micro USB Protector, Mouse Cable Protector, Suit for All Cell Phones, Computers and Chargers (White)"/>
        <s v="Fire-Boltt Ninja 3 Smartwatch Full Touch 1.69 &quot; &amp; 60 Sports Modes with IP68, Sp02 Tracking, Over 100 Cloud based watch faces ( Green )"/>
        <s v="pTron Solero T351 3.5Amps Fast Charging Type-C to Type-C PD Data &amp; Charging USB Cable, Made in India, 480Mbps Data Sync, Durable 1 Meter Long Cable for Type-C Smartphones, Tablets &amp; Laptops (Black)"/>
        <s v="Sounce 65W OnePlus Dash Warp Charge Cable, 6.5A Type-C to USB C PD Data Sync Fast Charging Cable Compatible with One Plus 8T/ 9/ 9R/ 9 pro/ 9RT/ 10R/ Nord &amp; for All Type C Devices ‚Äì Red, 1 Meter"/>
        <s v="Lapster 65W compatible for OnePlus Dash Warp Charge Cable , type c to c cable fast charging Data Sync Cable Compatible with One Plus 10R / 9RT/ 9 pro/ 9R/ 8T/ 9/ Nord &amp; for All Type C Devices ‚Äì Red, 1 Meter"/>
        <s v="Lapster USB 3.0 A to Micro B SuperSpeed for hard disk cable - short cable"/>
        <s v="Cotbolt Silicone Protective Case Cover for LG an MR21GA Magic Remote Shockproof for LG Smart TV Remote 2021 Protective Skin Waterproof Anti Lost (Black) (Remote Not Included)"/>
        <s v="Syncwire LTG to USB Cable for Fast Charging Compatible with Phone 5/ 5C/ 5S/ 6/ 6S/ 7/8/ X/XR/XS Max/ 11/12/ 13 Series and Pad Air/Mini, Pod &amp; Other Devices (1.1 Meter, White)"/>
        <s v="Lapster usb 2.0 mantra cable, mantra mfs 100 data cable (black)"/>
        <s v="Amazon Brand - Solimo 65W Fast Charging Braided Type C to C Data Cable | Suitable For All Supported Mobile Phones (1 Meter, Black)"/>
        <s v="LS LAPSTER Quality Assured USB 2.0 morpho cable, morpho device cable for Mso 1300 E3/E2/E Biometric Finger Print Scanner morpho USB cable (Black)"/>
        <s v="Fire-Boltt Phoenix Smart Watch with Bluetooth Calling 1.3&quot;,120+ Sports Modes, 240*240 PX High Res with SpO2, Heart Rate Monitoring &amp; IP67 Rating"/>
        <s v="Tygot Bluetooth Extendable Selfie Sticks with Wireless Remote and Tripod Stand, 3-in-1 Multifunctional Selfie Stick with Tripod Stand Compatible with iPhone/OnePlus/Samsung/Oppo/Vivo and All Phones"/>
        <s v="STRIFF PS2_01 Multi Angle Mobile/Tablet Tabletop Stand. Phone Holder for iPhone, Android, Samsung, OnePlus, Xiaomi. Portable, Foldable Cell Phone Stand. Perfect for Bed, Office, Home &amp; Desktop (Black)"/>
        <s v="STRIFF Multi Angle Tablet/Mobile Stand. Holder for iPhone, Android, Samsung, OnePlus, Xiaomi. Portable,Foldable Stand.Perfect for Bed,Office, Home,Gift and Desktop (Black)"/>
        <s v="iPhone Original 20W C Type Fast PD Charger Compatible with I-Phone13/13 mini/13pro/13 pro Max I-Phone 12/12 Pro/12mini/12 Pro Max, I-Phone11/11 Pro/11 Pro Max 2020 (Only Adapter)"/>
        <s v="SYVO WT 3130 Aluminum Tripod (133CM), Universal Lightweight Tripod with Mobile Phone Holder Mount &amp; Carry Bag for All Smart Phones, Gopro, Cameras - Brown"/>
        <s v="Boult Audio Probass Curve Bluetooth Wireless in Ear Earphones with Mic with Ipx5 Water Resistant, 12H Battery Life &amp; Extra Bass (Black)"/>
        <s v="Zodo 8. 5 inch LCD E-Writer Electronic Writing Pad/Tablet Drawing Board (Paperless Memo Digital Tablet)"/>
        <s v="boAt Airdopes 171 in Ear Bluetooth True Wireless Earbuds with Upto 13 Hours Battery, IPX4, Bluetooth v5.0, Dual Tone Finish with Mic (Mysterious Blue)"/>
        <s v="STRIFF Laptop Stand Adjustable Laptop Computer Stand Multi-Angle Stand Phone Stand Portable Foldable Laptop Riser Notebook Holder Stand Compatible for 9 to 15.6‚Äù Laptops Black(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Lapster Caddy for ssd and HDD, Optical Bay 2nd Hard Drive Caddy, Caddy 9.5mm for Laptop"/>
        <s v="Tabelito¬Æ Polyester Foam, Nylon Hybrid laptopss Bag Sleeve Case Cover Pouch for laptopss Apple/Dell/Lenovo/ Asus/ Hp/Samsung/Mi/MacBook/Ultrabook/Thinkpad/Ideapad/Surfacepro (15.6 inches /39.6cm, Blue) laptopsss"/>
        <s v="HB Plus Folding Height Adjustable Aluminum Foldable Portable Adjustment Desktop Laptop Holder Riser Stand"/>
        <s v="R B Nova Lint/Fabric Shaver for Cloths, Lint Remover for Woolen Sweaters, Blankets, Jackets/Burr Remover Pill Remover from Carpets, Pack of 1"/>
        <s v="Aquadpure Copper + Mineral RO+UV+UF 10 to 12 Liter RO + UV + TDS ADJUSTER Water Purifier with Copper Charge Technology black &amp; copper Best For Home and Office (Made In India)"/>
        <s v="Aqua d pure Active Copper 12-L RO+UV Water Filter Purifier for Home, Kitchen Fully Automatic UF+TDS Controller"/>
        <s v="NGI Store 2 Pieces Pet Hair Removers for Your Laundry Catcher Lint Remover for Washing Machine Lint Remover Reusable Portable Silica Gel Clothes Washer Dryer Floating Ball"/>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Elv Aluminium Adjustable Mobile Phone Foldable Holder Tabletop Stand Dock Mount for All Smartphones, Tabs, Kindle, iPad (Moonlight Silver)"/>
        <s v="Ant Esports GM320 RGB Optical Wired Gaming Mouse | 8 Programmable Buttons | 12800 DPI"/>
        <s v="Tukzer Fully Foldable Tabletop Desktop Tablet Mobile Stand Holder - Angle &amp; Height Adjustable for Desk, Cradle, Dock, Compatible with Smartphones &amp; Tablets (White)"/>
        <s v="Venus Digital Kitchen Weighing Scale &amp; Food Weight Machine for Health, Fitness, Home Baking &amp; Cooking Scale, 2 Year Warranty &amp; Battery Included (Weighing Scale Without Bowl) Capacity 10 Kg, 1 Gm"/>
        <s v="Airtel DigitalTV DTH Television, Setup Box Remote Compatible for SD and HD Recording (Black)"/>
        <s v="Amazon Basics High-Speed HDMI Cable, 6 Feet (2-Pack),Black"/>
        <s v="NK STAR 950 Mbps USB WiFi Adapter Wireless Network Receiver Dongle for Desktop Laptop, (Support- Windows XP/7/8/10 &amp; MAC OS) NOt Support to DVR and HDTV"/>
        <s v="Amazon Brand - Solimo Fast Charging Braided Type C Data Cable Seam, Suitable For All Supported Mobile Phones (1 Meter, Black)"/>
        <s v="Fire-Boltt India's No 1 Smartwatch Brand Talk 2 Bluetooth Calling Smartwatch with Dual Button, Hands On Voice Assistance, 60 Sports Modes, in Built Mic &amp; Speaker with IP68 Rating"/>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Fire-Boltt Visionary 1.78&quot; AMOLED Bluetooth Calling Smartwatch with 368*448 Pixel Resolution 100+ Sports Mode, TWS Connection, Voice Assistance, SPO2 &amp; Heart Rate Monitoring"/>
        <s v="Boult Audio FXCharge with ENC, 32H Playtime, 5min=7H Type C Fast Charging, Zen ENC, 14.2 mm BoomX Rich Bass, IPX5, Bluetooth Wireless in Ear Earphones Neckband with mic (Black)"/>
        <s v="Robustrion Smart Trifold Hard Back Flip Stand Case Cover for Apple iPad 10.2 Cover iPad 9th Generation Cover 2021 8th Gen 2020 7th Gen 2019 Generation Case - Black"/>
        <s v="Wings Phantom Pro Earphones Gaming Earbuds with LED Battery Indicator, 50ms Low Latency, Bluetooth 5.3, 40 Hours Playtime, MEMs Mic, IPX4 Resist, 12mm Driver, 500mah case, Headphones, (Black TWS)"/>
        <s v="Portable Lint Remover Pet Fur Remover Clothes Fuzz Remover Pet Hairball Quick Epilator Shaver Removing Dust Pet Hair from Clothing Furniture Perfect for Clothing,Furniture,Couch,Carpet (Standard)"/>
        <s v="Wolpin 1 Lint Roller with 60 Sheets Remove Clothes Lint Dog Hair Dust (19 x 13 cm) Orange"/>
        <s v="Wecool Unbreakable 3 in 1 Charging Cable with 3A Speed, Fast Charging Multi Purpose Cable 1.25 Mtr Long, Type C cable, Micro Usb Cable and Cable for iPhone, White"/>
        <s v="Pinnaclz Original Combo of 2 Micro USB Fast Charging Cable, USB Charging Cable for Data Transfer Perfect for Android Smart Phones White 1.2 Meter Made in India (Pack of 2)"/>
        <s v="Dealfreez Case Compatible with Fire TV Stick 3rd Gen 2021 Full Wrap Silicone Remote Cover Anti-Lost with Loop (D-Black)"/>
        <s v="Zebronics CU3100V Fast charging Type C cable with QC 18W support, 3A max capacity, 1 meter braided cable, Data transfer and Superior durability (Braided Black )"/>
        <s v="HP 32GB Class 10 MicroSD Memory Card (U1 TF Card¬†32GB)"/>
        <s v="PTron Newly Launched Force X10 Bluetooth Calling Smartwatch with 1.7&quot; Full Touch Display, Real Heart Rate Monitor, SpO2, Watch Faces, 5 Days Runtime, Health/Fitness Trackers &amp; IP68 Waterproof (Black)"/>
        <s v="boAt Wave Call Smart Watch, Smart Talk with Advanced Dedicated Bluetooth Calling Chip, 1.69‚Äù HD Display with 550 NITS &amp; 70% Color Gamut, 150+ Watch Faces, Multi-Sport Modes,HR,SpO2, IP68(Active Black)"/>
        <s v="STRIFF Adjustable Laptop Tabletop Stand Patented Riser Ventilated Portable Foldable Compatible with MacBook Notebook Tablet Tray Desk Table Book with Free Phone Stand (Black)"/>
        <s v="Lapster Gel Mouse pad with Wrist Rest , Gaming Mouse Pad with Lycra Cloth Nonslip for Laptop , Computer, , Home &amp; Office (Black)"/>
        <s v="Gizga Essentials Webcam Cover, Privacy Protector Webcam Cover Slide, Compatible with Laptop, Desktop, PC, Smartphone, Protect Your Privacy and Security, Strong Adhesive, Set of 3, Black"/>
        <s v="ROYAL STEP Portable Electric USB Juice Maker Juicer Bottle Blender Grinder Mixer,6 Blades Rechargeable Bottle with (MULTII) (MULTI COLOUR 6 BLED JUICER MIXER)"/>
        <s v="MR. BRAND Portable USB Juicer Electric USB Juice Maker Mixer Bottle Blender Grinder Mixer,6 Blades Rechargeable Bottle with (Multi color) (MULTI MIXER 6 BLED)"/>
        <s v="ROYAL STEP - AMAZON'S BRAND - Portable Electric USB Juice Maker Juicer Bottle Blender Grinder Mixer,4 Blades Rechargeable Bottle with (Multi color) (MULTI)"/>
        <s v="BlueRigger Digital Optical Audio Toslink Cable (6 Feet / 1.8 Meter) With 8 Channel (7.1) Audio Support (for Home Theatre, Xbox, Playstation etc.)"/>
        <s v="SVM Products Unbreakable Set Top Box Stand with Dual Remote Holder (Black)"/>
        <s v="PTron Tangentbeat in-Ear Bluetooth 5.0 Wireless Headphones with Mic, Enhanced Bass, 10mm Drivers, Clear Calls, Snug-Fit, Fast Charging, Magnetic Buds, Voice Assistant &amp; IPX4 Wireless Neckband (Black)"/>
        <s v="WeCool C1 Car Mobile Holder with One Click Technology,360¬∞ Rotational, Strong Suction Cup,Compatible with 4 to 6 Inch Devices, Wildshield and Dashboard Mobile Holder for Car, and Use"/>
        <s v="Newly Launched Boult Dive+ with 1.85&quot; HD Display, Bluetooth Calling Smartwatch, 500 Nits Brightness, 7 Days Battery Life, 150+ Watch Faces, 100+ Sport Modes, IP68 Waterproof Smart Watch (Jet Black)"/>
        <s v="Boult Audio ZCharge Bluetooth Wireless in Ear Earphones with Mic, 40H Playtime and Super Fast Charging, Environmental Noise Cancellation for Pro+ Calling and IPX5 Water Resistant (Black)"/>
        <s v="Gizga Essentials Earphone Carrying Case, Multi-Purpose Pocket Storage Travel Organizer for Earphones, Headset, Pen Drives, SD Cards, Shock-Proof Ballistic Nylon, Soft Fabric, Mesh Pocket, Green"/>
        <s v="ZEBRONICS Zeb-Sound Bomb N1 True Wireless in Ear Earbuds with Mic ENC, Gaming Mode (up to 50ms), up to 18H Playback, BT V5.2, Fidget Case, Voice Assistant, Splash Proof, Type C (Midnight Black)"/>
        <s v="TVARA LCD Writing Tablet, 8.5&quot; Inch Colorful Toddler Doodle Board Drawing Tablet, Erasable Reusable Electronic Drawing Pads, Educational and Learning Tool for 3-6 Years Old Boy and Girls Mix Colors"/>
        <s v="Gizga Essentials Laptop Bag Sleeve Case Cover Pouch with Handle for 14.1 Inch Laptop for Men &amp; Women, Padded Laptop Compartment, Premium Zipper Closure, Water Repellent Nylon Fabric, Grey"/>
        <s v="Coway Professional Air Purifier for Home, Longest Filter Life 8500 Hrs, Green True HEPA Filter, Traps 99.99% Virus &amp; PM 0.1 Particles, Warranty 7 Years (AirMega 150 (AP-1019C))"/>
        <s v="Kitchen Kit Electric Kettle, 1.8L Stainless Steel Tea Kettle, Fast Boil Water Warmer with Auto Shut Off and Boil Dry Protection Tech"/>
        <s v="Wayona Usb Type C Fast Charger Cable Fast Charging Usb C Cable/Cord Compatible For Samsung Galaxy S10E S10 S9 S8 Plus S10+,Note 10 Note 9 Note 8,S20,M31S,M40,Realme X3,Pixel 2 Xl (3 Ft Pack Of 1,Grey)"/>
        <s v="Portronics Konnect Spydr 31 3-in-1 Multi Functional Cable with 3.0A Output, Tangle Resistant, 1.2M Length, Nylon Braided(Zebra)"/>
        <s v="LOHAYA Television Remote Compatible with Samsung Smart LED/LCD/HD TV Remote Control [ Compatible for All Samsung Tv Remote Control ]"/>
        <s v="LOHAYA Television Remote Compatible for VU LED LCD HD Tv Remote Control Model No :- EN2B27V"/>
        <s v="Zebronics CU3100V Fast charging Type C cable with QC 18W support, 3A max capacity, 1 meter braided cable, Data transfer and Superior durability (Braided Black + White)"/>
        <s v="MYVN LTG to USB for¬†Fast Charging &amp; Data Sync USB Cable Compatible for iPhone 5/5s/6/6S/7/7+/8/8+/10/11, iPad Air/Mini, iPod and iOS Devices (1 M)"/>
        <s v="LOHAYA LCD/LED Remote Compatible for Sony Bravia Smart LCD LED UHD OLED QLED 4K Ultra HD TV Remote Control with YouTube &amp; Netflix Function [ Compatible for Sony Tv Remote Control ]"/>
        <s v="Storite Super Speed USB 3.0 Male to Male Cable for Hard Drive Enclosures, Laptop Cooling Pad, DVD Players(60cm,Black)"/>
        <s v="REDTECH USB-C to Lightning Cable 3.3FT, [Apple MFi Certified] Lightning to Type C Fast Charging Cord Compatible with iPhone 14/13/13 pro/Max/12/11/X/XS/XR/8, Supports Power Delivery - Whit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SWAPKART Flexible Mobile Tabletop Stand, Metal Built, Heavy Duty Foldable Lazy Bracket Clip Mount Multi Angle Clamp for All Smartphones (Pack of 1), Multi Color"/>
        <s v="Kyosei Advanced Tempered Glass Compatible with Google Pixel 6a with Military-Grade Anti-Explosion Edge-to-Edge Coverage Screen Protector Guard"/>
        <s v="Noise_Colorfit Smart Watch Charger 2 Pin USB Fast Charger Magnetic Charging Cable Adapter (Smart Watch Charger 2 pin)"/>
        <s v="POPIO Tempered Glass Compatible for iPhone 13 / iPhone 13 Pro/iPhone 14 (Transparent) Edge to Edge Full Screen Coverage with Installation Kit, Pack of 2"/>
        <s v="Fire-Boltt Tank 1.85&quot; Bluetooth Calling Smart Watch, 123 Sports Mode, 8 UI Interactions, Built in Speaker &amp; Mic, 7 Days Battery &amp; Fire-Boltt Health Suite"/>
        <s v="HP w100 480P 30 FPS Digital Webcam with Built-in Mic, Plug and Play Setup, Wide-Angle View for Video Calling on Skype, Zoom, Microsoft Teams and Other Apps (Black)"/>
        <s v="Boult Audio Airbass Z20 True Wireless, 40H Battery Life, Zen ENC Mic, Type-C Lightning Boult Fast Charging (10Mins=100Mins), BoomX Tech Bass, ENC, IPX5 in Ear Earbuds with mic (Green)"/>
        <s v="COI Note Pad/Memo Book with Sticky Notes &amp; Clip Holder with Pen for Gifting"/>
        <s v="Fire-Boltt India's No 1 Smartwatch Brand Ring Bluetooth Calling with SpO2 &amp; 1.7‚Äù Metal Body with Blood Oxygen Monitoring, Continuous Heart Rate, Full Touch &amp; Multiple Watch Faces"/>
        <s v="Fire-Boltt Ninja Calling 1.69&quot; Bluetooth Calling Smart Watch, Dial Pad, Speaker, AI Voice Assistant with 450 NITS Peak Brightness, Wrist Gaming &amp; 100+ Watch Faces with SpO2, HR, Multiple Sports Mode"/>
        <s v="Fire-Boltt Ring Pro Bluetooth Calling, 1.75‚Äù 320*385px High Res, IP68 &amp; SpO2 Monitoring, Pin Code Locking Functionality &amp; Split Screen Access, Built in Mic &amp; Speaker for HD Calls, Black, Free Size"/>
        <s v="Robustrion [Anti-Scratch] &amp; [Smudge Proof] [S Pen Compatible] Premium Tempered Glass Screen Protector for Samsung Tab S6 Lite 10.4 inch SM-P610/615 [Bubble Free]"/>
        <s v="Robustrion Anti-Scratch &amp; Smudge Proof Tempered Glass Screen Protector for Xiaomi Mi Pad 5 11 inch"/>
        <s v="CARECASE¬Æ Optical Bay 2nd Hard Drive Caddy, 9.5 mm CD/DVD Drive Slot for SSD and HDD"/>
        <s v="Instant Pot Air Fryer, Vortex 2QT, Touch Control Panel, 360¬∞ EvenCrisp‚Ñ¢ Technology, Uses 95 % less Oil, 4-in-1 Appliance: Air Fry, Roast, Bake, Reheat (Vortex 1.97Litre, Black)"/>
        <s v="boAt Flash Edition Smart Watch with Activity Tracker, Multiple Sports Modes, 1.3&quot; Screen, 170+ Watch Faces, Sleep Monitor, Gesture, Camera &amp; Music Control, IP68 &amp; 7 Days Battery Life(Lightning Black)"/>
        <s v="Sounce 360 Adjustable Mobile Phone Holder, Universal Phone Holder Clip Lazy Bracket Flexible Gooseneck Clamp Long Arms Mount for Mobile Tabletop Stand for Bedroom, Office, Bathroom, White"/>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Amozo Ultra Hybrid Camera and Drop Protection Back Cover Case for iPhone 13 (Polycarbonate| Back Transparent - Sides Black)"/>
        <s v="Samsung EVO Plus 128GB microSDXC UHS-I U3 130MB/s Full HD &amp; 4K UHD Memory Card with Adapter (MB-MC128KA), Blue"/>
        <s v="Boult Audio Bass Buds Q2 Lightweight Stereo Wired Over Ear Headphones Set with Mic with Deep Bass, Comfortable Ear Cushions, &amp; Long Cord (Black)"/>
        <s v="WIDEWINGS Electric Handheld Milk Wand Mixer Frother for Latte Coffee Hot Milk, Milk Frother for Coffee, Egg Beater, Hand Blender, Coffee Beater with Stand"/>
        <s v="AmazonBasics USB 2.0 - A-Male to A-Female Extension Cable for Personal Computer, Printer (Black, 9.8 Feet/3 Meters)"/>
        <s v="boAt Laptop, Smartphone Type-c A400 Male Data Cable (Carbon Black)"/>
        <s v="Saifsmart Outlet Wall Mount Hanger Holder for Dot 3rd Gen, Compact Bracket Case Plug and Built-in Cable Management for Kitchen Bathroom, Bedroom (Black)"/>
        <s v="pTron Solero 331 3.4Amps Multifunction Fast Charging Cable, 3-in-1 USB Cable Micro USB/Type-C/iOS, Made in India, Durable &amp; Strong &amp; Tangle-free 118cm in Length (Black)"/>
        <s v="Agaro Blaze USBA to micro +Type C 2in1 Braided 1.2M Cable"/>
        <s v="pTron Bullet Pro 36W PD Quick Charger, 3 Port Fast Car Charger Adapter - Compatible with All Smartphones &amp; Tablets (Black)"/>
        <s v="SanDisk Ultra microSD UHS-I Card 64GB, 120MB/s R"/>
        <s v="Prolet Classic Bumper Case Cover for Samsung Galaxy Watch 4 44mm TPU Plated Full Screen Protector (Black)"/>
        <s v="Robustrion Tempered Glass Screen Protector for iPad 10.2 inch 9th Gen Generation 2021 8th Gen 2020 7th Gen 2019"/>
        <s v="Gizga Essentials Multi-Purpose Portable &amp; Foldable Wooden Desk for Bed Tray, Laptop Table, Study Table (Black)"/>
        <s v="RC PRINT GI 790 Ink Refill for Canon G1000, G1010, G1100, G2000, G2002, G2010, G2012, G2100, G3000, G3010, G3012, G3100, G4000, G4010"/>
        <s v="Robustrion [Anti-Scratch] &amp; [Smudge Proof] [Bubble Free] Premium Tempered Glass Screen Protector Guard for Samsung Galaxy Tab A8 10.5 inch [SM-X200/X205/X207] 2022"/>
        <s v="Gadgetronics Digital Kitchen Weighing Scale &amp; Food Weight Machine for Health, Fitness, Home Baking &amp; Cooking (10 KGs,1 Year Warranty &amp; Batteries Included)"/>
        <s v="Proven¬Æ Copper + Mineral RO+UV+UF 10 to 12 Liter RO + UV + TDS ADJUSTER Water Purifier with Copper Charge Technology black &amp; copper Best For Home and Office (Made In India)"/>
        <s v="Tizum High Speed HDMI Cable with Ethernet | Supports 3D 4K | for All HDMI Devices Laptop Computer Gaming Console TV Set Top Box (1.5 Meter/ 5 Feet)"/>
        <s v="AGARO Blaze USB 3.0 to USB Type C OTG Adapter"/>
        <s v="DYAZO USB 3.0 Type C Female to USB A Male Connector/Converter/Adapter Compatible for Samsung Galaxy Note s 20 10 Plus Ultra,Google Pixel 4 5 3 2 &amp; Other Type-c Devices"/>
        <s v="IONIX Tap filter Multilayer | Activated Carbon Faucet Water Filters Universal Interface Home Kitchen Faucet Tap Water Clean Purifier Filter Cartridge Five Layer Water Filter-Pack of 1"/>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Lava Charging Adapter Elements D3 2A Fast Charging Speed Usb Type C Data Cable, White"/>
        <s v="boAt Xtend Smartwatch with Alexa Built-in, 1.69‚Äù HD Display, Multiple Watch Faces, Stress Monitor, Heart &amp; SpO2 Monitoring, 14 Sports Modes, Sleep Monitor, 5 ATM &amp; 7 Days Battery(Charcoal Black)"/>
        <s v="Amazon Basics Magic Slate 8.5-inch LCD Writing Tablet with Stylus Pen, for Drawing, Playing, Noting by Kids &amp; Adults, Black"/>
        <s v="GILTON Egg Boiler Electric Automatic Off 7 Egg Poacher for Steaming, Cooking Also Boiling and Frying, Multi Color"/>
        <s v="C (DEVICE) Lint Remover for Woolen Clothes, Electric Lint Remover, Best Lint Shaver for Clothes Pack of 1"/>
        <s v="TE‚Ñ¢ Instant Electric Heating Hot and Cold Water Geyser Tap Water with Digital Display (White)"/>
        <s v="Flix Micro Usb Cable For Smartphone (Black)"/>
        <s v="boAt A400 USB Type-C to USB-A 2.0 Male Data Cable, 2 Meter (Black)"/>
        <s v="AmazonBasics USB 2.0 Cable - A-Male to B-Male - for Personal Computer, Printer- 6 Feet (1.8 Meters), Black"/>
        <s v="FLiX (Beetel USB to Micro USB PVC Data Sync &amp; 2A Fast Charging Cable, Made in India, 480Mbps Data Sync, Solid Cable, 1 Meter Long USB Cable for Micro USB Devices (White)(XCD-M11)"/>
        <s v="CROSSVOLT Compatible Dash/Warp Data Sync Fast Charging Cable Supported for All C Type Devices (Cable)"/>
        <s v="Pinnaclz Original Combo of 2 USB Type C Fast Charging Cable, USB C Data Cable for Charging and Data Transfer Smart Phones White 1.2 Meter Made in India (Pack of 2)"/>
        <s v="Crypo‚Ñ¢ Universal Remote Compatible with Tata Sky Universal HD &amp; SD Set top Box (Also Works with All TV)"/>
        <s v="FLiX (Beetel) 3in1 (Type C|Micro|Iphone Lightening) Textured Pattern 3A Fast Charging Cable with QC &amp; PD Support for Type C,Micro USB &amp; Lightning Iphone Cable,Made in India,1.5 Meter Long Cable(T101)"/>
        <s v="Wayona USB Type C Fast Charging Cable Charger Cord 3A QC 3.0 Data Cable Compatible with Samsung Galaxy S10e S10 S9 S8 S20 Plus, Note 10 9 8, M51 A40 A50 A70, Moto G7 G8 (1M, Grey)"/>
        <s v="Wayona Nylon Braided Usb Type C 3Ft 1M 3A Fast Charger Cable For Samsung Galaxy S9 S8 (Wc3Cb1, Black)"/>
        <s v="Tuarso 8K HDMI 2.1 Cable 48Gbps , 1.5 Meter High-Speed Braided HDMI Cable ( 8K@60HZ„ÄÅ4K@120HZ„ÄÅ2K@240HZ ) HDMI 2.1 Cable Compatible with Monitors , Television , Laptops , Projectors , Game Consoles and more with HDMI Ports Device"/>
        <s v="Samsung Galaxy Buds Live Bluetooth Truly Wireless in Ear Earbuds with Mic, Upto 21 Hours Playtime, Mystic Black"/>
        <s v="Fire-Boltt Ring 3 Smart Watch 1.8 Biggest Display with Advanced Bluetooth Calling Chip, Voice Assistance,118 Sports Modes, in Built Calculator &amp; Games, SpO2, Heart Rate Monitoring"/>
        <s v="Noise ColorFit Pro 2 Full Touch Control Smart Watch with 35g Weight &amp; Upgraded LCD Display (Deep Wine)"/>
        <s v="OpenTech¬Æ Military-Grade Tempered Glass Screen Protector Compatible for iPhone 13/13 Pro / 14 with Edge to Edge Coverage and Easy Installation kit (6.1 Inches)"/>
        <s v="Noise ColorFit Pro 2 Full Touch Control Smart Watch with 35g Weight &amp; Upgraded LCD Display,IP68 Waterproof,Heart Rate Monitor,Sleep &amp; Step Tracker,Call &amp; Message Alerts &amp; Long Battery Life (Jet Black)"/>
        <s v="Dyazo 6 Angles Adjustable Aluminum Ergonomic Foldable Portable Tabletop Laptop/Desktop Riser Stand Holder Compatible for MacBook, HP, Dell, Lenovo &amp; All Other Notebook (Silver)"/>
        <s v="GIZGA Essentials Portable Tabletop Tablet Stand Mobile Holder, Desktop Stand, Cradle, Dock for iPad, Smartphone, Kindle, E-Reader, Fully Foldable, Adjustable Angle, Anti-Slip Pads, Black"/>
        <s v="RPM Euro Games Gaming Mousepad Speed Type Extended Large (Size - 800 mm x 300 mm x 3 mm)"/>
        <s v="boAt Stone 250 Portable Wireless Speaker with 5W RMS Immersive Audio, RGB LEDs, Up to 8HRS Playtime, IPX7 Water Resistance, Multi-Compatibility Modes(Black)"/>
        <s v="SWAPKART Portable Flexible Adjustable Eye Protection USB LED Desk Light Table Lamp for Reading, Working on PC, Laptop, Power Bank, Bedroom ( Multicolour )"/>
        <s v="Sui Generis Electric Handheld Milk Wand Mixer Frother for Latte Coffee Hot Milk, Milk Frother, Electric Coffee Beater, Egg Beater, Latte Maker, Mini Hand Blender Cappuccino Maker (Multicolor)"/>
        <s v="AmazonBasics Flexible Premium HDMI Cable (Black, 4K@60Hz, 18Gbps), 3-Foot"/>
        <s v="Amazon Basics USB Type-C to USB-A 2.0 Male Fast Charging Cable for Laptop - 3 Feet (0.9 Meters), Black"/>
        <s v="LOHAYA Remote Compatible for Mi Smart LED TV 4A Remote Control (32&quot;/43&quot;) [ Compatible for Mi Tv Remote Control ] [ Compatible for Mi Smart LED Tv Remote Control ]"/>
        <s v="Zoul USB Type C Fast Charging 3A Nylon Braided Data Cable Quick Charger Cable QC 3.0 for Samsung Galaxy M31s M30 S10 S9 S20 Plus, Note 10 9 8, A20e A40 A50 A70 (1M, Grey)"/>
        <s v="Wayona Nylon Braided Lightning USB Data Sync &amp; 3A Charging Cable for iPhones, iPad Air, iPad Mini, iPod Nano and iPod Touch (3 FT Pack of 1, Grey)"/>
        <s v="boAt Newly Launched Wave Electra with 1.81&quot; HD Display, Smart Calling Ultra-Seamless BT Calling Chip, 20 Built-in Watch Faces, 100 + Sports Modes, Menu Personalization, in-Built Games(Cherry Blossom)"/>
        <s v="boAt Rockerz 450 Bluetooth On Ear Headphones with Mic, Upto 15 Hours Playback, 40MM Drivers, Padded Ear Cushions, Integrated Controls and Dual Modes(Luscious Black)"/>
        <s v="Dell KB216 Wired Multimedia USB Keyboard with Super Quite Plunger Keys with Spill-Resistant ‚Äì Black"/>
        <s v="boAt BassHeads 122 Wired Earphones with Heavy Bass, Integrated Controls and Mic (Gun Metal)"/>
        <s v="boAt Bassheads 242 in Ear Wired Earphones with Mic(Blue)"/>
        <s v="Portronics Ruffpad 12E Re-Writable LCD Writing Pad with 30.4cm (12 inch) Writing Area, Single Tap Erase, Smart Lock, Long Battery Life, India's first notepad to save and share your child's first creatives via Ruffpad app on your Smartphone(Black)"/>
        <s v="boAt Bassheads 102 Wired in Ear Earphones with Mic (Mint Green)"/>
        <s v="Imou 360¬∞ 1080P Full HD Security Camera, Human Detection, Motion Tracking, 2-Way Audio, Night Vision, Dome Camera with WiFi &amp; Ethernet Connection, Alexa Google Assistant, Up to 256GB SD Card Support"/>
        <s v="IONIX Activated Carbon Faucet Water Filters Universal Interface Home Kitchen Faucet Tap Water | Tap filter Multilayer | Clean Purifier Filter Cartridge Five Layer Water Filter-Pack of 1"/>
        <s v="Wayona Nylon Braided (2 Pack) Lightning Fast Usb Data Cable Fast Charger Cord For Iphone, Ipad Tablet (3 Ft Pack Of 2, Grey)"/>
        <s v="Wayona Nylon Braided Usb Syncing And Charging Cable Sync And Charging Cable For Iphone, Ipad (3 Ft, Black) - Pack Of 2"/>
        <s v="Hi-Mobiler iPhone Charger Lightning Cable,2 Pack Apple MFi Certified USB iPhone Fast Chargering Cord,Data Sync Transfer for 13/12/11 Pro Max Xs X XR 8 7 6 5 5s iPad iPod More Model Cell Phone Cables"/>
        <s v="Samsung EVO Plus 64GB microSDXC UHS-I U1 130MB/s Full HD &amp; 4K UHD Memory Card with Adapter (MB-MC64KA), Blue"/>
        <s v="Noise ColorFit Pulse Smartwatch with 3.56 cm (1.4&quot;) Full Touch HD Display, SpO2, Heart Rate, Sleep Monitors &amp; 10-Day Battery - Jet Black"/>
        <s v="HP v236w USB 2.0 64GB Pen Drive, Metal"/>
        <s v="SanDisk 1TB Extreme Portable SSD 1050MB/s R, 1000MB/s W,Upto 2 Meter Drop Protection with IP55 Water/dust Resistance, HW Encryption, PC,MAC &amp; TypeC Smartphone Compatible, 5Y Warranty, External SSD"/>
        <s v="PrettyKrafts Laundry Basket for clothes with Lid &amp; Handles, Toys Organiser, 75 Ltr Grey"/>
        <s v="iBELL SM1515NEW Sandwich Maker with Floating Hinges, 1000Watt, Panini / Grill / Toast (Black)"/>
        <s v="Wecool Nylon Braided Multifunction Fast Charging Cable For Android Smartphone, Ios And Type C Usb Devices, 3 In 1 Charging Cable, 3A, (3 Feet) (Black)"/>
        <s v="Isoelite Remote Compatible for Samsung LED/LCD Remote Control Works with All Samsung LED/LCD TV Model No :- BN59-607A (Please Match The Image with Your Old Remote)"/>
        <s v="Wayona USB Type C 65W Fast Charging 2M/6Ft Long Flash Charge Cable 3A QC 3.0 Data Cable Compatible with Samsung Galaxy S21 S10 S9 S8, iQOO Z3, Vivo, Note 10 9 8, A20e A40 A50 A70, Moto G7 G8 (2M, Grey)"/>
        <s v="Astigo Compatible Remote for Airtel Digital Set Top Box (Pairing Required with TV Remote)"/>
        <s v="PTron Tangent Lite Bluetooth 5.0 Earphones with Mic, Hi-Fi Stereo Sound Neckband, 8Hrs Playtime, Lightweight Snug-fit in-Ear Headphones, IPX4 Water Resistant, Fast Charge &amp; Voice Assistant (Black)"/>
        <s v="Myvn 30W Warp/20W Dash Charging Usb Type C Charger Cable Compatible For Cellular Phones Oneplus 8T 8 8Pro 7 Pro / 7T / 7T Pro Nord And Oneplus 3 / 3T / 5 / 5T / 6 / 6T / 7"/>
        <s v="boAt Airdopes 141 Bluetooth Truly Wireless in Ear Earbuds with mic, 42H Playtime, Beast Mode(Low Latency Upto 80ms) for Gaming, ENx Tech, ASAP Charge, IWP, IPX4 Water Resistance (Bold Black)"/>
        <s v="Boult Audio BassBuds X1 in-Ear Wired Earphones with 10mm Extra Bass Driver and HD Sound with mic(Black)"/>
        <s v="Gizga Essentials Hard Drive Case Shell, 6.35cm/2.5-inch, Portable Storage Organizer Bag for Earphone USB Cable Power Bank Mobile Charger Digital Gadget Hard Disk, Water Resistance Material, Black"/>
        <s v="ZEBRONICS Zeb-Evolve Wireless in Ear Neckband Earphone with Supporting Bluetooth v5.0, Voice Assistant, Rapid Charge, Call Function &amp; Magnetic Earpiece, with mic (Metallic Blue)"/>
        <s v="Melbon VM-905 2000-Watt Room Heater (ISI Certified, White Color) Ideal Electric Fan Heater for Small to Medium Room/Area (Plastic Body)"/>
        <s v="Gizga Essentials USB WiFi Adapter for PC, 150 Mbps Wireless Network Adapter for Desktop - Nano Size WiFi Dongle Compatible with Windows, Mac OS &amp; Linux Kernel | WPA/WPA2 Encryption Standards| Black"/>
        <s v="Wayona Type C Cable Nylon Braided USB C QC 3.0 Fast Charging Short Power Bank Cable for Samsung Galaxy S10e/S10+/S10/S9/S9+/Note 9/S8/Note 8, LG G7 G5 G6, Moto G6 G7 (0.25M, Black)"/>
        <s v="Wayona Usb C 65W Fast Charging Cable Compatible For Tablets Samsung S22 S20 S10 S20Fe S21 S21 Ultra A70 A51 A71 A50S M31 M51 M31S M53 5G (1M, Black)"/>
        <s v="Universal Remote Control for All Sony TV for All LCD LED and Bravia TVs Remote"/>
        <s v="Tata Sky Universal Remote Compatible for SD/HD"/>
        <s v="Wayona Usb Type C To Usb Nylon Braided Quick Charger Fast Charging Short Cable For Smartphone (Samsung Galaxy S21/S20/S10/S9/S9+/Note 9/S8/Note 8, Lg G7 G5 G6, Moto G6 G7) (0.25M,Grey)"/>
        <s v="Synqe USB Type C Fast Charging Cable 2M Charger Cord Data Cable Compatible with Samsung Galaxy M51,Galaxy M31S, S10e S10 S9 S20 Plus, Note10 9 8,M40 A50 A70, Redmi Note 9, Moto G7, Poco F1 (2M, Grey)"/>
        <s v="WeCool Bluetooth Extendable Selfie Sticks with Wireless Remote and Tripod Stand, 3-in-1 Multifunctional Selfie Stick with Tripod Stand Compatible with iPhone/OnePlus/Samsung/Oppo/Vivo and All Phones"/>
        <s v="Spigen EZ Fit Tempered Glass Screen Protector Guard for iPhone 14/13/13 Pro - 2 Pack"/>
        <s v="Spigen EZ Fit Tempered Glass Screen Protector for iPhone 14 Pro Max - 2 Pack (Sensor Protection)"/>
        <s v="Spigen EZ Fit Tempered Glass Screen Protector for iPhone 14 Pro - 2 Pack (Sensor Protection)"/>
        <s v="WeCool B1 Mobile Holder for Bikes or Bike Mobile Holder for Maps and GPS Navigation, one Click Locking, Firm Gripping, Anti Shake and Stable Cradle Clamp with 360¬∞ Rotation Bicycle Phone Mount"/>
        <s v="TP-Link AC750 Wifi Range Extender | Up to 750Mbps | Dual Band WiFi Extender, Repeater, Wifi Signal Booster, Access Point| Easy Set-Up | Extends Wifi to Smart Home &amp; Alexa Devices (RE200)"/>
        <s v="Oakter Mini UPS for 12V WiFi Router Broadband Modem | Backup Upto 4 Hours | WiFi Router UPS Power Backup During Power Cuts | UPS for 12V Router Broadband Modem | Current Surge &amp; Deep Discharge Protection"/>
        <s v="Quantum RJ45 Ethernet Patch Cable/LAN Router Cable with Heavy Duty Gold Plated Connectors Supports Hi-Speed Gigabit Upto 1000Mbps, Waterproof and Durable,1-Year Warranty-32.8 Feet (10 Meters)(White)"/>
        <s v="Zebronics Zeb-Jaguar Wireless Mouse, 2.4GHz with USB Nano Receiver, High Precision Optical Tracking, 4 Buttons, Plug &amp; Play, Ambidextrous, for PC/Mac/Laptop (Black+Grey)"/>
        <s v="Lenovo 300 FHD Webcam with Full Stereo Dual Built-in mics | FHD 1080P 2.1 Megapixel CMOS Camera |Privacy Shutter | Ultra-Wide 95 Lens | 360 Rotation | Flexible Mount, Plug-n-Play | Cloud Grey"/>
        <s v="Tukzer Stylus Pen, iPad Pencil with Palm Rejection Tilt Sensor| 2nd Gen for 2018-2022 iPad 6/7/8/9th Gen; iPad 10.2&quot;, Pro 12.9/11&quot;, Mini 6/5th, Air 5/4/3rd, Precise for Writing/Drawing (3 Spare Tips)"/>
        <s v="Wayona Type C To Type C 65W/3.25A Nylon Braided Fast Charging Cable Compatible For Laptop, Macbook, Samsung Galaxy M33 M53 M51 S20 Ultra, A71, A53, A51, Ipad Pro 2018 (1M, Grey)"/>
        <s v="boAt BassHeads 900 On-Ear Wired Headphones with Mic (White)"/>
        <s v="Lifelong 2-in1 Egg Boiler and Poacher 500-Watt (Transparent and Silver Grey), Boil 8 eggs, Poach 4 eggs, Easy to clean| 3 Boiling Modes, Stainless Steel Body and Heating Plate, Automatic Turn-Off"/>
        <s v="boAt Micro USB 55 Tangle-free, Sturdy Micro USB Cable with 3A Fast Charging &amp; 480mbps Data Transmission (Black)"/>
        <s v="Zoul USB C 60W Fast Charging 3A 6ft/2M Long Type C Nylon Braided Data Cable Quick Charger Cable QC 3.0 for Samsung Galaxy M31S M30 S10 S9 S20 Plus, Note 10 9 8, A20e A40 A50 A70 (2M, Grey)"/>
        <s v="TCL 80 cm (32 inches) HD Ready Certified Android Smart LED TV 32S5205 (Black)"/>
        <s v="Gilary Multi Charging Cable, 3 in 1 Nylon Braided Fast Charging Cable for iPhone Micro USB Type C Mobile Phone | Colour May Vary |"/>
        <s v="Wayona Nylon Braided USB Data Sync and Fast Charging 3A Short Power Bank Cable For iPhones, iPad Air, iPad mini, iPod Nano and iPod Touch (Grey)"/>
        <s v="Wayona Nylon Braided 2M / 6Ft Fast Charge Usb To Lightning Data Sync And Charging Cable For Iphone, Ipad Tablet (6 Ft Pack Of 1, Grey)"/>
        <s v="King Shine Multi Retractable 3.0A Fast Charger Cord, Multiple Charging Cable 4Ft/1.2m 3-in-1 USB Charge Cord Compatible with Phone/Type C/Micro USB for All Android and iOS Smartphones (Random Colour)"/>
        <s v="Amazon Basics USB A to Lightning MFi Certified Charging Cable (White, 1.2 meter)"/>
        <s v="Cotbolt Silicone Case Cover Compatible for Samsung BN59-01312A QLED 8K 4K Smart TV Remote Shockproof Protective Remote Cover (Black)"/>
        <s v="Amazon Basics HDMI Coupler,Black"/>
        <s v="Dealfreez Case Compatible for Fire TV Stick 4K All Alexa Voice Remote Shockproof Silicone Anti-Lost Cover with Loop (C-Black)"/>
        <s v="Synqe Type C to Type C Short Fast Charging 60W Cable Compatible with Samsung Galaxy Z Fold3 5G, Z Flip3 5G, S22 5G, S22 Ultra, S21, S20, S20FE, A52, A73, A53 (0.25M, Black)"/>
        <s v="boAt Bassheads 100 in Ear Wired Earphones with Mic(Taffy Pink)"/>
        <s v="ELV Car Mount Adjustable Car Phone Holder Universal Long Arm, Windshield for Smartphones - Black"/>
        <s v="Portronics Adapto 20 Type C 20W Fast PD/Type C Adapter Charger with Fast Charging for iPhone 12/12 Pro/12 Mini/12 Pro Max/11/XS/XR/X/8/Plus, iPad Pro/Air/Mini, Galaxy 10/9/8 (Adapter Only) White"/>
        <s v="KINGONE Upgraded Stylus Pen, iPad Pencil, Ultra High Precision &amp; Sensitivity, Palm Rejection, Prevents False ON/Off Touch, Power Display, Tilt Sensitivity, Magnetic Adsorption for iPad 2018 and Late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boAt Rockerz 255 Pro+ in-Ear Bluetooth Neckband with Upto 40 Hours Playback, ASAP  Charge, IPX7, Dual Pairing, BT v5.0, with Mic (Active Black)"/>
        <s v="boAt Bassheads 152 in Ear Wired Earphones with Mic(Active Black)"/>
        <s v="DIGITEK¬Æ (DTR-200MT) (18 CM) Portable &amp; Flexible Mini Tripod with Mobile Holder &amp; 360 Degree Ball Head, For Smart Phones, Compact Cameras, GoPro, Maximum Operating Height: 7.87 Inch, Maximum Load Upto: 1 kgs"/>
        <s v="KLAM LCD Writing Tablet Screenwriting Toys Board Smart Digital E-Note Pad 8.5 Inch Light Weight Magic Slate for Drawing Playing Noting by Kids and Adults Best Birthday Gift Girls Boys, Multicolor"/>
        <s v="Lapster USB 3.0 sata Cable for 2.5 inch SSD and HDD , USB 3.0 to SATA III Hard Driver Adapter , sata to USB Cable-(Blue)"/>
        <s v="HP v222w 64GB USB 2.0 Pen Drive (Silver)"/>
        <s v="PrettyKrafts Laundry Basket for clothes with Lid &amp; Handles, Toys Organiser, 75 Ltr Black &amp; Grey"/>
        <s v="Simxen Egg Boiler Electric Automatic Off 7 Egg Poacher for Steaming, Cooking Also Boiling and Frying 400 W (Blue, Pink)"/>
        <s v="Wayona Nylon Braided USB to Lightning Fast Charging and Data Sync Cable Compatible for iPhone 13, 12,11, X, 8, 7, 6, 5, iPad Air, Pro, Mini (3 FT Pack of 1, Grey)"/>
        <s v="Ambrane 60W / 3A Type C Fast Charging Unbreakable 1.5m L Shaped Braided Cable, PD Technology, 480Mbps Data Transfer for Smartphones, Tablet, Laptops &amp; other type c devices (ABLC10, Black)"/>
        <s v="Wayona Nylon Braided 3A Lightning to USB A Syncing and Fast Charging Data Cable for iPhone, Ipad (3 FT Pack of 1, Black)"/>
        <s v="AmazonBasics Micro USB Fast Charging Cable for Android Phones with Gold Plated Connectors (3 Feet, Black)"/>
        <s v="Firestick Remote"/>
        <s v="Wayona Usb Nylon Braided Data Sync And Charging Cable For Iphone, Ipad Tablet (Red, Black)"/>
        <s v="iFFALCON 80 cm (32 inches) HD Ready Smart LED TV¬†32F53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nDisk Ultra 128 GB USB 3.0 Pen Drive (Black)"/>
        <s v="boAt Rockerz 550 Over Ear Bluetooth Headphones with Upto 20 Hours Playback, 50MM Drivers, Soft Padded Ear Cushions and Physical Noise Isolation, Without Mic (Black)"/>
        <s v="Zebronics ZEB-90HB USB Hub, 4 Ports, Pocket Sized, Plug &amp; Play, for Laptop &amp; Computers"/>
        <s v="boAt Stone 650 10W Bluetooth Speaker with Upto 7 Hours Playback, IPX5 and Integrated Controls (Blue)"/>
        <s v="Gizga Essentials Laptop Power Cable Cord- 3 Pin Adapter Isi Certified(1 Meter/3.3 Feet)"/>
        <s v="URBN 10000 mAh Lithium Power Bank UPR10K with 12 Watt Fast Charging, Blue"/>
        <s v="BESTOR¬Æ LCD Writing Tablet/pad 12 inches | Electronic Writing Scribble Board for Kids | Kids Learning Toy | Portable Ruff for LCD Paperless Memo Digital Tablet Notepad E-Writer/Writing/Drawing Pad Home/School/Office (Black)"/>
        <s v="JM SELLER 180 W 2021 Edition Electric Beater High Speed Hand Mixer Egg Beater for Cake Making and Whipping Cream with 7 Speed Control (White) with Free Spatula and Oil Brush"/>
        <s v="Candes BlowHot All in One Silent Blower Fan Room Heater (ABS Body, White, Brown) 2000 Watts"/>
        <s v="boAt Rugged v3 Extra Tough Unbreakable Braided Micro USB Cable 1.5 Meter (Black)"/>
        <s v="boAt A 350 Type C Cable for Smartphone, Charging Adapter (1.5m, Carbon Black)"/>
        <s v="Croma 80 cm (32 Inches) HD Ready LED TV (CREL7369, Black) (2021 Model)"/>
        <s v="Remote Control Compatible for Amazon Fire Tv Stick Remote Control [ 3rd Gen ](Not Compatible for Fire TV Edition Smart TV) from basesailor"/>
        <s v="Ambrane BCL-15 Lightning Cable for Smartphone (1.5m Black)"/>
        <s v="Ambrane 60W / 3A Fast Charging Output Cable with Micro to USB for Mobile, Neckband, True Wireless Earphone Charging, 480mbps Data Sync Speed, 1m Length (ACM - AZ1, Black)"/>
        <s v="Storite USB 2.0 A to Mini 5 pin B Cable for External HDDS/Camera/Card Readers 35cm"/>
        <s v="TCL 80 cm (32 inches) HD Ready Certified Android Smart LED TV 32S615 (Black)"/>
        <s v="AmazonBasics USB 2.0 Extension Cable for Personal Computer, Printer, 2-Pack - A-Male to A-Female - 3.3 Feet (1 Meter, Black)"/>
        <s v="Boat A 350 Type C Cable 1.5m(Jet Black)"/>
        <s v="Storite High Speed Micro USB 3.0 Cable A to Micro B for External &amp; Desktop Hard Drives 45cm"/>
        <s v="boAt Rugged V3 Braided Micro USB Cable (Pearl White)"/>
        <s v="Technotech High Speed HDMI Cable 5 Meter V1.4 - Supports Full HD 1080p (Color May Vary)"/>
        <s v="Bestor ¬Æ 8K Hdmi 2.1 Cable 48Gbps 9.80Ft/Ultra High Speed Hdmi Braided Cord For Roku Tv/Ps5/Hdtv/Blu-Ray Projector, Laptop, Television, Personal Computer, Xbox, Ps4, Ps5, Ps4 Pro (1 M, Grey)"/>
        <s v="EYNK Extra Long Micro USB Fast Charging USB Cable | Micro USB Data Cable | Quick Fast Charging Cable | Charger Sync Cable | High Speed Transfer Android Smartphones V8 Cable (2.4 Amp, 3m,) (White)"/>
        <s v="Storite USB Extension Cable USB 3.0 Male to Female Extension Cable High Speed 5GBps Extension Cable Data Transfer for Keyboard, Mouse, Flash Drive, Hard Drive, Printer and More- 1.5M - Blue"/>
        <s v="KINGONE Wireless Charging Pencil (2nd Generation) for iPad with Magnetic and Tilt Sensitive, Palm Rejection, Compatible with Apple iPad Pro 11 inch 1/2/3/4, iPad Pro 12.9 Inch 3/4/5/6, iPad Air 4/5, mini6"/>
        <s v="boAt BassHeads 100 in-Ear Wired Headphones with Mic (Black)"/>
        <s v="ZEBRONICS Zeb-Bro in Ear Wired Earphones with Mic, 3.5mm Audio Jack, 10mm Drivers, Phone/Tablet Compatible(Black)"/>
        <s v="Noise Buds Vs104 Bluetooth Truly Wireless in Ear Earbuds with Mic, 30-Hours of Playtime, Instacharge, 13Mm Driver and Hyper Sync (Charcoal Black)"/>
        <s v="Kanget [2 Pack] Type C Female to USB A Male Charger | Charging Cable Adapter Converter compatible for iPhone 14, 13, 12,11 Pro Max/Mini/XR/XS/X/SE, Samsung S20 ultra/S21/S10/S8/S9/MacBook Pro iPad (Grey)"/>
        <s v="ProElite Faux Leather Smart Flip Case Cover for Apple iPad 10.2&quot; 9th Gen (2021) / 8th Gen / 7th Gen with Stylus Pen, Black"/>
        <s v="Infinity (JBL Glide 510, 72 Hrs Playtime with Quick Charge, Wireless On Ear Headphone with Mic, Deep Bass, Dual Equalizer, Bluetooth 5.0 with Voice Assistant Support (Black)"/>
        <s v="Lifelong LLMG23 Power Pro 500-Watt Mixer Grinder with 3 Jars (Liquidizing, Wet Grinding and Chutney Jar), Stainless Steel blades, 1 Year Warranty (Black)"/>
        <s v="Inalsa Vacuum Cleaner Wet and Dry Micro WD10 with 3in1 Multifunction Wet/Dry/Blowing| 14KPA Suction and Impact Resistant Polymer Tank,(Yellow/Black)"/>
        <s v="AmazonBasics New Release Nylon USB-A to Lightning Cable Cord, Fast Charging MFi Certified Charger for Apple iPhone, iPad (6-Ft, Rose Gold)"/>
        <s v="Portronics Konnect L 20W PD Quick Charge Type-C to 8-Pin USB Mobile Charging Cable, 1.2M, Tangle Resistant, Fast Data Sync(Grey)"/>
        <s v="SKYWALL 81.28 cm (32 inches) HD Ready Smart LED TV 32SWELS-PRO (Black)"/>
        <s v="AmazonBasics 3 Feet High Speed HDMI Male to Female 2.0 Extension Cable"/>
        <s v="MI Xiaomi USB Type C HYperCharge Cable 6A 100cm Sturdy and Durable Black Supports 120W HyperCharging"/>
        <s v="TIZUM High Speed HDMI Cable Aura -Gold Plated-High Speed Data 10.2Gbps, 3D, 4K, HD 1080P (10 Ft/ 3 M)"/>
        <s v="Noise Pulse Go Buzz Smart Watch Bluetooth Calling with 1.69&quot; Display, 550 NITS, 150+ Cloud Watch Face, SPo2, Heart Rate Tracking, 100 Sports Mode with Auto Detection, Longer Battery (Jet Black)"/>
        <s v="boAt Bassheads 100 in Ear Wired Earphones with Mic(Furious Red)"/>
        <s v="boAt Xtend Smartwatch with Alexa Built-in, 1.69‚Äù HD Display, Multiple Watch Faces, Stress Monitor, Heart &amp; SpO2 Monitoring, 14 Sports Modes, Sleep Monitor, 5 ATM &amp; 7 Days Battery(Pitch Black)"/>
        <s v="USB Charger, Oraimo Elite Dual Port 5V/2.4A Wall Charger, USB Wall Charger Adapter for iPhone 11/Xs/XS Max/XR/X/8/7/6/Plus, iPad Pro/Air 2/Mini 3/Mini 4, Samsung S4/S5, and More"/>
        <s v="boAt Newly Launched Wave Electra with 1.81&quot; HD Display, Smart Calling with Ultra-Seamless BT Calling Chip,20 Built-In Watch Faces,100 + Sports Modes,Menu Personalization,In-Built Games(Charcoal Black)"/>
        <s v="SKE Bed Study Table Portable Wood Multifunction Laptop-Table Lapdesk for Children Bed Foldabe Table Work with Tablet Slot &amp; Cup Holder Brown Black"/>
        <s v="SanDisk Ultra Flair 64GB USB 3.0 Pen Drive, Multicolor"/>
        <s v="boAt Rockerz 330 in-Ear Bluetooth Neckband with Upto 30 Hours Playtime, ASAP  Charge, Signature Sound, Dual Pairing &amp; IPX5 with Mic (Active Black)"/>
        <s v="Portronics Ruffpad 8.5M Multicolor LCD Writing Pad with Screen 21.5cm (8.5-inch) for Drawing, Playing, Handwriting Gifts for Kids &amp; Adults, India's first notepad to save and share your child's first creatives via Ruffpad app on your Smartphone(Black)"/>
        <s v="Anjaney Enterprise Smart Multipurpose Foldable Laptop Table with Cup Holder, Study Table, Bed Table, Breakfast Table, Foldable and Portable/Ergonomic &amp; Rounded Edges/Non-Slip (Black)"/>
        <s v="Boult Audio BassBuds Oak in-Ear Wired Earphones with 10mm Extra Bass Driver and HD Sound with mic(Brown)"/>
        <s v="SupCares Laptop Stand 7 Height Adjustable, Aluminium, Ventilated, Foldable, Portable Laptop Holder for Desk &amp; Table Mount Upto 15.6 inch Laptop with Carry Pouch (Silver)"/>
        <s v="PC SQUARE Laptop Tabletop Stand/ Computer Tablet Stand 6 Angles Adjustable Aluminum Ergonomic Foldable Portable Desktop Holder Compatible with MacBook, HP, Dell, Lenovo &amp; All Other Notebook (Silver)"/>
        <s v="SOFLIN Egg Boiler Electric Automatic Off 7 Egg Poacher for Steaming, Cooking, Boiling and Frying (400 Watts, Blue)"/>
        <s v="Preethi Blue Leaf Diamond MG-214 mixer grinder 750 watt (Blue/White), 3 jars &amp; Flexi Lid, FBT motor with 2yr Guarantee &amp; Lifelong Free Service"/>
        <s v="Lifelong LLWH106 Flash 3 Litres Instant Water Heater for Home Use, 8 Bar Pressure,Power On/Off Indicator and Advanced Safety, (3000W, ISI Certified, 2 Years Warranty)"/>
        <s v="Zuvexa USB Rechargeable Electric Foam Maker - Handheld Milk Wand Mixer Frother for Hot Milk, Hand Blender Coffee, Egg Beater (Black)"/>
        <s v="INDIAS¬Æ‚Ñ¢ Electro-Instant Water Geyser A.B.S. Body Shock Proof Can be Used in Bathroom, Kitchen, wash Area, Hotels, Hospital etc."/>
        <s v="Milk Frother, Immersion Blender Cordlesss Foam Maker USB Rechargeable Small Mixer Handheld with 2 Stainless WhisksÔºåWisker for Stirring 3-Speed Adjustable Mini Frother for Cappuccino Latte Coffee Egg"/>
        <s v="Goodscity Garment Steamer for Clothes, Steam Iron Press - Vertical &amp; Horizontal Steaming up to 22g/min, 1200 Watt, 230 ml Water tank &amp; 30 sec Fast Heating (GC 111)"/>
        <s v="Themisto TH-WS20 Digital Kitchen Weighing Scale Stainless Steel (5Kg)"/>
        <s v="LONAXA Mini Travel Rechargeable Fruit Juicer - USB Electric Fruit &amp; Vegetable Juice Blender/Grinder for Home and Office Use (Multicolor)‚Ä¶"/>
        <s v="Portronics Konnect L 1.2M Fast Charging 3A 8 Pin USB Cable with Charge &amp; Sync Function for iPhone, iPad (Grey)"/>
        <s v="Portronics Konnect CL 20W POR-1067 Type-C to 8 Pin USB 1.2M Cable with Power Delivery &amp; 3A Quick Charge Support, Nylon Braided for All Type-C and 8 Pin Devices, Green"/>
        <s v="AmazonBasics USB Type-C to USB Type-C 2.0 Cable - 3 Feet Laptop (0.9 Meters) - White"/>
        <s v="oraimo 65W Type C to C Fast Charging Cable USB C to USB C Cable High Speed Syncing, Nylon Braided 1M length with LED Indicator Compatible For Laptop, Macbook, Samsung Galaxy S22 S20 S10 S20Fe S21 S21 Ultra A70 A51 A71 A50S M31 M51 M31S M53 5G"/>
        <s v="Airtel DigitalTV DTH Remote SD/HD/HD Recording Compatible for Television (Shining Black )"/>
        <s v="7SEVEN¬Æ Compatible Tata Sky Remote Control Replacement of Original dth SD HD tata Play Set top Box Remote - IR Learning Universal Remote for Any Brand TV - Pairing Must"/>
        <s v="Amazon Basics USB A to Lightning PVC Molded Nylon MFi Certified Charging Cable (Black, 1.2 meter)"/>
        <s v="AmazonBasics USB Type-C to Micro-B 2.0 Cable - 6 Inches (15.2 Centimeters) - White"/>
        <s v="Synqe USB C to USB C 60W Nylon Braided Fast Charging Type C to Type C Cable Compatible with Samsung Galaxy Note 20/Ultra, S20 S22 S21 S20 FE A73 A53 A33 (2M, Black)"/>
        <s v="Airtel DigitalTV HD Setup Box Remote"/>
        <s v="NutriPro Juicer Mixer Grinder - Smoothie Maker - 500 Watts (3 Jars 2 Blades)"/>
        <s v="PrettyKrafts Folding Laundry Basket for Clothes with Lid &amp; Handle, Toys Organiser, 75 Litre, (Pack of 1), Mushroom Print"/>
        <s v="Inalsa Electric Kettle Prism Inox - 1350 W with LED Illumination &amp; Boro-Silicate Body, 1.8 L Capacity along with Cordless Base, 2 Year Warranty (Black)"/>
        <s v="Tom &amp; Jerry Folding Laundry Basket for Clothes with Lid &amp; Handle, Toys Organiser, 75 Litre, Green"/>
        <s v="Portronics Konnect L 1.2M POR-1401 Fast Charging 3A 8 Pin USB Cable with Charge &amp; Sync Function (White)"/>
        <s v="boAt Type C A325 Tangle-free, Sturdy Type C Cable with 3A Rapid Charging &amp; 480mbps Data Transmission(Black)"/>
        <s v="7SEVEN¬Æ Compatible for Samsung Smart 4K Ultra HD TV Monitor Remote Control Replacement of Original Samsung TV Remote for LED OLED UHD QLED and Suitable for 6 7 8 Series Samsung TV with Hot Keys BN59-01259E"/>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Wayona Type C To Type C Long Fast Charging Cable Type C Charger Cord Compatible With Samsung S22 S20 S20 Fe 2022 S22 Ultra S21 Ultra A70 A51 A53 A33 A73 M51 M31 M33 M53 (Grey, 2M, 65W, 6Ft)"/>
        <s v="boAt Type C A750 Stress Resistant, Tangle-free, Sturdy Flat Cable with 6.5A Fast Charging &amp; 480Mbps Data Transmission, 10000+ Bends Lifespan and Extended 1.5m Length(Radiant Red)"/>
        <s v="Wayona Usb Type C 65W 6Ft/2M Long Fast Charging Cable Compatible For Samsung S22 S20 Fe S21 Ultra A33 A53 A01 A73 A70 A51 M33 M53 M51 M31(2M, Black)"/>
        <s v="Skadioo WiFi Adapter for pc | Car Accessories, WiFi Dongle for pc | USB WiFi Adapter for pc | Wi-Fi Receiver 2.4GHz, 802.11b/g/n UNano Size WiFi Dongle Compatible Adapter,WiFi dongle for pc"/>
        <s v="7SEVEN¬Æ Bluetooth Voice Command Remote for Xiaomi Redmi Mi Smart TV with Netflix &amp; Prime Video Hot Keys XMRM-00A"/>
        <s v="Amazon Basics USB C to Lightning TPE MFi Certified Charging Cable (White, 1.2 meter)"/>
        <s v="Caprigo Heavy Duty TV Wall Mount Bracket for 14 to 32 Inch LED/HD/Smart TV‚Äôs, Universal Fixed TV Wall Mount Stand (M452)"/>
        <s v="7SEVEN Compatible LG TV Remote Suitable for LG Non Magic Smart tv Remote Control (Mouse &amp; Voice Non-Support) MR20GA Prime Video and Netflix Hotkeys"/>
        <s v="Airtel Digital TV HD Set Top Box with 1 Month Basic Pack with Recording + Free Standard Installation"/>
        <s v="LOHAYA Voice Assistant Remote Compatible for Airtel Xstream Set-Top Box Remote Control with Netflix Function (Black) (Non - Voice)"/>
        <s v="Amazon Brand - Solimo 3A Fast Charging Tough Type C USB Data Cable¬† ‚Äì 1 Meter"/>
        <s v="PRUSHTI COVER AND BAGS, Protective Case for Airtel Xstream settop Box Remote Remote Control Pouch Cover Holder PU Leather Cover Holder(only Cover for Selling Purpose)"/>
        <s v="Noise ColorFit Pulse Grand Smart Watch with 1.69&quot;(4.29cm) HD Display, 60 Sports Modes, 150 Watch Faces, Fast Charge, Spo2, Stress, Sleep, Heart Rate Monitoring &amp; IP68 Waterproof (Jet Black)"/>
        <s v="Fire-Boltt Gladiator 1.96&quot; Biggest Display Smart Watch with Bluetooth Calling, Voice Assistant &amp;123 Sports Modes, 8 Unique UI Interactions, SpO2, 24/7 Heart Rate Tracking"/>
        <s v="Ambrane Mobile Holding Stand, 180¬∞ Perfect View, Height Adjustment, Wide Compatibility, Multipurpose, Anti-Skid Design (Twistand, Black)"/>
        <s v="Gizga Essentials Spiral Cable Protector Cord Saver for Mac Charger, iPhone Charger, Wire Protector, Lightweight Durable Flexible Wire Winder for Charging Cables, Data Cables, Earphones, Pack of 10"/>
        <s v="boAt Bassheads 242 in Ear Wired Earphones with Mic(Active Black)"/>
        <s v="Noise Pulse Buzz 1.69&quot; Bluetooth Calling Smart Watch with Call Function, 150 Watch Faces, 60 Sports Modes, Spo2 &amp; Heart Rate Monitoring, Calling Smart Watch for Men &amp; Women - Rose Pink"/>
        <s v="FLiX Usb Charger,Flix (Beetel) Bolt 2.4 Dual Poart,5V/2.4A/12W Usb Wall Charger Fast Charging,Adapter For Android/Iphone 11/Xs/Xs Max/Xr/X/8/7/6/Plus,Ipad Pro/Air 2/Mini 3/4,Samsung S4/S5 &amp; More-Black"/>
        <s v="Boya ByM1 Auxiliary Omnidirectional Lavalier Condenser Microphone with 20ft Audio Cable (Black)"/>
        <s v="DIGITEK¬Æ (DTR 260 GT) Gorilla Tripod/Mini 33 cm (13 Inch) Tripod for Mobile Phone with Phone Mount &amp; Remote, Flexible Gorilla Stand for DSLR &amp; Action Cameras"/>
        <s v="Tygot 10 Inches Big LED Ring Light for Camera, Phone tiktok YouTube Video Shooting and Makeup, 10&quot; inch Ring Light with 7 Feet Long Foldable and Lightweight Tripod Stand"/>
        <s v="SanDisk Ultra Dual Drive Go USB Type C Pendrive for Mobile (Black, 128 GB, 5Y - SDDDC3-128G-I35)"/>
        <s v="Samsung Galaxy Watch4 Bluetooth(4.4 cm, Black, Compatible with Android only)"/>
        <s v="Tarkan Portable Folding Laptop Desk for Bed, Lapdesk with Handle, Drawer, Cup &amp; Mobile/Tablet Holder for Study, Eating, Work (Black)"/>
        <s v="HUMBLE Dynamic Lapel Collar Mic Voice Recording Filter Microphone for Singing Youtube SmartPhones, Black"/>
        <s v="boAt Stone 180 5W Bluetooth Speaker with Upto 10 Hours Playback, 1.75&quot; Driver, IPX7 &amp; TWS Feature(Black)"/>
        <s v="ZEBRONICS Zeb-Buds 30 3.5Mm Stereo Wired in Ear Earphones with Mic for Calling, Volume Control, Multifunction Button, 14Mm Drivers, Stylish Eartip,1.2 Meter Durable Cable and Lightweight Design(Red)"/>
        <s v="IT2M Designer Mouse Pad for Laptop/Computer (9.2 X 7.6 Inches, 12788)"/>
        <s v="Zebronics Zeb-JUKEBAR 3900, 80W Multimedia soundbar with subwoofer Supporting Bluetooth, HDMI(ARC), Coaxial Input, AUX, USB &amp; Remote Control (Black)"/>
        <s v="Zinq UPS for Router, Mini UPS for 12V WiFi Router Broadband Modem with Upto 4 Hours Power Backup, Upto 2Amp, Works with Existing Adapter, Also Works with Set-top Box, Smart Camera, CCTV (Black)"/>
        <s v="Zebronics Astra 10 Portable Wireless BT v5.0 Speaker, 10W RMS Power, 15* Hours Backup, 2.25&quot; Drive Size, up to 6.4&quot; Mobile Holder Support, Carry Handle, USB, mSD, AUX Input and FM Radio with Antenna"/>
        <s v="Pigeon Polypropylene Mini Handy and Compact Chopper with 3 Blades for Effortlessly Chopping Vegetables and Fruits for Your Kitchen (12420, Green, 400 ml)"/>
        <s v="Room Heater Warmer Wall-Outlet 400 Watts Electric Handy Room Heater (Room Heaters Home for Bedroom, Reading Books, Work, bathrooms, Rooms, Offices, Home Offices,2022"/>
        <s v="Bulfyss Stainless Steel Digital Kitchen Weighing Scale &amp; Food Weight Machine for Diet, Nutrition, Health, Fitness, Baking &amp; Cooking (5Kgs, Stainless Steel, 2 Years Warranty)"/>
        <s v="White Feather Portable Heat Sealer Mini Sealing Machine for Food Storage Vacuum Bag, Chip, Plastic, Snack Bags, Package Home Closer Storage Tool (Multicolor) Random Colour"/>
        <s v="PrettyKrafts Laundry Bag / Basket for Dirty Clothes, Folding Round Laundry Bag,Set of 2, Black Wave"/>
        <s v="Heart Home Waterproof Round Non Wovan Laundry Bag/Hamper|Metalic Printed With Handles|Foldable Bin &amp; 45 Liter Capicity|Size 37 x 37 x 49, Pack of 1 (Grey &amp; Black)-HEARTXY11447"/>
        <s v="Kuber Industries Waterproof Canvas Laundry Bag/Hamper|Metalic Printed With Handles|Foldable Bin &amp; 45 Liter Capicity|Size 37 x 37 x 46, Pack of 1 (Brown)"/>
        <s v="Singer Aroma 1.8 Liter Electric Kettle High Grade Stainless Steel with Cool and Touch Body and Cordless Base, 1500 watts, Auto Shut Off with Dry Boiling (Silver/Black)"/>
        <s v="INKULTURE Stainless_Steel Measuring Cups &amp; Spoon Combo for Dry or Liquid/Kitchen Gadgets for Cooking &amp; Baking Cakes/Measuring Cup Set Combo with Handles (Set of 4 Cups &amp; 4 Spoons)"/>
        <s v="Activa Easy Mix Nutri Mixer Grinder 500 Watt | Long Lasting Shock Proof ABS Body | Heavy Duty Motor With Nano - Grinding Technology"/>
        <s v="AmazonBasics 3.5mm to 2-Male RCA Adapter Cable For Tablet, Smartphone (Black, 15 feet)"/>
        <s v="Sony TV - Remote Compatible for Sony LED Remote Control Works with Sony LED TV by Trend Trail Speed tech &amp; Remote hi Remote &amp; REO India only"/>
        <s v="Karbonn 80 cm (32 Inches) Millennium Series HD Ready LED TV KJW32NSHDF (Phantom Black) with Bezel-Less Design"/>
        <s v="Wayona 3in1 Nylon Braided 66W USB Fast Charging Cable with Type C, Lightening and Micro USB Port, Compatible with iPhone, iPad, Samsung Galaxy, OnePlus, Mi, Oppo, Vivo, iQOO, Xiaomi (1M, Black)"/>
        <s v="AmazonBasics High-Speed Braided HDMI Cable - 3 Feet - Supports Ethernet, 3D, 4K and Audio Return (Black)"/>
        <s v="AmazonBasics Double Braided Nylon USB Type-C to Type-C 2.0 Cable, Charging Adapter, Smartphone 6 feet, Dark Grey"/>
        <s v="AmazonBasics 10.2 Gbps High-Speed 4K HDMI Cable with Braided Cord (10-Foot, Dark Grey)"/>
        <s v="PROLEGEND¬Æ PL-T002 Universal TV Stand Table Top for Most 22 to 65 inch LCD Flat Screen TV, VESA up to 800 by 400mm"/>
        <s v="Shopoflux Silicone Remote Cover for Mi Smart TV and Mi TV Stick/MI Box S / 3S / MI 4X / 4A Smart LED TV (Black)"/>
        <s v="HP X1000 Wired USB Mouse with 3 Handy Buttons, Fast-Moving Scroll Wheel and Optical Sensor works on most Surfaces (H2C21AA, Black/Grey)"/>
        <s v="SanDisk Ultra Dual 64 GB USB 3.0 OTG Pen Drive (Black)"/>
        <s v="TVARA LCD Writing Tablet 8.5 Inch E-Note Pad LCD Writing Tablet, Kids Drawing Pad 8.5 Inch Doodle Board, Toddler Boy and Girl Learning Gift for 3 4 5 6 Years Old, Black"/>
        <s v="SLOVIC¬Æ Tripod Mount Adapter| Tripod Mobile Holder|Tripod Phone Mount(Made in India)| Smartphone Clip Clipper 360 Degree for Taking Magic Video Shots &amp; Pictures."/>
        <s v="Bajaj New Shakti Neo 25L Vertical Storage Water Heater (Geyser 25 Litres) 4 Star BEE Rated Heater For Water Heating with Titanium Armour, Swirl Flow Technology, Glasslined Tank(White), 1 Yr Warranty"/>
        <s v="Cookwell Bullet Mixer Grinder (5 Jars, 3 Blades, Silver)"/>
        <s v="Dynore Stainless Steel Set of 4 Measuring Cup and 4 Measuring Spoon"/>
        <s v="Monitor AC Stand/Heavy Duty Air Conditioner Outdoor Unit Mounting Bracket"/>
        <s v="iBELL Induction Cooktop, 2000W with Auto Shut Off and Overheat Protection, BIS Certified, Black"/>
        <s v="iBELL SEK170BM Premium Electric Kettle, 1.7 Litre, Stainless Steel with Coating,1500W Auto Cut-Off, Silver with Black"/>
        <s v="4 in 1 Handheld Electric Vegetable Cutter Set,Wireless Food Processor Electric Food Chopper for Garlic Chili Pepper Onion Ginger Celery Meat with Brush"/>
        <s v="Libra Room Heater for Home, Room Heaters Home for Winter, Electric Heater with 2000 Watts Power as per IS Specification for Small to Medium Rooms - FH12 (Grey)"/>
        <s v="Noir Aqua - 5pcs PP Spun Filter + 1 Spanner | for All Types of RO Water purifiers (5 Piece, White, 10 Inch, 5 Micron) - RO Spun Filter Cartridge Sponge Replacement Water Filter Candle"/>
        <s v="D-Link DWA-131 300 Mbps Wireless Nano USB Adapter (Black)"/>
        <s v="SWAPKART Fast Charging Cable and Data Sync USB Cable Compatible for iPhone 6/6S/7/7+/8/8+/10/11, 12, 13 Pro max iPad Air/Mini, iPod and iOS Devices (White)"/>
        <s v="10k 8k 4k HDMI Cable, Certified 48Gbps 1ms Ultra High Speed HDMI 2.1 Cable 4k 120Hz 144Hz 2k 165Hz 8k 60Hz Dynamic HDR ARC eARC DTS:X Compatible for Mac Gaming PC Soundbar TV Monitor Laptop PS5 4 Xbox"/>
        <s v="ZEBRONICS HAA2021 HDMI version 2.1 cable with 8K @ 60Hz, 4K @ 120Hz, eARC &amp; CEC support, 3D compatible, 2 meters length, 48Gbps max and Gold-plated connectors"/>
        <s v="AmazonBasics Double Braided Nylon USB Type-C to Type-C 2.0 Cable Smartphone (Dark Grey, 3 feet)"/>
        <s v="SoniVision SA-D10 SA-D100 SA-D40 Home Theater Systems Remote Compatible with Sony RM-ANU156"/>
        <s v="Noise Agile 2 Buzz Bluetooth Calling Smart Watch with 1.28&quot; TFT Display,Dual Button,in-Built Mic &amp; Speaker,AI Voice Assistant, Health Suite,in-Built Games, 100 Watch Faces-(Jet Black)"/>
        <s v="Flix (Beetel) Bolt 2.4 12W Dual USB Smart Charger, Made in India, Bis Certified, Fast Charging Power Adaptor with 1 Meter USB to Type C Cable for Cellular Phones (White)(Xwc-64D)"/>
        <s v="EN LIGNE Adjustable Cell Phone Stand, Foldable Portable Phone Stand Phone Holder for Desk, Desktop Tablet Stand Compatible with Mobile Phone/iPad/Tablet (Black)"/>
        <s v="Redgear Pro Wireless Gamepad with 2.4GHz Wireless Technology, Integrated Dual Intensity Motor, Illuminated Keys for PC(Compatible with Windows 7/8/8.1/10 only)"/>
        <s v="Noise ColorFit Ultra Buzz Bluetooth Calling Smart Watch with 1.75&quot; HD Display, 320x385 px Resolution, 100 Sports Modes, Stock Market Info Smartwatch for Men &amp; Women (Olive Green)"/>
        <s v="Noise ColorFit Ultra Smart Watch with 1.75&quot; HD Display, Aluminium Alloy Body, 60 Sports Modes, Spo2, Lightweight, Stock Market Info, Calls &amp; SMS Reply (Space Blue)"/>
        <s v="Redgear Cloak Wired RGB Wired Over Ear Gaming Headphones with Mic for PC"/>
        <s v="Gizga Essentials Cable Organiser, Cord Management System for PC, TV, Home Theater, Speaker &amp; Cables, Reusable Cable Organizer for Desk, WFH Accessories, Organizer Tape Roll, Reusable Cable Ties Strap"/>
        <s v="Bajaj New Shakti Neo 15L Vertical Storage Water Heater (Geyser 15 litres) 4 Star BEE Rated Heater For Water Heating with Titanium Armour, Swirl Flow Technology, Glasslined Tank (White), 1 Yr Warranty"/>
        <s v="Morphy Richards Icon Superb 750W Mixer Grinder, 4 Jars, Silver and Black"/>
        <s v="Havells Glaze 74W Pearl Ivory Gold Ceiling Fan, Sweep: 1200 Mm"/>
        <s v="CSI INTERNATIONAL¬Æ Instant Water Geyser, Water Heater, Portable Water Heater, Geyser Made of First Class ABS Plastic 3KW (White)"/>
        <s v="CSI INTERNATIONAL¬Æ Instant Water Geyser, Water Heater, Portable Water Heater, Geyser Made of First Class ABS Plastic 3KW (Red)"/>
        <s v="Zuvexa Egg Boiler Poacher Automatic Off Steaming, Cooking, Boiling Double Layer 14 Egg Boiler (Multicolor)‚Ä¶"/>
        <s v="Longway Blaze 2 Rod Quartz Room Heater (White, Gray, 800 watts)"/>
        <s v="boAt Deuce USB 300 2 in 1 Type-C &amp; Micro USB Stress Resistant, Sturdy Cable with 3A Fast Charging &amp; 480mbps Data Transmission, 10000+ Bends Lifespan and Extended 1.5m Length(Mercurial Black)"/>
        <s v="Storite USB 3.0 Cable A to Micro B high Speed Upto 5 Gbps Data Transfer Cable for Portable External Hard Drive - (20cm), Black"/>
        <s v="Remote Compatible for Samsung LED/LCD Remote Control Works with Samsung LED/LCD TV by Trend Trail"/>
        <s v="AmazonBasics - High-Speed Male to Female HDMI Extension Cable - 6 Feet"/>
        <s v="Tata Sky Digital TV HD Setup Box Remote"/>
        <s v="Storite USB 2.0 A to Mini 5 pin B Cable for External HDDS/Camera/Card Readers (150cm - 1.5M)"/>
        <s v="Noise ColorFit Ultra SE Smart Watch with 1.75&quot;(4.3cm) HD Display, Aluminium Alloy Body, 60 Sports Modes, Spo2, Lightweight, Stock Market Info, Calls &amp; SMS Reply (Vintage Brown)"/>
        <s v="Mobilife Bluetooth Extendable Selfie Stick with Tripod Stand and Wireless Remote,3-in-1 Multifunctional Selfie Stick Tripod for iPhone Samsung Mi Realme Oppo Vivo Google More,Black"/>
        <s v="boAt Airdopes 121v2 in-Ear True Wireless Earbuds with Upto 14 Hours Playback, 8MM Drivers, Battery Indicators, Lightweight Earbuds &amp; Multifunction Controls (Active Black, with Mic)"/>
        <s v="ZEBRONICS Zeb-Thunder Bluetooth Wireless Over Ear Headphone FM, mSD, 9 hrs Playback with Mic (Black)"/>
        <s v="SanDisk Ultra Dual Drive Luxe USB Type C Flash Drive (Silver, 128 GB, 5Y - SDDDC4-128G-I35)"/>
        <s v="Noise Buds VS201 V2 in-Ear Truly Wireless Earbuds with Dual Equalizer | with Mic | Total 14-Hour Playtime | Full Touch Control | IPX5 Water Resistance and Bluetooth v5.1 (Olive Green)"/>
        <s v="ESnipe Mart Worldwide Travel Adapter with Build in Dual USB Charger Ports with 125V 6A, 250V Protected Electrical Plug for Laptops, Cameras (White)"/>
        <s v="CP PLUS 2MP Full HD Smart Wi-fi CCTV Security Camera | 360¬∞ with Pan Tilt | Two Way Talk | Cloud Monitor | Motion Detect | Night Vision | Supports SD Card (Up to 128 GB) | Alexa &amp; Ok Google | CP-E21A"/>
        <s v="Western Digital WD Green SATA 240GB Internal SSD Solid State Drive - SATA 6Gb/s 2.5 inches - WDS240G3G0A"/>
        <s v="HP GK320 Wired Full Size RGB Backlight Mechanical Gaming Keyboard, 4 LED Indicators, Mechanical Switches, Double Injection Key Caps, and Windows Lock Key(4QN01AA)"/>
        <s v="Lint Remover Woolen Clothes Lint Extractor Battery Lint Removing Machine Bhur Remover"/>
        <s v="Havells Zella Flap Auto Immersion Rod 1500 Watts"/>
        <s v="Nirdambhay Mini Bag Sealer, 2 in 1 Heat Sealer and Cutter Handheld Sealing Machine Portable Bag Resealer Sealer for Plastic Bags Food Storage Snack Fresh Bag Sealer (Including 2 AA Battery)"/>
        <s v="Campfire Spring Chef Prolix Instant Portable Water Heater Geyser 1Ltr. for Use Home Stainless Steel Baking Rack | Restaurant | Office | Labs | Clinics | Saloon | with Installation Kit (With MCB)"/>
        <s v="Empty Mist Trigger Plastic Spray Bottle for Multi use 200ml Pack of 2"/>
        <s v="KNOWZA Electric Handheld Milk Wand Mixer Frother for Latte Coffee Hot Milk, Milk Frother for Coffee, Egg Beater, Hand Blender, Coffee Beater (BLACK COFFEE BEATER)"/>
        <s v="Portronics Konnect L 1.2Mtr, Fast Charging 3A Micro USB Cable with Charge &amp; Sync Function (Grey)"/>
        <s v="7SEVEN¬Æ Compatible for Sony Bravia LCD LED UHD OLED QLED 4K Ultra HD TV remote control with YouTube and NETFLIX Hotkeys. Universal Replacement for Original Sony Smart Android tv Remote Control"/>
        <s v="7SEVEN¬Æ TCL Remote Control Smart TV RC802V Remote Compatible for TCL TV Remote Original 55EP680 40A325 49S6500 55P8S 55P8 50P8 65P8 40S6500 43S6500FS 49S6800FS 49S6800 49S6510FS(Without Voice Function/Google Assistant and Non-Bluetooth remote)"/>
        <s v="7SEVEN¬Æ Compatible for Mi tv Remote Control Original Suitable with Smart Android 4K LED Non Voice Command Xiaomi Redmi Remote of 4A Model 32 43 55 65 inches"/>
        <s v="Amazon Basics 2 Amp USB Wall Charger &amp; Micro USB Cable (White)"/>
        <s v="SanDisk Cruzer Blade 32GB USB Flash Drive"/>
        <s v="Dell WM118 Wireless Mouse, 2.4 Ghz with USB Nano Receiver, Optical Tracking, 12-Months Battery Life, Ambidextrous, Pc/Mac/Laptop - Black."/>
        <s v="MemeHo¬Æ Smart Standard Multi-Purpose Laptop Table with Dock Stand/Study Table/Bed Table/Foldable and Portable/Ergonomic &amp; Rounded Edges/Non-Slip Legs/Engineered Wood with Cup Holder (Black)"/>
        <s v="SanDisk Ultra 64 GB USB Pen Drives (SDDDC2-064G-I35, Black, Silver)"/>
        <s v="SaleOn‚Ñ¢ Portable Storage Organizer Bag for Earphone USB Cable Power Bank Mobile Charger Digital Gadget Hard Disk, Water Resistance Material - Dark Grey"/>
        <s v="Wecool Moonwalk M1 ENC True Wireless in Ear Earbuds with Mic, Titanium Drivers for Rich Bass Experience, 40+ Hours Play Time, Type C Fast Charging, Low Latency, BT 5.3, IPX5, Deep Bass (Black)"/>
        <s v="TP-Link TL-WA855RE 300 Mbps Wi-Fi Range Extender (White)"/>
        <s v="Bajaj Splendora 3 Litre 3KW IWH Instant Water Heater (Geyser), White"/>
        <s v="INALSA Electric Kettle 1.5 Litre with Stainless Steel Body - Absa|Auto Shut Off &amp; Boil Dry Protection Safety Features| Cordless Base &amp; Cord Winder|Hot Water Kettle |Water Heater Jug"/>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Portronics Konnect L POR-1081 Fast Charging 3A Type-C Cable 1.2Meter with Charge &amp; Sync Function for All Type-C Devices (Grey)"/>
        <s v="Ambrane 60W / 3A Fast Charging Output Cable with Type-C to USB for Mobile, Neckband, True Wireless Earphone Charging, 480mbps Data Sync Speed, 1m Length (ACT - AZ10, Black)"/>
        <s v="Time Office Scanner Replacement Cable for Startek FM220U (Type C) Ivory"/>
        <s v="AmazonBasics 6 Feet DisplayPort to DisplayPort Cable - (Not HDMI Cable) (Gold)"/>
        <s v="Ambrane 60W / 3A Fast Charging Output Cable with Type-C to USB for Mobile, Neckband, True Wireless Earphone Charging, 480mbps Data Sync Speed, 1m Length (ACT - AZ10, White)"/>
        <s v="WeCool S5 Long Selfie Stick, with Large Reinforced Tripod Stand up to 61 Inch / 156 Cms, Ultra Long Multi Function Bluetooth Selfie Stick with 1/4 Screw Compatible with Gopro, Camera, and Ring Light"/>
        <s v="STRIFF Laptop Tabletop Stand, Fold-Up, Adjustable, Ventilated, Portable Holder for Desk, Aluminum Foldable Laptop Ergonomic Compatibility with up to 15.6-inch Laptop, All Mac, Tab, and Mobile (Silver)"/>
        <s v="Noise Buds VS402 Truly Wireless in Ear Earbuds, 35-Hours of Playtime, Instacharge, Quad Mic with ENC, Hyper Sync, Low Latency, 10mm Driver, Bluetooth v5.3 and Breathing LED Lights (Neon Black)"/>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Lenovo 400 Wireless Mouse, 1200DPI Optical Sensor, 2.4GHz Wireless Nano USB, 3-Button (Left,Right,Scroll) Upto 8M Left/Right &amp; 100K Scroll clicks &amp; 1yr Battery, Ambidextrous, Ergonomic GY50R91293"/>
        <s v="Lenovo GX20L29764 65W Laptop Adapter/Charger with Power Cord for Select Models of Lenovo (Round pin) (Black)"/>
        <s v="AirCase Protective Laptop Bag Sleeve fits Upto 14.1&quot; Laptop/ MacBook, Wrinkle Free, Padded, Waterproof Light Neoprene case Cover Pouch, for Men &amp; Women, Black- 6 Months Warranty"/>
        <s v="ZEBRONICS Aluminium Alloy Laptop Stand, Compatible with 9-15.6 inch Laptops, 7 Angles Adjustable, Anti Slip Silicon Rubber Pads, Foldable, Velvet Pouch Inside, Zeb-NS2000 (Dark Grey)"/>
        <s v="Bajaj DX-6 1000W Dry Iron with Advance Soleplate and Anti-bacterial German Coating Technology, White"/>
        <s v="Pigeon Healthifry Digital Air Fryer, 360¬∞ High Speed Air Circulation Technology 1200 W with Non-Stick 4.2 L Basket - Green"/>
        <s v="AGARO LR2007 Lint Remover, Rechargeable, for Woolen Sweaters, Blankets, Jackets, Burr Remover, Pill Remover From Carpets, Curtains"/>
        <s v="Lifelong LLFH921 Regalia 2000 W Fan Heater, 3 Air Settings, Room Heater with Overheating Protection, 1 Year Warranty ( White, (ISI Certified, Ideal for small to medium room/area)"/>
        <s v="SAIELLIN Electric Lint Remover for Clothes Fabric Shaver Lint Shaver for Woolen Clothes Blanket Jackets Stainless Steel Blades, Clothes and Furniture Lint Roller for Fabrics Portable Lint Shavers (White Orange)"/>
        <s v="Activa Heat-Max 2000 Watts Room Heater (White color ) with ABS body"/>
        <s v="iBELL SEK15L Premium 1.5 Litre Stainless Steel Electric Kettle,1500W Auto Cut-Off Feature,Silver with Black"/>
        <s v="Personal Size Blender, Portable Blender, Battery Powered USB Blender, with Four Blades, Mini Blender Travel Bottle for Juice, Shakes, and Smoothies (Pink)"/>
        <s v="Eureka Forbes Active Clean 700 Watts Powerful Suction &amp; Blower Vacuum Cleaner with Washable HEPA Filter &amp; 6 Accessories,1 Year Warranty,Compact,Light Weight &amp; Easy to use (Red &amp; Black)"/>
        <s v="iBELL Castor CTEK15L Premium 1.5 Litre Stainless Steel Electric Kettle,1500W Auto Cut-Off Feature,Silver"/>
        <s v="KENT Electric Chopper-B for Kitchen 250 Watt | Chop, Mince, Puree, Whisk, 400 ml Capacity | Stainless Steel Double Chopping Blades | Transparent Chopping Bowl | Anti-Skid | One Touch Operation | Black"/>
        <s v="iBELL SM1301 3-in-1 Sandwich Maker with Detachable Plates for Toast / Waffle / Grill , 750 Watt (Black)"/>
        <s v="AGARO Classic Portable Yogurt Maker, 1.2L Capacity, Electric, Automatic, Grey and White, Medium (33603)"/>
        <s v="JIALTO Mini Waffle Maker 4 Inch- 350 Watts: Stainless Steel Non-Stick Electric Iron Machine for Individual Belgian Waffles, Pan Cakes, Paninis or Other Snacks - Aqua blue"/>
        <s v="Lint Remover For Clothes With 1 Year Warranty Fabric Shaver Lint Shaver for Woolen Clothes Blanket Jackets Stainless Steel Blades,Bedding, Clothes and Furniture Best Remover for Fabrics Portable Lint Shavers (White Orange)"/>
        <s v="Kitchengenix's Mini Waffle Maker 4 Inch- 350 Watts: Stainless Steel Non-Stick Electric Iron Machine for Individual Belgian Waffles, Pan Cakes, Paninis or Other Snacks (Red)"/>
        <s v="Tata Sky Universal Remote"/>
        <s v="TP-LINK WiFi Dongle 300 Mbps Mini Wireless Network USB Wi-Fi Adapter for PC Desktop Laptop(Supports Windows 11/10/8.1/8/7/XP, Mac OS 10.9-10.15 and Linux, WPS, Soft AP Mode, USB 2.0) (TL-WN823N),Black"/>
        <s v="TCL 100 cm (40 inches) Full HD Certified Android R Smart LED TV 40S6505 (Black)"/>
        <s v="AmazonBasics New Release ABS USB-A to Lightning Cable Cord, Fast Charging MFi Certified Charger for Apple iPhone, iPad Tablet (3-Ft, White)"/>
        <s v="VU 138 cm (55 inches) Premium Series 4K Ultra HD Smart IPS LED TV 55UT (Black)"/>
        <s v="boAt LTG 500 Apple MFI Certified for iPhone, iPad and iPod 2Mtr Data Cable(Metallic Silver)"/>
        <s v="7SEVEN¬Æ Compatible with Fire Tv Stick Remote with Voice Command Feature Suitable for Second Generation Amazon Fire Tv Stick Remote Only - Pairing Must"/>
        <s v="JBL C100SI Wired In Ear Headphones with Mic, JBL Pure Bass Sound, One Button Multi-function Remote, Premium Metallic Finish, Angled Buds for Comfort fit (Red)"/>
        <s v="URBN 20000 mAh lithium_polymer Power Bank with 12 Watt Fast Charging, Camo"/>
        <s v="Dell MS116 1000Dpi USB Wired Optical Mouse, Led Tracking, Scrolling Wheel, Plug and Play."/>
        <s v="ZEBRONICS Zeb-Comfort Wired USB Mouse, 3-Button, 1000 DPI Optical Sensor, Plug &amp; Play, for Windows/Mac, Black"/>
        <s v="ZEBRONICS Zeb-Astra 20 Wireless BT v5.0 Portable Speaker with 10W RMS Output, TWS, 10H Backup Approx, Built in Rechargeable Battery FM Radio, AUX, mSD, USB, Call Function and Dual 52mm Drivers Multi"/>
        <s v="Acer EK220Q 21.5 Inch (54.61 cm) Full HD (1920x1080) VA Panel LCD Monitor with LED Back Light I 250 Nits I HDMI, VGA Ports I Eye Care Features Like Bluelight Shield, Flickerless &amp; Comfy View (Black)"/>
        <s v="SanDisk Extreme microSD UHS I Card 128GB for 4K Video on Smartphones,Action Cams 190MB/s Read,90MB/s Write"/>
        <s v="boAt Airdopes 191G True Wireless Earbuds with ENx‚Ñ¢ Tech Equipped Quad Mics, Beast‚Ñ¢ Mode(Low Latency- 65ms) for Gaming, 2x6mm Dual Drivers, 30H Playtime, IPX5, IWP‚Ñ¢, Appealing Case LEDs(Sport Blue)"/>
        <s v="StyleHouse Lint Remover for Woolen Clothes, Electric Lint Remover, Best Lint Shaver for Clothes"/>
        <s v="Lifelong LLQH925 Dyno Quartz Heater 2 Power settings Tip Over Cut-off Switch 800 Watt Silent operation Power Indicator 2 Rod Room Heater (1 Year Warranty, Grey)"/>
        <s v="Lifelong LLMG93 500 Watt Duos Mixer Grinder, 2 Stainless Steel Jar (Liquidizing and Chutney Jar)| ABS Body, Stainless Steel Blades, 3 Speed Options with Whip (1 Year Warranty, Black)"/>
        <s v="Ikea Little Loved Corner PRODUKT Milk-frother, Coffee/Tea Frother, Handheld Milk Wand Mixer Frother, Black"/>
        <s v="SaleOn Instant Coal Heater 500W Charcoal Burner Electric Stove Hot Plate - Mix Colors - Pack of 1 - Only Charcoal Heater"/>
        <s v="Saiyam Stainless Steel Espresso Maker Stovetop Coffee Percolator Italian Coffee Maker Moka Pot (4 Cup - 200 ml, Silver)"/>
        <s v="iBELL MPK120L Premium Stainless Steel Multi Purpose Kettle/Cooker with Inner Pot 1.2 Litre (Silver)"/>
        <s v="boAt Deuce USB 300 2 in 1 Type-C &amp; Micro USB Stress Resistant, Tangle-Free, Sturdy Cable with 3A Fast Charging &amp; 480mbps Data Transmission, 10000+ Bends Lifespan and Extended 1.5m Length(Martian Red)"/>
        <s v="Amazonbasics Nylon Braided Usb-C To Lightning Cable, Fast Charging Mfi Certified Smartphone, Iphone Charger (6-Foot, Dark Grey)"/>
        <s v="Amazon Basics New Release Nylon USB-A to Lightning Cable Cord, Fast Charging MFi Certified Charger for Apple iPhone, iPad (3-Ft, Rose Gold)"/>
        <s v="Hisense 108 cm (43 inches) 4K Ultra HD Smart Certified Android LED TV 43A6GE (Black)"/>
        <s v="AmazonBasics 6-Feet DisplayPort (not USB port) to HDMI Cable Black"/>
        <s v="AmazonBasics USB C to Lightning Aluminum with Nylon Braided MFi Certified Charging Cable (Grey, 1.2 meter)"/>
        <s v="AmazonBasics USB C to Lightning Aluminum with Nylon Braided MFi Certified Charging Cable (Grey, 1.8 meter)"/>
        <s v="Karbonn 80 cm (32 inches) Millenium Bezel-Less Series HD Ready Smart LED TV KJW32SKHD (Phantom Black)"/>
        <s v="VW 80 cm (32 inches) HD Ready Android Smart LED TV VW32PRO (Black)"/>
        <s v="boAt Rockerz 400 Bluetooth On Ear Headphones With Mic With Upto 8 Hours Playback &amp; Soft Padded Ear Cushions(Grey/Green)"/>
        <s v="JBL Commercial CSLM20B Auxiliary Omnidirectional Lavalier Microphone with Battery for Content Creation, Voiceover/Dubbing, Recording (Black,Small)"/>
        <s v="Tukzer Gel Mouse Pad Wrist Rest Memory-Foam Ergonomic Mousepad| Cushion Wrist Support &amp; Pain Relief| Suitable for Gaming, Computer, Laptop, Home &amp; Office Non-Slip Rubber Base (Blue)"/>
        <s v="RPM Euro Games Laptop/PC Controller Wired for Windows - 7, 8, 8.1, 10 and XP, Ps3(Upgraded with XYAB Buttons)"/>
        <s v="Portronics Ruffpad 15 Re-Writable LCD Screen 38.1cm (15-inch) Writing Pad for Drawing, Playing, Handwriting Gifts for Kids &amp; Adults (Grey)"/>
        <s v="Morphy Richards OFR Room Heater, 09 Fin 2000 Watts Oil Filled Room Heater , ISI Approved (OFR 9 Grey)"/>
        <s v="Rico Japanese Technology Rechargeable Wireless Electric Chopper with Replacement Warranty - Stainless Steel Blades, One Touch Operation, 10 Seconds Chopping, Mincing Vegetable, Meat - 250 ML, 30 Watts"/>
        <s v="KENT 16068 Zoom Vacuum Cleaner for Home and Car 130 W | Cordless, Hoseless, Rechargeable HEPA Filters Vacuum Cleaner with Cyclonic Technology | Bagless Design and Multi Nozzle Operation | Blue"/>
        <s v="Dr Trust Electronic Kitchen Digital Scale Weighing Machine (Blue)"/>
        <s v="ECOVACS DEEBOT N8 2-in-1 Robotic Vacuum Cleaner, 2022 New Launch, Most Powerful Suction, Covers 2000+ Sq. Ft in One Charge, Advanced dToF Technology with OZMO Mopping (DEEBOT N8) - White"/>
        <s v="Amazon Basics 300 W Hand Blender with Stainless Steel Stem for Hot/Cold Blending and In-Built Cord Hook, ISI-Marked, Black"/>
        <s v="Pigeon Zest Mixer Grinder 3 Speed Control 750 Watt Powerful Copper Motor with 3 Stainless Steel Jars for Dry Grinding, Wet Grinding and Making Chutney and 3 Polycarbonate lids - Blue"/>
        <s v="ZIGMA WinoteK WinoteK Sun Instant Water Geyser, Water Heater, Portable Water Heater, Geysers Made of First Class ABS Plastic, automatic Reset Model, AE10-3 W (Yellow)"/>
        <s v="Bulfyss Plastic Sticky Lint Roller Hair Remover Cleaner Set of 5 Rolls 150 Sheets, 30 Sheets Each roll Lint Roller Remover for Clothes, Furniture, Carpet, Dog Fur, Sweater, Dust &amp; Dirt"/>
        <s v="Wayona Type C to Lightning MFI Certified 20W Fast charging Nylon Braided USB C Cable for iPhone 14, 14 Pro, 14 Pro Max, 14 Plus, 13, 13 Pro, 13 Pro Max, 13 Mini, 12, 12 Pro, 11, 11 Pro Max iPhone 12 Mini, X, 8 (2M, Grey)"/>
        <s v="AmazonBasics New Release Nylon USB-A to Lightning Cable Cord, MFi Certified Charger for Apple iPhone, iPad, Silver, 6-Ft"/>
        <s v="Wayona Type C to Lightning MFI Certified 20W Fast charging Nylon Braided USB C Cable for iPhone 14 Pro, 14 Pro Max, 14, 14 Plus, 13, 13 Pro, 13 Pro Max, 13 Mini, 12, 12 Pro, 11, 11 Pro Max, iPhone 12 Mini (2M, Black)"/>
        <s v="WANBO X1 Pro (Upgraded) | Native 1080P Full HD | Android 9 | Projector for Home | LED Cinema | 350ANSI | 3900 lumens | WiFi Bluetooth | HDMI ARC | Dolby DTS | 4D Keystone Correction (Global Version)"/>
        <s v="TCL 108 cm (43 inches) 4K Ultra HD Certified Android Smart LED TV 43P615 (Black)"/>
        <s v="Portronics CarPower Mini Car Charger with Dual Output, Fast Charging (Type C PD 18W + QC 3.0A) Compatible with All Smartphones(Black)"/>
        <s v="boAt Rockerz 370 On Ear Bluetooth Headphones with Upto 12 Hours Playtime, Cozy Padded Earcups and Bluetooth v5.0, with Mic (Buoyant Black)"/>
        <s v="Croma 1100 W Dry Iron with Weilburger Dual Soleplate Coating (CRSHAH702SIR11, White)"/>
        <s v="Homeistic Applience‚Ñ¢ Instant Electric Water Heater Faucet Tap For Kitchen And Bathroom Sink Digital Water Heating Tap with Shower Head ABS Body- Shock Proof (Pack Of 1. White)"/>
        <s v="akiara - Makes life easy Electric Handy Sewing/Stitch Handheld Cordless Portable White Sewing Machine for Home Tailoring, Hand Machine | Mini Silai | White Hand Machine with Adapter"/>
        <s v="Bajaj New Shakti Neo Plus 15 Litre 4 Star Rated Storage Water Heater (Geyser) with Multiple Safety System, White"/>
        <s v="Demokrazy New Nova Lint Cum Fuzz Remover for All Woolens Sweaters, Blankets, Jackets Remover Pill Remover from Carpets, Curtains (Pack of 1)"/>
        <s v="AVNISH Tap Water Purifier Filter Faucet 6 Layer Carbon Activated Dust Chlorine Remover Water Softener for Drinking Cartridge Alkaline Taps for Kitchen Sink Bathroom Wash Basin (6-Layer Filtration)"/>
        <s v="Duracell USB C To Lightning Apple Certified (Mfi) Braided Sync &amp; Charge Cable For Iphone, Ipad And Ipod. Fast Charging Lightning Cable, 3.9 Feet (1.2M) - Black"/>
        <s v="Duracell Type C To Type C 5A (100W) Braided Sync &amp; Fast Charging Cable, 3.9 Feet (1.2M). USB C to C Cable, Supports PD &amp; QC 3.0 Charging, 5 GBPS Data Transmission ‚Äì Black"/>
        <s v="AmazonBasics 108 cm (43 inches) 4K Ultra HD Smart LED Fire TV AB43U20PS (Black)"/>
        <s v="DIGITEK¬Æ (DRL-14C) Professional (31cm) Dual Temperature LED Ring Light with Tripod Stand &amp; Mini Tripod for YouTube, Photo-Shoot, Video Shoot, Live Stream, Makeup, Vlogging &amp; More"/>
        <s v="Lenovo 300 Wired Plug &amp; Play USB Mouse, High Resolution 1600 DPI Optical Sensor, 3-Button Design with clickable Scroll Wheel, Ambidextrous, Ergonomic Mouse for Comfortable All-Day Grip (GX30M39704)"/>
        <s v="Artis AR-45W-MG2 45 Watts MG2 Laptop Adapter/Charger Compatible with MB Air 13‚Äù &amp; MB Air 11‚Äù (14.5 V, 3.1 A) Connector: MG2 (T Tip Connector)"/>
        <s v="Crompton Gracee 5-L Instant Water Heater (Geyser)"/>
        <s v="IKEA Frother for Milk"/>
        <s v="!!1000 Watt/2000-Watt Room Heater!! Fan Heater!!Pure White!!HN-2500!!Made in India!!"/>
        <s v="Havells Instanio 10 Litre Storage Water Heater with Flexi Pipe and Free installation (White Blue)"/>
        <s v="Hindware Atlantic Xceed 5L 3kW Instant Water Heater with Copper Heating Element and High Grade Stainless Steel Tank"/>
        <s v="SaiEllin Room Heater For Home 2000 Watts Room Heater For Bedroom | ISI Approved With 1 Year Warranty | For 250 Sq. Feet Blower Heater &amp; Room Heaters Home For Winters"/>
        <s v="Ionix Jewellery Scale | Weight Scale | Digital Weight Machine | weight machine for gold | Electronic weighing machines for Jewellery 0.01G to 200G Small Weight Machine for Shop - Silver"/>
        <s v="PrettyKrafts Laundry Square Shape Basket Bag/Foldable/Multipurpose/Carry Handles/Slanting Lid for Home, Cloth Storage,(Single) Jute Grey"/>
        <s v="TP-Link USB WiFi Adapter for PC(TL-WN725N), N150 Wireless Network Adapter for Desktop - Nano Size WiFi Dongle Compatible with Windows 11/10/7/8/8.1/XP/ Mac OS 10.9-10.15 Linux Kernel 2.6.18-4.4.3"/>
        <s v="Amazonbasics Micro Usb Fast Charging Cable For Android Smartphone,Personal Computer,Printer With Gold Plated Connectors (6 Feet, Black)"/>
        <s v="boAt Type-c A400 Type-c to USB A Cable for All Type C Phones (Lg nexus 5x), 1Mtr(Black)"/>
        <s v="7SEVEN¬Æ Compatible for Tata Sky Remote Original Set Top¬†HD Box and Suitable for SD Tata Play setup Box Remote Control"/>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Amazon Basics 16-Gauge Speaker Wire - 50 Feet"/>
        <s v="Smashtronics¬Æ - Case for Firetv Remote, Fire Stick Remote Cover Case, Silicone Cover for TV Firestick 4K/TV 2nd Gen(3rd Gen) Remote Control - Light Weight/Anti Slip/Shockproof (Black)"/>
        <s v="Astigo Compatible Remote Control for Mi Smart LED 4A (43&quot;/32&quot;)"/>
        <s v="Kodak 80 cm (32 Inches) HD Ready LED TV Kodak 32HDX900S (Black)"/>
        <s v="7SEVEN¬Æ Suitable Sony Tv Remote Original Bravia for Smart Android Television Compatible for Any Model of LCD LED OLED UHD 4K Universal Sony Remote Control"/>
        <s v="Aine HDMI Male to VGA Female Video Converter Adapter Cable (Black)"/>
        <s v="Noise ColorFit Pro 4 Advanced Bluetooth Calling Smart Watch with 1.72&quot; TruView Display, Fully-Functional Digital Crown, 311 PPI, 60Hz Refresh Rate, 500 NITS Brightness (Charcoal Black)"/>
        <s v="Noise ColorFit Pulse Grand Smart Watch with 1.69&quot; HD Display, 60 Sports Modes, 150 Watch Faces, Spo2 Monitoring, Call Notification, Quick Replies to Text &amp; Calls (Rose Pink)"/>
        <s v="MI 33W SonicCharge 2.0 USB Charger for Cellular Phones - White"/>
        <s v="Noise Pulse 2 Max Advanced Bluetooth Calling Smart Watch with 1.85'' TFT and 550 Nits Brightness, Smart DND, 10 Days Battery, 100 Sports Mode, Smartwatch for Men and Women - (Jet Black)"/>
        <s v="POPIO Tempered Glass Screen Protector Compatible for iPhone 12 / iPhone 12 Pro with Case Friendly Edge to Edge Coverage and Easy Installation kit, Pack of 1"/>
        <s v="Noise ColorFit Pulse Grand Smart Watch with 1.69&quot;(4.29cm) HD Display, 60 Sports Modes, 150 Watch Faces, Fast Charge, Spo2, Stress, Sleep, Heart Rate Monitoring &amp; IP68 Waterproof (Electric Blue)"/>
        <s v="JBL C50HI, Wired in Ear Headphones with Mic, One Button Multi-Function Remote, Lightweight &amp; Comfortable fit (Black)"/>
        <s v="Portronics Toad 23 Wireless Optical Mouse with 2.4GHz, USB Nano Dongle, Optical Orientation, Click Wheel, Adjustable DPI(Black)"/>
        <s v="TP-Link Archer AC1200 Archer C6 Wi-Fi Speed Up to 867 Mbps/5 GHz + 400 Mbps/2.4 GHz, 5 Gigabit Ports, 4 External Antennas, MU-MIMO, Dual Band, WiFi Coverage with Access Point Mode, Black"/>
        <s v="Quantum QHM-7406 Full-Sized Keyboard with () Rupee Symbol, Hotkeys and 3-pieces LED function for Desktop/Laptop/Smart TV Spill-Resistant Wired USB Keyboard with 10 million keystrokes lifespan (Black)"/>
        <s v="JBL Tune 215BT, 16 Hrs Playtime with Quick Charge, in Ear Bluetooth Wireless Earphones with Mic, 12.5mm Premium Earbuds with Pure Bass, BT 5.0, Dual Pairing, Type C &amp; Voice Assistant Support (Black)"/>
        <s v="Noise Pulse Buzz 1.69&quot; Bluetooth Calling Smart Watch with Call Function, 150 Watch Faces, 60 Sports Modes, Spo2 &amp; Heart Rate Monitoring, Calling Smart Watch for Men &amp; Women - Jet Black"/>
        <s v="Amazon Basics Wireless Mouse | 2.4 GHz Connection, 1600 DPI | Type - C Adapter | Upto 12 Months of Battery Life | Ambidextrous Design | Suitable for PC/Mac/Laptop"/>
        <s v="Zinq Five Fan Cooling Pad and Laptop Stand with Dual Height Adjustment and Dual USB Port Extension (Black)"/>
        <s v="Cuzor 12V Mini ups for WiFi Router | Power Backup up to 4 Hours | Replaceable Battery | Ups for Wi-Fi Router and Modem | Ups for Router up to 2A | ups for uninterrupted wi-fi"/>
        <s v="INOVERA World Map Extended Anti Slip Rubber Gaming Stitched Mouse Pad Desk Mat for Computer Laptop (Black, 900L x 400B x 2H mm)"/>
        <s v="Lenovo 600 Bluetooth 5.0 Silent Mouse: Compact, Portable, Dongle-Free Multi-Device connectivity with Microsoft Swift Pair | 3-Level Adjustable DPI up to 2400 | Battery Life: up to 1 yr"/>
        <s v="D-Link DIR-615 Wi-fi Ethernet-N300 Single_band 300Mbps Router, Mobile App Support, Router | AP | Repeater | Client Modes(Black)"/>
        <s v="ZEBRONICS Zeb-Warrior II 10 watts 2.0 Multimedia Speaker with RGB Lights, USB Powered, AUX Input, Volume Control Pod for PC, Laptops, Desktop"/>
        <s v="Scarters Mouse Pad, Desk Mat Extended for Work from Home/Office/Gaming | Vegan PU Leather | Anti-Skid, Anti-Slip, Reversible Splash-Proof ‚Äì Deskspread ~ Navy Blue &amp; Yellow"/>
        <s v="HP 65W AC Laptops Charger Adapter 4.5mm for HP Pavilion Black (Without Power Cable)"/>
        <s v="GIZGA Club-laptop Neoprene Reversible for 15.6-inches Laptop Sleeve - Black-Red"/>
        <s v="Infinity (JBL Fuze 100, Wireless Portable Bluetooth Speaker with Mic, Deep Bass, Dual Equalizer, IPX7 Waterproof, Rugged Fabric Design (Black)"/>
        <s v="SHOPTOSHOP Electric Lint Remover, Best Lint Shaver for Clothes,Lint Remover for Woolen Clothes ,Lint Remover for Sweaters"/>
        <s v="PRO365 Indo Mocktails/Coffee Foamer/Cappuccino/Lemonade/Milk Frother (6 Months Warranty)"/>
        <s v="Lifelong LLQH922 Regalia 800 W (ISI Certified) Quartz Room Heater with 2 Power settings, Overheating Protection, 2 Rod Heater (1 Year Warranty, White)"/>
        <s v="Pigeon By Stovekraft ABS Plastic Acer Plus Induction Cooktop 1800 Watts With Feather Touch Control - Black"/>
        <s v="Orient Electric Fabrijoy DIFJ10BP 1000-Watt Dry Iron, Non-Stick (White and Blue)"/>
        <s v="Maharaja Whiteline Lava Neo 1200-Watts Halogen Heater (White and Red)"/>
        <s v="VRPRIME Lint Roller Lint Remover for Clothes, Pet | 360 Sheets Reusable Sticky Easy-Tear Sheet Brush for Clothes, Furniture, Carpet, Dog Fur, Sweater, Dust &amp; Dirt (4 Rolls - 90 Sheet Each Roll)"/>
        <s v="ACTIVA Instant 3 LTR 3 KVA SPECIAL Anti Rust Coated Tank Geyser with Full ABS Body with 5 Year Warranty Premium (White)"/>
        <s v="Lifelong Power - Pro 500 Watt 3 Jar Mixer Grinder with 3 Speed Control and 1100 Watt Dry Non-Stick soleplate Iron Super Combo (White and Grey, 1 Year Warranty)"/>
        <s v="Amazon Basics 650 Watt Drip Coffee Maker with Borosilicate Carafe"/>
        <s v="Cello Non-Stick Aluminium Sandwich Gas Toaster(Black)"/>
        <s v="Borosil Volcano 13 Fin Oil Filled Radiator Room Heater, 2900 W, Black"/>
        <s v="KONVIO NEER 10 Inch Spun Filter (PP SPUN) Cartridge Compatible for 10 Inch Pre-Filter Housing of Water Purifier | Pack of 4 Spun"/>
        <s v="Kuber Industries Nylon Mesh Laundry Basket|Sturdy Material &amp; Durable Handles|Netted Lightweight Laundry Bag, Size 36 x 36 x 58, Capicity 30 Ltr (Pink)"/>
        <s v="Abode Kitchen Essential Measuring Cup &amp; Spoon for Spices | for Cooking and Baking Cake | Multipurpose Tablespoon Cups with Ring Holder | (Black)"/>
        <s v="Lifelong LLWM105 750-Watt Belgian Waffle Maker for Home| Makes 2 Square Shape Waffles| Non-stick Plates| Easy to Use¬†with Indicator Lights (1 Year Warranty, Black)"/>
        <s v="Eco Crystal J 5 inch Cartridge (Pack of 2)"/>
        <s v="akiara - Makes life easy Mini Sewing Machine for Home Tailoring use | Mini Silai Machine with Sewing Kit Set Sewing Box with Thread Scissors, Needle All in One Sewing Accessories (White &amp; Purple)"/>
        <s v="Duracell 38W Fast Car Charger Adapter with Dual Output. Quick Charge, Type C PD 20W &amp; Qualcomm Certified 3.0 Compatible for iPhone, All Smartphones, Tablets &amp; More (Copper &amp; Black)"/>
        <s v="Samsung Galaxy S20 FE 5G (Cloud Navy, 8GB RAM, 128GB Storage) with No Cost EMI &amp; Additional Exchange Offers"/>
        <s v="Crucial RAM 8GB DDR4 3200MHz CL22 (or 2933MHz or 2666MHz) Laptop Memory CT8G4SFRA32A"/>
        <s v="3M Post-it Sticky Note Cube, 200 Sheets (4 Colors x 50 Sheets) | 3&quot; x 3&quot; Size | For notes, reminders, study, school and organizing"/>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Bajaj Rex 750W Mixer Grinder with Nutri Pro Feature, 4 Jars, White"/>
        <s v="Wonderchef Nutri-blend Complete Kitchen Machine | 22000 RPM Mixer Grinder, Blender, Chopper, Juicer | 400W Powerful motor | SS Blades | 4 Unbreakable Jars | 2 Years Warranty | Online Recipe Book By Chef Sanjeev Kapoor | Black"/>
        <s v="Aquasure From Aquaguard Amaze RO+UV+MTDS,7L storage water purifier,suitable for borewell,tanker,municipal water (Grey) from Eureka Forbes"/>
        <s v="Eopora PTC Ceramic Fast Heating Room Heater for Bedroom, 1500/1000 Watts Room Heater for Home, Electric Heater, Electric Fan Heater for Home Office Bedroom (White)"/>
        <s v="Sure From Aquaguard Delight NXT RO+UV+UF+Taste Adjuster(MTDS),6L water purifier,8 stages purification,Suitable for borewell,tanker,municipal water(Black) from Eureka Forbes"/>
        <s v="INALSA Upright Vacuum Cleaner, 2-in-1,Handheld &amp; Stick for Home &amp; Office Use,800W- with 16KPA Strong Suction &amp; HEPA Filtration|0.8L Dust Tank|Includes Multiple Accessories,(Grey/Black)"/>
        <s v="Racold Eterno Pro 25L Vertical 5 Star Storage Water Heater (Geyser) with free Standard Installation and free Installation Pipes"/>
        <s v="Bajaj Rex DLX 750 W 4 Jars Mixer Grinder, White and Blue"/>
        <s v="Eureka Forbes Euroclean Paper Vacuum Cleaner Dust Bags for Excel, Ace, 300, Jet Models - Set of 10"/>
        <s v="VW 60 cm (24 inches) Premium Series HD Ready LED TV VW24A (Black)"/>
        <s v="FLiX (Beetel) USB to iPhone Lightning Textured Pattern Data Sync &amp; 2A Fast Charging Cable, Made in India, 480Mbps Data Sync, Tough Cable, 1 Meter Long USB Cable for Apple Devices (Black)(XCD-L102)"/>
        <s v="Airtel Digital TV HD Set Top Box with FTA Pack | Unlimited Entertainment + Recording Feature + Free Standard Installation (6 Months Pack)"/>
        <s v="Mi 10000mAH Li-Polymer, Micro-USB and Type C Input Port, Power Bank 3i with 18W Fast Charging (Midnight Black)"/>
        <s v="MI 10000mAh 3i Lithium Polymer Power Bank Dual Input(Micro-USB and Type C) and Output Ports 18W Fast Charging (Metallic Blue)"/>
        <s v="SanDisk Extreme SD UHS I 64GB Card for 4K Video for DSLR and Mirrorless Cameras 170MB/s Read &amp; 80MB/s Write"/>
        <s v="Xiaomi Mi 4A Dual_Band Ethernet 1200Mbps Speed Router| 2.4GHz &amp; 5GHz Frequency|128MB RAM | DualCore 4 Thread CPU|4 Omni Directional Antenna|Mi Wi-Fi app-Parental Control &amp; Anti Hacking|Repeater, White"/>
        <s v="Foxin FTC 12A / Q2612A Black Laser Toner Cartridge Compatible with Laserjet 1020,M1005,1018,1010,1012,1015,1020 Plus,1022,3015,3020,3030,3050, 3050Z, 3052,3055 (Black)"/>
        <s v="Pigeon by Stovekraft Amaze Plus Electric Kettle (14289) with Stainless Steel Body, 1.5 litre, used for boiling Water, making tea and coffee, instant noodles, soup etc. 1500 Watt (Silver)"/>
        <s v="Prestige Electric Kettle PKOSS - 1500watts, Steel (1.5Ltr), Black"/>
        <s v="Croma 500W Mixer Grinder with 3 Stainless Steel Leak-proof Jars, 3 speed &amp; Pulse function, 2 years warranty (CRAK4184, White &amp; Purple)"/>
        <s v="Pigeon 1.5 litre Hot Kettle and Stainless Steel Water Bottle Combo used for boiling Water, Making Tea and Coffee, Instant Noodles, Soup, 1500 Watt with Auto Shut- off Feature - (Silver)"/>
        <s v="Prestige IRIS Plus 750 watt mixer grinder"/>
        <s v="Bajaj New Shakti Neo 10L Vertical Storage Water Heater (Geyser 10 Litres) 4 Star BEE Rated Heater For Water Heating with Titanium Armour, Swirl Flow Technology, Glasslined Tank(White), 1 Yr Warranty"/>
        <s v="Prestige Iris 750 Watt Mixer Grinder with 3 Stainless Steel Jar + 1 Juicer Jar (White and Blue)"/>
        <s v="USHA EI 1602 1000 W Lightweight Dry Iron with Non-Stick Soleplate (Multi-colour)"/>
        <s v="Hindware Atlantic Compacto 3 Litre Instant water heater with Stainless Steel Tank, Robust Construction, Pressure Relief Valve And I-thermostat Feature (White And Grey)"/>
        <s v="Pigeon by Stovekraft Amaze Plus Electric Kettle (14313) with Stainless Steel Body, 1.8 litre, used for boiling Water, making tea and coffee, instant noodles, soup etc. 1500 Watt (Silver)"/>
        <s v="Usha CookJoy (CJ1600WPC) 1600 Watt Induction cooktop (Black)"/>
        <s v="Livpure Glo Star RO+UV+UF+Mineraliser - 7 L Storage Tank, 15 LPH Water Purifier for Home, Black"/>
        <s v="Usha Aurora 1000 W Dry Iron with Innovative Tail Light Indicator, Weilburger Soleplate (White &amp; Grey)"/>
        <s v="Khaitan ORFin Fan heater for Home and kitchen-K0 2215"/>
        <s v="Candes 10 Litre Perfecto 5 Star Rated Automatic Instant Storage Electric Water Heater with Special Metal Body Anti Rust Coating With Installation Kit, 2KW Geyser (Ivory)"/>
        <s v="AGARO Royal Stand 1000W Mixer with 5L SS Bowl and 8 Speed Setting, Includes Whisking Cone, Mixing Beater &amp; Dough Hook, and Splash Guard, 2 Years Warranty, (Black), Medium (33554)"/>
        <s v="Acer 80 cm (32 inches) N Series HD Ready TV AR32NSV53HD (Black)"/>
        <s v="Model-P4 6 Way Swivel Tilt Wall Mount 32-55-inch Full Motion Cantilever for LED,LCD and Plasma TV's"/>
        <s v="Portronics Konnect L POR-1403 Fast Charging 3A Type-C Cable 1.2 Meter with Charge &amp; Sync Function for All Type-C Devices (White)"/>
        <s v="VW 80 cm (32 inches) Playwall Frameless Series HD Ready Android Smart LED TV VW3251 (Black)"/>
        <s v="Duracell Type-C To Micro 1.2M braided Sync &amp; Charge Cable, USB C to Micro Fast Charge Compatible for fast data transmission (Black)"/>
        <s v="Duracell Micro USB 3A Braided Sync &amp; Fast Charging Cable, 3.9 Feet (1.2M). Supports QC 2.0/3.0 Charging, High Speed Data Transmission - Black"/>
        <s v="SanDisk Ultra¬Æ microSDXC‚Ñ¢ UHS-I Card, 128GB, 140MB/s R, 10 Y Warranty, for Smartphones"/>
        <s v="SanDisk Ultra microSD UHS-I Card 32GB, 120MB/s R"/>
        <s v="boAt Airdopes 181 in-Ear True Wireless Earbuds with ENx  Tech, Beast  Mode(Low Latency Upto 60ms) for Gaming, with Mic, ASAP  Charge, 20H Playtime, Bluetooth v5.2, IPX4 &amp; IWP (Cool Grey)"/>
        <s v="JBL C200SI, Premium in Ear Wired Earphones with Mic, Signature Sound, One Button Multi-Function Remote, Angled Earbuds for Comfort fit (Blue)"/>
        <s v="Samsung 24-inch(60.46cm) FHD Monitor, IPS, 75 Hz, Bezel Less Design, AMD FreeSync, Flicker Free, HDMI, D-sub, (LF24T350FHWXXL, Dark Blue Gray)"/>
        <s v="Lenovo 130 Wireless Compact Mouse, 1K DPI Optical sensor, 2.4GHz Wireless NanoUSB, 10m range, 3button(left,right,scroll) upto 3M left/right clicks, 10 month battery, Ambidextrous, Ergonomic GY51C12380"/>
        <s v="Pigeon by Stovekraft Cruise 1800 watt Induction Cooktop (Black)"/>
        <s v="HealthSense Weight Machine for Kitchen, Kitchen Food Weighing Scale for Health, Fitness, Home Baking &amp; Cooking with Hanging Design, Touch Button, Tare Function &amp; 1 Year Warranty ‚Äì Chef-Mate KS 40"/>
        <s v="AGARO Supreme High Pressure Washer, 1800 Watts, 120 Bars, 6.5L/Min Flow Rate, 8 Meters Outlet Hose, Portable, for Car,Bike and Home Cleaning Purpose, Black and Orange"/>
        <s v="Themisto 350 Watts Egg Boiler-Blue"/>
        <s v="Bajaj DX-2 600W Dry Iron with Advance Soleplate and Anti-Bacterial German Coating Technology, Grey"/>
        <s v="AGARO 33398 Rapid 1000-Watt, 10-Litre Wet &amp; Dry Vacuum Cleaner, with Blower Function (Red &amp; Black)"/>
        <s v="Bajaj Frore 1200 mm Ceiling Fan (Brown)"/>
        <s v="Wonderchef Nutri-blend Mixer, Grinder &amp; Blender | Powerful 400W 22000 RPM motor | Stainless steel Blades | 3 unbreakable jars | 2 Years warranty | Online recipe book by Chef Sanjeev Kapoor | Black"/>
        <s v="AGARO Imperial 240-Watt Slow Juicer with Cold Press Technology"/>
        <s v="Duracell USB Lightning Apple Certified (Mfi) Braided Sync &amp; Charge Cable For Iphone, Ipad And Ipod. Fast Charging Lightning Cable, 3.9 Feet (1.2M) - Black"/>
        <s v="VW 80 cm (32 inches) Frameless Series HD Ready LED TV VW32A (Black)"/>
        <s v="Acer 80 cm (32 inches) S Series HD Ready Android Smart LED TV AR32AR2841HDSB (Black)"/>
        <s v="TATA SKY HD Connection with 1 month basic package and free installation"/>
        <s v="VU 108 cm (43 inches) Premium Series Full HD Smart LED TV 43GA (Black)"/>
        <s v="Kodak 80 cm (32 inches) HD Ready Certified Android Smart LED TV 32HDX7XPROBL (Black)"/>
        <s v="URBN 20000 mAh Lithium_Polymer 22.5W Super Fast Charging Ultra Compact Power Bank with Quick Charge &amp; Power Delivery, Type C Input/Output, Made in India, Type C Cable Included (Camo)"/>
        <s v="Redgear MP35 Speed-Type Gaming Mousepad (Black/Red)"/>
        <s v="DIGITEK¬Æ (DLS-9FT) Lightweight &amp; Portable Aluminum Alloy Light Stand for Ring Light, Reflector, Flash Units, Diffuser, Portrait, Softbox, Studio Lighting &amp; More Ideal for Outdoor &amp; Indoor Shoots"/>
        <s v="Crucial P3 500GB PCIe 3.0 3D NAND NVMe M.2 SSD, up to 3500MB/s - CT500P3SSD8"/>
        <s v="Havells Aqua Plus 1.2 litre Double Wall Kettle / 304 Stainless Steel Inner Body / Cool touch outer body / Wider mouth/ 2 Year warranty (Black, 1500 Watt)"/>
        <s v="Wonderchef Nutri-blend Mixer, Grinder &amp; Blender | Powerful 400W 22000 RPM motor | Stainless steel Blades | 2 unbreakable jars | 2 Years warranty | Online recipe book by Chef Sanjeev Kapoor | Black"/>
        <s v="Ikea 903.391.72 Polypropylene Plastic Solid Bevara Sealing Clip (Multicolour) - 30 Pack, Adjustable"/>
        <s v="Wipro Vesta 1200 Watt GD203 Heavyweight Automatic Dry Iron| Quick Heat Up| Anti bacterial German Weilburger Double Coated Black Soleplate |2 Years Warranty"/>
        <s v="Swiss Military VC03 Wireless Car Vacuum Cleaner | Wireless Vacuum Cleaner for Home, Car, Living Room | Wireless Vacuum Cleaner Dust Collection/Lighting Car Pet Hair Vacuum with Powerful Motor"/>
        <s v="Inalsa Electric Fan Heater Hotty - 2000 Watts Variable Temperature Control Cool/Warm/Hot Air Selector | Over Heat Protection | ISI Certification, White"/>
        <s v="Green Tales Heat Seal Mini Food Sealer-Impulse Machine for Sealing Plastic Bags Packaging"/>
        <s v="Shakti Technology S3 High Pressure Car Washer Machine 1800 Watts and Pressure 120 Bar for Cleaning Car, Bike &amp; Home"/>
        <s v="Crompton Highspeed Markle Prime 1200 mm (48 inch) Anti-Dust Ceiling Fan with Energy Efficient 55W Motor (Burgundy)"/>
        <s v="TP-Link AC600 600 Mbps WiFi Wireless Network USB Adapter for Desktop PC with 2.4GHz/5GHz High Gain Dual Band 5dBi Antenna Wi-Fi, Supports Windows 11/10/8.1/8/7/XP, Mac OS 10.15 and earlier (Archer T2U Plus)"/>
        <s v="AmazonBasics USB Type-C to USB Type-C 2.0 Cable for Charging Adapter, Smartphone - 9 Feet (2.7 Meters) - White"/>
        <s v="Amazon Basics 10.2 Gbps High-Speed 4K HDMI Cable with Braided Cord, 1.8 Meter, Dark Grey"/>
        <s v="Sansui 80cm (32 inches) HD Ready Smart LED TV JSY32SKHD (BLACK) With Bezel-less Design"/>
        <s v="Zebronics ZEB-COUNTY 3W Wireless Bluetooth Portable Speaker With Supporting Carry Handle, USB, SD Card, AUX, FM &amp; Call Function. (Green)"/>
        <s v="Brand Conquer 6 in 1 with OTG, SD Card Reader, USB Type C, USB 3.0 and Micro USB, for Memory Card | Portable Card Reader | Compatible with TF, SD, Micro SD, SDHC, SDXC, MMC, RS-MMC, Micro SDXC"/>
        <s v="Lifelong LLEK15 Electric Kettle 1.5L with Stainless Steel Body, Easy and Fast Boiling of Water for Instant Noodles, Soup, Tea etc. (1 Year Warranty, Silver)"/>
        <s v="Bulfyss USB Rechargeable Lint Remover Fabric Shaver Pet Hair Remover, Effectively and Quickly Remove Fuzz for Clothes, Sweater, Couch, Sofa, Blanket, Curtain, Wool, Cashmere (Grey, 1 Year Warranty)"/>
        <s v="KENT Smart Multi Cooker Cum Kettle 1.2 Liter 800 Watts, Electric Cooker with Steamer &amp; Boiler for Idlis, Instant Noodles, Momos, Eggs, &amp; Steam Vegetables, Inner Stainless Steel &amp; Cool Touch Outer Body"/>
        <s v="Eureka Forbes Wet &amp; Dry Ultimo 1400 Watts Multipurpose Vacuum Cleaner,Power Suction &amp; Blower with 20 litres Tank Capacity,6 Accessories,1 Year Warranty,Compact,Light Weight &amp; Easy to use (Red)"/>
        <s v="ACTIVA 1200 MM HIGH SPEED 390 RPM BEE APPROVED 5 STAR RATED APSRA CEILING FAN BROWN 2 Years Warranty"/>
        <s v="Morphy Richards Daisy 1000W Dry Iron with American Heritage Non-Stick Coated Soleplate, White"/>
        <s v="INALSA Vaccum Cleaner Handheld 800W High Powerful Motor- Dura Clean with HEPA Filtration &amp; Strong Powerful 16KPA Suction| Lightweight, Compact &amp; Durable Body|Includes Multiple Accessories,(Grey/Black)"/>
        <s v="KHAITAN AVAANTE KA-2013 1200 Watt 3-Rod Halogen Heater (1200 Watts, Grey)"/>
        <s v="Lifelong LLMG74 750 Watt Mixer Grinder with 3 Jars (White and Grey)"/>
        <s v="T TOPLINE 180 W Electric Hand Mixer,Hand Blender , Egg Beater, Cake maker , Beater Cream Mix, Food Blender, Beater for Whipping Cream Beater for Cake With 7 -Speed with spatula and oil brush"/>
        <s v="AGARO Royal Double Layered Kettle, 1.5 Litres, Double Layered Cool Touch , Dry Boiling Protection, Black"/>
        <s v="MI 80 cm (32 inches) 5A Series HD Ready Smart Android LED TV L32M7-5AIN (Black)"/>
        <s v="tizum HDMI to VGA Adapter Cable 1080P for Projector, Computer, Laptop, TV, Projectors &amp; TV"/>
        <s v="Redmi 80 cm (32 inches) Android 11 Series HD Ready Smart LED TV | L32M6-RA/L32M7-RA (Black)"/>
        <s v="Flix (Beetel) Usb To Type C Pvc Data Sync And 2A 480Mbps Data Sync, Tough Fast Charging Long Cable For Usb Type C Devices, Charging Adapter (White, 1 Meter) - Xcd-C12"/>
        <s v="TP-Link Nano USB WiFi Dongle 150Mbps High Gain Wireless Network Wi-Fi Adapter for PC Desktop and Laptops, Supports Windows 10/8.1/8/7/XP, Linux, Mac OS X (TL-WN722N)"/>
        <s v="Ambrane Fast 100W Output Cable with Type-C to Type-C for Mobile, Laptop, Macbook &amp; Table Charging, 480mbps Data Sync Speed, Braided Cable, 1.5m Length (ABCC-100, Black-Grey)"/>
        <s v="TP-Link AC1300 USB WiFi Adapter (Archer T3U) - 2.4G/5G Dual Band Mini Wireless Network Adapter for PC Desktop, MU-MIMO Wi-Fi Dongle, USB 3.0, Supports Windows 11,10, 8.1, 8, 7, XP/Mac OS 10.15 and earlier"/>
        <s v="Sony Bravia 164 cm (65 inches) 4K Ultra HD Smart LED Google TV KD-65X74K (Black)"/>
        <s v="7SEVEN¬Æ Compatible Vu Smart Tv Remote Control Suitable for Original 4K Android LED Ultra HD UHD Vu Tv Remote with Non Voice Feature without google assistant"/>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Dell USB Wireless Keyboard and Mouse Set- KM3322W, Anti-Fade &amp; Spill-Resistant Keys, up to 36 Month Battery Life, 3Y Advance Exchange Warranty, Black"/>
        <s v="SanDisk Ultra SDHC UHS-I Card 32GB 120MB/s R for DSLR Cameras, for Full HD Recording, 10Y Warranty"/>
        <s v="TABLE MAGIC Multipurpose Laptop Table Mat Finish Top Work at Home Study Table (TM Regular- Black) (Alloy Steel)"/>
        <s v="Havells Immersion HB15 1500 Watt (White Blue)"/>
        <s v="Orient Electric Apex-FX 1200mm Ultra High Speed 400 RPM Ceiling Fan (Brown)"/>
        <s v="Oratech Coffee Frother electric, milk frother electric, coffee beater, cappuccino maker, Coffee Foamer, Mocktail Mixer, Coffee Foam Maker, coffee whisker electric, Froth Maker, coffee stirrers electric, coffee frothers, Coffee Blender, (6 Month Warranty) (Multicolour)"/>
        <s v="!!HANEUL!!1000 Watt/2000-Watt Room Heater!! Fan Heater!!Pure White!!HN-2500!!Made in India!!Thermoset!!"/>
        <s v="HUL Pureit Eco Water Saver Mineral RO+UV+MF AS wall mounted/Counter top Black 10L Water Purifier"/>
        <s v="TTK Prestige Limited Orion Mixer Grinder 500 Watts, 3 Jars (1200ml, 1000ml, 500ml) (Red)"/>
        <s v="Karcher WD3 EU Wet and Dry Vacuum Cleaner, 1000 Watts Powerful Suction, 17 L Capacity, Blower Function, Easy Filter Removal for Home and Garden Cleaning¬† (Yellow/Black)"/>
        <s v="Ambrane Unbreakable 60W / 3A Fast Charging 1.5m Braided Type C Cable for Smartphones, Tablets, Laptops &amp; other Type C devices, PD Technology, 480Mbps Data Sync, Quick Charge 3.0 (RCT15A, Black)"/>
        <s v="Mi 108 cm (43 inches) Full HD Android LED TV 4C | L43M6-INC (Black)"/>
        <s v="Ambrane Unbreakable 3A Fast Charging Braided Type C Cable    1.5 Meter (RCT15, Blue) Supports QC 2.0/3.0 Charging"/>
        <s v="TP-LINK AC1300 Archer T3U Plus High Gain USB 3.0 Wi-Fi Dongle, Wireless Dual Band MU-MIMO WiFi Adapter with High Gain Antenna, Supports Windows 11/10/8.1/8/7/XP/MacOS"/>
        <s v="boAt LTG 550v3 Lightning Apple MFi Certified Cable with Spaceship Grade Aluminium Housing,Stress Resistance, Rapid 2.4A Charging &amp; 480mbps Data Sync, 1m Length &amp; 10000+ Bends Lifespan(Mercurial Black)"/>
        <s v="KRISONS Thunder Speaker, Multimedia Home Theatre, Floor Standing Speaker, LED Display with Bluetooth, FM, USB, Micro SD Card, AUX Connectivity"/>
        <s v="SanDisk Ultra¬Æ microSDXC‚Ñ¢ UHS-I Card, 64GB, 140MB/s R, 10 Y Warranty, for Smartphones"/>
        <s v="realme Buds Classic Wired in Ear Earphones with Mic (Black)"/>
        <s v="SanDisk Ultra¬Æ microSDXC‚Ñ¢ UHS-I Card, 256GB, 150MB/s R, 10 Y Warranty, for Smartphones"/>
        <s v="Noise ColorFit Ultra 2 Buzz 1.78&quot; AMOLED Bluetooth Calling Watch with 368*448px Always On Display, Premium Metallic Finish, 100+ Watch Faces, 100+ Sports Modes, Health Suite (Jet Black)"/>
        <s v="HP X200 Wireless Mouse with 2.4 GHz Wireless connectivity, Adjustable DPI up to 1600, ambidextrous Design, and 18-Month Long Battery Life. 3-Years Warranty (6VY95AA)"/>
        <s v="Tizum Mouse Pad/ Computer Mouse Mat with Anti-Slip Rubber Base | Smooth Mouse Control | Spill-Resistant Surface for Laptop, Notebook, MacBook, Gaming, Laser/ Optical Mouse, 9.4‚Äùx 7.9‚Äù, Multicolored"/>
        <s v="boAt Dual Port Rapid Car Charger (Qualcomm Certified) with Quick Charge 3.0 + Free Micro USB Cable - (Black)"/>
        <s v="Zebronics Zeb Buds C2 in Ear Type C Wired Earphones with Mic, Braided 1.2 Metre Cable, Metallic Design, 10mm Drivers, in Line Mic &amp; Volume Controller (Blue)"/>
        <s v="Portronics MPORT 31C 4-in-1 USB Hub (Type C to 4 USB-A Ports) with Fast Data Transfer"/>
        <s v="Zebronics Zeb Wonderbar 10 USB Powered 2.0 Computer Speaker with RGB Lights"/>
        <s v="Sony WI-C100 Wireless Headphones with Customizable Equalizer for Deep Bass &amp; 25 Hrs Battery, DSEE-Upscale, Splash Proof, 360RA, Fast Pair, in-Ear Bluetooth Headset with mic for Phone Calls (Black)"/>
        <s v="V-Guard Zio Instant Water Geyser | 3 Litre | 3000 W Heating | White-Blue | | 2 Year Warranty"/>
        <s v="Bajaj DHX-9 1000W Heavy Weight Dry Iron with Advance Soleplate and Anti-Bacterial German Coating Technology, Ivory"/>
        <s v="Havells Instanio 1-Litre 3KW Instant Water Heater (Geyser), White Blue"/>
        <s v="Havells Gatik Neo 400mm Pedestal Fan (Aqua Blue)"/>
        <s v="Orient Electric Aura Neo Instant 3L Water Heater (Geyser), 5-level Safety Shield, Stainless Steel Tank (White &amp; Turquoise)"/>
        <s v="Butterfly Hero Mixer Grinder, 500W, 3 Jars (Grey)"/>
        <s v="LG 1.5 Ton 5 Star AI DUAL Inverter Split AC (Copper, Super Convertible 6-in-1 Cooling, HD Filter with Anti-Virus Protection, 2022 Model, PS-Q19YNZE, White)"/>
        <s v="Kenstar 2400 Watts 9 Fins Oil Filled Radiator with PTC Fan Heater (BLACK GOLD)"/>
        <s v="AGARO Glory Cool Mist Ultrasonic Humidifier, 4.5Litres, For Large Area, Room, Home, Office, Adjustable Mist Output, Ceramic Ball Filter, Ultra Quiet, 360¬∞ Rotatable Nozzle, Auto Shut Off, Grey"/>
        <s v="Syska SDI-07 1000 W Stellar with Golden American Heritage Soleplate Dry Iron (Blue)"/>
        <s v="IKEA Milk Frother for Your Milk, Coffee,(Cold and hot Drinks), Black"/>
        <s v="Acer 80 cm (32 inches) I Series HD Ready Android Smart LED TV AR32AR2841HDFL (Black)"/>
        <s v="CEDO 65W OnePlus Dash Warp Charge Cable, USB A to Type C Data Sync Fast Charging Cable Compatible with One Plus 3 /3T /5 /5T /6 /6T /7 /7T /7 pro &amp; for All Type C Devices - 1 Meter, Red"/>
        <s v="TP-Link UE300 USB 3.0 to RJ45 Gigabit Ethernet Network Adapter - Plug and Play"/>
        <s v="VU 139 cm (55 inches) The GloLED Series 4K Smart LED Google TV 55GloLED (Grey)"/>
        <s v="7SEVEN¬Æ Compatible Lg Smart Tv Remote Suitable for Any LG LED OLED LCD UHD Plasma Android Television and AKB75095303 replacement of Original Lg Tv Remote Control"/>
        <s v="POPIO Type C Dash Charging USB Data Cable for OnePlus Devices"/>
        <s v="Sansui 140cm (55 inches) 4K Ultra HD Certified Android LED TV with Dolby Audio &amp; Dolby Vision JSW55ASUHD (Mystique Black)"/>
        <s v="CableCreation RCA to 3.5mm Male Audio Cable, 3.5mm to 2RCA Cable Male RCA Cable,Y Splitter Stereo Jack Cable for Home Theater,Subwoofer, Receiver, Speakers and More (3Feet/0.9Meter,Black)"/>
        <s v="Goldmedal Curve Plus 202042 Plastic Spice 3-Pin 240V Universal Travel Adaptor (White)"/>
        <s v="Oraimo 18W USB &amp; Type-C Dual Output Super Fast Charger Wall Adapter PE2.0&amp;Quick Charge 3.0 &amp; Power Delivery 3.0 Compatible for iPhone 13/13 Mini/13 Pro Max/12/12 Pro Max, iPad Mini/Pro, Pixel, Galaxy, Airpods Pro"/>
        <s v="FEDUS Cat6 Ethernet Cable, 10 Meter High Speed 550MHZ / 10 Gigabit Speed UTP LAN Cable, Network Cable Internet Cable RJ45 Cable LAN Wire, Patch Computer Cord Gigabit Category 6 Wires for Modem, Router"/>
        <s v="Duracell CR2025 3V Lithium Coin Battery, 5 pcs, 2025 Coin Button Cell Battery, DL2025"/>
        <s v="Duracell CR2016 3V Lithium Coin Battery, 5 pcs, 2016 Coin Button Cell Battery, DL2016"/>
        <s v="Havells Instanio 3-Litre Instant Geyser (White/Blue)"/>
        <s v="Amazon Basics 1500 W Electric Kettle (Stainless Steel Body, 1.5 L)"/>
        <s v="HealthSense Chef-Mate KS 33 Digital Kitchen Weighing Scale &amp; Food Weight Machine for Health, Fitness, Home Baking &amp; Cooking with Free Bowl, 1 Year Warranty &amp; Batteries Included"/>
        <s v="Reffair AX30 [MAX] Portable Air Purifier for Car, Home &amp; Office | Smart Ionizer Function | H13 Grade True HEPA Filter [Internationally Tested] Aromabuds Fragrance Option - Black"/>
        <s v="MILTON Smart Egg Boiler 360-Watts (Transparent and Silver Grey), Boil Up to 7 Eggs"/>
        <s v="Samsung 80 cm (32 Inches) Wondertainment Series HD Ready LED Smart TV UA32T4340BKXXL (Glossy Black)"/>
        <s v="Samsung 108 cm (43 inches) Crystal 4K Series Ultra HD Smart LED TV UA43AUE60AKLXL (Black)"/>
        <s v="EGate i9 Pro-Max 1080p Native Full HD Projector 4k Support | 3600 L (330 ANSI ) | 150&quot; (381 cm) Large Screen | VGA, AV, HDMI, SD Card, USB, Audio Out | (E03i31 / E04i32) Black"/>
        <s v="Belkin Apple Certified Lightning to USB Charge and Sync Cable for iPhone, iPad, Air Pods, 39.6 inch (100cm) ‚Äì Black"/>
        <s v="Kodak 139 cm (55 inches) 4K Ultra HD Smart LED TV 55CA0909 (Black)"/>
        <s v="TP-Link TL-WA850RE Single_Band 300Mbps RJ45 Wireless Range Extender, Broadband/Wi-Fi Extender, Wi-Fi Booster/Hotspot with 1 Ethernet Port, Plug and Play, Built-in Access Point Mode, White"/>
        <s v="Crucial BX500 240GB 3D NAND SATA 6.35 cm (2.5-inch) SSD (CT240BX500SSD1)"/>
        <s v="Logitech MK270r USB Wireless Keyboard and Mouse Set for Windows, 2.4 GHz Wireless, Spill-resistant Design, 8 Multimedia &amp; Shortcut Keys, 2-Year Battery Life, PC/Laptop- Black"/>
        <s v="Glun Multipurpose Portable Electronic Digital Weighing Scale Weight Machine (10 Kg - with Back Light)"/>
        <s v="Prestige PIC 20 1600 Watt Induction Cooktop with Push button (Black)"/>
        <s v="Kitchen Mart Stainless Steel South Indian Filter Coffee Drip Maker, Madras Kappi, Drip Decotion Maker160ml (2 Cup)"/>
        <s v="Crompton InstaBliss 3-L Instant Water Heater (Geyser) with Advanced 4 Level Safety"/>
        <s v="Akiara¬Æ - Makes life easy Mini Sewing Machine with Table Set | Tailoring Machine | Hand Sewing Machine with extension table, foot pedal, adapter"/>
        <s v="Wipro Vesta Electric Egg Boiler, 360 Watts, 3 Boiling Modes, Stainless Steel Body and Heating Plate, Boils up to 7 Eggs at a time, Automatic Shut Down, White, Standard (VB021070)"/>
        <s v="Esquire Laundry Basket Brown, 50 Ltr Capacity(Plastic)"/>
        <s v="BAJAJ PYGMY MINI 110 MM 10 W HIGH SPEED OPERATION, USB CHARGING, MULTI-CLIP FUNCTION PERSONAL FAN"/>
        <s v="Crompton Amica 15-L 5 Star Rated Storage Water Heater (Geyser) with Free Installation (White)"/>
        <s v="Solidaire 550-Watt Mixer Grinder with 3 Jars (Black) (SLD-550-B)"/>
        <s v="Crompton Brio 1000-Watts Dry Iron with Weilburger Coating (Sky Blue and White)"/>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MI 2-in-1 USB Type C Cable (Micro USB to Type C) 30cm for Smartphone, Headphone, Laptop (White)"/>
        <s v="LRIPL Mi Remote Control with Netflix &amp; Prime Video Button Compatible for Mi 4X LED Android Smart TV 4A Remote Control (32&quot;/43&quot;) with Voice Command (Pairing Required)"/>
        <s v="LG 139 cm (55 inches) 4K Ultra HD Smart LED TV 55UQ7500PSF (Ceramic Black)"/>
        <s v="Hisense 126 cm (50 inches) Bezelless Series 4K Ultra HD Smart LED Google TV 50A6H (Black)"/>
        <s v="JBL C100SI Wired In Ear Headphones with Mic, JBL Pure Bass Sound, One Button Multi-function Remote, Angled Buds for Comfort fit (Black)"/>
        <s v="MI 10000mAh Lithium Ion, Lithium Polymer Power Bank Pocket Pro with 22.5 Watt Fast Charging, Dual Input Ports(Micro-USB and Type C), Triple Output Ports, (Black)"/>
        <s v="Portronics CLAMP X Car-Vent Mobile Holder 360 Degree Rotational(Black)"/>
        <s v="Gizga Essentials Professional 3-in-1 Cleaning Kit for Camera, Lens, Binocular, Laptop, TV, Monitor, Smartphone, Tablet (Includes: Cleaning Liquid 100ml, Plush Microfiber Cloth, Dust Removal Brush)"/>
        <s v="AirCase Rugged Hard Drive Case for 2.5-inch Western Digital, Seagate, Toshiba, Portable Storage Shell for Gadget Hard Disk USB Cable Power Bank Mobile Charger Earphone, Waterproof (Black)"/>
        <s v="HP Z3700 Wireless Optical Mouse with USB Receiver and 2.4GHz Wireless Connection/ 1200DPI / 16 Months Long Battery Life /Ambidextrous and Slim Design (Modern Gold)"/>
        <s v="Zebronics Zeb-Power Wired USB Mouse, 3-Button, 1200 DPI Optical Sensor, Plug &amp; Play, for Windows/Mac"/>
        <s v="Zebronics, ZEB-NC3300 USB Powered Laptop Cooling Pad with Dual Fan, Dual USB Port and Blue LED Lights"/>
        <s v="TP-Link UE300C USB Type-C to RJ45 Gigabit Ethernet Network Adapter/RJ45 LAN Wired Adapter for Ultrabook, Chromebook, Laptop, Desktop, Plug &amp; Play, USB 3.0, Foldable and Portable Design"/>
        <s v="Amazon Brand - Solimo 2000/1000 Watts Room Heater with Adjustable Thermostat (ISI certified, White colour, Ideal for small to medium room/area)"/>
        <s v="Prestige 1.5 Litre Kettle 1500-watts, Red"/>
        <s v="KENT 16052 Elegant Electric Glass Kettle 1.8L 2000 W | Blue LED Illumination | Borosilicate Glass Body | Boil Drying Protection | Used as Boiler | Milk | Tea | Water &amp; Soup | 1 Year Warranty"/>
        <s v="Butterfly Jet Elite Mixer Grinder, 750W, 4 Jars (Grey)"/>
        <s v="Crompton Arno Neo 15-L 5 Star Rated Storage Water Heater (Geyser) with Advanced 3 Level Safety (Grey)"/>
        <s v="Bajaj OFR Room Heater, 13 Fin 2900 Watts Oil Filled Room Heater with 400W PTC Ceramic Fan Heater, ISI Approved (Majesty 13F Plus Black)"/>
        <s v="Eureka Forbes Supervac 1600 Watts Powerful Suction,bagless Vacuum Cleaner with cyclonic Technology,7 Accessories,1 Year Warranty,Compact,Lightweight &amp; Easy to use (Red)"/>
        <s v="FABWARE Lint Remover for Clothes - Sticky Lint Roller for Clothes, Furniture, Wool, Coat, Car Seats, Carpet, Fabric, Dust Cleaner, Pet Hair Remover with 1 Handle &amp; 1 Refill Total 60 Sheets &amp; 1 Cover"/>
        <s v="House of Quirk Reusable Sticky Picker Cleaner Easy-Tear Sheets Travel Pet Hair Lint Rollers Brush (10cm Sheet, Set of 3 Rolls, 180 Sheets, 60 Sheets Each roll Lint Roller Remover, Multicolour)"/>
        <s v="Shakti Technology S5 High Pressure Car Washer Machine 1900 Watts and Pressure 125 Bar with 10 Meter Hose Pipe"/>
        <s v="Wipro Vesta 1200 Watt GD201 Lightweight Automatic Dry Iron| Quick Heat Up| Stylish &amp; Sleek |Anti bacterial German Weilburger Double Coated Soleplate |2 Years Warranty"/>
        <s v="Havells Instanio 3-Litre 4.5KW Instant Water Heater (Geyser), White Blue"/>
        <s v="Prestige PIC 15.0+ 1900-Watt Induction Cooktop (Black)"/>
        <s v="AmazonBasics High Speed 55 Watt Oscillating Pedestal Fan, 400mm Sweep Length, White (Without Remote)"/>
        <s v="LG 80 cm (32 inches) HD Ready Smart LED TV 32LM563BPTC (Dark Iron Gray)"/>
        <s v="HP USB Wireless Spill Resistance Keyboard and Mouse Set with 10m Working Range 2.4G Wireless Technology / 3 Years Warranty (4SC12PA), Black"/>
        <s v="Philips Viva Collection HD4928/01 2100-Watt Induction Cooktop with Feather Touch Sensor and Crystal Glass Plate (Black)"/>
        <s v="USHA Armor AR1100WB 1100 W Dry Iron with Black Weilburger Soleplate (Purple)"/>
        <s v="Pigeon by Stovekraft 2 Slice Auto Pop up Toaster. A Smart Bread Toaster for Your Home (750 Watt) (black)"/>
        <s v="KENT 16026 Electric Kettle Stainless Steel 1.8 L | 1500W | Superfast Boiling | Auto Shut-Off | Boil Dry Protection | 360¬∞ Rotating Base | Water Level Indicator"/>
        <s v="Balzano High Speed Nutri Blender/Mixer/Smoothie Maker - 500 Watt - Silver, 2 Jar"/>
        <s v="AmazonBasics Induction Cooktop 1600 Watt (Black)"/>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Racold Pronto Pro 3Litres 3KW Vertical Instant Water Heater (Geyser)"/>
        <s v="Hilton Quartz Heater 400/800-Watt ISI 2 Rods Multi Mode Heater Long Lasting Quick Heating Extremely Warm (Grey)"/>
        <s v="Ambrane Unbreakable 60W / 3A Fast Charging 1.5m Braided Type C to Type C Cable for Smartphones, Tablets, Laptops &amp; Other Type C Devices, PD Technology, 480Mbps Data Sync (RCTT15, Black)"/>
        <s v="TP-Link Nano AC600 USB Wi-Fi Adapter(Archer T2U Nano)- 2.4G/5G Dual Band Wireless Network Adapter for PC Desktop Laptop, Mini Travel Size, Supports Windows 11,10, 8.1, 8, 7, XP/Mac OS 10.9-10.15"/>
        <s v="LG 108 cm (43 inches) 4K Ultra HD Smart LED TV 43UQ7500PSF (Ceramic Black)"/>
        <s v="GENERIC Ultra-Mini Bluetooth CSR 4.0 USB Dongle Adapter for Windows Computer ( Black:Golden)"/>
        <s v="realme 10W Fast Charging Micro-USB Cable (Braided, Black)"/>
        <s v="Amazon Basics USB 3.0 Cable - A Male to Micro B - 6 Feet (1.8 Meters), Black"/>
        <s v="Lenovo USB A to Type-C Tangle-free¬†¬†Aramid fiber braided¬†1.2m cable with 4A Fast charging &amp; 480 MBPS data transmission, certified 10000+ bend lifespan, Metallic Grey"/>
        <s v="LUNAGARIYA¬Æ, Protective Case Compatible with JIO Settop Box Remote Control,PU Leather Cover Holder (Before Placing Order,Please Compare The Dimensions of The Product with Your Remo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Spigen Ultra Hybrid Back Cover Case Compatible with iPhone 14 Pro max (TPU + Poly Carbonate | Crystal Clear)"/>
        <s v="Logitech M221 Wireless Mouse, Silent Buttons, 2.4 GHz with USB Mini Receiver, 1000 DPI Optical Tracking, 18-Month Battery Life, Ambidextrous PC / Mac / Laptop - Charcoal Grey"/>
        <s v="Digitek DTR 550 LW (67 Inch) Tripod For DSLR, Camera |Operating Height: 5.57 Feet | Maximum Load Capacity up to 4.5kg | Portable Lightweight Aluminum Tripod with 360 Degree Ball Head | Carry Bag Included (Black) (DTR 550LW)"/>
        <s v="Portronics MPORT 31 4 Ports USB Hub (USB A to 4 USB-A Ports 4 in 1 Connector USB HUB(Grey)"/>
        <s v="ZEBRONICS Zeb-Fame 5watts 2.0 Multi Media Speakers with AUX, USB and Volume Control (Black)"/>
        <s v="RESONATE RouterUPS CRU12V2A | Zero Drop | UPS for WiFi Router | Mini UPS | Up to 4 Hours PowerBackup | Battery Replacement Program | Router UPS Compatible with 12V &lt;2A Routers, FTTH, Modem, Set Top Box, Alexa, Mini Camera"/>
        <s v="Verilux¬Æ USB C Hub Multiport Adapter- 6 in 1 Portable Aluminum Type C Hub with 4K HDMI Output, USB 2.0/3.0 Ports, SD/Micro SD Card Reader Compatible for MacBook Pro 2016-2020, MacBook Air 2018-2020, Type-C Devices"/>
        <s v="Qubo Smart Cam 360 from Hero Group | Made in India | 2MP 1080p Full HD | CCTV Wi-Fi Camera | 360 Degree Coverage| Two Way Talk | Mobile App Connectivity | Night Vision | Cloud &amp; SD Card Recording"/>
        <s v="TP-Link AC1200 Archer A6 Smart WiFi, 5GHz Gigabit Dual Band MU-MIMO Wireless Internet Router, Long Range Coverage by 4 Antennas, Qualcomm Chipset"/>
        <s v="Lenovo IdeaPad 3 11th Gen Intel Core i3 15.6&quot; FHD Thin &amp; Light Laptop(8GB/512GB SSD/Windows 11/Office 2021/2Yr Warranty/3months Xbox Game Pass/Platinum Grey/1.7Kg), 81X800LGIN"/>
        <s v="Bajaj Rex 500W Mixer Grinder with Nutri-Pro Feature, 3 Jars, White"/>
        <s v="Amazon Basics 2000/1000 Watt Room Heater with Adjustable Thermostat (ISI certified, White color, Ideal for small to medium room/area)"/>
        <s v="ATOM Selves-MH 200 GM Digital Pocket Scale"/>
        <s v="Crompton Sea Sapphira 1200 mm Ultra High Speed 3 Blade Ceiling Fan (Lustre Brown, Pack of 1)"/>
        <s v="Philips Air Purifier Ac2887/20,Vitashield Intelligent Purification,Long Hepa Filter Life Upto 17000 Hours,Removes 99.9% Airborne Viruses &amp; Bacteria,99.97% Airborne Pollutants,Ideal For Master Bedroom"/>
        <s v="AGARO Ace 1600 Watts, 21.5 kPa Suction Power, 21 litres Wet &amp; Dry Stainless Steel Vacuum Cleaner with Blower Function and Washable Dust Bag"/>
        <s v="Crompton Insta Delight Fan Circulator Room Heater with 3 Heat Settings (Slate Grey &amp; Black, 2000 Watt)"/>
        <s v="Crompton Solarium Qube 15-L 5 Star Rated Storage Water Heater (Geyser) with Free Installation and Connection Pipes (White and Black)"/>
        <s v="Raffles Premium Stainless Steel South Indian Coffee Filter/Drip Coffee Maker, 2-3 Cups, 150 ml"/>
        <s v="LACOPINE Mini Pocket Size Lint Roller (White)"/>
        <s v="INALSA Air Fryer Digital 4L Nutri Fry - 1400W with Smart AirCrisp Technology| 8-Preset Menu, Touch Control &amp; Digital Display|Variable Temperature &amp; Timer Control|Free Recipe book|2 Yr Warranty (Black)"/>
        <s v="Larrito wooden Cool Mist Humidifiers Essential Oil Diffuser Aroma Air Humidifier with Colorful Change for Car, Office, Babies, humidifiers for home, air humidifier for room (WOODEN HUMIDIFIRE-A)"/>
        <s v="Redmi 108 cm (43 inches) 4K Ultra HD Android Smart LED TV X43 | L43R7-7AIN (Black)"/>
        <s v="Toshiba 108 cm (43 inches) V Series Full HD Smart Android LED TV 43V35KP (Silver)"/>
        <s v="Kodak 126 cm (50 inches) Bezel-Less Design Series 4K Ultra HD Smart Android LED TV 50UHDX7XPROBL (Black)"/>
        <s v="Samsung Original 25W USB Travel Lightning Adapter for Cellular Phones, Black"/>
        <s v="Havells Cista Room Heater, White, 2000 Watts"/>
        <s v="KENT 16055 Amaze Cool Touch Electric Kettle 1.8 L 1500 W | Plastic Outer &amp; Stainless Steel Inside body | Auto shut off Over heating protection | Multipurpose hot water Kettle | 1 Year Warranty"/>
        <s v="Vedini Transparent Empty Refillable Reusable Fine Mist Spray Bottle for Perfume, Travel with DIY Sticker Set ( 100ml, Pack of 4)"/>
        <s v="Havells OFR 13 Wave Fin with PTC Fan Heater 2900 Watts (Black)"/>
        <s v="Allin Exporters J66 Ultrasonic Humidifier Cool Mist Air Purifier for Dryness, Cold &amp; Cough Large Capacity for Room, Baby, Plants, Bedroom (2.4 L) (1 Year Warranty)"/>
        <s v="Candes Gloster All in One Silent Blower Fan Room Heater Ideal for Small and Medium Area, 2000 Watts (White)"/>
        <s v="AmazonBasics Cylinder Bagless Vacuum Cleaner with Power Suction, Low Sound, High Energy Efficiency and 2 Years Warranty (1.5L, Black)"/>
        <s v="Crompton IHL 251 1500-Watt Immersion Water Heater with Copper Heating Element and IP 68 Protection"/>
        <s v="Cello Quick Boil Popular Electric Kettle 1 Litre 1200 Watts | Stainless Steel body | Boiler for Water, Silver"/>
        <s v="Mi Robot Vacuum-Mop P, Best-in-class Laser Navigation in 10-20K INR price band, Intelligent mapping, Robotic Floor Cleaner with 2 in 1 Mopping and Vacuum, App Control (WiFi, Alexa,GA), Strong suction"/>
        <s v="MI 108 cm (43 inches) 5X Series 4K Ultra HD LED Smart Android TV L43M6-ES (Grey)"/>
        <s v="Cubetek 3 in 1 LCD Display V5.0 Bluetooth Transmitter Receiver, Bypass Audio Adapter with Aux, Optical, Dual Link Support for TV, Home Stereo, PC, Headphones, Speakers, Model: CB-BT27"/>
        <s v="Zebronics Wired Keyboard and Mouse Combo with 104 Keys and a USB Mouse with 1200 DPI - JUDWAA 750"/>
        <s v="TP-Link AC750 Dual Band Wireless Cable Router, 4 10/100 LAN + 10/100 WAN Ports, Support Guest Network and Parental Control, 750Mbps Speed Wi-Fi, 3 Antennas (Archer C20) Blue, 2.4 GHz"/>
        <s v="Cablet 2.5 Inch SATA USB 3.0 HDD/SSD Portable External Enclosure for 7mm and 9.5mm, Tool-Free Design, Supports UASP Max 6TB"/>
        <s v="HP 330 Wireless Black Keyboard and Mouse Set with Numeric Keypad, 2.4GHz Wireless Connection and 1600 DPI, USB Receiver, LED Indicators , Black(2V9E6AA)"/>
        <s v="HP K500F Backlit Membrane Wired Gaming Keyboard with Mixed Color Lighting, Metal Panel with Logo Lighting, 26 Anti-Ghosting Keys, and Windows Lock Key / 3 Years Warranty(7ZZ97AA)"/>
        <s v="Bajaj Waterproof 1500 Watts Immersion Rod Heater"/>
        <s v="Butterfly Smart Mixer Grinder, 750W, 4 Jars (Grey)"/>
        <s v="Usha Steam Pro SI 3713, 1300 W Steam Iron, Powerful steam Output up to 18 g/min, Non-Stick Soleplate (White &amp; Blue)"/>
        <s v="Amazon Basics High-Speed HDMI Cable, 6 Feet - Supports Ethernet, 3D, 4K video,Black"/>
        <s v="Electvision Remote Control Compatible with Amazon Fire tv Stick (Pairing Manual Will be Back Side Remote Control)(P)"/>
        <s v="WZATCO Pixel | Portable LED Projector | Native 720p with Full HD 1080P Support | 2000 Lumens (200 ANSI) | 176&quot; Large Screen | Projector for Home and Outdoor | Compatible with TV Stick, PC, PS4"/>
        <s v="VU 164 cm (65 inches) The GloLED Series 4K Smart LED Google TV 65GloLED (Grey)"/>
        <s v="Belkin Apple Certified Lightning to USB Charge and Sync Tough Braided Cable for iPhone, iPad, Air Pods, 3.3 feet (1 meters) ‚Äì Black"/>
        <s v="MI 80 cm (32 inches) HD Ready Smart Android LED TV 5A Pro | L32M7-EAIN (Black)"/>
        <s v="MI Xiaomi 22.5W Fast USB Type C Charger Combo for Tablets - White"/>
        <s v="Tecno Spark 8T (Turquoise Cyan, 4GB RAM,64GB Storage) | 50MP AI Camera | 7GB Expandable RAM"/>
        <s v="Airtel AMF-311WW Data Card (Black), 4g Hotspot Support with 2300 Mah Battery"/>
        <s v="Logitech Pebble M350 Wireless Mouse with Bluetooth or USB - Silent, Slim Computer Mouse with Quiet Click for Laptop, Notebook, PC and Mac - Graphite"/>
        <s v="Hp Wired On Ear Headphones With Mic With 3.5 Mm Drivers, In-Built Noise Cancelling, Foldable And Adjustable For Laptop/Pc/Office/Home/ 1 Year Warranty (B4B09Pa)"/>
        <s v="Crompton Insta Comfy 800 Watt Room Heater with 2 Heat Settings(Grey Blue)"/>
        <s v="Wipro Vesta 1.8 litre Cool touch electric Kettle with Auto cut off | Double Layer outer body | Triple Protection - Dry Boil, Steam &amp; Over Heat |Stainless Steel Inner Body | (Black, 1500 Watt)"/>
        <s v="HOMEPACK 750W Radiant Room Home Office Heaters For Winter"/>
        <s v="Pick Ur Needs¬Æ Lint Remover for Clothes High Range Rechargeable Lint Shaver for All Types of Clothes, Fabrics, Blanket with 1 Extra Blade Multicolor (Rechargeable)"/>
        <s v="Aquaguard Aura RO+UV+UF+Taste Adjuster(MTDS) with Active Copper &amp; Zinc 7L water purifier,8 stages of purification,suitable for borewell,tanker,municipal water(Black) from Eureka Forbes"/>
        <s v="VAPJA¬Æ Portable Mini Juicer Cup Blender USB Rechargeable with 4 Blades for Shakes and Smoothies Fruits Vegetables Juice Maker Grinder Mixer Strong Cutting Bottle Sports Travel Outdoors Gym (BOTTLE)"/>
        <s v="Glen 3 in 1 Electric Multi Cooker - Steam, Cook &amp; Egg Boiler with 350 W (SA 3035MC) - 350 Watts"/>
        <s v="Samsung 138 cm (55 inches) Crystal 4K Series Ultra HD Smart LED TV UA55AUE60AKLXL (Black)"/>
        <s v="ZEBRONICS Zeb-100HB 4 Ports USB Hub for Laptop, PC Computers, Plug &amp; Play, Backward Compatible - Black"/>
        <s v="Orico 2.5&quot;(6.3cm) USB 3.0 HDD Enclosure Case Cover for SATA SSD HDD | SATA SSD HDD Enclosure High Speed USB 3.0 | Tool Free Installation | Black"/>
        <s v="Redgear Cosmo 7,1 Usb Gaming Wired Over Ear Headphones With Mic With Virtual Surround Sound,50Mm Driver, Rgb Leds &amp; Remote Control(Black)"/>
        <s v="Bajaj Minor 1000 Watts Radiant Room Heater (Steel, ISI Approved)"/>
        <s v="Bosch Pro 1000W Mixer Grinder MGM8842MIN - Black"/>
        <s v="Bajaj Majesty RX11 2000 Watts Heat Convector Room Heater (White, ISI Approved)"/>
        <s v="Black+Decker Handheld Portable Garment Steamer 1500 Watts with Anti Calc (Violet)"/>
        <s v="ESN 999 Supreme Quality 1500W Immersion Water Heater Rod (Black)"/>
        <s v="Ambrane Unbreakable 60W / 3A Fast Charging 1.5m Braided Micro USB Cable for Smartphones, Tablets, Laptops &amp; Other Micro USB Devices, 480Mbps Data Sync, Quick Charge 3.0 (RCM15, Black)"/>
        <s v="LG 80 cm (32 inches) HD Ready Smart LED TV 32LQ576BPSA (Ceramic Black)"/>
        <s v="MI 138.8 cm (55 inches) 5X Series 4K Ultra HD LED Smart Android TV L55M6-ES (Grey)"/>
        <s v="Tecno Spark 9 (Sky Mirror, 6GB RAM,128GB Storage) | 11GB Expandable RAM | Helio G37 Gaming Processor"/>
        <s v="POCO C31 (Shadow Gray, 64 GB) (4 GB RAM)"/>
        <s v="Logitech B170 Wireless Mouse, 2.4 GHz with USB Nano Receiver, Optical Tracking, 12-Months Battery Life, Ambidextrous, PC/Mac/Laptop - Black"/>
        <s v="ZEBRONICS Zeb-Dash Plus 2.4GHz High Precision Wireless Mouse with up to 1600 DPI, Power Saving Mode, Nano Receiver and Plug &amp; Play Usage - USB"/>
        <s v="HP 150 Wireless USB Mouse with Ergonomic and ambidextrous Design, 1600 DPI Optical Tracking, 2.4 GHz Wireless connectivity, Dual-Function Scroll Wheel and 12 Month Long Battery Life. 3-Years Warranty."/>
        <s v="TP-Link USB Bluetooth Adapter for PC, 5.0 Bluetooth Dongle Receiver (UB500) Supports Windows 11/10/8.1/7 for Desktop, Laptop, Mouse, Keyboard, Printers, Headsets, Speakers, PS4/ Xbox Controllers"/>
        <s v="JBL Go 2, Wireless Portable Bluetooth Speaker with Mic, JBL Signature Sound, Vibrant Color Options with IPX7 Waterproof &amp; AUX (Blue)"/>
        <s v="Butterfly EKN 1.5-Litre Electric Kettle (Silver with Black)"/>
        <s v="Luminous Vento Deluxe 150 mm Exhaust Fan for Kitchen, Bathroom with Strong Air Suction, Rust Proof Body and Dust Protection Shutters (2-Year Warranty, White)"/>
        <s v="InstaCuppa Rechargeable Mini Electric Chopper - Stainless Steel Blades, One Touch Operation, for Mincing Garlic, Ginger, Onion, Vegetable, Meat, Nuts, (White, 250 ML, Pack of 1, 45 Watts)"/>
        <s v="Wipro Vesta Grill 1000 Watt Sandwich Maker |Dual function-SW Maker&amp;Griller|Non stick Coat -BPA&amp;PTFE Free |Auto Temp Cut-off| Height Control -180·∂ø&amp;105·∂ø |2 year warranty|SS Finish|Standard size"/>
        <s v="AO Smith HSE-VAS-X-015 Storage 15 Litre Vertical Water Heater (Geyser) White 4 Star"/>
        <s v="HealthSense Rechargeable Lint Remover for Clothes | Fuzz and Fur Remover | Electric Fabric Shaver, Trimmer for Clothes, Carpet, Sofa, Sweaters, Curtains | One-Year Warranty Included - New-Feel LR350"/>
        <s v="AGARO Regal Electric Rice Cooker, 3L Ceramic Inner Bowl, Cooks Up to 600 Gms Raw Rice, SS Steamer, Preset Cooking Functions, Preset Timer, Keep Warm Function, LED Display, Black"/>
        <s v="Prestige PSMFB 800 Watt Sandwich Toaster with Fixed Plates, Black"/>
        <s v="V-Guard Zenora RO+UF+MB Water Purifier | Suitable for water with TDS up to 2000 ppm | 8 Stage Purification with World-class RO Membrane and Advanced UF Membrane | Free PAN India Installation &amp; 1-Year Comprehensive Warranty | 7 Litre, Black"/>
        <s v="Libra Roti Maker Electric Automatic | chapati Maker Electric Automatic | roti Maker Machine with 900 Watts for Making Roti/Chapati/Parathas - Stainless Steel"/>
        <s v="Portable, Handy Compact Plug-in Portable Digital Electric Heater Fan Wall-Outlet Handy Air Warmer Blower Adjustable Timer Digital Display Heater for Home/Office/Camper (Black, 400 Watts)"/>
        <s v="Acer 127 cm (50 inches) I Series 4K Ultra HD Android Smart LED TV AR50AR2851UDFL (Black)"/>
        <s v="AmazonBasics Digital Optical Coax to Analog RCA Audio Converter Adapter with Fiber Cable"/>
        <s v="Samsung 138 cm (55 inches) Crystal 4K Neo Series Ultra HD Smart LED TV UA55AUE65AKXXL (Black)"/>
        <s v="Samsung Galaxy M33 5G (Emerald Brown, 6GB, 128GB Storage) | 6000mAh Battery | Upto 12GB RAM with RAM Plus | Travel Adapter to be Purchased Separately"/>
        <s v="Redmi Note 11 (Horizon Blue, 6GB RAM, 64GB Storage)|90Hz FHD+ AMOLED Display | Qualcomm¬Æ Snapdragon‚Ñ¢ 680-6nm | 33W Charger Included"/>
        <s v="Redmi Note 11 (Space Black, 6GB RAM, 64GB Storage) | 90Hz FHD+ AMOLED Display | Qualcomm¬Æ Snapdragon‚Ñ¢ 680-6nm | 33W Charger Included"/>
        <s v="TP-link N300 WiFi Wireless Router TL-WR845N | 300Mbps Wi-Fi Speed | Three 5dBi high gain Antennas | IPv6 Compatible | AP/RE/WISP Mode | Parental Control | Guest Network"/>
        <s v="MAONO AU-400 Lavalier Auxiliary Omnidirectional Microphone (Black)"/>
        <s v="Prestige PIC 16.0+ 1900W Induction Cooktop with Soft Touch Push Buttons (Black)"/>
        <s v="Bajaj HM-01 Powerful 250W Hand Mixer, Black"/>
        <s v="Samsung 108 cm (43 inches) Crystal 4K Neo Series Ultra HD Smart LED TV UA43AUE65AKXXL (Black)"/>
        <s v="Acer 109 cm (43 inches) I Series 4K Ultra HD Android Smart LED TV AR43AR2851UDFL (Black)"/>
        <s v="BlueRigger Digital Optical Audio Toslink Cable (3.3 Feet / 1 Meter) With 8 Channel (7.1) Audio Support (for Home Theatre, Xbox, Playstation etc.)"/>
        <s v="Acer 139 cm (55 inches) I Series 4K Ultra HD Android Smart LED TV AR55AR2851UDFL (Black)"/>
        <s v="MI 108 cm (43 inches) 5A Series Full HD Smart Android LED TV L43M7-EAIN (Black)"/>
        <s v="Luxor 5 Subject Single Ruled Notebook - A5 Size, 70 GSM, 300 Pages"/>
        <s v="Logitech G402 Hyperion Fury USB Wired Gaming Mouse, 4,000 DPI, Lightweight, 8 Programmable Buttons, Compatible for PC/Mac - Black"/>
        <s v="Prestige PRWO 1.8-2 700-Watts Delight Electric Rice Cooker with 2 Aluminium Cooking Pans - 1.8 Liters, White"/>
        <s v="atomberg Renesa 1200mm BLDC Motor with Remote 3 Blade Energy Saving Ceiling Fan (Matt Black)"/>
        <s v="Havells Ambrose 1200mm Ceiling Fan (Gold Mist Wood)"/>
        <s v="INALSA Hand Blender 1000 Watt with Chopper, Whisker, 600 ml Multipurpose Jar|Variable Speed And Turbo Speed Function |100% Copper Motor |Low Noise |ANTI-SPLASH TECHNOLOGY|2 Year Warranty"/>
        <s v="Havells D'zire 1000 watt Dry Iron With American Heritage Sole Plate, Aerodynamic Design, Easy Grip Temperature Knob &amp; 2 years Warranty. (Mint)"/>
        <s v="Usha EI 3710 Heavy Weight 1000-Watt Dry Iron with Golden American Heritage Soleplate, 1.75 Kg(White)"/>
        <s v="Wipro Vesta 1380W Cordless Steam Iron Quick heat up with 20gm/ min Steam Burst, Scratch resistant Ceramic soleplate ,Vertical and Horizontal Ironing, Steam burst of upto .8g/ shot"/>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iQOO Z6 Pro 5G by vivo (Legion Sky, 8GB RAM, 128GB Storage) | Snapdragon 778G 5G | 66W FlashCharge | 1300 nits Peak Brightness | HDR10+"/>
        <s v="iQOO Z6 Pro 5G by vivo (Phantom Dusk, 8GB RAM, 128GB Storage) | Snapdragon 778G 5G | 66W FlashCharge | 1300 nits Peak Brightness | HDR10+"/>
        <s v="Zebronics Zeb-Companion 107 USB Wireless Keyboard and Mouse Set with Nano Receiver (Black)"/>
        <s v="Logitech M235 Wireless Mouse, 1000 DPI Optical Tracking, 12 Month Life Battery, Compatible with Windows, Mac, Chromebook/PC/Laptop"/>
        <s v="boAt Bassheads 225 in Ear Wired Earphones with Mic(Blue)"/>
        <s v="Portronics My buddy plus Adjustable Laptop cooling Table (Brown)"/>
        <s v="Wacom One by CTL-472/K0-CX Digital Drawing Graphics Pen Tablet (Red &amp; Black) Small (6-inch x 3.5-inch)(15x8cm) | Battery Free Cordless Pen with 2048 Pressure Level"/>
        <s v="Inalsa Hand Blender| Hand Mixer|Beater - Easy Mix, Powerful 250 Watt Motor | Variable 7 Speed Control | 1 Year Warranty | (White/Red)"/>
        <s v="Maharaja Whiteline Odacio Plus 550-Watt Juicer Mixer Grinder with 3 Jars (Black/Silver)"/>
        <s v="USHA 1212 PTC with Adjustable Thermostat Fan Heater (Black/Brown, 1500-Watts)."/>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Samsung Galaxy M33 5G (Mystique Green, 8GB, 128GB Storage) | 6000mAh Battery | Upto 16GB RAM with RAM Plus | Travel Adapter to be Purchased Separately"/>
        <s v="iQOO Z6 Pro 5G by vivo (Legion Sky, 6GB RAM, 128GB Storage) | Snapdragon 778G 5G | 66W FlashCharge | 1300 nits Peak Brightness | HDR10+"/>
        <s v="OnePlus Nord Watch with 1.78‚Äù AMOLED Display, 60 Hz Refresh Rate, 105 Fitness Modes, 10 Days Battery, SPO2, Heart Rate, Stress Monitor, Women Health Tracker &amp; Multiple Watch Face [Midnight Black]"/>
        <s v="POCO C31 (Royal Blue, 64 GB) (4 GB RAM)"/>
        <s v="Xiaomi Pad 5| Qualcomm Snapdragon 860| 120Hz Refresh Rate| 6GB, 128GB| 2.5K+ Display (10.95-inch/27.81cm)|1 Billion Colours| Dolby Vision Atmos| Quad Speakers| Wi-Fi| Gray"/>
        <s v="USHA Quartz Room Heater with Overheating Protection (3002, Ivory, 800 Watts)"/>
        <s v="KENT 16044 Hand Blender Stainless Steel 400 W | Variable Speed Control | Easy to Clean and Store | Low Noise Operation"/>
        <s v="Philips Handheld Garment Steamer GC360/30 - Vertical &amp; Horizontal Steaming, 1200 Watt, up to 22g/min"/>
        <s v="Butterfly Smart Wet Grinder, 2L (White) with Coconut Scrapper Attachment, Output - 150 W, Input 260 W"/>
        <s v="Usha Goliath GO1200WG Heavy Weight 1200-Watt Dry Iron, 1.8 Kg(Red)"/>
        <s v="NEXOMS Instant Heating Water Tap Wall Mounted with 3 Pin Indian Plug (16Amp)"/>
        <s v="Havells Glydo 1000 watt Dry Iron With American Heritage Non Stick Sole Plate, Aerodynamic Design, Easy Grip Temperature Knob &amp; 2 years Warranty. (Charcoal Blue)"/>
        <s v="Lifelong LLSM120G Sandwich Griller , Classic Pro 750 W Sandwich Maker with 4 Slice Non-Stick Fixed Plates for Sandwiches at Home with 1 Year Warranty (Black)"/>
        <s v="Usha Hc 812 T Thermo Fan Room Heater"/>
        <s v="OnePlus 126 cm (50 inches) Y Series 4K Ultra HD Smart Android LED TV 50Y1S Pro (Black)"/>
        <s v="OnePlus 138.7 cm (55 inches) U Series 4K LED Smart Android TV 55U1S (Black)"/>
        <s v="Acer 139 cm (55 inches) H Series 4K Ultra HD Android Smart LED TV AR55AR2851UDPRO (Black)"/>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Samsung 25W USB Travel Adapter for Cellular Phones - White"/>
        <s v="Samsung Galaxy M13 (Aqua Green, 6GB, 128GB Storage) | 6000mAh Battery | Upto 12GB RAM with RAM Plus"/>
        <s v="Samsung Galaxy M13 5G (Aqua Green, 6GB, 128GB Storage) | 5000mAh Battery | Upto 12GB RAM with RAM Plus"/>
        <s v="Ambrane 20000mAh Power Bank with 20W Fast Charging, Triple Output, Power Delivery, Type C Input, Made in India, Multi-Layer Protection, Li-Polymer + Type C Cable (Stylo-20k, Black)"/>
        <s v="Redmi Note 11 (Space Black, 4GB RAM, 64GB Storage)|90Hz FHD+ AMOLED Display | Qualcomm¬Æ Snapdragon‚Ñ¢ 680-6nm | 33W Charger Included"/>
        <s v="Samsung Galaxy M13 (Stardust Brown, 6GB, 128GB Storage) | 6000mAh Battery | Upto 12GB RAM with RAM Plus"/>
        <s v="Nokia 8210 4G Volte keypad Phone with Dual SIM, Big Display, inbuilt MP3 Player &amp; Wireless FM Radio | Blue"/>
        <s v="Samsung Galaxy M13 5G (Stardust Brown, 6GB, 128GB Storage) | 5000mAh Battery | Upto 12GB RAM with RAM Plus"/>
        <s v="Xiaomi Mi Wired in Ear Earphones with Mic Basic with Ultra Deep Bass &amp; Aluminum Alloy Sound Chamber (Black)"/>
        <s v="Logitech MK215 Wireless Keyboard and Mouse Combo for Windows, 2.4 GHz Wireless, Compact Design, 2-Year Battery Life(Keyboard),5 Month Battery Life(Mouse) PC/Laptop- Black"/>
        <s v="Seagate One Touch 2TB External HDD with Password Protection ‚Äì Black, for Windows and Mac, with 3 yr Data Recovery Services, and 4 Months Adobe CC Photography (STKY2000400)"/>
        <s v="Pigeon by Stovekraft Quartz Electric Kettle (14299) 1.7 Litre with Stainless Steel Body, used for boiling Water, making tea and coffee, instant noodles, soup etc. 1500 Watt (Silver)"/>
        <s v="Swiffer Instant Electric Water Heater Faucet Tap Home-Kitchen Instantaneous Water Heater Tank less for Tap, LED Electric Head Water Heaters Tail Gallon Comfort(3000W) ((Pack of 1))"/>
        <s v="Philips Viva Collection HR1832/00 1.5-Litre400-Watt Juicer (Ink Black)"/>
        <s v="PHILIPS Air Fryer HD9200/90, uses up to 90% less fat, 1400W, 4.1 Liter, with Rapid Air Technology (Black), Large"/>
        <s v="USHA RapidMix 500-Watt Copper Motor Mixer Grinder with 3 Jars and 5 Years Warranty(Sea Green/White)"/>
        <s v="Havells Festiva 1200mm Dust Resistant Ceiling Fan (Gold Mist)"/>
        <s v="Bajaj Majesty Duetto Gas 6 Ltr Vertical Water Heater ( LPG), White"/>
        <s v="Sujata Dynamix DX Mixer Grinder, 900W, 3 Jars (White)"/>
        <s v="Havells Ambrose 1200mm Ceiling Fan (Pearl White Wood)"/>
        <s v="Bajaj Majesty RX10 2000 Watts Heat Convector Room Heater (White, ISI Approved)"/>
        <s v="OnePlus 80 cm (32 inches) Y Series HD Ready Smart Android LED TV 32 Y1S (Black)"/>
        <s v="MI 100 cm (40 inches) 5A Series Full HD Smart Android LED TV with 24W Dolby Audio &amp; Metal Bezel-Less Frame (Black) (2022 Model)"/>
        <s v="Redmi 126 cm (50 inches) 4K Ultra HD Android Smart LED TV X50 | L50M6-RA (Black)"/>
        <s v="Mi 100 cm (40 inches) Horizon Edition Full HD Android LED TV 4A | L40M6-EI (Black)"/>
        <s v="Samsung Galaxy M13 (Aqua Green, 4GB, 64GB Storage) | 6000mAh Battery | Upto 8GB RAM with RAM Plus"/>
        <s v="Samsung Galaxy M13 (Midnight Blue, 4GB, 64GB Storage) | 6000mAh Battery | Upto 8GB RAM with RAM Plus"/>
        <s v="Samsung Galaxy M53 5G (Deep Ocean Blue, 6GB, 128GB Storage) | 108MP | sAmoled+ 120Hz | 12GB RAM with RAM Plus | Travel Adapter to be Purchased Separately"/>
        <s v="Zebronics Zeb-Transformer-M Optical USB Gaming Mouse with LED Effect(Black)"/>
        <s v="Offbeat¬Æ - DASH 2.4GHz Wireless + Bluetooth 5.1 Mouse, Multi-Device Dual Mode Slim Rechargeable Silent Click Buttons Wireless Bluetooth Mouse, 3 Adjustable DPI, Works on 2 devices at the same time with a switch button for Windows/Mac/Android/Ipad/Smart TV"/>
        <s v="Borosil Chef Delite BCH20DBB21 300-Watt Chopper (Black)"/>
        <s v="Philips AC1215/20 Air purifier, removes 99.97% airborne pollutants, 4-stage filtration with True HEPA filter (white)"/>
        <s v="Tesora - Inspired by you Large Premium Electric Kettle 1.8L, Stainless Steel Inner Body - Auto Power Cut, Boil Dry Protection &amp; Cool Touch Double Wall, Portable | 1500 Watts |1 Year Warranty | (White)"/>
        <s v="InstaCuppa Milk Frother for Coffee - Handheld Battery-Operated Electric Milk and Coffee Frother, Stainless Steel Whisk and Stand, Portable Foam Maker for Coffee, Cappuccino, Lattes, and Egg Beaters"/>
        <s v="Cafe JEI French Press Coffee and Tea Maker 600ml with 4 Level Filtration System, Heat Resistant Borosilicate Glass (Black, 600ml)"/>
        <s v="KENT 16051 Hand Blender 300 W | 5 Variable Speed Control | Multiple Beaters &amp; Dough Hooks | Turbo Function"/>
        <s v="Samsung 80 cm (32 inches) Wondertainment Series HD Ready LED Smart TV UA32TE40AAKBXL (Titan Gray)"/>
        <s v="OPPO A74 5G (Fantastic Purple,6GB RAM,128GB Storage) with No Cost EMI/Additional Exchange Offers"/>
        <s v="iQOO Z6 44W by vivo (Lumina Blue, 6GB RAM, 128GB Storage) | 6.44&quot; FHD+ AMOLED Display | 50% Charge in just 27 mins | in-Display Fingerprint Scanning"/>
        <s v="OPPO A74 5G (Fluid Black, 6GB RAM, 128GB Storage) with No Cost EMI/Additional Exchange Offers"/>
        <s v="iQOO Z6 44W by vivo (Raven Black, 6GB RAM, 128GB Storage) | 6.44&quot; FHD+ AMOLED Display | 50% Charge in just 27 mins | in-Display Fingerprint Scanning"/>
        <s v="Logitech B100 Wired USB Mouse, 3 yr Warranty, 800 DPI Optical Tracking, Ambidextrous PC/Mac/Laptop - Black"/>
        <s v="AGARO Esteem Multi Kettle 1.2 Litre, 600W with 3 Heating Modes &amp; Rapid Boil Technology"/>
        <s v="Eureka Forbes Trendy Zip 1000 Watts powerful suction vacuum cleaner with resuable dust bag &amp; 5 accessories,1 year warrantycompact,light weight &amp; easy to use (Black)"/>
        <s v="USHA Heat Convector 812 T 2000-Watt with Instant Heating Feature (Black)"/>
        <s v="Crompton IHL 152 1500-Watt Immersion Water Heater with Copper Heating Element (Black)"/>
        <s v="Tosaa T2STSR Sandwich Gas Toaster Regular (Black)"/>
        <s v="Sujata Powermatic Plus, Juicer Mixer Grinder with Chutney Jar, 900 Watts, 3 Jars (White)"/>
        <s v="Borosil Prime Grill Sandwich Maker (Grey)"/>
        <s v="Havells Ventil Air DSP 230mm Exhaust Fan (Pista Green)"/>
        <s v="OnePlus 80 cm (32 inches) Y Series HD Ready LED Smart Android TV 32Y1 (Black)"/>
        <s v="Ambrane Unbreakable 3 in 1 Fast Charging Braided Multipurpose Cable for Speaker with 2.1 A Speed - 1.25 meter, Black"/>
        <s v="OnePlus 108 cm (43 inches) Y Series 4K Ultra HD Smart Android LED TV 43Y1S Pro (Black)"/>
        <s v="Belkin Apple Certified Lightning To Type C Cable, Fast Charging For Iphone, Ipad, Air Pods, 3.3 Feet (1 Meters)    White"/>
        <s v="Amkette 30 Pin to USB Charging &amp; Data Sync Cable for iPhone 3G/3GS/4/4s/iPad 1/2/3, iPod Nano 5th/6th Gen and iPod Touch 3rd/4th Gen -1.5m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iQOO 9 SE 5G (Sunset Sierra, 8GB RAM, 128GB Storage) | Qualcomm Snapdragon 888 | 66W Flash Charge"/>
        <s v="Logitech MK240 Nano Wireless USB Keyboard and Mouse Set, 12 Function Keys 2.4GHz Wireless, 1000DPI, Spill-Resistant Design, PC/Mac, Black/Chartreuse Yellow"/>
        <s v="Redgear A-15 Wired Gaming Mouse with Upto 6400 DPI, RGB &amp; Driver Customization for PC(Black)"/>
        <s v="ENVIE ECR-20 Charger for AA &amp; AAA Rechargeable Batterie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MI 360¬∞ Home Security Wireless Camera 2K Pro with Bluetooth Gateway BLE 4.2 l Dual Band Wi-fi Connection l 3 Million 1296p| Full Color in Low-Light | AI Human Detection, White"/>
        <s v="Amazfit GTS2 Mini (New Version) Smart Watch with Always-on AMOLED Display, Alexa Built-in, SpO2, 14 Days' Battery Life, 68 Sports Modes, GPS, HR, Sleep &amp; Stress Monitoring (Meteor Black)"/>
        <s v="Sennheiser CX 80S in-Ear Wired Headphones with in-line One-Button Smart Remote with Microphone Black"/>
        <s v="Bajaj Immersion Rod Water Heater 1500 Watts, Silver"/>
        <s v="AMERICAN MICRONIC- Imported Wet &amp; Dry Vacuum Cleaner, 21 Litre Stainless Steel with Blower &amp; HEPA filter, 1600 Watts 100% Copper Motor 28 KPa suction with washable reusable dust bag (Red/Black/Steel)-AMI-VCD21-1600WDx"/>
        <s v="Panasonic SR-WA22H (E) Automatic Rice Cooker, Apple Green, 2.2 Liters"/>
        <s v="SUJATA Powermatic Plus, Juicer Mixer Grinder, 900 Watts, 2 Jars (White)"/>
        <s v="Prestige Delight PRWO Electric Rice Cooker (1 L, White)"/>
        <s v="Acer 100 cm (40 inches) P Series Full HD Android Smart LED TV AR40AR2841FDFL (Black)"/>
        <s v="Redmi 9A Sport (Coral Green, 2GB RAM, 32GB Storage) | 2GHz Octa-core Helio G25 Processor | 5000 mAh Battery"/>
        <s v="Epson 003 65 ml for EcoTank L1110/L3100/L3101/L3110/L3115/L3116/L3150/L3151/L3152/L3156/L5190 Black Ink Bottle"/>
        <s v="TP-Link Tapo 360¬∞ 2MP 1080p Full HD Pan/Tilt Home Security Wi-Fi Smart Camera| Alexa Enabled| 2-Way Audio| Night Vision| Motion Detection| Sound and Light Alarm| Indoor CCTV (Tapo C200) White"/>
        <s v="Western Digital WD 2TB My Passport Portable Hard Disk Drive, USB 3.0 with¬† Automatic Backup, 256 Bit AES Hardware Encryption,Password Protection,Compatible with Windows and Mac, External HDD-Black"/>
        <s v="Redragon K617 Fizz 60% Wired RGB Gaming Keyboard, 61 Keys Compact Mechanical Keyboard w/White and Grey Color Keycaps, Linear Red Switch, Pro Driver/Software Supported"/>
        <s v="Parker Vector Camouflage Gift Set - Roller Ball Pen &amp; Parker Logo Keychain (Black Body, Blue Ink), 2 Piece Set"/>
        <s v="Bajaj Majesty DX-11 1000W Dry Iron with Advance Soleplate and Anti-bacterial German Coating Technology, White and Blue"/>
        <s v="PHILIPS Handheld Garment Steamer STH3000/20 - Compact &amp; Foldable, Convenient Vertical Steaming, 1000 Watt Quick Heat Up, up to 20g/min, Kills 99.9%* Bacteria (Reno Blue), Small"/>
        <s v="PHILIPS Digital Air Fryer HD9252/90 with Touch Panel, uses up to 90% less fat, 7 Pre-set Menu, 1400W, 4.1 Liter, with Rapid Air Technology (Black), Large"/>
        <s v="V-Guard Divino 5 Star Rated 15 Litre Storage Water Heater (Geyser) with Advanced Safety Features, White"/>
        <s v="Crompton Hill Briz Deco 1200mm (48 inch) High Speed Designer Ceiling Fan (Smoked Brown)"/>
        <s v="Sujata Supermix, Mixer Grinder, 900 Watts, 3 Jars (White)"/>
        <s v="Sujata Dynamix, Mixer Grinder, 900 Watts, 3 Jars (White)"/>
        <s v="MI Usb Type-C Cable Smartphone (Black)"/>
        <s v="Kodak 80 cm (32 inches) HD Ready Certified Android LED TV 32HDX7XPRO (Black)"/>
        <s v="Irusu Play VR Plus Virtual Reality Headset with Headphones for Gaming (Black)"/>
        <s v="Redmi 9 Activ (Carbon Black, 4GB RAM, 64GB Storage) | Octa-core Helio G35 | 5000 mAh Battery"/>
        <s v="Logitech C270 Digital HD Webcam with Widescreen HD Video Calling, HD Light Correction, Noise-Reducing Mic, for Skype, FaceTime, Hangouts, WebEx, PC/Mac/Laptop/MacBook/Tablet - (Black, HD 720p/30fps)"/>
        <s v="Portronics Key2 Combo Multimedia USB Wireless Keyboard and Mouse Set with 2.4 GHz Wireless Technology, Soft &amp; Silent Button, Compact Size (Grey)"/>
        <s v="ESR Screen Protector Compatible with iPad Pro 11 Inch (2022/2021/2020/2018) and iPad Air 5/4 (2022/2020, 10.9 Inch), Tempered-Glass Film with Alignment Frame, Scratch Resistant, HD Clarity, 2 Pack"/>
        <s v="Milton Go Electro 2.0 Stainless Steel Electric Kettle, 1 Piece, 2 Litres, Silver | Power Indicator | 1500 Watts | Auto Cut-off | Detachable 360 Degree Connector | Boiler for Water"/>
        <s v="Mi Air Purifier 3 with True HEPA Filter, removes air pollutants, smoke, odor, bacteria &amp; viruses with 99.97% efficiency, coverage area up to 484 sq. ft., Wi-Fi &amp; Voice control - Alexa/GA (white)"/>
        <s v="OnePlus 108 cm (43 inches) Y Series Full HD Smart Android LED TV 43 Y1S (Black)"/>
        <s v="BlueRigger High Speed HDMI Cable with Ethernet - Supports 3D, 4K 60Hz and Audio Return - Latest Version (3 Feet / 0.9 Meter)"/>
        <s v="Redmi Note 11 Pro + 5G (Phantom White, 8GB RAM, 128GB Storage) | 67W Turbo Charge | 120Hz Super AMOLED Display | Additional Exchange Offers | Charger Included"/>
        <s v="Nokia 105 Plus Single SIM, Keypad Mobile Phone with Wireless FM Radio, Memory Card Slot and MP3 Player | Red"/>
        <s v="Nokia 105 Plus Single SIM, Keypad Mobile Phone with Wireless FM Radio, Memory Card Slot and MP3 Player | Charcoal"/>
        <s v="OPPO A31 (Mystery Black, 6GB RAM, 128GB Storage) with No Cost EMI/Additional Exchange Offers"/>
        <s v="Samsung Galaxy M04 Dark Blue, 4GB RAM, 128GB Storage | Upto 8GB RAM with RAM Plus | MediaTek Helio P35 | 5000 mAh Battery"/>
        <s v="Classmate Long Notebook - 140 Pages, Single Line, 297mm x 210mm (Pack of 12)"/>
        <s v="Western Digital WD 1.5TB Elements Portable Hard Disk Drive, USB 3.0, Compatible with PC, PS4 and Xbox, External HDD (WDBU6Y0015BBK-WESN)"/>
        <s v="Kingston DataTraveler Exodia DTX/32 GB Pen Drive USB 3.2 Gen 1 (Multicolor)"/>
        <s v="Prestige PKGSS 1.7L 1500W Electric Kettle (Stainless Steel)"/>
        <s v="Sujata Powermatic Plus 900 Watts Juicer Mixer Grinder"/>
        <s v="Cello Eliza Plastic Laundry Bag/Basket, 50 litres, Light Grey"/>
        <s v="KNYUC MART Mini Electric Handy Room Heater Compact Plug-in, The Wall Outlet 400 Watts, Handy Air Warmer Blower Adjustable Timer Digital Display"/>
        <s v="Borosil Jumbo 1000-Watt Grill Sandwich Maker (Black)"/>
        <s v="Samsung Galaxy M04 Dark Blue, 4GB RAM, 64GB Storage | Upto 8GB RAM with RAM Plus | MediaTek Helio P35 | 5000 mAh Battery"/>
        <s v="Samsung Galaxy M04 Light Green, 4GB RAM, 64GB Storage | Upto 8GB RAM with RAM Plus | MediaTek Helio P35 | 5000 mAh Battery"/>
        <s v="iQOO vivo Z6 5G (Chromatic Blue, 6GB RAM, 128GB Storage) | Snapdragon 695-6nm Processor | 120Hz FHD+ Display | 5000mAh Battery"/>
        <s v="Redmi Note 11 Pro + 5G (Stealth Black, 8GB RAM, 256GB Storage) | 67W Turbo Charge | 120Hz Super AMOLED Display | Additional Exchange Offers | Charger Included"/>
        <s v="iQOO vivo Z6 5G (Dynamo Black, 6GB RAM, 128GB Storage) | Snapdragon 695-6nm Processor | 120Hz FHD+ Display | 5000mAh Battery"/>
        <s v="MI REDMI 9i Sport (Carbon Black, 64 GB) (4 GB RAM)"/>
        <s v="Redmi 9A Sport (Coral Green, 3GB RAM, 32GB Storage) | 2GHz Octa-core Helio G25 Processor | 5000 mAh Battery"/>
        <s v="3M Scotch Double Sided Heavy Duty Tape(1m holds 4.5Kgs) for indoor hanging applications (Photo frames, Mirrors, Key Holders, Car Interiors, Extension Boards, Wall decoration, etc)(L: 3m, W: 24mm)"/>
        <s v="Logitech K480 Wireless Multi-Device Keyboard for Windows, macOS, iPadOS, Android or Chrome OS, Bluetooth, Compact, Compatible with PC, Mac, Laptop, Smartphone, Tablet - Black"/>
        <s v="Duracell Rechargeable AA 2500mAh Batteries, 4 Pcs"/>
        <s v="Logitech M331 Silent Plus Wireless Mouse, 2.4GHz with USB Nano Receiver, 1000 DPI Optical Tracking, 3 Buttons, 24 Month Life Battery, PC/Mac/Laptop - Black"/>
        <s v="AGARO Regal 800 Watts Handheld Vacuum Cleaner, Lightweight &amp; Durable Body, Small/Mini Size ( Black)"/>
        <s v="Kuber Industries Round Non Woven Fabric Foldable Laundry Basket|Toy Storage Basket|Cloth Storage Basket With Handles| Capicity 45 Ltr (Grey &amp; Black)-KUBMART11446"/>
        <s v="Orpat HHB-100E 250-Watt Hand Blender (White)"/>
        <s v="Belkin Apple Certified Lightning To Type C Cable, Tough Unbreakable Braided Fast Charging For Iphone, Ipad, Air Pods, 3.3 Feet (1 Meters)    White"/>
        <s v="ESR USB C to Lightning Cable, 10 ft (3 m), MFi-Certified, Braided Nylon Power Delivery Fast Charging for iPhone 14/14 Plus/14 Pro/14 Pro Max, iPhone 13/12/11/X/8 Series, Use with Type-C Chargers, Black"/>
        <s v="Redmi Note 11 Pro + 5G (Stealth Black, 6GB RAM, 128GB Storage) | 67W Turbo Charge | 120Hz Super AMOLED Display | Additional Exchange Offers | Charger Included"/>
        <s v="Duracell Rechargeable AA 1300mAh Batteries, 4Pcs"/>
        <s v="Duracell Plus AAA Rechargeable Batteries (750 mAh) Pack of 4"/>
        <s v="Luxor 5 Subject Single Ruled Notebook - A4, 70 GSM, 300 pages"/>
        <s v="Parker Classic Gold Gold Trim Ball Pen"/>
        <s v="APC Back-UPS BX600C-IN 600VA / 360W, 230V, UPS System, an Ideal Power Backup &amp; Protection for Home Office, Desktop PC &amp; Home Electronics"/>
        <s v="Bajaj DX-2 600W Dry Iron with Advance Soleplate and Anti-bacterial German Coating Technology, Black"/>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Brayden Fito Atom Rechargeable Smoothie Blender with 2000 mAh Battery and 3.7V Motor with 400ml Tritan Jar (Blue)"/>
        <s v="Usha IH2415 1500-Watt Immersion Heater (Silver)"/>
        <s v="Brayden Chopro, Electric Vegetable Chopper for Kitchen with 500 ML Capacity, 400 Watts Copper Motor and 4 Bi-Level SS Blades (Black)"/>
        <s v="Nokia 105 Single SIM, Keypad Mobile Phone with Wireless FM Radio | Charcoal"/>
        <s v="realme narzo 50 (Speed Blue, 4GB RAM+64GB Storage) Helio G96 Processor | 50MP AI Triple Camera | 120Hz Ultra Smooth Display"/>
        <s v="Nokia 105 Single SIM, Keypad Mobile Phone with Wireless FM Radio | Blue"/>
        <s v="Redmi 9A Sport (Carbon Black, 2GB RAM, 32GB Storage) | 2GHz Octa-core Helio G25 Processor | 5000 mAh Battery"/>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Zebronics Zeb-Transformer Gaming Keyboard and Mouse Combo (USB, Braided Cable)"/>
        <s v="Usha Janome Dream Stitch Automatic Zig-Zag Electric Sewing Machine with 14 Stitch Function (White and Blue) with Free Sewing KIT Worth RS 500"/>
        <s v="iQOO Z6 Lite 5G by vivo (Stellar Green,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iQOO vivo Z6 5G (Chromatic Blue, 8GB RAM, 128GB Storage) | Snapdragon 695-6nm Processor | 120Hz FHD+ Display | 5000mAh Battery"/>
        <s v="Seagate Expansion 1TB External HDD - USB 3.0 for Windows and Mac with 3 yr Data Recovery Services, Portable Hard Drive (STKM1000400)"/>
        <s v="Zebronics ZEB-KM2100 Multimedia USB Keyboard Comes with 114 Keys Including 12 Dedicated Multimedia Keys &amp; with Rupee Key"/>
        <s v="HP Wired Mouse 100 with 1600 DPI Optical Sensor, USB Plug-and -Play,ambidextrous Design, Built-in Scrolling and 3 Handy Buttons. 3-Years Warranty (6VY96AA)"/>
        <s v="HP GT 53 XL Cartridge Ink"/>
        <s v="Crompton Insta Comfort Heater 2000 Watts Heat Convector with Adjustable Thermostats, Hybrid Cyan, Standard (‚ÄéACGRH- INSTACOMFORT)"/>
        <s v="Lint Roller with 40 Paper Sheets, 22 x 5 cm (Grey)"/>
        <s v="Maharaja Whiteline Nano Carbon Neo, 500 Watts Room Heater (Black, White), Standard (5200100986)"/>
        <s v="Wipro Smartlife Super Deluxe Dry Iron- 1000W"/>
        <s v="Borosil Rio 1.5 L Electric Kettle, Stainless Steel Inner Body, Boil Water For Tea, Coffee, Soup, Silver"/>
        <s v="ZEBRONICS ZEB-USB150WF1 WiFi USB Mini Adapter Supports 150 Mbps Wireless Data, Comes with Advanced Security WPA/WPA2 encryption Standards"/>
        <s v="iQOO Neo 6 5G (Dark Nova, 8GB RAM, 128GB Storage) | Snapdragon¬Æ 870 5G | 80W FlashCharge"/>
        <s v="Mi 10W Wall Charger for Mobile Phones with Micro USB Cable (Black)"/>
        <s v="Ambrane 27000mAh Power Bank, 20W Fast Charging, Triple Output, Type C PD (Input &amp; Output), Quick Charge, Li-Polymer, Multi-Layer Protection for iPhone, Smartphones &amp; Other Devices (Stylo Pro, Black)"/>
        <s v="Eveready 1015 Carbon Zinc AA Battery - 10 Pieces"/>
        <s v="Logitech K380 Wireless Multi-Device Keyboard for Windows, Apple iOS, Apple TV Android or Chrome, Bluetooth, Compact Space-Saving Design, PC/Mac/Laptop/Smartphone/Tablet (Dark Grey)"/>
        <s v="Canon PIXMA E477 All-in-One Wireless Ink Efficient Colour Printer (White/Blue)"/>
        <s v="Morphy Richards New Europa 800-Watt Espresso and Cappuccino 4-Cup Coffee Maker (Black)"/>
        <s v="Morphy Richards Aristo 2000 Watts PTC Room Heater (White)"/>
        <s v="FYA Handheld Vacuum Cleaner Cordless, Wireless Hand Vacuum&amp;Air Blower 2-in-1, Mini Portable Car Vacuum Cleaner with Powerful Suction, USB Rechargeable Vacuum for Pet Hair, Home and Car"/>
        <s v="PHILIPS Drip Coffee Maker HD7432/20, 0.6 L, Ideal for 2-7 cups, Black, Medium"/>
        <s v="Lava A1 Josh 21(Blue Silver) -Dual Sim,Call Blink Notification,Military Grade Certified with 4 Day Battery Backup, Keypad Mobile"/>
        <s v="Duracell Ultra Alkaline AA Battery, 8 Pcs"/>
        <s v="realme Buds Wireless in Ear Bluetooth Earphones with mic, 11.2mm Bass Boost Driver, Magnetic Fast Pair, Fast Charging and 12 Hrs Playtime (Yellow)"/>
        <s v="HP Deskjet 2723 AIO Printer, Copy, Scan, WiFi, Bluetooth, USB, Simple Setup Smart App, Ideal for Home."/>
        <s v="Orpat HHB-100E WOB 250-Watt Hand Blender (White)"/>
        <s v="Pigeon Kessel Multipurpose Kettle (12173) 1.2 litres with Stainless Steel Body, used for boiling Water and milk, Tea, Coffee, Oats, Noodles, Soup etc. 600 Watt (Black &amp; Silver)"/>
        <s v="Philips EasySpeed Plus Steam Iron GC2147/30-2400W, Quick Heat up with up to 30 g/min steam, 150g steam Boost, Scratch Resistant Ceramic Soleplate, Vertical steam, Drip-Stop"/>
        <s v="Eureka Forbes car Vac 100 Watts Powerful Suction Vacuum Cleaner with Washable HEPA Filter, 3 Accessories,Compact,Light Weight &amp; Easy to use (Black and Red)"/>
        <s v="boAt LTG 500 Apple MFI Certified for iPhone, iPad and iPod 2Mtr Data Cable(Space Grey)"/>
        <s v="ZORBES¬Æ Wall Adapter Holder for Alexa Echo Dot 4th Generation,A Space-Saving Solution with Cord Management for Your Smart Home Speakers -White (Holder Only)"/>
        <s v="PIDILITE Fevicryl Acrylic Colours Sunflower Kit (10 Colors x 15 ml) DIY Paint, Rich Pigment, Non-Craking Paint for Canvas, Wood, Leather, Earthenware, Metal, Diwali Gifts for Diwali"/>
        <s v="Duracell Ultra Alkaline AAA Battery, 8 Pcs"/>
        <s v="Pilot V7 Liquid Ink Roller Ball Pen (2 Blue + 1 Black)"/>
        <s v="Parker Vector Standard Chrome Trim Ball Pen (Ink - Black)"/>
        <s v="AGARO Marvel 9 Liters Oven Toaster Griller, Cake Baking OTG (Black)"/>
        <s v="Crompton InstaGlide 1000-Watts Dry Iron with American Heritage Coating, Pack of 1 Iron"/>
        <s v="Havells Ventil Air DX 200mm Exhaust Fan (White)"/>
        <s v="Motorola a10 Dual Sim keypad Mobile with 1750 mAh Battery, Expandable Storage Upto 32GB, Wireless FM with Recording - Rose Gold"/>
        <s v="Motorola a10 Dual Sim keypad Mobile with 1750 mAh Battery, Expandable Storage Upto 32GB, Wireless FM with Recording - Dark Blue"/>
        <s v="Classmate 2100117 Soft Cover 6 Subject Spiral Binding Notebook, Single Line, 300 Pages"/>
        <s v="Duracell Chhota Power AA Battery Set of 10 Pcs"/>
        <s v="Belkin Essential Series 4-Socket Surge Protector Universal Socket with 5ft Heavy Duty Cable (Grey)"/>
        <s v="HP M270 Backlit USB Wired Gaming Mouse with 6 Buttons, 4-Speed Customizable 2400 DPI, Ergonomic Design, Breathing LED Lighting, Metal Scroll Wheel, Lightweighted / 3 Years Warranty (7ZZ87AA), Black"/>
        <s v="Philips GC181 Heavy Weight 1000-Watt Dry Iron, Pack of 1"/>
        <s v="Bajaj Deluxe 2000 Watts Halogen Room Heater (Steel, ISI Approved), Multicolor"/>
        <s v="Philips HL7756/00 Mixer Grinder, 750W, 3 Jars (Black)"/>
        <s v="KENT 16025 Sandwich Grill 700W | Non-Toxic Ceramic Coating | Automatic Temperature Cut-off with LED Indicator | Adjustable Height Control, Metallic Silver, Standard"/>
        <s v="Prestige PWG 07 Wet Grinder, 2L (Multicolor) with Coconut Scraper and Atta Kneader Attachments, 200 Watt"/>
        <s v="MI Braided USB Type-C Cable for Charging Adapter (Red)"/>
        <s v="Redmi 11 Prime 5G (Meadow Green, 4GB RAM 64GB ROM) | Prime Design | MTK Dimensity 700 | 50 MP Dual Cam | 5000mAh | 7 Band 5G"/>
        <s v="Redmi 11 Prime 5G (Thunder Black, 4GB RAM, 64GB Storage) | Prime Design | MTK Dimensity 700 | 50 MP Dual Cam | 5000mAh | 7 Band 5G"/>
        <s v="Nokia 150 (2020) (Cyan)"/>
        <s v="Camel Fabrica Acrylic Ultra Color - 15ml each, 10 Shades"/>
        <s v="Canon E4570 All-in-One Wi-Fi Ink Efficient Colour Printer with FAX/ADF/Duplex Printing (Black)- Smart Speaker Compatible, Standard"/>
        <s v="Philips EasyTouch Plus Standing Garment Steamer GC523/60 - 1600 Watt, 5 Steam Settings, Up to 32 g/min steam, with Double Pole"/>
        <s v="Eveready Red 1012 AAA Batteries - Pack of 10"/>
        <s v="Philips GC026/30 Fabric Shaver, Lint Remover for Woolen Sweaters, Blankets, Jackets/Burr Remover Pill Remover from Carpets, Curtains (White)"/>
        <s v="Philips GC1920/28 1440-Watt Non-Stick Soleplate Steam Iron"/>
        <s v="Philips EasySpeed Plus Steam Iron GC2145/20-2200W, Quick Heat Up with up to 30 g/min steam, 110 g steam Boost, Scratch Resistant Ceramic Soleplate, Vertical steam &amp; Drip-Stop"/>
        <s v="Kuber Industries Waterproof Round Laundry Bag/Hamper|Polka Dots Print Print with Handles|Foldable Bin &amp; 45 Liter Capicity|Size 37 x 37 x 49, Pack of 1(Black &amp; White)- CTKTC044992"/>
        <s v="OnePlus 163.8 cm (65 inches) U Series 4K LED Smart Android TV 65U1S (Black)"/>
        <s v="Classmate Pulse Spiral Notebook - 240 mm x 180 mm, Soft Cover, 200 Pages, Unruled"/>
        <s v="Orpat OEH-1260 2000-Watt Fan Heater (Grey)"/>
        <s v="Bajaj DX-7 1000W Dry Iron with Advance Soleplate and Anti-bacterial German Coating Technology, White"/>
        <s v="Kuber Industries Waterproof Round Non Wovan Laundry Bag/Hamper|Metalic Printed With Handles|Foldable Bin &amp; 45 Liter Capicity|Size 37 x 37 x 49, Pack of 1 (Beige &amp; Brown)-KUBMART11450"/>
        <s v="KENT Gold Optima Gravity Water Purifier (11016) | UF Technology Based | Non-Electric &amp; Chemical Free | Counter Top | 10L Storage | White"/>
        <s v="ENEM Sealing Machine | 12 Inch (300 mm) | 1 Year Warranty | Full Customer Support | Beep Sound Function | Plastic Packing Machine | Plastic Bag Sealing Machine | Heat Sealer Machine | Plastic Sealing Machine | Blue | Made in India"/>
        <s v="KENT POWP-Sediment Filter 10'' Thread WCAP"/>
        <s v="OnePlus 10R 5G (Forest Green, 8GB RAM, 128GB Storage, 80W SuperVOOC)"/>
        <s v="OnePlus 10T 5G (Moonstone Black, 8GB RAM, 128GB Storage)"/>
        <s v="Panasonic CR-2032/5BE Lithium Coin Battery - Pack of 5"/>
        <s v="E-COSMOS Plug in LED Night Light Mini USB LED Light Flexible USB LED Ambient Light Mini USB LED Light, LED Portable car Bulb, Indoor, Outdoor, Reading, Sleep (4 pcs)"/>
        <s v="Parker Quink Ink Bottle (Black)"/>
        <s v="Classmate Octane Colour Burst-Multicolour Gel Pens (Pack of 10) | Gold &amp; Silver Glitter Sparkle Pens|10 colour ink shades for art lovers and kids|Fun at home essentials"/>
        <s v="Canon PIXMA MG2577s All-in-One Inkjet Colour Printer with 1 Additional Colour Cartridge"/>
        <s v="Pilot Frixion Clicker Roller Pen (Blue), (9000019529)"/>
        <s v="Bajaj RHX-2 800-Watt Room Heater (White)"/>
        <s v="Philips PowerPro FC9352/01 Compact Bagless Vacuum Cleaner (Blue)"/>
        <s v="Black + Decker BD BXIR2201IN 2200-Watt Cord &amp; Cordless Steam Iron (Green)"/>
        <s v="Storio Kids Toys LCD Writing Tablet 8.5Inch E-Note Pad Best Birthday Gift for Girls Boys, Multicolor (SC1667)"/>
        <s v="HP Deskjet 2331 Colour Printer, Scanner and Copier for Home/Small Office, Compact Size, Reliable, Easy Set-Up Through Smart App On Your Pc Connected Through USB, Ideal for Home."/>
        <s v="Philips GC1905 1440-Watt Steam Iron with Spray (Blue)"/>
        <s v="Sujata Chutney Steel Jar, 400 ml, (White), Stainless Steel"/>
        <s v="KENT 11054 Alkaline Water Filter Pitcher 3.5 L | Chemical-Free Water with Balanced pH Levels 8.0 to 9.5 | Solves Acidity Issue | Equipped with Carbon and Sediment Filter - Grey"/>
        <s v="MI Power Bank 3i 20000mAh Lithium Polymer 18W Fast Power Delivery Charging | Input- Type C | Micro USB| Triple Output | Sandstone Black"/>
        <s v="Rico IRPRO 1500 Watt Japanese Technology Electric Water Heater Immersion Rod Shockproof Protection &amp; Stainless Steel Heating Element for Instant Heating| ISI Certified 1 Year Replacement Warranty"/>
        <s v="realme narzo 50i (Mint Green, 2GB RAM+32GB Storage) Octa Core Processor | 6.5&quot; inch Large Display"/>
        <s v="HP 805 Black Original Ink Cartridge"/>
        <s v="Logitech H111 Wired On Ear Headphones With Mic Black"/>
        <s v="Prestige Clean Home Water Purifier Cartridge"/>
        <s v="Samsung Original EHS64 Wired in Ear Earphones with Mic, Black"/>
        <s v="Casio FX-82MS 2nd Gen Non-Programmable Scientific Calculator, 240 Functions and 2-line Display, Black"/>
        <s v="Classmate Pulse 6 Subject Notebook - Unruled, 300 Pages, Spiral Binding, 240mm*180mm"/>
        <s v="Duracell Ultra Alkaline D Battery, 2 Pcs"/>
        <s v="Samsung Galaxy M32 Prime Edition (Light Blue, 4GB RAM, 64GB)"/>
        <s v="HP 682 Black Original Ink Cartridge"/>
        <s v="Havells Bero Quartz Heater Black 800w 2 Heat Settings 2 Year Product Warranty"/>
        <s v="Philips HD6975/00 25 Litre Digital Oven Toaster Grill, Grey, 25 liter"/>
        <s v="Philips Hi113 1000-Watt Plastic Body Ptfe Coating Dry Iron, Pack of 1"/>
        <s v="Kent Gold, Optima, Gold+ Spare Kit"/>
        <s v="CARDEX Digital Kitchen Weighing Machine Multipurpose Electronic Weight Scale With Back Lite LCD Display for Measuring Food, Cake, Vegetable, Fruit (KITCHEN SCALE)"/>
        <s v="Classmate Soft Cover 6 Subject Spiral Binding Notebook, Single Line, 300 Pages"/>
        <s v="Classmate Soft Cover 6 Subject Spiral Binding Notebook, Unruled, 300 Pages"/>
        <s v="Samsung Original Type C to C Cable - 3.28 Feet (1 Meter), White"/>
        <s v="LRIPL Compatible Sony Bravia LCD/led Remote Works with Almost All Sony led/LCD tv's"/>
        <s v="Realme Smart TV Stick 4K"/>
        <s v="Mi 80 cm (32 inches) HD Ready Android Smart LED TV 4A PRO | L32M5-AL (Black)"/>
        <s v="OnePlus Nord 2T 5G (Jade Fog, 8GB RAM, 128GB Storage)"/>
        <s v="OnePlus Nord 2T 5G (Gray Shadow, 8GB RAM, 128GB Storage)"/>
        <s v="OnePlus Nord 2T 5G (Jade Fog, 12GB RAM, 256GB Storage)"/>
        <s v="Samsung Ehs64 Ehs64Avfwecinu Hands-Free Wired In Ear Earphones With Mic With Remote Note (White)"/>
        <s v="LIRAMARK Webcam Cover Slide, Ultra Thin Laptop Camera Cover Slide Blocker for Computer MacBook Pro iMac PC Tablet (Pack of 3)"/>
        <s v="Classmate Octane Neon- Blue Gel Pens(Pack of 5)|Smooth Writing Pen|Attractive body colour for Boys &amp; Girls|Waterproof ink for smudge free writing|Preferred by Students for Exam|Study at home essential"/>
        <s v="Casio FX-991ES Plus-2nd Edition Scientific Calculator, Black"/>
        <s v="Fujifilm Instax Mini Single Pack 10 Sheets Instant Film for Fuji Instant Cameras"/>
        <s v="E-COSMOS 5V 1.2W Portable Flexible USB LED Light (Colors May Vary, Small) - Set of 2 Pieces"/>
        <s v="Casio MJ-12D 150 Steps Check and Correct Desktop Calculator"/>
        <s v="Parker Quink Ink Bottle, Blue"/>
        <s v="BRUSTRO Copytinta Coloured Craft Paper A4 Size 80 GSM Mixed Bright Colour 40 Sheets Pack (10 cols X 4 Sheets) Double Side Color for Office Printing, Art and Craft."/>
        <s v="OFIXO Multi-Purpose Laptop Table/Study Table/Bed Table/Foldable and Portable Wooden/Writing Desk (Wooden)"/>
        <s v="ENVIE¬Æ (AA10004PLNi-CD) AA Rechargeable Batteries, Low Self Discharge, AA 1000mAh Ni-CD (Pack of 4)"/>
        <s v="Pentonic Multicolor Ball Point Pen, Pack of 10"/>
        <s v="Apsara Platinum Pencils Value Pack - Pack of 20"/>
        <s v="Camel Artist Acrylic Color Box - 9ml Tubes, 12 Shades"/>
        <s v="Classmate Octane Neon- 25 Blue Gel Pens | Smooth Writing Pens| Water-proof Ink For Smudge-free Writing| Preferred By Students For Exam &amp; Class Notes| Study At Home Essential"/>
        <s v="Faber-Castell Connector Pen Set - Pack of 25 (Assorted)"/>
        <s v="Classmate Pulse 1 Subject Notebook - 240mm x 180mm , Soft Cover, 180 Pages, Single Line, Pack of 4"/>
        <s v="Casio MJ-120D 150 Steps Check and Correct Desktop Calculator with Tax Keys, Black"/>
        <s v="Panasonic Eneloop BQ-CC55N Advanced, Smart and Quick Charger for AA &amp; AAA Rechargeable Batteries, White"/>
        <s v="Classmate Long Book - Unruled, 160 Pages, 314 mm x 194 mm - Pack Of 3"/>
        <s v="E-COSMOS 5V 1.2W Portable Flexible USB LED Light (Colours May Vary, Small, EC-POF1)"/>
        <s v="Camel Oil Pastel with Reusable Plastic Box - 50 Shades"/>
        <s v="Inventis 5V 1.2W Portable Flexible USB LED Light Lamp (Colors may vary)"/>
        <s v="Classmate Drawing Book - Unruled, 40 Pages, 210 mm x 297 mm - Pack Of 4"/>
        <s v="Parker Moments Vector Timecheck Gold Trim Roller Ball Pen (Black)"/>
        <s v="Camlin Elegante Fountain Pen - Black/Blue/Red"/>
        <s v="Prestige Sandwich Maker PGMFD 01, Black"/>
        <s v="VR 18 Pcs - 3 Different Size Plastic Food Snack Bag Pouch Clip Sealer Large, Medium, Small Plastic Snack Seal Sealing Bag Clips Vacuum Sealer (Set of 18, Multi-Color) (Multicolor)"/>
        <s v="Philips Daily Collection HD2582/00 830-Watt 2-Slice Pop-up Toaster (White)"/>
        <s v="HUL Pureit Germkill kit for Classic 23 L water purifier - 1500 L Capacity"/>
        <s v="HUL Pureit Germkill kit for Classic 23 L water purifier - 3000 L Capacity"/>
        <s v="PHILIPS HL1655/00 Hand Blender, White Jar 250W"/>
        <s v="Kitchenwell 18Pc Plastic Food Snack Bag Pouch Clip Sealer for Keeping Food Fresh for Home, Kitchen, Camping Snack Seal Sealing Bag Clips (Multi-Color) | (Pack of 18)|"/>
        <s v="Tata Swach Bulb 6000-Litre Cartridge, 1 Piece, White, Hollow Fiber Membrane"/>
        <s v="Bajaj ATX 4 750-Watt Pop-up Toaster (White)"/>
        <s v="Kitchenwell Multipurpose Portable Electronic Digital Weighing Scale Weight Machine | Weight Machine | 10 Kg"/>
        <s v="HUL Pureit Germkill kit for Advanced 23 L water purifier - 3000 L Capacity, Sand, Multicolour"/>
        <s v="Preethi MGA-502 0.4-Litre Grind and Store Jar (White), stainless steel, Set of 1"/>
        <s v="Eureka Forbes Aquasure Amrit Twin Cartridge (Pack of 2), White"/>
        <s v="Philips HD9306/06 1.5-Litre Electric Kettle (Multicolor)"/>
        <m/>
      </sharedItems>
    </cacheField>
    <cacheField name="category" numFmtId="0">
      <sharedItems containsBlank="1"/>
    </cacheField>
    <cacheField name="discounted_price" numFmtId="1">
      <sharedItems containsString="0" containsBlank="1" containsNumber="1" minValue="39" maxValue="77990"/>
    </cacheField>
    <cacheField name="actual_price" numFmtId="1">
      <sharedItems containsBlank="1" containsMixedTypes="1" containsNumber="1" minValue="39" maxValue="85000"/>
    </cacheField>
    <cacheField name="discount_percentage" numFmtId="10">
      <sharedItems containsString="0" containsBlank="1" containsNumber="1" minValue="0" maxValue="0.94"/>
    </cacheField>
    <cacheField name="rating" numFmtId="165">
      <sharedItems containsBlank="1" containsMixedTypes="1" containsNumber="1" minValue="2" maxValue="5"/>
    </cacheField>
    <cacheField name="rating_count" numFmtId="3">
      <sharedItems containsString="0" containsBlank="1" containsNumber="1" containsInteger="1" minValue="2" maxValue="426973"/>
    </cacheField>
    <cacheField name="main_category" numFmtId="3">
      <sharedItems containsBlank="1" count="10">
        <s v="Computers&amp;Accessories"/>
        <s v="Electronics"/>
        <s v="Home&amp;Kitchen"/>
        <s v="OfficeProducts"/>
        <s v="MusicalInstruments"/>
        <s v="HomeImprovement"/>
        <s v="Health&amp;PersonalCare"/>
        <s v="Car&amp;Motorbike"/>
        <s v="Toys&amp;Games"/>
        <m/>
      </sharedItems>
    </cacheField>
    <cacheField name="Revenue Estimate" numFmtId="3">
      <sharedItems containsBlank="1" containsMixedTypes="1" containsNumber="1" minValue="0" maxValue="3451882164"/>
    </cacheField>
    <cacheField name="Price Range Bucket" numFmtId="3">
      <sharedItems containsBlank="1"/>
    </cacheField>
    <cacheField name="Combined Score" numFmtId="3">
      <sharedItems containsBlank="1" containsMixedTypes="1" containsNumber="1" minValue="0" maxValue="1878681.2000000002"/>
    </cacheField>
    <cacheField name="Discount ≥ 50% Label" numFmtId="3">
      <sharedItems containsBlank="1"/>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3.814749421297" createdVersion="8" refreshedVersion="8" minRefreshableVersion="3" recordCount="1465" xr:uid="{9BB23A63-37D2-4C9A-9FA9-0703335294FA}">
  <cacheSource type="worksheet">
    <worksheetSource ref="A1:N1466" sheet="amazon"/>
  </cacheSource>
  <cacheFields count="13">
    <cacheField name="product_id" numFmtId="0">
      <sharedItems count="1351">
        <s v="B0BLC2BYPX"/>
        <s v="B0B8ZM9RVV"/>
        <s v="B08QSDKFGQ"/>
        <s v="B08PSVBB2X"/>
        <s v="B08QSC1XY8"/>
        <s v="B08PSQRW2T"/>
        <s v="B0B8ZKWGKD"/>
        <s v="B07PLHTTB4"/>
        <s v="B08FGNPQ9X"/>
        <s v="B082FTPRSK"/>
        <s v="B07Y1RCCW5"/>
        <s v="B07YWS9SP9"/>
        <s v="B08SBH499M"/>
        <s v="B0814ZY6FP"/>
        <s v="B093QCY6YJ"/>
        <s v="B0819HZPXL"/>
        <s v="B07BRKK9JQ"/>
        <s v="B07L8KNP5F"/>
        <s v="B0B2931FCV"/>
        <s v="B07L9FW9GF"/>
        <s v="B077T3BG5L"/>
        <s v="B08CRRQK6Z"/>
        <s v="B098JYT4SY"/>
        <s v="B07L3NDN24"/>
        <s v="B09GFWJDY1"/>
        <s v="B08YDFX7Y1"/>
        <s v="B07YNTJ8ZM"/>
        <s v="B087FXHB6J"/>
        <s v="B079Y6JZC8"/>
        <s v="B09SGGRKV8"/>
        <s v="B07T5DKR5D"/>
        <s v="B0B12K5BPM"/>
        <s v="B097JQ1J5G"/>
        <s v="B07GLNJC25"/>
        <s v="B08K9PX15C"/>
        <s v="B08VRMK55F"/>
        <s v="B07KR5P3YD"/>
        <s v="B07VSG5SXZ"/>
        <s v="B0B65MJ45G"/>
        <s v="B0B65P827P"/>
        <s v="B08S74GTBT"/>
        <s v="B08WKCTFF3"/>
        <s v="B09XXZXQC1"/>
        <s v="B07CD2BN46"/>
        <s v="B09MKG4ZCM"/>
        <s v="B0BLV1GNLN"/>
        <s v="B071R3LHFM"/>
        <s v="B00W56GLOQ"/>
        <s v="B07FL3WRX5"/>
        <s v="B0B59K1C8F"/>
        <s v="B0B2DD8BQ8"/>
        <s v="B099Z83VRC"/>
        <s v="B09WF4Q7B3"/>
        <s v="B0B84KSH3X"/>
        <s v="B0B84QN4CN"/>
        <s v="B0B2CZTCL2"/>
        <s v="B00B7GKXMG"/>
        <s v="B09MDCZJXS"/>
        <s v="B0BPCJM7TB"/>
        <s v="B0BMFD94VD"/>
        <s v="B09TMZ1MF8"/>
        <s v="B07VTFN6HM"/>
        <s v="B06XDKWLJH"/>
        <s v="B09P564ZTJ"/>
        <s v="B0B4DT8MKT"/>
        <s v="B0B9BXKBC7"/>
        <s v="B07XJYYH7L"/>
        <s v="B0B5GJRTHB"/>
        <s v="B09P858DK8"/>
        <s v="B08ZN4B121"/>
        <s v="B0B2DJ5RVQ"/>
        <s v="B081FJWN52"/>
        <s v="B08CT62BM1"/>
        <s v="B07GVGTSLN"/>
        <s v="B08CTNJ985"/>
        <s v="B09QGZM8QB"/>
        <s v="B07LGT55SJ"/>
        <s v="B08WKG2MWT"/>
        <s v="B09QGZFBPM"/>
        <s v="B08WKFSN84"/>
        <s v="B08CHKQ8D4"/>
        <s v="B09HV71RL1"/>
        <s v="B081FG1QYX"/>
        <s v="B07F1P8KNV"/>
        <s v="B07JW9H4J1"/>
        <s v="B07JH1CBGW"/>
        <s v="B07JNVF678"/>
        <s v="B07JPJJZ2H"/>
        <s v="B07JW1Y6XV"/>
        <s v="B07JGDB5M1"/>
        <s v="B07JH1C41D"/>
        <s v="B0B5F3YZY4"/>
        <s v="B0BNDD9TN6"/>
        <s v="B078HRR1XV"/>
        <s v="B0B16KD737"/>
        <s v="B08PZ6HZLT"/>
        <s v="B07MKFNHKG"/>
        <s v="B07MDRGHWQ"/>
        <s v="B0BC8BQ432"/>
        <s v="B0B9XLX8VR"/>
        <s v="B0BB3CBFBM"/>
        <s v="B0B7B9V9QP"/>
        <s v="B0BN6M3TCM"/>
        <s v="B08F47T4X5"/>
        <s v="B0B9RN5X8B"/>
        <s v="B07FJNNZCJ"/>
        <s v="B08WRKSF9D"/>
        <s v="B09163Q5CD"/>
        <s v="B09H3BXWTK"/>
        <s v="B08243SKCK"/>
        <s v="B0BL3R4RGS"/>
        <s v="B07989VV5K"/>
        <s v="B08MXJYB2V"/>
        <s v="B00H47GVGY"/>
        <s v="B086X18Q71"/>
        <s v="B00P0R95EA"/>
        <s v="B00H0B29DI"/>
        <s v="B07K19NYZ8"/>
        <s v="B0883LQJ6B"/>
        <s v="B078WB1VWJ"/>
        <s v="B008YW3CYM"/>
        <s v="B09NBZ36F7"/>
        <s v="B07S9M8YTY"/>
        <s v="B0883KDSXC"/>
        <s v="B00GHL8VP2"/>
        <s v="B089WB69Y1"/>
        <s v="B08HF4W2CT"/>
        <s v="B08JW1GVS7"/>
        <s v="B07X963JNS"/>
        <s v="B07ZR4S1G4"/>
        <s v="B094YFFSMY"/>
        <s v="B08MCD9JFY"/>
        <s v="B09939XJX8"/>
        <s v="B08WD18LJZ"/>
        <s v="B08KRMK9LZ"/>
        <s v="B08WLY8V9S"/>
        <s v="B08MWJTST6"/>
        <s v="B08K4RDQ71"/>
        <s v="B08K4PSZ3V"/>
        <s v="B0BBMGLQDW"/>
        <s v="B09ZDVL7L8"/>
        <s v="B0088TKTY2"/>
        <s v="B008IFXQFU"/>
        <s v="B098K3H92Z"/>
        <s v="B08FYB5HHK"/>
        <s v="B00V4BGDKU"/>
        <s v="B00EYW1U68"/>
        <s v="B00A0VCJPI"/>
        <s v="B07XLML2YS"/>
        <s v="B002SZEOLG"/>
        <s v="B07KRCW6LZ"/>
        <s v="B01HGCLUH6"/>
        <s v="B07GVR9TG7"/>
        <s v="B00KXULGJQ"/>
        <s v="B0759QMF85"/>
        <s v="B07P681N66"/>
        <s v="B07M69276N"/>
        <s v="B0859M539M"/>
        <s v="B07W9KYT62"/>
        <s v="B0B21XL94T"/>
        <s v="B07RX42D3D"/>
        <s v="B08W9BK4MD"/>
        <s v="B0B82YGCF6"/>
        <s v="B08QJJCY2Q"/>
        <s v="B01M4GGIVU"/>
        <s v="B01M5967SY"/>
        <s v="B085194JFL"/>
        <s v="B08XMG618K"/>
        <s v="B09W9V2PXG"/>
        <s v="B091KNVNS9"/>
        <s v="B09VGS66FV"/>
        <s v="B0B56YRBNT"/>
        <s v="B09MKP344P"/>
        <s v="B016MDK4F4"/>
        <s v="B08T8KWNQ9"/>
        <s v="B09ZPJT8B2"/>
        <s v="B09ZPM4C2C"/>
        <s v="B08FD2VSD9"/>
        <s v="B09T3KB6JZ"/>
        <s v="B07FXLC2G2"/>
        <s v="B08CKW1KH9"/>
        <s v="B01N90RZ4M"/>
        <s v="B07YZG8PPY"/>
        <s v="B08RZ12GKR"/>
        <s v="B08YD264ZS"/>
        <s v="B086394NY5"/>
        <s v="B08TR61BVK"/>
        <s v="B08RDWBYCQ"/>
        <s v="B07N42JB4S"/>
        <s v="B076VQS87V"/>
        <s v="B08H5L8V1L"/>
        <s v="B08NW8GHCJ"/>
        <s v="B08V9C4B1J"/>
        <s v="B0BP7XLX48"/>
        <s v="B09SZ5TWHW"/>
        <s v="B0BR4F878Q"/>
        <s v="B07QMRHWJD"/>
        <s v="B092JHPL72"/>
        <s v="B0B2DJDCPX"/>
        <s v="B07VVXJ2P5"/>
        <s v="B09YLWT89W"/>
        <s v="B0BCVJ3PVP"/>
        <s v="B075S9FVRY"/>
        <s v="B07D8VBYB4"/>
        <s v="B07Y9PY6Y1"/>
        <s v="B071113J7M"/>
        <s v="B078JT7LTD"/>
        <s v="B00K57MR22"/>
        <s v="B01MUAUOCX"/>
        <s v="B098T9CJVQ"/>
        <s v="B07NCKMXVZ"/>
        <s v="B07H1S7XW8"/>
        <s v="B09Y14JLP3"/>
        <s v="B07GXHC691"/>
        <s v="B09VZBGL1N"/>
        <s v="B0B9LDCX89"/>
        <s v="B09XX51X2G"/>
        <s v="B08PFSZ7FH"/>
        <s v="B07XCM6T4N"/>
        <s v="B09Z6WH2N1"/>
        <s v="B0B8ZWNR5T"/>
        <s v="B00OFM6PEO"/>
        <s v="B00GE55L22"/>
        <s v="B00GGGOYEK"/>
        <s v="B00GGGOYEU"/>
        <s v="B08XXVXP3J"/>
        <s v="B07924P3C5"/>
        <s v="B09CTRPSJR"/>
        <s v="B0B1NX6JTN"/>
        <s v="B095RTJH1M"/>
        <s v="B0B23LW7NV"/>
        <s v="B0B244R4KB"/>
        <s v="B085HY1DGR"/>
        <s v="B09SJ1FTYV"/>
        <s v="B08BCKN299"/>
        <s v="B096MSW6CT"/>
        <s v="B09RZS1NQT"/>
        <s v="B096TWZRJC"/>
        <s v="B09YLFHFDW"/>
        <s v="B09L8DT7D6"/>
        <s v="B09WN3SRC7"/>
        <s v="B08DCVRW98"/>
        <s v="B085LPT5F4"/>
        <s v="B07GMFY9QM"/>
        <s v="B09L835C3V"/>
        <s v="B09HK9JH4F"/>
        <s v="B07RZZ1QSW"/>
        <s v="B08QX1CC14"/>
        <s v="B09F6KL23R"/>
        <s v="B0B72BSW7K"/>
        <s v="B09LHXNZLR"/>
        <s v="B07F366Z51"/>
        <s v="B07H3WDC4X"/>
        <s v="B08X77LM8C"/>
        <s v="B0BBVKRP7B"/>
        <s v="B01NCVJMKX"/>
        <s v="B09YHLPQYT"/>
        <s v="B0B2CWRDB1"/>
        <s v="B0BBWJFK5C"/>
        <s v="B083T5G5PM"/>
        <s v="B094QZLJQ6"/>
        <s v="B08ZJDWTJ1"/>
        <s v="B08461VC1Z"/>
        <s v="B09NNJ9WYM"/>
        <s v="B09NNGHG22"/>
        <s v="B0BDRVFDKP"/>
        <s v="B0BDYW3RN3"/>
        <s v="B0BDYVC5TD"/>
        <s v="B08GYG6T12"/>
        <s v="B08L5FM4JC"/>
        <s v="B08L5HMJVW"/>
        <s v="B07SLMR1K6"/>
        <s v="B084PJSSQ1"/>
        <s v="B0819ZZK5K"/>
        <s v="B01N6LU1VF"/>
        <s v="B01EZ0X3L8"/>
        <s v="B07JJFSG2B"/>
        <s v="B09X7DY7Q4"/>
        <s v="B0B2DD66GS"/>
        <s v="B005FYNT3G"/>
        <s v="B08GTYFC37"/>
        <s v="B008FWZGSG"/>
        <s v="B01F262EUU"/>
        <s v="B08VF8V79P"/>
        <s v="B09DG9VNWB"/>
        <s v="B08VB57558"/>
        <s v="B09XJ5LD6L"/>
        <s v="B09TWHTBKQ"/>
        <s v="B09TWH8YHM"/>
        <s v="B0B14MR9L1"/>
        <s v="B0BD3T6Z1D"/>
        <s v="B0B4F4QZ1H"/>
        <s v="B0B4F3QNDM"/>
        <s v="B0B4F5L738"/>
        <s v="B0B4F1YC3J"/>
        <s v="B0B4F2ZWL3"/>
        <s v="B0B4F52B5X"/>
        <s v="B0B4F2XCK3"/>
        <s v="B0B4F2TTTS"/>
        <s v="B0BMGB2TPR"/>
        <s v="B0BMGB3CH9"/>
        <s v="B0BMGG6NKT"/>
        <s v="B08FN6WGDQ"/>
        <s v="B09MT6XSFW"/>
        <s v="B09MT84WV5"/>
        <s v="B01F25X6RQ"/>
        <s v="B08PV1X771"/>
        <s v="B09F6S8BT6"/>
        <s v="B08VFF6JQ8"/>
        <s v="B08J82K4GX"/>
        <s v="B092BL5DCX"/>
        <s v="B0B15GSPQW"/>
        <s v="B092BJMT8Q"/>
        <s v="B0B15CPR37"/>
        <s v="B07NTKGW45"/>
        <s v="B09VPH38JS"/>
        <s v="B095K14P86"/>
        <s v="B08L4SBJRY"/>
        <s v="B09MQ9PDHR"/>
        <s v="B09MTLG4TP"/>
        <s v="B0718ZN31Q"/>
        <s v="B097C564GC"/>
        <s v="B08J4PL1Z3"/>
        <s v="B08WJ86PV2"/>
        <s v="B0BNQMF152"/>
        <s v="B08TT63N58"/>
        <s v="B0BPBXNQQT"/>
        <s v="B07Z3K96FR"/>
        <s v="B07YNHCW6N"/>
        <s v="B0B2CPVXHX"/>
        <s v="B08CTQP51L"/>
        <s v="B09Q3M3WLJ"/>
        <s v="B09KPXTZXN"/>
        <s v="B0123P3PWE"/>
        <s v="B017NC2IPM"/>
        <s v="B0BHZCNC4P"/>
        <s v="B09H39KTTB"/>
        <s v="B0912WJ87V"/>
        <s v="B0BQRJ3C47"/>
        <s v="B09BVCVTBC"/>
        <s v="B09LHZSMRR"/>
        <s v="B09LHYZ3GJ"/>
        <s v="B09LJ116B5"/>
        <s v="B09T2S8X9C"/>
        <s v="B09T39K9YL"/>
        <s v="B09T2WRLJJ"/>
        <s v="B09QS9X16F"/>
        <s v="B09QS8V5N8"/>
        <s v="B09QS9X9L8"/>
        <s v="B09QS9CWLV"/>
        <s v="B0BBN3WF7V"/>
        <s v="B0BBN4DZBD"/>
        <s v="B0BBN56J5H"/>
        <s v="B09GFPN6TP"/>
        <s v="B09GFLXVH9"/>
        <s v="B09GFM8CGS"/>
        <s v="B09GFPVD9Y"/>
        <s v="B09F9YQQ7B"/>
        <s v="B08Y55LPBF"/>
        <s v="B0BBFJLP21"/>
        <s v="B0BBFJ9M3X"/>
        <s v="B09XB7SRQ5"/>
        <s v="B09XB7DPW1"/>
        <s v="B09XB8GFBQ"/>
        <s v="B09RFC46VP"/>
        <s v="B0756CLQWL"/>
        <s v="B01J1CFO5I"/>
        <s v="B079S811J3"/>
        <s v="B07T9FV9YP"/>
        <s v="B08CHZ3ZQ7"/>
        <s v="B09LQQYNZQ"/>
        <s v="B09FKDH6FS"/>
        <s v="B09RMQYHLH"/>
        <s v="B07XJWTYM2"/>
        <s v="B08G28Z33M"/>
        <s v="B09PNR6F8Q"/>
        <s v="B07P434WJY"/>
        <s v="B07F1T31ZZ"/>
        <s v="B097MKZHNV"/>
        <s v="B07TC9F7PN"/>
        <s v="B09KNMLH4Y"/>
        <s v="B09LD3116F"/>
        <s v="B00GZLB57U"/>
        <s v="B08CF4SCNP"/>
        <s v="B09TP5KBN7"/>
        <s v="B08D77XZX5"/>
        <s v="B085W8CFLH"/>
        <s v="B08Y1TFSP6"/>
        <s v="B0B4HJNPV4"/>
        <s v="B08Y5KXR6Z"/>
        <s v="B0B4T8RSJ1"/>
        <s v="B08Y1SJVV5"/>
        <s v="B0B4T6MR8N"/>
        <s v="B0B4HKH19N"/>
        <s v="B0B53NXFFR"/>
        <s v="B0B53QFZPY"/>
        <s v="B0B53QLB9H"/>
        <s v="B07WG8PDCW"/>
        <s v="B08D75R3Z1"/>
        <s v="B08BG4M4N7"/>
        <s v="B0B7FJNSZR"/>
        <s v="B0B298D54H"/>
        <s v="B09HN7LD5L"/>
        <s v="B07Z53L5QL"/>
        <s v="B07GXPDLYQ"/>
        <s v="B09HS1NDRQ"/>
        <s v="B0814LP6S9"/>
        <s v="B0814P4L98"/>
        <s v="B083RC4WFJ"/>
        <s v="B08D6RCM3Q"/>
        <s v="B07S851WX5"/>
        <s v="B082ZQ4479"/>
        <s v="B00935MGHS"/>
        <s v="B00935MD1C"/>
        <s v="B00NW4UWN6"/>
        <s v="B00YMJ0OI8"/>
        <s v="B00NM6MO26"/>
        <s v="B0756KCV5K"/>
        <s v="B08CFJBZRK"/>
        <s v="B0756K5DYZ"/>
        <s v="B01MQZ7J8K"/>
        <s v="B01M6453MB"/>
        <s v="B078XFKBZL"/>
        <s v="B07VNFP3C2"/>
        <s v="B012ELCYUG"/>
        <s v="B0188KPKB2"/>
        <s v="B08PPHFXG3"/>
        <s v="B0B296NTFV"/>
        <s v="B09GFN8WZL"/>
        <s v="B08XNL93PL"/>
        <s v="B09VC2D2WG"/>
        <s v="B0798PJPCL"/>
        <s v="B09M869Z5V"/>
        <s v="B09M8888DM"/>
        <s v="B07N8RQ6W7"/>
        <s v="B0B21C4BMX"/>
        <s v="B09KH58JZR"/>
        <s v="B08CF3D7QR"/>
        <s v="B09Q8WQ5QJ"/>
        <s v="B09Q8HMKZX"/>
        <s v="B08CDKQ8T6"/>
        <s v="B09KLVMZ3B"/>
        <s v="B08CF3B7N1"/>
        <s v="B085DTN6R2"/>
        <s v="B0BHYJ8CVF"/>
        <s v="B07GNC2592"/>
        <s v="B0971DWFDT"/>
        <s v="B08VS3YLRK"/>
        <s v="B0BPBG712X"/>
        <s v="B09XB1R2F3"/>
        <s v="B07HZ2QCGR"/>
        <s v="B08M66K48D"/>
        <s v="B0B5YBGCKD"/>
        <s v="B09NY7W8YD"/>
        <s v="B09NY6TRXG"/>
        <s v="B08R69WBN7"/>
        <s v="B08R69VDHT"/>
        <s v="B00LOD70SC"/>
        <s v="B00S2SEV7K"/>
        <s v="B09Y358DZQ"/>
        <s v="B01LWYDEQ7"/>
        <s v="B01I1LDZGA"/>
        <s v="B0B8XNPQPN"/>
        <s v="B07WGPBXY9"/>
        <s v="B01GFTEV5Y"/>
        <s v="B07WJXCTG9"/>
        <s v="B07WMS7TWB"/>
        <s v="B0832W3B7Q"/>
        <s v="B06XPYRWV5"/>
        <s v="B09Y5FZK9N"/>
        <s v="B00LXTFMRS"/>
        <s v="B07NKNBTT3"/>
        <s v="B00S9BSJC8"/>
        <s v="B00EDJJ7FS"/>
        <s v="B072J83V9W"/>
        <s v="B01GZSQJPA"/>
        <s v="B00YQLG7GK"/>
        <s v="B009UORDX4"/>
        <s v="B00TI8E7BI"/>
        <s v="B07P1BR7L8"/>
        <s v="B08TM71L54"/>
        <s v="B07DXRGWDJ"/>
        <s v="B008LN8KDM"/>
        <s v="B008QTK47Q"/>
        <s v="B01EY310UM"/>
        <s v="B00TDD0YM4"/>
        <s v="B07DZ986Q2"/>
        <s v="B08H6B3G96"/>
        <s v="B08H6CZSHT"/>
        <s v="B09H7JDJCW"/>
        <s v="B097RJ867P"/>
        <s v="B071VNHMX2"/>
        <s v="B01KCSGBU2"/>
        <s v="B09CTWFV5W"/>
        <s v="B01L6MT7E0"/>
        <s v="B0BFBNXS94"/>
        <s v="B07SBGFDX9"/>
        <s v="B09B9SPC7F"/>
        <s v="B00LZPQVMK"/>
        <s v="B0746N6WML"/>
        <s v="B00LM4X0KU"/>
        <s v="B00LM4X3XE"/>
        <s v="B07LFQLKFZ"/>
        <s v="B00LM4W1N2"/>
        <s v="B00A328ENA"/>
        <s v="B075DB1F13"/>
        <s v="B00LVMTA2A"/>
        <s v="B08KS2KQTK"/>
        <s v="B00O24PUO6"/>
        <s v="B00A7PLVU6"/>
        <s v="B0085W2MUQ"/>
        <s v="B01MY839VW"/>
        <s v="B077BTLQ67"/>
        <s v="B01M0505SJ"/>
        <s v="B07222HQKP"/>
        <s v="B0BQ3K23Y1"/>
        <s v="B0B86CDHL1"/>
        <s v="B078G6ZF5Z"/>
        <s v="B08VB2CMR3"/>
        <s v="B08VB34KJ1"/>
        <s v="B08444S68L"/>
        <s v="B09GP6FBZT"/>
        <s v="B0BD92GDQH"/>
        <s v="B0B3CPQ5PF"/>
        <s v="B0B3D39RKV"/>
        <s v="B0B3CQBRB4"/>
        <s v="B09Q5SWVBJ"/>
        <s v="B08B42LWKN"/>
        <s v="B095JPKPH3"/>
        <s v="B095JQVC7N"/>
        <s v="B0B3MMYHYW"/>
        <s v="B0B5V47VK4"/>
        <s v="B09WRMNJ9G"/>
        <s v="B09Q5P2MT3"/>
        <s v="B09VCHLSJF"/>
        <s v="B08HQL67D6"/>
        <s v="B08Y7MXFMK"/>
        <s v="B08HLZ28QC"/>
        <s v="B09J2SCVQT"/>
        <s v="B0B7DHSKS7"/>
        <s v="B08H21B6V7"/>
        <s v="B09V2Q4QVQ"/>
        <s v="B09V2PZDX8"/>
        <s v="B09YDFDVNS"/>
        <s v="B09YDFKJF8"/>
        <s v="B0BMM7R92G"/>
        <s v="B0B5LVS732"/>
        <s v="B09PLFJ7ZW"/>
        <s v="B09P18XVW6"/>
        <s v="B0B6BLTGTT"/>
        <s v="B094JB13XL"/>
        <s v="B09BNXQ6BR"/>
        <s v="B09NC2TY11"/>
        <s v="B0B2X35B1K"/>
        <s v="B097R25DP7"/>
        <s v="B09NVPSCQT"/>
        <s v="B09NVPJ3P4"/>
        <s v="B09PNKXSKF"/>
        <s v="B0BGSV43WY"/>
        <s v="B09ZQK9X8G"/>
        <s v="B07YY1BY5B"/>
        <s v="B08HV25BBQ"/>
        <s v="B0B217Z5VK"/>
        <s v="B098R25TGC"/>
        <s v="B09Y5MP7C4"/>
        <s v="B0B5GF6DQD"/>
        <s v="B08L7J3T31"/>
        <s v="B08G43CCLC"/>
        <s v="B08YK7BBD2"/>
        <s v="B0B3JSWG81"/>
        <s v="B07G147SZD"/>
        <s v="B0BMVWKZ8G"/>
        <s v="B095244Q22"/>
        <s v="B084DTMYWK"/>
        <s v="B0BM9H2NY9"/>
        <s v="B0BNDGL26T"/>
        <s v="B09JS562TP"/>
        <s v="B09JS94MBV"/>
        <s v="B01M5F614J"/>
        <s v="B008P7IF02"/>
        <s v="B08H673XKN"/>
        <s v="B01N6IJG0F"/>
        <s v="B01M265AAK"/>
        <s v="B01CS4A5V4"/>
        <s v="B07966M8XH"/>
        <s v="B07QCWY5XV"/>
        <s v="B08TTRVWKY"/>
        <s v="B091V8HK8Z"/>
        <s v="B08CGW4GYR"/>
        <s v="B07YTNKVJQ"/>
        <s v="B09XBJ1CTN"/>
        <s v="B08DDRGWTJ"/>
        <s v="B092R48XXB"/>
        <s v="B09HSKYMB3"/>
        <s v="B08HV83HL3"/>
        <s v="B083342NKJ"/>
        <s v="B0811VCGL5"/>
        <s v="B0B8CXTTG3"/>
        <s v="B084872DQY"/>
        <s v="B0B6F7LX4C"/>
        <s v="B09CYTJV3N"/>
        <s v="B08RZ5K9YH"/>
        <s v="B09X79PP8F"/>
        <s v="B09RWQ7YR6"/>
        <s v="B085CZ3SR1"/>
        <s v="B09JPC82QC"/>
        <s v="B09MJ77786"/>
        <s v="B0B6F8HHR6"/>
        <s v="B08MC57J31"/>
        <s v="B08HVL8QN3"/>
        <s v="B08HVJCW95"/>
        <s v="B09HQSV46W"/>
        <s v="B0B6F98KJJ"/>
        <s v="B07TR5HSR9"/>
        <s v="B09P1MFKG1"/>
        <s v="B07JF9B592"/>
        <s v="B086199CWG"/>
        <s v="B099FDW2ZF"/>
        <s v="B00KRCBA6E"/>
        <s v="B09JFR8H3Q"/>
        <s v="B00LHZW3XY"/>
        <s v="B00LHZWD0C"/>
        <s v="B08YXJJW8H"/>
        <s v="B00O2R38C4"/>
        <s v="B0B61GCHC1"/>
        <s v="B0994GP1CX"/>
        <s v="B08RX8G496"/>
        <s v="B071VMP1Z4"/>
        <s v="B0BNLFQDG2"/>
        <s v="B0BHNHMR3H"/>
        <s v="B09LV13JFB"/>
        <s v="B081NHWT6Z"/>
        <s v="B08GJNM9N7"/>
        <s v="B093ZNQZ2Y"/>
        <s v="B07V5YF4ND"/>
        <s v="B07X2L5Z8C"/>
        <s v="B00CEQEGPI"/>
        <s v="B01N4EV2TL"/>
        <s v="B012MQS060"/>
        <s v="B01MQ2A86A"/>
        <s v="B004IO5BMQ"/>
        <s v="B01M72LILF"/>
        <s v="B00MUTWLW4"/>
        <s v="B0148NPH9I"/>
        <s v="B00Y4ORQ46"/>
        <s v="B00NFD0ETQ"/>
        <s v="B08LT9BMPP"/>
        <s v="B008QS9J6Y"/>
        <s v="B01J0XWYKQ"/>
        <s v="B003L62T7W"/>
        <s v="B0BCYQY9X5"/>
        <s v="B08BQ947H3"/>
        <s v="B07MP21WJD"/>
        <s v="B09JN37WBX"/>
        <s v="B09NNZ1GF7"/>
        <s v="B08CNLYKW5"/>
        <s v="B015GX9Y0W"/>
        <s v="B07WKB69RS"/>
        <s v="B08LVVTGZK"/>
        <s v="B0BGPN4GGH"/>
        <s v="B09LQH3SD9"/>
        <s v="B09GYBZPHF"/>
        <s v="B07TTSS5MP"/>
        <s v="B09X5C9VLK"/>
        <s v="B09LV1CMGH"/>
        <s v="B096YCN3SD"/>
        <s v="B08S7V8YTN"/>
        <s v="B018SJJ0GE"/>
        <s v="B07J9KXQCC"/>
        <s v="B09YL9SN9B"/>
        <s v="B08DPLCM6T"/>
        <s v="B0B3XXSB1K"/>
        <s v="B0B3XY5YT4"/>
        <s v="B09NS5TKPN"/>
        <s v="B09PTT8DZF"/>
        <s v="B0B2RBP83P"/>
        <s v="B07DJ5KYDZ"/>
        <s v="B08LW31NQ6"/>
        <s v="B07J2NGB69"/>
        <s v="B073BRXPZX"/>
        <s v="B09P22HXH6"/>
        <s v="B099SD8PRP"/>
        <s v="B0941392C8"/>
        <s v="B09BF8JBWX"/>
        <s v="B0B97D658R"/>
        <s v="B09F3PDDRF"/>
        <s v="B09VT6JKRP"/>
        <s v="B0B61HYR92"/>
        <s v="B08W56G1K9"/>
        <s v="B0B2PQL5N3"/>
        <s v="B0BDS8MY8J"/>
        <s v="B084BR3QX8"/>
        <s v="B0BMXMLSMM"/>
        <s v="B0B4G2MWSB"/>
        <s v="B0BBW521YC"/>
        <s v="B0994GFWBH"/>
        <s v="B081RLM75M"/>
        <s v="B0B8CHJLWJ"/>
        <s v="B08VGFX2B6"/>
        <s v="B089BDBDGM"/>
        <s v="B083J64CBB"/>
        <s v="B08VGDBF3B"/>
        <s v="B07J2BQZD6"/>
        <s v="B09LRZYBH1"/>
        <s v="B08K36NZSV"/>
        <s v="B06XGWRKYT"/>
        <s v="B09DSXK8JX"/>
        <s v="B08CS3BT4L"/>
        <s v="B08XXF5V6G"/>
        <s v="B09PLD9TCD"/>
        <s v="B09ZVJXN5L"/>
        <s v="B0B8CB7MHW"/>
        <s v="B07H8W9PB6"/>
        <s v="B0B4SJKRDF"/>
        <s v="B0B4PPD89B"/>
        <s v="B0BJYSCWFQ"/>
        <s v="B00PVT30YI"/>
        <s v="B097RN7BBK"/>
        <s v="B08JD36C6H"/>
        <s v="B0B9BD2YL4"/>
        <s v="B09KGV7WSV"/>
        <s v="B08RP2L2NL"/>
        <s v="B0BPJBTB3F"/>
        <s v="B09MB3DKG1"/>
        <s v="B0B5KZ3C53"/>
        <s v="B09BL2KHQW"/>
        <s v="B00SMFPJG0"/>
        <s v="B009DA69W6"/>
        <s v="B0B935YNR7"/>
        <s v="B094G9L9LT"/>
        <s v="B08J7VCT12"/>
        <s v="B082KVTRW8"/>
        <s v="B07YR26BJ3"/>
        <s v="B07Y5FDPKV"/>
        <s v="B07QHHCB27"/>
        <s v="B07GLSKXS1"/>
        <s v="B07GWTWFS2"/>
        <s v="B0762HXMTF"/>
        <s v="B08QHLXWV3"/>
        <s v="B00JBNZPFM"/>
        <s v="B0B467CCB9"/>
        <s v="B0B466C3G4"/>
        <s v="B094DQWV9B"/>
        <s v="B08JV91JTK"/>
        <s v="B09LH32678"/>
        <s v="B08FB2LNSZ"/>
        <s v="B07B88KQZ8"/>
        <s v="B08SCCG9D4"/>
        <s v="B07JQKQ91F"/>
        <s v="B07DFYJRQV"/>
        <s v="B01DF26V7A"/>
        <s v="B01DEWVZ2C"/>
        <s v="B07S7DCJKS"/>
        <s v="B07DL1KC3H"/>
        <s v="B097JVLW3L"/>
        <s v="B07WHSJXLF"/>
        <s v="B07WDK3ZS2"/>
        <s v="B07WFPMGQQ"/>
        <s v="B07WJV6P1R"/>
        <s v="B07WDK3ZS6"/>
        <s v="B07WGPKMP5"/>
        <s v="B07WGPKTS4"/>
        <s v="B07WHQWXL7"/>
        <s v="B07WDKLRM4"/>
        <s v="B07WJWRNVK"/>
        <s v="B07WHQBZLS"/>
        <s v="B07WGMMQGP"/>
        <s v="B07WDKLDRX"/>
        <s v="B07WHS7MZ1"/>
        <s v="B0B54Y2SNX"/>
        <s v="B0BBLHTRM9"/>
        <s v="B07Q4NJQC5"/>
        <s v="B0BNDRK886"/>
        <s v="B00URH5E34"/>
        <s v="B0B53DS4TF"/>
        <s v="B09CKSYBLR"/>
        <s v="B0B3G5XZN5"/>
        <s v="B09NTHQRW3"/>
        <s v="B0763K5HLQ"/>
        <s v="B09MZ6WZ6V"/>
        <s v="B08JKPVDKL"/>
        <s v="B0873L7J6X"/>
        <s v="B07W6VWZ8C"/>
        <s v="B07W7Z6DVL"/>
        <s v="B07H5PBN54"/>
        <s v="B07SLNG3LW"/>
        <s v="B09SDDQQKP"/>
        <s v="B0B1MDZV9C"/>
        <s v="B075K76YW1"/>
        <s v="B0747VDH9L"/>
        <s v="B08HLC7Z3G"/>
        <s v="B07QDSN9V6"/>
        <s v="B09H34V36W"/>
        <s v="B07CVR2L5K"/>
        <s v="B08N6P8G5K"/>
        <s v="B07YFWVRCM"/>
        <s v="B09LMMFW3S"/>
        <s v="B09X5HD5T1"/>
        <s v="B0B4KPCBSH"/>
        <s v="B00SH18114"/>
        <s v="B09X1M3DHX"/>
        <s v="B0B5RP43VN"/>
        <s v="B09XRBJ94N"/>
        <s v="B07SYYVP69"/>
        <s v="B07T4D9FNY"/>
        <s v="B07B5XJ572"/>
        <s v="B0BL11S5QK"/>
        <s v="B08C7TYHPB"/>
        <s v="B08HD7JQHX"/>
        <s v="B00H3H03Q4"/>
        <s v="B00E9G8KOY"/>
        <s v="B00B3VFJY2"/>
        <s v="B08BJN4MP3"/>
        <s v="B01KK0HU3Y"/>
        <s v="B083RCTXLL"/>
        <s v="B009VCGPSY"/>
        <s v="B009LJ2BXA"/>
        <s v="B083RD1J99"/>
        <s v="B08FTFXNNB"/>
        <s v="B01L8ZNWN2"/>
        <s v="B01LYLJ99X"/>
        <s v="B07V82W5CN"/>
        <s v="B08497Z1MQ"/>
        <s v="B08498D67S"/>
        <s v="B07SY4C3TD"/>
        <s v="B08498H13H"/>
        <s v="B08D9MNH4B"/>
        <s v="B08D9NDZ1Y"/>
        <s v="B08CYPB15D"/>
        <s v="B08CYNJ5KY"/>
        <s v="B01NBX5RSB"/>
        <s v="B09GBBJV72"/>
        <s v="B07DJLFMPS"/>
        <s v="B09GB5B4BK"/>
        <s v="B09DSQXCM8"/>
        <s v="B099PR2GQJ"/>
        <s v="B08QW937WV"/>
        <s v="B0B2C5MJN6"/>
        <s v="B099K9ZX65"/>
        <s v="B0BCKJJN8R"/>
        <s v="B09DL9978Y"/>
        <s v="B09G5TSGXV"/>
        <s v="B09NFSHCWN"/>
        <s v="B08VGM3YMF"/>
        <s v="B083P71WKK"/>
        <s v="B09474JWN6"/>
        <s v="B013B2WGT6"/>
        <s v="B0BHVPTM2C"/>
        <s v="B09J2QCKKM"/>
        <s v="B00KIDSU8S"/>
        <s v="B00J5DYCCA"/>
        <s v="B08MZNT7GP"/>
        <s v="B078JDNZJ8"/>
        <s v="B078JF6X9B"/>
        <s v="B078JBK4GX"/>
        <s v="B08GM5S4CQ"/>
        <s v="B088ZTJT2R"/>
        <s v="B07LDPLSZC"/>
        <s v="B09MT94QLL"/>
        <s v="B09VL9KFDB"/>
        <s v="B08ZHYNTM1"/>
        <s v="B07LDN9Q2P"/>
        <s v="B078KRFWQB"/>
        <s v="B0B7NWGXS6"/>
        <s v="B083GKDRKR"/>
        <s v="B01L7C4IU2"/>
        <s v="B01LYU3BZF"/>
        <s v="B0B7L86YCB"/>
        <s v="B09PDZNSBG"/>
        <s v="B0116MIKKC"/>
        <s v="B07VQGVL68"/>
        <s v="B09FPP3R1D"/>
        <s v="B09RF2QXGX"/>
        <s v="B0141EZMAI"/>
        <s v="B00MFPCY5C"/>
        <s v="B08MTCKDYN"/>
        <s v="B01IBRHE3E"/>
        <s v="B017PDR9N0"/>
        <s v="B07MSLTW8Z"/>
        <s v="B01IOZUHRS"/>
        <s v="B07LFWP97N"/>
        <s v="B0765B3TH7"/>
        <s v="B07DKZCZ89"/>
        <s v="B07R99NBVB"/>
        <s v="B00C3GBCIS"/>
        <s v="B0B25DJ352"/>
        <s v="B08LKS3LSP"/>
        <s v="B0117H7GZ6"/>
        <s v="B0B694PXQJ"/>
        <s v="B09XTQFFCG"/>
        <s v="B00R1P3B4O"/>
        <s v="B07KNM95JK"/>
        <s v="B09T37CKQ5"/>
        <s v="B09NHVCHS9"/>
        <s v="B09NKZXMWJ"/>
        <s v="B09NL4DJ2Z"/>
        <s v="B08P9RYPLR"/>
        <s v="B09NL4DCXK"/>
        <s v="B08N1WL9XW"/>
        <s v="B0B3N8VG24"/>
        <s v="B09NJN8L25"/>
        <s v="B0B3MQXNFB"/>
        <s v="B0BCZCQTJX"/>
        <s v="B09TY4MSH3"/>
        <s v="B0B3NDPCS9"/>
        <s v="B0B3N7LR6K"/>
        <s v="B0BNXFDTZ2"/>
        <s v="B09YV575RK"/>
        <s v="B0B3MWYCHQ"/>
        <s v="B0B3RRWSF6"/>
        <s v="B0B3RSDSZ3"/>
        <s v="B0B3RS9DNF"/>
        <s v="B09RKFBCV7"/>
        <s v="B0BF57RN3K"/>
        <s v="B0BF54972T"/>
        <s v="B0BF563HB4"/>
        <s v="B0BF4YBLPX"/>
        <s v="B0BF54LXW6"/>
        <s v="B09YV4RG4D"/>
        <s v="B09YV463SW"/>
        <s v="B09YV42QHZ"/>
        <s v="B09YV4MW2T"/>
        <s v="B09YV3K34W"/>
        <s v="B0972BQ2RS"/>
        <s v="B0BP18W8TM"/>
        <s v="B0BM4KTNL1"/>
        <s v="B01DGVKBC6"/>
        <s v="B09SFRNKSR"/>
        <s v="B00DJ5N9VK"/>
        <s v="B08G1RW2Q3"/>
        <s v="B00ZRBWPA0"/>
        <s v="B07Q7561HD"/>
        <s v="B07Z51CGGH"/>
        <s v="B00V9NHDI4"/>
        <s v="B09FZ89DK6"/>
        <s v="B07F6GXNPB"/>
        <s v="B08L12N5H1"/>
        <s v="B00LP9RFSU"/>
        <s v="B08HDCWDXD"/>
        <s v="B086JTMRYL"/>
        <s v="B07TMCXRFV"/>
        <s v="B095XCRDQW"/>
        <s v="B07WKBD37W"/>
        <s v="B07LG96SDB"/>
        <s v="B07L5L4GTB"/>
        <s v="B0B9F9PT8R"/>
        <s v="B00BN5SNF0"/>
        <s v="B00N3XLDW0"/>
        <s v="B0989W6J2F"/>
        <s v="B0B3DV7S9B"/>
        <s v="B09FHHTL8L"/>
        <s v="B0926V9CTV"/>
        <s v="B0746JGVDS"/>
        <s v="B07Q4QV1DL"/>
        <s v="B088ZFJY82"/>
        <s v="B098TV3L96"/>
        <s v="B09JKNF147"/>
        <s v="B09DDCQFMT"/>
        <s v="B088Z1YWBC"/>
        <s v="B0B19VJXQZ"/>
        <s v="B09N6TTHT6"/>
        <s v="B08TDJ5BVF"/>
        <s v="B08TDJNM3G"/>
        <s v="B01MRARGBW"/>
        <s v="B01F7B2JCI"/>
        <s v="B09BCNQ9R2"/>
        <s v="B08LHTJTBB"/>
        <s v="B09C6HXFC1"/>
        <s v="B09W5XR9RT"/>
        <s v="B014SZPBM4"/>
        <s v="B01DJJVFPC"/>
        <s v="B014SZO90Y"/>
        <s v="B09C6H53KH"/>
        <s v="B09C6HWG18"/>
        <s v="B00E3DVQFS"/>
        <s v="B015ZXUDD0"/>
        <s v="B003B00484"/>
        <s v="B09C6FML9B"/>
        <s v="B08Y5QJTVK"/>
        <s v="B08Y57TPDM"/>
        <s v="B08QDPB1SL"/>
        <s v="B09FFK1PQG"/>
        <s v="B07BKSSDR2"/>
        <s v="B002PD61Y4"/>
        <s v="B0085IATT6"/>
        <s v="B08B6XWQ1C"/>
        <s v="B08LPJZSSW"/>
        <s v="B09BN2NPBD"/>
        <s v="B088GXTJM3"/>
        <s v="B074CWD7MS"/>
        <s v="B08SKZ2RMG"/>
        <s v="B07JPX9CR7"/>
        <s v="B09T3H12GV"/>
        <s v="B01HJI0FS2"/>
        <s v="B00ZYLMQH0"/>
        <s v="B09BW334ML"/>
        <s v="B098LCVYPW"/>
        <s v="B07ZKD8T1Q"/>
        <s v="B0978V2CP6"/>
        <s v="B0836JGZ74"/>
        <s v="B081B1JL35"/>
        <s v="B0841KQR1Z"/>
        <s v="B08C4Z69LN"/>
        <s v="B0B25LQQPC"/>
        <s v="B07G3YNLJB"/>
        <s v="B0981XSZJ7"/>
        <s v="B07VZH6ZBB"/>
        <s v="B09SPTNG58"/>
        <s v="B08235JZFB"/>
        <s v="B09WMTJPG7"/>
        <s v="B08MVXPTDG"/>
        <s v="B08MVSGXMY"/>
        <s v="B09CGLY5CX"/>
        <s v="B07K2HVKLL"/>
        <s v="B00HZIOGXW"/>
        <s v="B095PWLLY6"/>
        <s v="B08WWKM5HQ"/>
        <s v="B0B3X2BY3M"/>
        <s v="B07YSJ7FF1"/>
        <s v="B08GSQXLJ2"/>
        <s v="B07JGCGNDG"/>
        <s v="B09F6VHQXB"/>
        <s v="B08KDBLMQP"/>
        <s v="B09BW2GP18"/>
        <s v="B09ZK6THRR"/>
        <s v="B09NNHFSSF"/>
        <s v="B08GJ57MKL"/>
        <s v="B09TT6BFDX"/>
        <s v="B09C635BMM"/>
        <s v="B097XJQZ8H"/>
        <s v="B00UGZWM2I"/>
        <s v="B00P93X6EK"/>
        <s v="B00LZLQ624"/>
        <s v="B00P93X2H6"/>
        <s v="B00P93X0VO"/>
        <s v="B099S26HWG"/>
        <s v="B07KCMR8D6"/>
        <s v="B07VV37FT4"/>
        <s v="B07JB2Y4SR"/>
        <s v="B00J4YG0PC"/>
        <s v="B086PXQ2R4"/>
        <s v="B086Q3QMFS"/>
        <s v="B00LZLPYHW"/>
        <s v="B07GLS2563"/>
        <s v="B07YQ5SN4H"/>
        <s v="B01LY9W8AF"/>
        <s v="B0B5ZF3NRK"/>
        <s v="B0752LL57V"/>
        <s v="B00K32PEW4"/>
        <s v="B0846D5CBP"/>
        <s v="B00AXHBBXU"/>
        <s v="B07W14CHV8"/>
        <s v="B08SJVD8QD"/>
        <s v="B083GQGT3Z"/>
        <s v="B0758F7KK7"/>
        <s v="B01EJ5MM5M"/>
        <s v="B01JOFKL0A"/>
        <s v="B09F5Z694W"/>
        <s v="B09KRHXTLN"/>
        <s v="B09R1YFL6S"/>
        <s v="B08YRMBK9R"/>
        <s v="B0BP89YBC1"/>
        <s v="B00LY17RHI"/>
        <s v="B00LY12TH6"/>
        <s v="B00LY1FN1K"/>
        <s v="B00KIE28X0"/>
        <s v="B08MZQBFLN"/>
        <s v="B0BCKWZ884"/>
        <s v="B088WCFPQF"/>
        <s v="B0BG62HMDJ"/>
        <s v="B06XFTHCNY"/>
        <s v="B0BN2576GQ"/>
        <s v="B078HG2ZPS"/>
        <s v="B075JJ5NQC"/>
        <s v="B07DGD4Z4C"/>
        <s v="B07TXCY3YK"/>
        <s v="B078V8R9BS"/>
        <s v="B09NL7LBWT"/>
        <s v="B0949FPSFY"/>
        <s v="B07HK53XM4"/>
        <s v="B095X38CJS"/>
        <s v="B07NRTCDS5"/>
        <s v="B07KKJPTWB"/>
        <s v="B07YL54NVJ"/>
        <s v="B076B8G5D8"/>
        <s v="B09NR6G588"/>
        <s v="B08CFCK6CW"/>
        <s v="B07LG59NPV"/>
        <s v="B0B31FR4Y2"/>
        <s v="B0B1F6GQPS"/>
        <s v="B07TCN5VR9"/>
        <s v="B091JF2TFD"/>
        <s v="B08FY4FG5X"/>
        <s v="B0B31BYXQQ"/>
        <s v="B09ND94ZRG"/>
        <s v="B08D11DZ2W"/>
        <s v="B07MKMFKPG"/>
        <s v="B09M3F4HGB"/>
        <s v="B07VZYMQNZ"/>
        <s v="B07JZSG42Y"/>
        <s v="B01486F4G6"/>
        <s v="B09J4YQYX3"/>
        <s v="B01M5B0TPW"/>
        <s v="B096VF5YYF"/>
        <s v="B09MQSCJQ1"/>
        <s v="B09V12K8NT"/>
        <s v="B09V17S2BG"/>
        <s v="B09V175NP7"/>
        <s v="B0B5B6PQCT"/>
        <s v="B0B5CGTBKV"/>
        <s v="B0B5DDJNH4"/>
        <s v="B0B5D39BCD"/>
        <s v="B071SDRGWL"/>
        <s v="B09RWZRCP1"/>
        <s v="B09RX1FK54"/>
        <s v="B08WRBG3XW"/>
        <s v="B07NC12T2R"/>
        <s v="B08SMJT55F"/>
        <s v="B08JMC1988"/>
        <s v="B0789LZTCJ"/>
        <s v="B07CRL2GY6"/>
        <s v="B0856HY85J"/>
        <s v="B07PR1CL3S"/>
        <s v="B01FSYQ2A4"/>
        <s v="B0856HNMR7"/>
        <s v="B092X94QNQ"/>
        <s v="B08TV2P1N8"/>
        <s v="B0BNV7JM5Y"/>
        <s v="B0BNVBJW2S"/>
        <s v="B08WRWPM22"/>
        <s v="B09JSW16QD"/>
        <s v="B0162K34H2"/>
        <s v="B0162LYSFS"/>
        <s v="B0974G5Q2Y"/>
        <s v="B0949SBKMP"/>
        <s v="B06XSK3XL6"/>
        <s v="B08HDJ86NZ"/>
        <s v="B08HDH26JX"/>
        <s v="B078W65FJ7"/>
        <s v="B08H9Z3XQW"/>
        <s v="B07S9S86BF"/>
        <s v="B01MF8MB65"/>
        <s v="B07KY3FNQP"/>
        <s v="B07QZ3CZ48"/>
        <s v="B08MTLLSL8"/>
        <s v="B071Z8M4KX"/>
        <s v="B07GPXXNNG"/>
        <s v="B07GQD4K6L"/>
        <s v="B09X76VL5L"/>
        <s v="B09PL79D2X"/>
        <s v="B086WMSCN3"/>
        <s v="B09N3ZNHTY"/>
        <s v="B08JQN8DGZ"/>
        <s v="B077Z65HSD"/>
        <s v="B0974H97TJ"/>
        <s v="B08NCKT9FG"/>
        <s v="B00GG59HU2"/>
        <s v="B005LJQMZC"/>
        <s v="B005LJQMCK"/>
        <s v="B07WVQG8WZ"/>
        <s v="B07D2NMTTV"/>
        <s v="B08CZHGHKH"/>
        <s v="B09HCH3JZG"/>
        <s v="B084MZYBTV"/>
        <s v="B084N18QZY"/>
        <s v="B0083T231O"/>
        <s v="B084N1BM9L"/>
        <s v="B084MZXJN6"/>
        <s v="B084MZXJNK"/>
        <s v="B084N133Y7"/>
        <s v="B0B61DSF17"/>
        <s v="B08S6RKT4L"/>
        <s v="B08MV82R99"/>
        <s v="B097R2V1W8"/>
        <s v="B00LUGTJGO"/>
        <s v="B09MFR93KS"/>
        <s v="B08G8H8DPL"/>
        <s v="B00HVXS7WC"/>
        <s v="B08VJFYH6N"/>
        <s v="B01N1XVVLC"/>
        <s v="B09N3BFP4M"/>
        <s v="B097R3XH9R"/>
        <s v="B097R45BH8"/>
        <s v="B097R4D42G"/>
        <s v="B009P2LK08"/>
        <s v="B009P2LITG"/>
        <s v="B009P2LIL4"/>
        <s v="B01C8P29T4"/>
        <s v="B014HDJ7ZE"/>
        <s v="B00ABMASXG"/>
        <s v="B0187F2IOK"/>
        <s v="B07SPVMSC6"/>
        <s v="B008YW8M0G"/>
        <s v="B01C8P29N0"/>
        <s v="B00SMJPA9C"/>
        <s v="B00F159RIK"/>
        <s v="B009P2L7CO"/>
        <s v="B009P2LK80"/>
        <s v="B0073QGKAS"/>
        <s v="B0BHYLCL19"/>
        <s v="B08Y5QJXSR"/>
        <s v="B06XMZV7RH"/>
        <s v="B09127FZCK"/>
        <s v="B08TZD7FQN"/>
        <s v="B07L1N3TJX"/>
        <s v="B07YC8JHMB"/>
        <s v="B096NTB9XT"/>
        <s v="B0BJ966M5K"/>
        <s v="B0BJ6P3LSK"/>
        <s v="B00VA7YYUO"/>
        <s v="B016XVRKZM"/>
        <s v="B01892MIPA"/>
        <s v="B08D64C9FN"/>
        <s v="B09Z7YGV3R"/>
        <s v="B09J2MM5C6"/>
        <s v="B09MY4W73Q"/>
        <s v="B00RGLI0ZS"/>
        <s v="B072NCN9M4"/>
        <s v="B082LSVT4B"/>
        <s v="B098NS6PVG"/>
        <s v="B082LZGK39"/>
        <s v="B0BFWGBX61"/>
        <s v="B094JNXNPV"/>
        <s v="B09ZPL5VYM"/>
        <s v="B09CMQRQM6"/>
        <s v="B0B3RHX6B6"/>
        <s v="B09CMM3VGK"/>
        <s v="B09YLX91QR"/>
        <s v="B09YLXYP7Y"/>
        <s v="B09YLYB9PB"/>
        <s v="B098QXR9X2"/>
        <s v="B07RD611Z8"/>
        <s v="B09CMP1SC8"/>
        <s v="B09MZCQYHZ"/>
        <s v="B0993BB11X"/>
        <s v="B01GGKZ4NU"/>
        <s v="B01GGKZ0V6"/>
        <s v="B01LONQBDG"/>
        <s v="B0B8SSC5D9"/>
        <s v="B0B8SRZ5SV"/>
        <s v="B00NH13Q8W"/>
        <s v="B00NH11KIK"/>
        <s v="B00NH11PEY"/>
        <s v="B07XLCFSSN"/>
        <s v="B082T6GXS5"/>
        <s v="B082T6V3DT"/>
        <s v="B082T6GVG9"/>
        <s v="B07232M876"/>
        <s v="B0711PVX6Z"/>
        <s v="B07YCBSCYB"/>
        <s v="B075ZTJ9XR"/>
        <s v="B07NPBG1B4"/>
        <s v="B07KSMBL2H"/>
        <s v="B07CWDX49D"/>
        <s v="B07CWNJLPC"/>
        <s v="B07KSB1MLX"/>
        <s v="B07H3N8RJH"/>
        <s v="B015OW3M1W"/>
        <s v="B01J8S6X2I"/>
        <s v="B01D5H8LDM"/>
        <s v="B01D5H8ZI8"/>
        <s v="B087JWLZ2K"/>
        <s v="B07RY2X9MP"/>
        <s v="B01D5H90L4"/>
        <s v="B09SB6SJB4"/>
        <s v="B0B94JPY2N"/>
        <s v="B09VH568H7"/>
        <s v="B07VX71FZP"/>
        <s v="B09ZHCJDP1"/>
        <s v="B01GGKYKQM"/>
        <s v="B0B8SSZ76F"/>
        <s v="B07DWFX9YS"/>
        <s v="B07DC4RZPY"/>
        <s v="B00NH12R1O"/>
        <s v="B082T6GVLJ"/>
        <s v="B09Z28BQZT"/>
        <s v="B0BBMPH39N"/>
        <s v="B014I8SX4Y"/>
        <s v="B014I8SSD0"/>
        <s v="B06XR9PR5X"/>
        <s v="B086GVRP63"/>
        <s v="B0B9RZ4G4W"/>
        <s v="B09ZTZ9N3Q"/>
        <s v="B09VGKFM7Y"/>
        <s v="B006LW0WDQ"/>
        <s v="B0B2DZ5S6R"/>
        <s v="B07RX14W1Q"/>
        <s v="B09TBCVJS3"/>
        <s v="B01M69WCZ6"/>
        <s v="B09R83SFYV"/>
        <s v="B08ZXZ362Z"/>
        <s v="B08XLR6DSB"/>
        <s v="B08PKBMJKS"/>
        <s v="B07B275VN9"/>
        <s v="B00RFWNJMC"/>
        <s v="B0B8VQ7KDS"/>
        <s v="B075TJHWVC"/>
        <s v="B08KHM9VBJ"/>
        <s v="B00NNQMYNE"/>
        <s v="B07Z1YVP72"/>
        <s v="B07Z1Z77ZZ"/>
        <s v="B07Z1X6VFC"/>
        <s v="B07VJ9ZTXS"/>
        <s v="B09VKWGZD7"/>
        <s v="B0977CGNJJ"/>
        <s v="B0B3TBY2YX"/>
        <s v="B09XHXXCFH"/>
        <s v="B07SRM58TP"/>
        <s v="B07N2MGB3G"/>
        <s v="B0BK1K598K"/>
        <s v="B07R679HTT"/>
        <s v="B09P182Z2H"/>
        <s v="B07WNK1FFN"/>
        <s v="B09G2VTHQM"/>
        <s v="B07PFJ5VQD"/>
        <s v="B07PFJ5W31"/>
        <s v="B07RCGTZ4M"/>
        <s v="B083M7WPZD"/>
        <s v="B07W4HTS8Q"/>
        <s v="B0BDG6QDYD"/>
        <s v="B0BDZWMGZ1"/>
        <s v="B07ZJND9B9"/>
        <s v="B08L879JSN"/>
        <s v="B0B9959XF3"/>
        <s v="B0B9XN9S3W"/>
        <s v="B0B1YVCJ2Y"/>
        <s v="B0B1YZ9CB8"/>
        <s v="B0B997FBZT"/>
        <s v="B0B1YZX72F"/>
        <s v="B0B1YY6JJL"/>
        <s v="B0BC9BW512"/>
        <s v="B06Y36JKC3"/>
        <s v="B097ZQTDVZ"/>
        <s v="B09MMD1FDN"/>
        <s v="B09P8M18QM"/>
        <s v="B09RQRZW2X"/>
        <s v="B08RHPDNVV"/>
        <s v="B09MM6P76N"/>
        <s v="B09XJ1LM7R"/>
        <s v="B08RWCZ6SY"/>
        <s v="B09L8DSSFH"/>
        <s v="B09B125CFJ"/>
        <s v="B08XMSKKMM"/>
        <s v="B09F6D21BY"/>
        <s v="B0B9JZW1SQ"/>
        <s v="B00N1U9AJS"/>
        <s v="B00N1U7JXM"/>
        <s v="B09RFB2SJQ"/>
        <s v="B08TGG316Z"/>
        <s v="B0BMZ6SY89"/>
        <s v="B0BMTZ4T1D"/>
      </sharedItems>
    </cacheField>
    <cacheField name="product_name" numFmtId="0">
      <sharedItems longText="1"/>
    </cacheField>
    <cacheField name="category" numFmtId="0">
      <sharedItems/>
    </cacheField>
    <cacheField name="discounted_price" numFmtId="1">
      <sharedItems containsSemiMixedTypes="0" containsString="0" containsNumber="1" minValue="39" maxValue="77990"/>
    </cacheField>
    <cacheField name="actual_price" numFmtId="1">
      <sharedItems containsMixedTypes="1" containsNumber="1" minValue="39" maxValue="85000"/>
    </cacheField>
    <cacheField name="discount_percentage" numFmtId="10">
      <sharedItems containsSemiMixedTypes="0" containsString="0" containsNumber="1" minValue="0" maxValue="0.94"/>
    </cacheField>
    <cacheField name="rating" numFmtId="165">
      <sharedItems containsMixedTypes="1" containsNumber="1" minValue="2" maxValue="5" count="26">
        <n v="4.7"/>
        <n v="4.4000000000000004"/>
        <n v="4.3"/>
        <n v="4.0999999999999996"/>
        <n v="3.5"/>
        <n v="4.2"/>
        <n v="3.8"/>
        <n v="4"/>
        <n v="3.7"/>
        <n v="3.6"/>
        <n v="3.9"/>
        <n v="3.4"/>
        <n v="4.5999999999999996"/>
        <n v="3.3"/>
        <n v="4.5"/>
        <n v="3"/>
        <n v="5"/>
        <n v="4.8"/>
        <n v="2.8"/>
        <n v="3.1"/>
        <n v="2.2999999999999998"/>
        <n v="3.2"/>
        <n v="2"/>
        <n v="2.9"/>
        <n v="2.6"/>
        <s v="|"/>
      </sharedItems>
    </cacheField>
    <cacheField name="rating_count" numFmtId="3">
      <sharedItems containsString="0" containsBlank="1" containsNumber="1" containsInteger="1" minValue="2" maxValue="426973"/>
    </cacheField>
    <cacheField name="main_category" numFmtId="3">
      <sharedItems count="9">
        <s v="Home&amp;Kitchen"/>
        <s v="Computers&amp;Accessories"/>
        <s v="Electronics"/>
        <s v="Car&amp;Motorbike"/>
        <s v="OfficeProducts"/>
        <s v="MusicalInstruments"/>
        <s v="HomeImprovement"/>
        <s v="Toys&amp;Games"/>
        <s v="Health&amp;PersonalCare"/>
      </sharedItems>
    </cacheField>
    <cacheField name="Revenue Estimate" numFmtId="3">
      <sharedItems containsMixedTypes="1" containsNumber="1" minValue="0" maxValue="4592720000"/>
    </cacheField>
    <cacheField name="Price Range Bucket" numFmtId="3">
      <sharedItems count="3">
        <s v="₹200–₹500"/>
        <s v="&gt;₹500"/>
        <s v="&lt;₹200"/>
      </sharedItems>
    </cacheField>
    <cacheField name="Combined Score" numFmtId="3">
      <sharedItems containsMixedTypes="1" containsNumber="1" minValue="0" maxValue="2006773.1"/>
    </cacheField>
    <cacheField name="Discount ≥ 50% Label" numFmtId="3">
      <sharedItems count="2">
        <s v="Yes"/>
        <s v="No"/>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6.841630555558" createdVersion="8" refreshedVersion="8" minRefreshableVersion="3" recordCount="1465" xr:uid="{C762B055-5198-4D42-9865-6909F9114869}">
  <cacheSource type="worksheet">
    <worksheetSource ref="A1:O1466" sheet="amazon"/>
  </cacheSource>
  <cacheFields count="14">
    <cacheField name="product_id" numFmtId="0">
      <sharedItems/>
    </cacheField>
    <cacheField name="product_name" numFmtId="0">
      <sharedItems count="1337" longText="1">
        <s v="Sony Bravia 164 cm (65 inches) 4K Ultra HD Smart LED Google TV KD-65X74K (Black)"/>
        <s v="VU 164 cm (65 inches) The GloLED Series 4K Smart LED Google TV 65GloLED (Grey)"/>
        <s v="LG 139 cm (55 inches) 4K Ultra HD Smart LED TV 55UQ7500PSF (Ceramic Black)"/>
        <s v="LG 1.5 Ton 5 Star AI DUAL Inverter Split AC (Copper, Super Convertible 6-in-1 Cooling, HD Filter with Anti-Virus Protection, 2022 Model, PS-Q19YNZE, White)"/>
        <s v="Samsung Galaxy S20 FE 5G (Cloud Navy, 8GB RAM, 128GB Storage) with No Cost EMI &amp; Additional Exchange Offers"/>
        <s v="Samsung 138 cm (55 inches) Crystal 4K Neo Series Ultra HD Smart LED TV UA55AUE65AKXXL (Black)"/>
        <s v="OnePlus 163.8 cm (65 inches) U Series 4K LED Smart Android TV 65U1S (Black)"/>
        <s v="MI 138.8 cm (55 inches) 5X Series 4K Ultra HD LED Smart Android TV L55M6-ES (Grey)"/>
        <s v="Samsung 138 cm (55 inches) Crystal 4K Series Ultra HD Smart LED TV UA55AUE60AKLXL (Black)"/>
        <s v="VU 139 cm (55 inches) The GloLED Series 4K Smart LED Google TV 55GloLED (Grey)"/>
        <s v="VU 138 cm (55 inches) Premium Series 4K Ultra HD Smart IPS LED TV 55UT (Black)"/>
        <s v="OnePlus 138.7 cm (55 inches) U Series 4K LED Smart Android TV 55U1S (Black)"/>
        <s v="ECOVACS DEEBOT N8 2-in-1 Robotic Vacuum Cleaner, 2022 New Launch, Most Powerful Suction, Covers 2000+ Sq. Ft in One Charge, Advanced dToF Technology with OZMO Mopping (DEEBOT N8) - White"/>
        <s v="Coway Professional Air Purifier for Home, Longest Filter Life 8500 Hrs, Green True HEPA Filter, Traps 99.99% Virus &amp; PM 0.1 Particles, Warranty 7 Years (AirMega 150 (AP-1019C))"/>
        <s v="Lenovo IdeaPad 3 11th Gen Intel Core i3 15.6&quot; FHD Thin &amp; Light Laptop(8GB/512GB SSD/Windows 11/Office 2021/2Yr Warranty/3months Xbox Game Pass/Platinum Grey/1.7Kg), 81X800LGIN"/>
        <s v="Sansui 140cm (55 inches) 4K Ultra HD Certified Android LED TV with Dolby Audio &amp; Dolby Vision JSW55ASUHD (Mystique Black)"/>
        <s v="Hisense 126 cm (50 inches) Bezelless Series 4K Ultra HD Smart LED Google TV 50A6H (Black)"/>
        <s v="Samsung 108 cm (43 inches) Crystal 4K Series Ultra HD Smart LED TV UA43AUE60AKLXL (Black)"/>
        <s v="TCL 108 cm (43 inches) 4K Ultra HD Certified Android Smart LED TV 43P615 (Black)"/>
        <s v="Kodak 139 cm (55 inches) 4K Ultra HD Smart LED TV 55CA0909 (Black)"/>
        <s v="AmazonBasics 108 cm (43 inches) 4K Ultra HD Smart LED Fire TV AB43U20PS (Black)"/>
        <s v="OnePlus 10T 5G (Moonstone Black, 8GB RAM, 128GB Storage)"/>
        <s v="MI 108 cm (43 inches) 5X Series 4K Ultra HD LED Smart Android TV L43M6-ES (Grey)"/>
        <s v="LG 108 cm (43 inches) 4K Ultra HD Smart LED TV 43UQ7500PSF (Ceramic Black)"/>
        <s v="Acer 139 cm (55 inches) H Series 4K Ultra HD Android Smart LED TV AR55AR2851UDPRO (Black)"/>
        <s v="Acer 139 cm (55 inches) I Series 4K Ultra HD Android Smart LED TV AR55AR2851UDFL (Black)"/>
        <s v="Samsung 108 cm (43 inches) Crystal 4K Neo Series Ultra HD Smart LED TV UA43AUE65AKXXL (Black)"/>
        <s v="OnePlus 126 cm (50 inches) Y Series 4K Ultra HD Smart Android LED TV 50Y1S Pro (Black)"/>
        <s v="Redmi 126 cm (50 inches) 4K Ultra HD Android Smart LED TV X50 | L50M6-RA (Black)"/>
        <s v="Hisense 108 cm (43 inches) 4K Ultra HD Smart Certified Android LED TV 43A6GE (Black)"/>
        <s v="Redmi 108 cm (43 inches) 4K Ultra HD Android Smart LED TV X43 | L43R7-7AIN (Black)"/>
        <s v="Kodak 126 cm (50 inches) Bezel-Less Design Series 4K Ultra HD Smart Android LED TV 50UHDX7XPROBL (Black)"/>
        <s v="TCL 100 cm (40 inches) Full HD Certified Android R Smart LED TV 40S6505 (Black)"/>
        <s v="Acer 127 cm (50 inches) I Series 4K Ultra HD Android Smart LED TV AR50AR2851UDFL (Black)"/>
        <s v="OnePlus 108 cm (43 inches) Y Series 4K Ultra HD Smart Android LED TV 43Y1S Pro (Black)"/>
        <s v="iQOO 9 SE 5G (Sunset Sierra, 8GB RAM, 128GB Storage) | Qualcomm Snapdragon 888 | 66W Flash Charge"/>
        <s v="OnePlus 10R 5G (Forest Green, 8GB RAM, 128GB Storage, 80W SuperVOOC)"/>
        <s v="Xiaomi Pad 5| Qualcomm Snapdragon 860| 120Hz Refresh Rate| 6GB, 128GB| 2.5K+ Display (10.95-inch/27.81cm)|1 Billion Colours| Dolby Vision Atmos| Quad Speakers| Wi-Fi| Gray"/>
        <s v="MI 108 cm (43 inches) 5A Series Full HD Smart Android LED TV L43M7-EAIN (Black)"/>
        <s v="VU 108 cm (43 inches) Premium Series Full HD Smart LED TV 43GA (Black)"/>
        <s v="Mi 108 cm (43 inches) Full HD Android LED TV 4C | L43M6-INC (Black)"/>
        <s v="iQOO Neo 6 5G (Dark Nova, 8GB RAM, 128GB Storage) | Snapdragon¬Æ 870 5G | 80W FlashCharge"/>
        <s v="Toshiba 108 cm (43 inches) V Series Full HD Smart Android LED TV 43V35KP (Silver)"/>
        <s v="Acer 109 cm (43 inches) I Series 4K Ultra HD Android Smart LED TV AR43AR2851UDFL (Black)"/>
        <s v="OnePlus Nord 2T 5G (Jade Fog, 12GB RAM, 256GB Storage)"/>
        <s v="Samsung Galaxy M53 5G (Deep Ocean Blue, 6GB, 128GB Storage) | 108MP | sAmoled+ 120Hz | 12GB RAM with RAM Plus | Travel Adapter to be Purchased Separately"/>
        <s v="SanDisk 1TB Extreme Portable SSD 1050MB/s R, 1000MB/s W,Upto 2 Meter Drop Protection with IP55 Water/dust Resistance, HW Encryption, PC,MAC &amp; TypeC Smartphone Compatible, 5Y Warranty, External SSD"/>
        <s v="OnePlus 108 cm (43 inches) Y Series Full HD Smart Android LED TV 43 Y1S (Black)"/>
        <s v="TCL 80 cm (32 inches) HD Ready Certified Android Smart LED TV 32S615 (Black)"/>
        <s v="TCL 80 cm (32 inches) HD Ready Certified Android Smart LED TV 32S5205 (Black)"/>
        <s v="Samsung Galaxy Watch4 Bluetooth(4.4 cm, Black, Compatible with Android only)"/>
        <s v="Mi 100 cm (40 inches) Horizon Edition Full HD Android LED TV 4A | L40M6-EI (Black)"/>
        <s v="MI 100 cm (40 inches) 5A Series Full HD Smart Android LED TV with 24W Dolby Audio &amp; Metal Bezel-Less Frame (Black) (2022 Model)"/>
        <s v="Mi Robot Vacuum-Mop P, Best-in-class Laser Navigation in 10-20K INR price band, Intelligent mapping, Robotic Floor Cleaner with 2 in 1 Mopping and Vacuum, App Control (WiFi, Alexa,GA), Strong suction"/>
        <s v="iQOO Z6 Pro 5G by vivo (Phantom Dusk, 8GB RAM, 128GB Storage) | Snapdragon 778G 5G | 66W FlashCharge | 1300 nits Peak Brightness | HDR10+"/>
        <s v="iQOO Z6 Pro 5G by vivo (Legion Sky, 8GB RAM, 128GB Storage) | Snapdragon 778G 5G | 66W FlashCharge | 1300 nits Peak Brightness | HDR10+"/>
        <s v="Redmi Note 11 Pro + 5G (Stealth Black, 8GB RAM, 256GB Storage) | 67W Turbo Charge | 120Hz Super AMOLED Display | Additional Exchange Offers | Charger Included"/>
        <s v="OnePlus Nord 2T 5G (Jade Fog, 8GB RAM, 128GB Storage)"/>
        <s v="OnePlus Nord 2T 5G (Gray Shadow, 8GB RAM, 128GB Storage)"/>
        <s v="WANBO X1 Pro (Upgraded) | Native 1080P Full HD | Android 9 | Projector for Home | LED Cinema | 350ANSI | 3900 lumens | WiFi Bluetooth | HDMI ARC | Dolby DTS | 4D Keystone Correction (Global Version)"/>
        <s v="iQOO Z6 Pro 5G by vivo (Legion Sky, 6GB RAM, 128GB Storage) | Snapdragon 778G 5G | 66W FlashCharge | 1300 nits Peak Brightness | HDR10+"/>
        <s v="iFFALCON 80 cm (32 inches) HD Ready Smart LED TV¬†32F53 (Black)"/>
        <s v="Redmi Note 11 Pro + 5G (Phantom White, 8GB RAM, 128GB Storage) | 67W Turbo Charge | 120Hz Super AMOLED Display | Additional Exchange Offers | Charger Included"/>
        <s v="Samsung Galaxy M33 5G (Mystique Green, 8GB, 128GB Storage) | 6000mAh Battery | Upto 16GB RAM with RAM Plus | Travel Adapter to be Purchased Separately"/>
        <s v="MI 80 cm (32 inches) HD Ready Smart Android LED TV 5A Pro | L32M7-EAIN (Black)"/>
        <s v="Samsung Galaxy M33 5G (Emerald Brown, 6GB, 128GB Storage) | 6000mAh Battery | Upto 12GB RAM with RAM Plus | Travel Adapter to be Purchased Separately"/>
        <s v="Redmi Note 11 Pro + 5G (Stealth Black, 6GB RAM, 128GB Storage) | 67W Turbo Charge | 120Hz Super AMOLED Display | Additional Exchange Offers | Charger Included"/>
        <s v="Redmi 80 cm (32 inches) Android 11 Series HD Ready Smart LED TV | L32M6-RA/L32M7-RA (Black)"/>
        <s v="MI 80 cm (32 inches) 5A Series HD Ready Smart Android LED TV L32M7-5AIN (Black)"/>
        <s v="Aquadpure Copper + Mineral RO+UV+UF 10 to 12 Liter RO + UV + TDS ADJUSTER Water Purifier with Copper Charge Technology black &amp; copper Best For Home and Office (Made In India)"/>
        <s v="Aqua d pure Active Copper 12-L RO+UV Water Filter Purifier for Home, Kitchen Fully Automatic UF+TDS Controller"/>
        <s v="Acer 100 cm (40 inches) P Series Full HD Android Smart LED TV AR40AR2841FDFL (Black)"/>
        <s v="HUL Pureit Eco Water Saver Mineral RO+UV+MF AS wall mounted/Counter top Black 10L Water Purifier"/>
        <s v="Aquaguard Aura RO+UV+UF+Taste Adjuster(MTDS) with Active Copper &amp; Zinc 7L water purifier,8 stages of purification,suitable for borewell,tanker,municipal water(Black) from Eureka Forbes"/>
        <s v="AGARO Imperial 240-Watt Slow Juicer with Cold Press Technology"/>
        <s v="LG 80 cm (32 inches) HD Ready Smart LED TV 32LQ576BPSA (Ceramic Black)"/>
        <s v="Philips Air Purifier Ac2887/20,Vitashield Intelligent Purification,Long Hepa Filter Life Upto 17000 Hours,Removes 99.9% Airborne Viruses &amp; Bacteria,99.97% Airborne Pollutants,Ideal For Master Bedroom"/>
        <s v="Acer 80 cm (32 inches) S Series HD Ready Android Smart LED TV AR32AR2841HDSB (Black)"/>
        <s v="Samsung 80 cm (32 Inches) Wondertainment Series HD Ready LED Smart TV UA32T4340BKXXL (Glossy Black)"/>
        <s v="OnePlus 80 cm (32 inches) Y Series HD Ready Smart Android LED TV 32 Y1S (Black)"/>
        <s v="LG 80 cm (32 inches) HD Ready Smart LED TV 32LM563BPTC (Dark Iron Gray)"/>
        <s v="iQOO vivo Z6 5G (Chromatic Blue, 8GB RAM, 128GB Storage) | Snapdragon 695-6nm Processor | 120Hz FHD+ Display | 5000mAh Battery"/>
        <s v="Redmi Note 11T 5G (Stardust White, 6GB RAM, 128GB ROM)| Dimensity 810 5G | 33W Pro Fast Charging | Charger Included | Additional Exchange Offers|Get 2 Months of YouTube Premium Free!"/>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iQOO Z6 44W by vivo (Raven Black, 6GB RAM, 128GB Storage) | 6.44&quot; FHD+ AMOLED Display | 50% Charge in just 27 mins | in-Display Fingerprint Scanning"/>
        <s v="iQOO Z6 44W by vivo (Lumina Blue, 6GB RAM, 128GB Storage) | 6.44&quot; FHD+ AMOLED Display | 50% Charge in just 27 mins | in-Display Fingerprint Scanning"/>
        <s v="iQOO vivo Z6 5G (Chromatic Blue, 6GB RAM, 128GB Storage) | Snapdragon 695-6nm Processor | 120Hz FHD+ Display | 5000mAh Battery"/>
        <s v="OPPO A74 5G (Fluid Black, 6GB RAM, 128GB Storage) with No Cost EMI/Additional Exchange Offers"/>
        <s v="OPPO A74 5G (Fantastic Purple,6GB RAM,128GB Storage) with No Cost EMI/Additional Exchange Offers"/>
        <s v="iQOO vivo Z6 5G (Dynamo Black, 6GB RAM, 128GB Storage) | Snapdragon 695-6nm Processor | 120Hz FHD+ Display | 5000mAh Battery"/>
        <s v="Samsung 80 cm (32 inches) Wondertainment Series HD Ready LED Smart TV UA32TE40AAKBXL (Titan Gray)"/>
        <s v="Instant Pot Air Fryer, Vortex 2QT, Touch Control Panel, 360¬∞ EvenCrisp‚Ñ¢ Technology, Uses 95 % less Oil, 4-in-1 Appliance: Air Fry, Roast, Bake, Reheat (Vortex 1.97Litre, Black)"/>
        <s v="Croma 80 cm (32 Inches) HD Ready LED TV (CREL7369, Black) (2021 Model)"/>
        <s v="OnePlus 80 cm (32 inches) Y Series HD Ready LED Smart Android TV 32Y1 (Black)"/>
        <s v="iQOO Z6 44W by vivo (Raven Black, 4GB RAM, 128GB Storage) | 6.44&quot; FHD+ AMOLED Display | 50% Charge in just 27 mins | in-Display Fingerprint Scanning"/>
        <s v="iQOO Z6 44W by vivo (Lumina Blue, 4GB RAM, 128GB Storage) | 6.44&quot; FHD+ AMOLED Display | 50% Charge in just 27 mins | in-Display Fingerprint Scanning"/>
        <s v="Fire-Boltt Ninja Call Pro Plus 1.83&quot; Smart Watch with Bluetooth Calling, AI Voice Assistance, 100 Sports Modes IP67 Rating, 240*280 Pixel High Resolution"/>
        <s v="Sansui 80cm (32 inches) HD Ready Smart LED TV JSY32SKHD (BLACK) With Bezel-less Design"/>
        <s v="Acer 80 cm (32 inches) I Series HD Ready Android Smart LED TV AR32AR2841HDFL (Black)"/>
        <s v="Proven¬Æ Copper + Mineral RO+UV+UF 10 to 12 Liter RO + UV + TDS ADJUSTER Water Purifier with Copper Charge Technology black &amp; copper Best For Home and Office (Made In India)"/>
        <s v="Havells OFR 13 Wave Fin with PTC Fan Heater 2900 Watts (Black)"/>
        <s v="Samsung Galaxy M13 5G (Stardust Brown, 6GB, 128GB Storage) | 5000mAh Battery | Upto 12GB RAM with RAM Plus"/>
        <s v="Samsung Galaxy M13 5G (Aqua Green, 6GB, 128GB Storage) | 5000mAh Battery | Upto 12GB RAM with RAM Plus"/>
        <s v="Kodak 80 cm (32 inches) HD Ready Certified Android Smart LED TV 32HDX7XPROBL (Black)"/>
        <s v="SKYWALL 81.28 cm (32 inches) HD Ready Smart LED TV 32SWELS-PRO (Black)"/>
        <s v="Samsung 24-inch(60.46cm) FHD Monitor, IPS, 75 Hz, Bezel Less Design, AMD FreeSync, Flicker Free, HDMI, D-sub, (LF24T350FHWXXL, Dark Blue Gray)"/>
        <s v="VW 80 cm (32 inches) HD Ready Android Smart LED TV VW32PRO (Black)"/>
        <s v="Redmi Note 11 (Space Black, 6GB RAM, 64GB Storage) | 90Hz FHD+ AMOLED Display | Qualcomm¬Æ Snapdragon‚Ñ¢ 680-6nm | 33W Charger Included"/>
        <s v="Redmi Note 11 (Horizon Blue, 6GB RAM, 64GB Storage)|90Hz FHD+ AMOLED Display | Qualcomm¬Æ Snapdragon‚Ñ¢ 680-6nm | 33W Charger Included"/>
        <s v="iQOO Z6 Lite 5G by vivo (Stellar Green,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Karbonn 80 cm (32 inches) Millenium Bezel-Less Series HD Ready Smart LED TV KJW32SKHD (Phantom Black)"/>
        <s v="Borosil Volcano 13 Fin Oil Filled Radiator Room Heater, 2900 W, Black"/>
        <s v="Sure From Aquaguard Delight NXT RO+UV+UF+Taste Adjuster(MTDS),6L water purifier,8 stages purification,Suitable for borewell,tanker,municipal water(Black) from Eureka Forbes"/>
        <s v="Samsung Galaxy M13 (Stardust Brown, 6GB, 128GB Storage) | 6000mAh Battery | Upto 12GB RAM with RAM Plus"/>
        <s v="Samsung Galaxy M13 (Aqua Green, 6GB, 128GB Storage) | 6000mAh Battery | Upto 12GB RAM with RAM Plus"/>
        <s v="Redmi Note 11 (Space Black, 4GB RAM, 64GB Storage)|90Hz FHD+ AMOLED Display | Qualcomm¬Æ Snapdragon‚Ñ¢ 680-6nm | 33W Charger Included"/>
        <s v="Fire-Boltt Visionary 1.78&quot; AMOLED Bluetooth Calling Smartwatch with 368*448 Pixel Resolution 100+ Sports Mode, TWS Connection, Voice Assistance, SPO2 &amp; Heart Rate Monitoring"/>
        <s v="Karbonn 80 cm (32 Inches) Millennium Series HD Ready LED TV KJW32NSHDF (Phantom Black) with Bezel-Less Design"/>
        <s v="Racold Eterno Pro 25L Vertical 5 Star Storage Water Heater (Geyser) with free Standard Installation and free Installation Pipes"/>
        <s v="Livpure Glo Star RO+UV+UF+Mineraliser - 7 L Storage Tank, 15 LPH Water Purifier for Home, Black"/>
        <s v="Aquasure From Aquaguard Amaze RO+UV+MTDS,7L storage water purifier,suitable for borewell,tanker,municipal water (Grey) from Eureka Forbes"/>
        <s v="VW 80 cm (32 inches) Playwall Frameless Series HD Ready Android Smart LED TV VW3251 (Black)"/>
        <s v="Redmi 11 Prime 5G (Thunder Black, 4GB RAM, 64GB Storage) | Prime Design | MTK Dimensity 700 | 50 MP Dual Cam | 5000mAh | 7 Band 5G"/>
        <s v="Redmi 11 Prime 5G (Meadow Green, 4GB RAM 64GB ROM) | Prime Design | MTK Dimensity 700 | 50 MP Dual Cam | 5000mAh | 7 Band 5G"/>
        <s v="realme narzo 50 (Speed Blue, 4GB RAM+64GB Storage) Helio G96 Processor | 50MP AI Triple Camera | 120Hz Ultra Smooth Display"/>
        <s v="Kodak 80 cm (32 Inches) HD Ready LED TV Kodak 32HDX900S (Black)"/>
        <s v="Bajaj OFR Room Heater, 13 Fin 2900 Watts Oil Filled Room Heater with 400W PTC Ceramic Fan Heater, ISI Approved (Majesty 13F Plus Black)"/>
        <s v="Samsung Galaxy Buds Live Bluetooth Truly Wireless in Ear Earbuds with Mic, Upto 21 Hours Playtime, Mystic Black"/>
        <s v="OPPO A31 (Mystery Black, 6GB RAM, 128GB Storage) with No Cost EMI/Additional Exchange Offers"/>
        <s v="EGate i9 Pro-Max 1080p Native Full HD Projector 4k Support | 3600 L (330 ANSI ) | 150&quot; (381 cm) Large Screen | VGA, AV, HDMI, SD Card, USB, Audio Out | (E03i31 / E04i32) Black"/>
        <s v="Bajaj New Shakti Neo 25L Vertical Storage Water Heater (Geyser 25 Litres) 4 Star BEE Rated Heater For Water Heating with Titanium Armour, Swirl Flow Technology, Glasslined Tank(White), 1 Yr Warranty"/>
        <s v="Samsung Galaxy M13 (Midnight Blue, 4GB, 64GB Storage) | 6000mAh Battery | Upto 8GB RAM with RAM Plus"/>
        <s v="Samsung Galaxy M13 (Aqua Green, 4GB, 64GB Storage) | 6000mAh Battery | Upto 8GB RAM with RAM Plus"/>
        <s v="Mi 80 cm (32 inches) HD Ready Android Smart LED TV 4A PRO | L32M5-AL (Black)"/>
        <s v="KENT 16068 Zoom Vacuum Cleaner for Home and Car 130 W | Cordless, Hoseless, Rechargeable HEPA Filters Vacuum Cleaner with Cyclonic Technology | Bagless Design and Multi Nozzle Operation | Blue"/>
        <s v="Acer 80 cm (32 inches) N Series HD Ready TV AR32NSV53HD (Black)"/>
        <s v="Havells Instanio 10 Litre Storage Water Heater with Flexi Pipe and Free installation (White Blue)"/>
        <s v="Morphy Richards OFR Room Heater, 09 Fin 2000 Watts Oil Filled Room Heater , ISI Approved (OFR 9 Grey)"/>
        <s v="Acer EK220Q 21.5 Inch (54.61 cm) Full HD (1920x1080) VA Panel LCD Monitor with LED Back Light I 250 Nits I HDMI, VGA Ports I Eye Care Features Like Bluelight Shield, Flickerless &amp; Comfy View (Black)"/>
        <s v="Tecno Spark 9 (Sky Mirror, 6GB RAM,128GB Storage) | 11GB Expandable RAM | Helio G37 Gaming Processor"/>
        <s v="Samsung Galaxy M32 Prime Edition (Light Blue, 4GB RAM, 64GB)"/>
        <s v="Samsung Galaxy M04 Dark Blue, 4GB RAM, 128GB Storage | Upto 8GB RAM with RAM Plus | MediaTek Helio P35 | 5000 mAh Battery"/>
        <s v="Bajaj New Shakti Neo 15L Vertical Storage Water Heater (Geyser 15 litres) 4 Star BEE Rated Heater For Water Heating with Titanium Armour, Swirl Flow Technology, Glasslined Tank (White), 1 Yr Warranty"/>
        <s v="V-Guard Zenora RO+UF+MB Water Purifier | Suitable for water with TDS up to 2000 ppm | 8 Stage Purification with World-class RO Membrane and Advanced UF Membrane | Free PAN India Installation &amp; 1-Year Comprehensive Warranty | 7 Litre, Black"/>
        <s v="VW 80 cm (32 inches) Frameless Series HD Ready LED TV VW32A (Black)"/>
        <s v="Tecno Spark 8T (Turquoise Cyan, 4GB RAM,64GB Storage) | 50MP AI Camera | 7GB Expandable RAM"/>
        <s v="Kodak 80 cm (32 inches) HD Ready Certified Android LED TV 32HDX7XPRO (Black)"/>
        <s v="Mi Air Purifier 3 with True HEPA Filter, removes air pollutants, smoke, odor, bacteria &amp; viruses with 99.97% efficiency, coverage area up to 484 sq. ft., Wi-Fi &amp; Voice control - Alexa/GA (white)"/>
        <s v="Crompton Solarium Qube 15-L 5 Star Rated Storage Water Heater (Geyser) with Free Installation and Connection Pipes (White and Black)"/>
        <s v="Zebronics Zeb-JUKEBAR 3900, 80W Multimedia soundbar with subwoofer Supporting Bluetooth, HDMI(ARC), Coaxial Input, AUX, USB &amp; Remote Control (Black)"/>
        <s v="Usha Janome Dream Stitch Automatic Zig-Zag Electric Sewing Machine with 14 Stitch Function (White and Blue) with Free Sewing KIT Worth RS 500"/>
        <s v="Samsung Galaxy M04 Light Green, 4GB RAM, 64GB Storage | Upto 8GB RAM with RAM Plus | MediaTek Helio P35 | 5000 mAh Battery"/>
        <s v="Samsung Galaxy M04 Dark Blue, 4GB RAM, 64GB Storage | Upto 8GB RAM with RAM Plus | MediaTek Helio P35 | 5000 mAh Battery"/>
        <s v="Redmi 10A (Slate Grey, 4GB RAM, 64GB Storage) | 2 Ghz Octa Core Helio G25 | 5000 mAh Battery | Finger Print Sensor | Upto 5GB RAM with RAM Booster"/>
        <s v="Redmi 10A (Sea Blue, 4GB RAM, 64GB Storage) | 2 Ghz Octa Core Helio G25 | 5000 mAh Battery | Finger Print Sensor | Upto 5GB RAM with RAM Booster"/>
        <s v="Redmi 10A (Charcoal Black, 4GB RAM, 64GB Storage) | 2 Ghz Octa Core Helio G25 | 5000 mAh Battery | Finger Print Sensor | Upto 5GB RAM with RAM Booster"/>
        <s v="POCO C31 (Shadow Gray, 64 GB) (4 GB RAM)"/>
        <s v="POCO C31 (Royal Blue, 64 GB) (4 GB RAM)"/>
        <s v="Fire-Boltt Tank 1.85&quot; Bluetooth Calling Smart Watch, 123 Sports Mode, 8 UI Interactions, Built in Speaker &amp; Mic, 7 Days Battery &amp; Fire-Boltt Health Suite"/>
        <s v="Philips AC1215/20 Air purifier, removes 99.97% airborne pollutants, 4-stage filtration with True HEPA filter (white)"/>
        <s v="Kenstar 2400 Watts 9 Fins Oil Filled Radiator with PTC Fan Heater (BLACK GOLD)"/>
        <s v="AMERICAN MICRONIC- Imported Wet &amp; Dry Vacuum Cleaner, 21 Litre Stainless Steel with Blower &amp; HEPA filter, 1600 Watts 100% Copper Motor 28 KPa suction with washable reusable dust bag (Red/Black/Steel)-AMI-VCD21-1600WDx"/>
        <s v="PHILIPS Digital Air Fryer HD9252/90 with Touch Panel, uses up to 90% less fat, 7 Pre-set Menu, 1400W, 4.1 Liter, with Rapid Air Technology (Black), Large"/>
        <s v="Crompton Amica 15-L 5 Star Rated Storage Water Heater (Geyser) with Free Installation (White)"/>
        <s v="Bajaj New Shakti Neo Plus 15 Litre 4 Star Rated Storage Water Heater (Geyser) with Multiple Safety System, White"/>
        <s v="AGARO Royal Stand 1000W Mixer with 5L SS Bowl and 8 Speed Setting, Includes Whisking Cone, Mixing Beater &amp; Dough Hook, and Splash Guard, 2 Years Warranty, (Black), Medium (33554)"/>
        <s v="VW 60 cm (24 inches) Premium Series HD Ready LED TV VW24A (Black)"/>
        <s v="Redmi 9 Activ (Carbon Black, 4GB RAM, 64GB Storage) | Octa-core Helio G35 | 5000 mAh Battery"/>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O Smith HSE-VAS-X-015 Storage 15 Litre Vertical Water Heater (Geyser) White 4 Star"/>
        <s v="Bosch Pro 1000W Mixer Grinder MGM8842MIN - Black"/>
        <s v="Crompton Arno Neo 15-L 5 Star Rated Storage Water Heater (Geyser) with Advanced 3 Level Safety (Grey)"/>
        <s v="Inalsa Vacuum Cleaner Wet and Dry Micro WD10 with 3in1 Multifunction Wet/Dry/Blowing| 14KPA Suction and Impact Resistant Polymer Tank,(Yellow/Black)"/>
        <s v="MI REDMI 9i Sport (Carbon Black, 64 GB) (4 GB RAM)"/>
        <s v="Fire-Boltt Ring Pro Bluetooth Calling, 1.75‚Äù 320*385px High Res, IP68 &amp; SpO2 Monitoring, Pin Code Locking Functionality &amp; Split Screen Access, Built in Mic &amp; Speaker for HD Calls, Black, Free Size"/>
        <s v="Fire-Boltt Ring 3 Smart Watch 1.8 Biggest Display with Advanced Bluetooth Calling Chip, Voice Assistance,118 Sports Modes, in Built Calculator &amp; Games, SpO2, Heart Rate Monitoring"/>
        <s v="Fire-Boltt Phoenix Smart Watch with Bluetooth Calling 1.3&quot;,120+ Sports Modes, 240*240 PX High Res with SpO2, Heart Rate Monitoring &amp; IP67 Rating"/>
        <s v="Fire-Boltt Ninja 3 Smartwatch Full Touch 1.69 &quot; &amp; 60 Sports Modes with IP68, Sp02 Tracking, Over 100 Cloud based watch faces ( Silver )"/>
        <s v="Fire-Boltt India's No 1 Smartwatch Brand Talk 2 Bluetooth Calling Smartwatch with Dual Button, Hands On Voice Assistance, 60 Sports Modes, in Built Mic &amp; Speaker with IP68 Rating"/>
        <s v="Fire-Boltt India's No 1 Smartwatch Brand Ring Bluetooth Calling with SpO2 &amp; 1.7‚Äù Metal Body with Blood Oxygen Monitoring, Continuous Heart Rate, Full Touch &amp; Multiple Watch Faces"/>
        <s v="Fire-Boltt Gladiator 1.96&quot; Biggest Display Smart Watch with Bluetooth Calling, Voice Assistant &amp;123 Sports Modes, 8 Unique UI Interactions, SpO2, 24/7 Heart Rate Tracking"/>
        <s v="Boult Audio Omega with 30dB ANC+ ENC, 32H Playtime, 45ms Latency Gaming Mode, Quad Mic Zen ENC, 3 Equalizer Modes, ANC, Type-C Fast Charging, IPX5 True Wireless in Ear Bluetooth Earbuds (Black)"/>
        <s v="Shakti Technology S5 High Pressure Car Washer Machine 1900 Watts and Pressure 125 Bar with 10 Meter Hose Pipe"/>
        <s v="Eureka Forbes Wet &amp; Dry Ultimo 1400 Watts Multipurpose Vacuum Cleaner,Power Suction &amp; Blower with 20 litres Tank Capacity,6 Accessories,1 Year Warranty,Compact,Light Weight &amp; Easy to use (Red)"/>
        <s v="Eureka Forbes Supervac 1600 Watts Powerful Suction,bagless Vacuum Cleaner with cyclonic Technology,7 Accessories,1 Year Warranty,Compact,Lightweight &amp; Easy to use (Red)"/>
        <s v="AGARO Ace 1600 Watts, 21.5 kPa Suction Power, 21 litres Wet &amp; Dry Stainless Steel Vacuum Cleaner with Blower Function and Washable Dust Bag"/>
        <s v="Philips PowerPro FC9352/01 Compact Bagless Vacuum Cleaner (Blue)"/>
        <s v="PHILIPS Air Fryer HD9200/90, uses up to 90% less fat, 1400W, 4.1 Liter, with Rapid Air Technology (Black), Large"/>
        <s v="WZATCO Pixel | Portable LED Projector | Native 720p with Full HD 1080P Support | 2000 Lumens (200 ANSI) | 176&quot; Large Screen | Projector for Home and Outdoor | Compatible with TV Stick, PC, PS4"/>
        <s v="Bajaj New Shakti Neo 10L Vertical Storage Water Heater (Geyser 10 Litres) 4 Star BEE Rated Heater For Water Heating with Titanium Armour, Swirl Flow Technology, Glasslined Tank(White), 1 Yr Warranty"/>
        <s v="Canon E4570 All-in-One Wi-Fi Ink Efficient Colour Printer with FAX/ADF/Duplex Printing (Black)- Smart Speaker Compatible, Standard"/>
        <s v="Redmi 9A Sport (Coral Green, 3GB RAM, 32GB Storage) | 2GHz Octa-core Helio G25 Processor | 5000 mAh Battery"/>
        <s v="Preethi Blue Leaf Diamond MG-214 mixer grinder 750 watt (Blue/White), 3 jars &amp; Flexi Lid, FBT motor with 2yr Guarantee &amp; Lifelong Free Service"/>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Boult Audio AirBass PowerBuds with Inbuilt Powerbank, 120H Total Playtime, IPX7 Fully Waterproof, Lightning Boult Type-C Fast Charging, Low Latency Gaming, TWS Earbuds with Pro+ Calling Mic (Black)"/>
        <s v="Shakti Technology S3 High Pressure Car Washer Machine 1800 Watts and Pressure 120 Bar for Cleaning Car, Bike &amp; Home"/>
        <s v="Philips Viva Collection HR1832/00 1.5-Litre400-Watt Juicer (Ink Black)"/>
        <s v="Philips HD6975/00 25 Litre Digital Oven Toaster Grill, Grey, 25 liter"/>
        <s v="Philips EasyTouch Plus Standing Garment Steamer GC523/60 - 1600 Watt, 5 Steam Settings, Up to 32 g/min steam, with Double Pole"/>
        <s v="AGARO Supreme High Pressure Washer, 1800 Watts, 120 Bars, 6.5L/Min Flow Rate, 8 Meters Outlet Hose, Portable, for Car,Bike and Home Cleaning Purpose, Black and Orange"/>
        <s v="Sujata Powermatic Plus, Juicer Mixer Grinder with Chutney Jar, 900 Watts, 3 Jars (White)"/>
        <s v="V-Guard Divino 5 Star Rated 15 Litre Storage Water Heater (Geyser) with Advanced Safety Features, White"/>
        <s v="Redmi 9A Sport (Coral Green, 2GB RAM, 32GB Storage) | 2GHz Octa-core Helio G25 Processor | 5000 mAh Battery"/>
        <s v="Newly Launched Boult Dive+ with 1.85&quot; HD Display, Bluetooth Calling Smartwatch, 500 Nits Brightness, 7 Days Battery Life, 150+ Watch Faces, 100+ Sport Modes, IP68 Waterproof Smart Watch (Jet Black)"/>
        <s v="Sujata Dynamix DX Mixer Grinder, 900W, 3 Jars (White)"/>
        <s v="Sujata Dynamix, Mixer Grinder, 900 Watts, 3 Jars (White)"/>
        <s v="Seagate One Touch 2TB External HDD with Password Protection ‚Äì Black, for Windows and Mac, with 3 yr Data Recovery Services, and 4 Months Adobe CC Photography (STKY2000400)"/>
        <s v="Redmi 9A Sport (Carbon Black, 2GB RAM, 32GB Storage) | 2GHz Octa-core Helio G25 Processor | 5000 mAh Battery"/>
        <s v="realme narzo 50i (Mint Green, 2GB RAM+32GB Storage) Octa Core Processor | 6.5&quot; inch Large Display"/>
        <s v="Noise ColorFit Pro 4 Alpha Bluetooth Calling Smart Watch with 1.78 AMOLED Display, Tru Sync, 60hz Refresh Rate, instacharge, Gesture Control, Functional 360 Digital Crown (Jet Black)"/>
        <s v="Fire-Boltt Ninja Calling 1.69&quot; Bluetooth Calling Smart Watch, Dial Pad, Speaker, AI Voice Assistant with 450 NITS Peak Brightness, Wrist Gaming &amp; 100+ Watch Faces with SpO2, HR, Multiple Sports Mode"/>
        <s v="Fire-Boltt Ninja 3 Smartwatch Full Touch 1.69 &amp; 60 Sports Modes with IP68, Sp02 Tracking, Over 100 Cloud based watch faces - Black"/>
        <s v="Fire-Boltt Ninja 3 Smartwatch Full Touch 1.69 &quot; &amp; 60 Sports Modes with IP68, Sp02 Tracking, Over 100 Cloud based watch faces ( Green )"/>
        <s v="Boult Audio Truebuds with 30H Playtime, IPX7 Waterproof, Lightning Boult‚Ñ¢ Type C Fast Charging (10 Min=100Mins), BoomX‚Ñ¢ Tech Rich Bass, Pro+ Calling HD Mic, Touch Controls in Ear Earbuds TWS (Grey)"/>
        <s v="Amazfit GTS2 Mini (New Version) Smart Watch with Always-on AMOLED Display, Alexa Built-in, SpO2, 14 Days' Battery Life, 68 Sports Modes, GPS, HR, Sleep &amp; Stress Monitoring (Meteor Black)"/>
        <s v="boAt Xtend Smartwatch with Alexa Built-in, 1.69‚Äù HD Display, Multiple Watch Faces, Stress Monitor, Heart &amp; SpO2 Monitoring, 14 Sports Modes, Sleep Monitor, 5 ATM &amp; 7 Days Battery(Pitch Black)"/>
        <s v="boAt Xtend Smartwatch with Alexa Built-in, 1.69‚Äù HD Display, Multiple Watch Faces, Stress Monitor, Heart &amp; SpO2 Monitoring, 14 Sports Modes, Sleep Monitor, 5 ATM &amp; 7 Days Battery(Charcoal Black)"/>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Pigeon Healthifry Digital Air Fryer, 360¬∞ High Speed Air Circulation Technology 1200 W with Non-Stick 4.2 L Basket - Green"/>
        <s v="Morphy Richards Icon Superb 750W Mixer Grinder, 4 Jars, Silver and Black"/>
        <s v="SUJATA Powermatic Plus, Juicer Mixer Grinder, 900 Watts, 2 Jars (White)"/>
        <s v="Sujata Powermatic Plus 900 Watts Juicer Mixer Grinder"/>
        <s v="Imou 360¬∞ 1080P Full HD Security Camera, Human Detection, Motion Tracking, 2-Way Audio, Night Vision, Dome Camera with WiFi &amp; Ethernet Connection, Alexa Google Assistant, Up to 256GB SD Card Support"/>
        <s v="Bajaj Majesty Duetto Gas 6 Ltr Vertical Water Heater ( LPG), White"/>
        <s v="Western Digital WD 2TB My Passport Portable Hard Disk Drive, USB 3.0 with¬† Automatic Backup, 256 Bit AES Hardware Encryption,Password Protection,Compatible with Windows and Mac, External HDD-Black"/>
        <s v="Crompton Gracee 5-L Instant Water Heater (Geyser)"/>
        <s v="Hindware Atlantic Xceed 5L 3kW Instant Water Heater with Copper Heating Element and High Grade Stainless Steel Tank"/>
        <s v="Sujata Supermix, Mixer Grinder, 900 Watts, 3 Jars (White)"/>
        <s v="HP Deskjet 2723 AIO Printer, Copy, Scan, WiFi, Bluetooth, USB, Simple Setup Smart App, Ideal for Home."/>
        <s v="OnePlus Nord Watch with 1.78‚Äù AMOLED Display, 60 Hz Refresh Rate, 105 Fitness Modes, 10 Days Battery, SPO2, Heart Rate, Stress Monitor, Women Health Tracker &amp; Multiple Watch Face [Midnight Black]"/>
        <s v="Noise ColorFit Ultra 2 Buzz 1.78&quot; AMOLED Bluetooth Calling Watch with 368*448px Always On Display, Premium Metallic Finish, 100+ Watch Faces, 100+ Sports Modes, Health Suite (Jet Black)"/>
        <s v="KINGONE Wireless Charging Pencil (2nd Generation) for iPad with Magnetic and Tilt Sensitive, Palm Rejection, Compatible with Apple iPad Pro 11 inch 1/2/3/4, iPad Pro 12.9 Inch 3/4/5/6, iPad Air 4/5, mini6"/>
        <s v="Eureka Forbes Active Clean 700 Watts Powerful Suction &amp; Blower Vacuum Cleaner with Washable HEPA Filter &amp; 6 Accessories,1 Year Warranty,Compact,Light Weight &amp; Easy to use (Red &amp;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oAt Flash Edition Smart Watch with Activity Tracker, Multiple Sports Modes, 1.3&quot; Screen, 170+ Watch Faces, Sleep Monitor, Gesture, Camera &amp; Music Control, IP68 &amp; 7 Days Battery Life(Lightning Black)"/>
        <s v="Goodscity Garment Steamer for Clothes, Steam Iron Press - Vertical &amp; Horizontal Steaming up to 22g/min, 1200 Watt, 230 ml Water tank &amp; 30 sec Fast Heating (GC 111)"/>
        <s v="Wonderchef Nutri-blend Complete Kitchen Machine | 22000 RPM Mixer Grinder, Blender, Chopper, Juicer | 400W Powerful motor | SS Blades | 4 Unbreakable Jars | 2 Years Warranty | Online Recipe Book By Chef Sanjeev Kapoor | Black"/>
        <s v="Noise ColorFit Ultra SE Smart Watch with 1.75&quot;(4.3cm) HD Display, Aluminium Alloy Body, 60 Sports Modes, Spo2, Lightweight, Stock Market Info, Calls &amp; SMS Reply (Vintage Brown)"/>
        <s v="Bajaj Rex 750W Mixer Grinder with Nutri Pro Feature, 4 Jars, White"/>
        <s v="Canon PIXMA E477 All-in-One Wireless Ink Efficient Colour Printer (White/Blue)"/>
        <s v="Candes 10 Litre Perfecto 5 Star Rated Automatic Instant Storage Electric Water Heater with Special Metal Body Anti Rust Coating With Installation Kit, 2KW Geyser (Ivory)"/>
        <s v="Prestige IRIS Plus 750 watt mixer grinder"/>
        <s v="Prestige Iris 750 Watt Mixer Grinder with 3 Stainless Steel Jar + 1 Juicer Jar (White and Blue)"/>
        <s v="Havells Instanio 3-Litre Instant Geyser (White/Blue)"/>
        <s v="Crucial P3 500GB PCIe 3.0 3D NAND NVMe M.2 SSD, up to 3500MB/s - CT500P3SSD8"/>
        <s v="Havells Instanio 3-Litre 4.5KW Instant Water Heater (Geyser), White Blue"/>
        <s v="Cookwell Bullet Mixer Grinder (5 Jars, 3 Blades, Silver)"/>
        <s v="AmazonBasics Cylinder Bagless Vacuum Cleaner with Power Suction, Low Sound, High Energy Efficiency and 2 Years Warranty (1.5L, Black)"/>
        <s v="Tukzer Stylus Pen, iPad Pencil with Palm Rejection Tilt Sensor| 2nd Gen for 2018-2022 iPad 6/7/8/9th Gen; iPad 10.2&quot;, Pro 12.9/11&quot;, Mini 6/5th, Air 5/4/3rd, Precise for Writing/Drawing (3 Spare Tips)"/>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Noise Pulse 2 Max Advanced Bluetooth Calling Smart Watch with 1.85'' TFT and 550 Nits Brightness, Smart DND, 10 Days Battery, 100 Sports Mode, Smartwatch for Men and Women - (Jet Black)"/>
        <s v="Noise ColorFit Ultra Smart Watch with 1.75&quot; HD Display, Aluminium Alloy Body, 60 Sports Modes, Spo2, Lightweight, Stock Market Info, Calls &amp; SMS Reply (Space Blue)"/>
        <s v="Noise ColorFit Ultra Buzz Bluetooth Calling Smart Watch with 1.75&quot; HD Display, 320x385 px Resolution, 100 Sports Modes, Stock Market Info Smartwatch for Men &amp; Women (Olive Green)"/>
        <s v="Noise ColorFit Pro 4 Advanced Bluetooth Calling Smart Watch with 1.72&quot; TruView Display, Fully-Functional Digital Crown, 311 PPI, 60Hz Refresh Rate, 500 NITS Brightness (Charcoal Black)"/>
        <s v="Noise Agile 2 Buzz Bluetooth Calling Smart Watch with 1.28&quot; TFT Display,Dual Button,in-Built Mic &amp; Speaker,AI Voice Assistant, Health Suite,in-Built Games, 100 Watch Faces-(Jet Black)"/>
        <s v="MI 360¬∞ Home Security Wireless Camera 2K Pro with Bluetooth Gateway BLE 4.2 l Dual Band Wi-fi Connection l 3 Million 1296p| Full Color in Low-Light | AI Human Detection, White"/>
        <s v="KINGONE Upgraded Stylus Pen, iPad Pencil, Ultra High Precision &amp; Sensitivity, Palm Rejection, Prevents False ON/Off Touch, Power Display, Tilt Sensitivity, Magnetic Adsorption for iPad 2018 and Later"/>
        <s v="Boult Audio Airbass Propods X TWS Bluetooth Truly Wireless in Ear Earbuds with Mic, 32H Playtime, Fast Charging Type-C, Ipx5 Water Resistant, Touch Controls and Voice Assistant (Red)"/>
        <s v="boAt Airdopes 171 in Ear Bluetooth True Wireless Earbuds with Upto 13 Hours Battery, IPX4, Bluetooth v5.0, Dual Tone Finish with Mic (Mysterious Blue)"/>
        <s v="Bajaj Rex DLX 750 W 4 Jars Mixer Grinder, White and Blue"/>
        <s v="AGARO 33398 Rapid 1000-Watt, 10-Litre Wet &amp; Dry Vacuum Cleaner, with Blower Function (Red &amp; Black)"/>
        <s v="Philips Handheld Garment Steamer GC360/30 - Vertical &amp; Horizontal Steaming, 1200 Watt, up to 22g/min"/>
        <s v="Bajaj Splendora 3 Litre 3KW IWH Instant Water Heater (Geyser), White"/>
        <s v="AGARO Glory Cool Mist Ultrasonic Humidifier, 4.5Litres, For Large Area, Room, Home, Office, Adjustable Mist Output, Ceramic Ball Filter, Ultra Quiet, 360¬∞ Rotatable Nozzle, Auto Shut Off, Grey"/>
        <s v="Morphy Richards New Europa 800-Watt Espresso and Cappuccino 4-Cup Coffee Maker (Black)"/>
        <s v="Butterfly Jet Elite Mixer Grinder, 750W, 4 Jars (Grey)"/>
        <s v="Western Digital WD 1.5TB Elements Portable Hard Disk Drive, USB 3.0, Compatible with PC, PS4 and Xbox, External HDD (WDBU6Y0015BBK-WESN)"/>
        <s v="Lifelong LLWH106 Flash 3 Litres Instant Water Heater for Home Use, 8 Bar Pressure,Power On/Off Indicator and Advanced Safety, (3000W, ISI Certified, 2 Years Warranty)"/>
        <s v="Wonderchef Nutri-blend Mixer, Grinder &amp; Blender | Powerful 400W 22000 RPM motor | Stainless steel Blades | 3 unbreakable jars | 2 Years warranty | Online recipe book by Chef Sanjeev Kapoor | Black"/>
        <s v="Wings Phantom Pro Earphones Gaming Earbuds with LED Battery Indicator, 50ms Low Latency, Bluetooth 5.3, 40 Hours Playtime, MEMs Mic, IPX4 Resist, 12mm Driver, 500mah case, Headphones, (Black TWS)"/>
        <s v="TP-Link AC750 Wifi Range Extender | Up to 750Mbps | Dual Band WiFi Extender, Repeater, Wifi Signal Booster, Access Point| Easy Set-Up | Extends Wifi to Smart Home &amp; Alexa Devices (RE200)"/>
        <s v="Boult Audio Airbass Z20 True Wireless, 40H Battery Life, Zen ENC Mic, Type-C Lightning Boult Fast Charging (10Mins=100Mins), BoomX Tech Bass, ENC, IPX5 in Ear Earbuds with mic (Green)"/>
        <s v="AGARO Regal Electric Rice Cooker, 3L Ceramic Inner Bowl, Cooks Up to 600 Gms Raw Rice, SS Steamer, Preset Cooking Functions, Preset Timer, Keep Warm Function, LED Display, Black"/>
        <s v="Lenovo 300 FHD Webcam with Full Stereo Dual Built-in mics | FHD 1080P 2.1 Megapixel CMOS Camera |Privacy Shutter | Ultra-Wide 95 Lens | 360 Rotation | Flexible Mount, Plug-n-Play | Cloud Grey"/>
        <s v="Nokia 8210 4G Volte keypad Phone with Dual SIM, Big Display, inbuilt MP3 Player &amp; Wireless FM Radio | Blue"/>
        <s v="Prestige PIC 15.0+ 1900-Watt Induction Cooktop (Black)"/>
        <s v="Philips Viva Collection HD4928/01 2100-Watt Induction Cooktop with Feather Touch Sensor and Crystal Glass Plate (Black)"/>
        <s v="atomberg Renesa 1200mm BLDC Motor with Remote 3 Blade Energy Saving Ceiling Fan (Matt Black)"/>
        <s v="Butterfly Smart Wet Grinder, 2L (White) with Coconut Scrapper Attachment, Output - 150 W, Input 260 W"/>
        <s v="Wonderchef Nutri-blend Mixer, Grinder &amp; Blender | Powerful 400W 22000 RPM motor | Stainless steel Blades | 2 unbreakable jars | 2 Years warranty | Online recipe book by Chef Sanjeev Kapoor | Black"/>
        <s v="NutriPro Juicer Mixer Grinder - Smoothie Maker - 500 Watts (3 Jars 2 Blades)"/>
        <s v="Maharaja Whiteline Lava Neo 1200-Watts Halogen Heater (White and Red)"/>
        <s v="TP-Link Archer AC1200 Archer C6 Wi-Fi Speed Up to 867 Mbps/5 GHz + 400 Mbps/2.4 GHz, 5 Gigabit Ports, 4 External Antennas, MU-MIMO, Dual Band, WiFi Coverage with Access Point Mode, Black"/>
        <s v="Seagate Expansion 1TB External HDD - USB 3.0 for Windows and Mac with 3 yr Data Recovery Services, Portable Hard Drive (STKM1000400)"/>
        <s v="rts [2 Pack] Mini USB C Type C Adapter Plug, Type C Female to USB A Male Charger Charging Cable Adapter Converter compatible for iPhone, Samsung S20 ultra/S21/S10/S8/S9/MacBook Pro iPad Silver"/>
        <s v="Callas Multipurpose Foldable Laptop Table with Cup Holder | Drawer | Mac Holder | Table Holder Study Table, Breakfast Table, Foldable and Portable/Ergonomic &amp; Rounded Edges/Non-Slip Legs (WA-27-Black)"/>
        <s v="Rts‚Ñ¢ High Speed 3D Full HD 1080p Support (10 Meters) HDMI Male to HDMI Male Cable TV Lead 1.4V for All Hdmi Devices- Black (10M - 30 FEET)"/>
        <s v="Noise Pulse Go Buzz Smart Watch Bluetooth Calling with 1.69&quot; Display, 550 NITS, 150+ Cloud Watch Face, SPo2, Heart Rate Tracking, 100 Sports Mode with Auto Detection, Longer Battery (Jet Black)"/>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Noise ColorFit Pulse Smartwatch with 3.56 cm (1.4&quot;) Full Touch HD Display, SpO2, Heart Rate, Sleep Monitors &amp; 10-Day Battery - Jet Black"/>
        <s v="Noise ColorFit Pro 2 Full Touch Control Smart Watch with 35g Weight &amp; Upgraded LCD Display,IP68 Waterproof,Heart Rate Monitor,Sleep &amp; Step Tracker,Call &amp; Message Alerts &amp; Long Battery Life (Jet Black)"/>
        <s v="Noise ColorFit Pro 2 Full Touch Control Smart Watch with 35g Weight &amp; Upgraded LCD Display (Deep Wine)"/>
        <s v="Boult Audio ZCharge Bluetooth Wireless in Ear Earphones with Mic, 40H Playtime and Super Fast Charging, Environmental Noise Cancellation for Pro+ Calling and IPX5 Water Resistant (Black)"/>
        <s v="boAt Rockerz 550 Over Ear Bluetooth Headphones with Upto 20 Hours Playback, 50MM Drivers, Soft Padded Ear Cushions and Physical Noise Isolation, Without Mic (Black)"/>
        <s v="TE‚Ñ¢ Instant Electric Heating Hot and Cold Water Geyser Tap Water with Digital Display (White)"/>
        <s v="Butterfly Smart Mixer Grinder, 750W, 4 Jars (Grey)"/>
        <s v="Black+Decker Handheld Portable Garment Steamer 1500 Watts with Anti Calc (Violet)"/>
        <s v="boAt Stone 650 10W Bluetooth Speaker with Upto 7 Hours Playback, IPX5 and Integrated Controls (Blue)"/>
        <s v="USHA 1212 PTC with Adjustable Thermostat Fan Heater (Black/Brown, 1500-Watts)."/>
        <s v="Orient Electric Aura Neo Instant 3L Water Heater (Geyser), 5-level Safety Shield, Stainless Steel Tank (White &amp; Turquoise)"/>
        <s v="Racold Pronto Pro 3Litres 3KW Vertical Instant Water Heater (Geyser)"/>
        <s v="Maharaja Whiteline Odacio Plus 550-Watt Juicer Mixer Grinder with 3 Jars (Black/Silver)"/>
        <s v="Crompton Highspeed Markle Prime 1200 mm (48 inch) Anti-Dust Ceiling Fan with Energy Efficient 55W Motor (Burgundy)"/>
        <s v="Havells Glaze 74W Pearl Ivory Gold Ceiling Fan, Sweep: 1200 Mm"/>
        <s v="CP PLUS 2MP Full HD Smart Wi-fi CCTV Security Camera | 360¬∞ with Pan Tilt | Two Way Talk | Cloud Monitor | Motion Detect | Night Vision | Supports SD Card (Up to 128 GB) | Alexa &amp; Ok Google | CP-E21A"/>
        <s v="V-Guard Zio Instant Water Geyser | 3 Litre | 3000 W Heating | White-Blue | | 2 Year Warranty"/>
        <s v="Wacom One by CTL-472/K0-CX Digital Drawing Graphics Pen Tablet (Red &amp; Black) Small (6-inch x 3.5-inch)(15x8cm) | Battery Free Cordless Pen with 2048 Pressure Level"/>
        <s v="Realme Smart TV Stick 4K"/>
        <s v="iBELL SM1515NEW Sandwich Maker with Floating Hinges, 1000Watt, Panini / Grill / Toast (Black)"/>
        <s v="iBELL SM1301 3-in-1 Sandwich Maker with Detachable Plates for Toast / Waffle / Grill , 750 Watt (Black)"/>
        <s v="Hindware Atlantic Compacto 3 Litre Instant water heater with Stainless Steel Tank, Robust Construction, Pressure Relief Valve And I-thermostat Feature (White And Grey)"/>
        <s v="Havells Instanio 1-Litre 3KW Instant Water Heater (Geyser), White Blue"/>
        <s v="PROLEGEND¬Æ PL-T002 Universal TV Stand Table Top for Most 22 to 65 inch LCD Flat Screen TV, VESA up to 800 by 400mm"/>
        <s v="Boult Audio Probass Curve Bluetooth Wireless in Ear Earphones with Mic with Ipx5 Water Resistant, 12H Battery Life &amp; Extra Bass (Black)"/>
        <s v="Boult Audio FXCharge with ENC, 32H Playtime, 5min=7H Type C Fast Charging, Zen ENC, 14.2 mm BoomX Rich Bass, IPX5, Bluetooth Wireless in Ear Earphones Neckband with mic (Black)"/>
        <s v="Morphy Richards Aristo 2000 Watts PTC Room Heater (White)"/>
        <s v="INALSA Upright Vacuum Cleaner, 2-in-1,Handheld &amp; Stick for Home &amp; Office Use,800W- with 16KPA Strong Suction &amp; HEPA Filtration|0.8L Dust Tank|Includes Multiple Accessories,(Grey/Black)"/>
        <s v="boAt Airdopes 141 Bluetooth Truly Wireless in Ear Earbuds with mic, 42H Playtime, Beast Mode(Low Latency Upto 80ms) for Gaming, ENx Tech, ASAP Charge, IWP, IPX4 Water Resistance (Bold Black)"/>
        <s v="Crompton InstaBliss 3-L Instant Water Heater (Geyser) with Advanced 4 Level Safety"/>
        <s v="HP Deskjet 2331 Colour Printer, Scanner and Copier for Home/Small Office, Compact Size, Reliable, Easy Set-Up Through Smart App On Your Pc Connected Through USB, Ideal for Home."/>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Philips HL7756/00 Mixer Grinder, 750W, 3 Jars (Black)"/>
        <s v="Balzano High Speed Nutri Blender/Mixer/Smoothie Maker - 500 Watt - Silver, 2 Jar"/>
        <s v="Havells Gatik Neo 400mm Pedestal Fan (Aqua Blue)"/>
        <s v="Crompton Insta Delight Fan Circulator Room Heater with 3 Heat Settings (Slate Grey &amp; Black, 2000 Watt)"/>
        <s v="ZEBRONICS Zeb-Sound Bomb N1 True Wireless in Ear Earbuds with Mic ENC, Gaming Mode (up to 50ms), up to 18H Playback, BT V5.2, Fidget Case, Voice Assistant, Splash Proof, Type C (Midnight Black)"/>
        <s v="PHILIPS Handheld Garment Steamer STH3000/20 - Compact &amp; Foldable, Convenient Vertical Steaming, 1000 Watt Quick Heat Up, up to 20g/min, Kills 99.9%* Bacteria (Reno Blue), Small"/>
        <s v="APC Back-UPS BX600C-IN 600VA / 360W, 230V, UPS System, an Ideal Power Backup &amp; Protection for Home Office, Desktop PC &amp; Home Electronics"/>
        <s v="Havells Festiva 1200mm Dust Resistant Ceiling Fan (Gold Mist)"/>
        <s v="Reffair AX30 [MAX] Portable Air Purifier for Car, Home &amp; Office | Smart Ionizer Function | H13 Grade True HEPA Filter [Internationally Tested] Aromabuds Fragrance Option - Black"/>
        <s v="Western Digital WD Green SATA 240GB Internal SSD Solid State Drive - SATA 6Gb/s 2.5 inches - WDS240G3G0A"/>
        <s v="Usha CookJoy (CJ1600WPC) 1600 Watt Induction cooktop (Black)"/>
        <s v="TP-Link AC1200 Archer A6 Smart WiFi, 5GHz Gigabit Dual Band MU-MIMO Wireless Internet Router, Long Range Coverage by 4 Antennas, Qualcomm Chipset"/>
        <s v="Redgear Pro Wireless Gamepad with 2.4GHz Wireless Technology, Integrated Dual Intensity Motor, Illuminated Keys for PC(Compatible with Windows 7/8/8.1/10 only)"/>
        <s v="Amazon Basics Multipurpose Foldable Laptop Table with Cup Holder, Brown"/>
        <s v="WeCool S5 Long Selfie Stick, with Large Reinforced Tripod Stand up to 61 Inch / 156 Cms, Ultra Long Multi Function Bluetooth Selfie Stick with 1/4 Screw Compatible with Gopro, Camera, and Ring Light"/>
        <s v="URBN 20000 mAh Lithium_Polymer 22.5W Super Fast Charging Ultra Compact Power Bank with Quick Charge &amp; Power Delivery, Type C Input/Output, Made in India, Type C Cable Included (Camo)"/>
        <s v="Samsung EVO Plus 128GB microSDXC UHS-I U3 130MB/s Full HD &amp; 4K UHD Memory Card with Adapter (MB-MC128KA), Blue"/>
        <s v="Remote Control Compatible for Amazon Fire Tv Stick Remote Control [ 3rd Gen ](Not Compatible for Fire TV Edition Smart TV) from basesailor"/>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Electric Blue)"/>
        <s v="Noise Buds VS402 Truly Wireless in Ear Earbuds, 35-Hours of Playtime, Instacharge, Quad Mic with ENC, Hyper Sync, Low Latency, 10mm Driver, Bluetooth v5.3 and Breathing LED Lights (Neon Black)"/>
        <s v="KRISONS Thunder Speaker, Multimedia Home Theatre, Floor Standing Speaker, LED Display with Bluetooth, FM, USB, Micro SD Card, AUX Connectivity"/>
        <s v="Infinity (JBL Glide 510, 72 Hrs Playtime with Quick Charge, Wireless On Ear Headphone with Mic, Deep Bass, Dual Equalizer, Bluetooth 5.0 with Voice Assistant Support (Black)"/>
        <s v="Firestick Remote"/>
        <s v="KHAITAN AVAANTE KA-2013 1200 Watt 3-Rod Halogen Heater (1200 Watts, Grey)"/>
        <s v="Philips EasySpeed Plus Steam Iron GC2147/30-2400W, Quick Heat up with up to 30 g/min steam, 150g steam Boost, Scratch Resistant Ceramic Soleplate, Vertical steam, Drip-Stop"/>
        <s v="INALSA Hand Blender 1000 Watt with Chopper, Whisker, 600 ml Multipurpose Jar|Variable Speed And Turbo Speed Function |100% Copper Motor |Low Noise |ANTI-SPLASH TECHNOLOGY|2 Year Warranty"/>
        <s v="SYVO WT 3130 Aluminum Tripod (133CM), Universal Lightweight Tripod with Mobile Phone Holder Mount &amp; Carry Bag for All Smart Phones, Gopro, Cameras - Brown"/>
        <s v="Qubo Smart Cam 360 from Hero Group | Made in India | 2MP 1080p Full HD | CCTV Wi-Fi Camera | 360 Degree Coverage| Two Way Talk | Mobile App Connectivity | Night Vision | Cloud &amp; SD Card Recording"/>
        <s v="Noise ColorFit Pulse Grand Smart Watch with 1.69&quot; HD Display, 60 Sports Modes, 150 Watch Faces, Spo2 Monitoring, Call Notification, Quick Replies to Text &amp; Calls (Rose Pink)"/>
        <s v="iPhone Original 20W C Type Fast PD Charger Compatible with I-Phone13/13 mini/13pro/13 pro Max I-Phone 12/12 Pro/12mini/12 Pro Max, I-Phone11/11 Pro/11 Pro Max 2020 (Only Adapter)"/>
        <s v="boAt Stone 250 Portable Wireless Speaker with 5W RMS Immersive Audio, RGB LEDs, Up to 8HRS Playtime, IPX7 Water Resistance, Multi-Compatibility Modes(Black)"/>
        <s v="boAt Rockerz 450 Bluetooth On Ear Headphones with Mic, Upto 15 Hours Playback, 40MM Drivers, Padded Ear Cushions, Integrated Controls and Dual Modes(Luscious Black)"/>
        <s v="boAt Rockerz 330 in-Ear Bluetooth Neckband with Upto 30 Hours Playtime, ASAP  Charge, Signature Sound, Dual Pairing &amp; IPX5 with Mic (Active Black)"/>
        <s v="boAt Rockerz 255 Pro+ in-Ear Bluetooth Neckband with Upto 40 Hours Playback, ASAP  Charge, IPX7, Dual Pairing, BT v5.0, with Mic (Active Black)"/>
        <s v="Prestige PRWO 1.8-2 700-Watts Delight Electric Rice Cooker with 2 Aluminium Cooking Pans - 1.8 Liters, White"/>
        <s v="Prestige PIC 16.0+ 1900W Induction Cooktop with Soft Touch Push Buttons (Black)"/>
        <s v="Panasonic SR-WA22H (E) Automatic Rice Cooker, Apple Green, 2.2 Liters"/>
        <s v="Havells Cista Room Heater, White, 2000 Watts"/>
        <s v="Butterfly Hero Mixer Grinder, 500W, 3 Jars (Grey)"/>
        <s v="TTK Prestige Limited Orion Mixer Grinder 500 Watts, 3 Jars (1200ml, 1000ml, 500ml) (Red)"/>
        <s v="iBELL Induction Cooktop, 2000W with Auto Shut Off and Overheat Protection, BIS Certified, Black"/>
        <s v="Canon PIXMA MG2577s All-in-One Inkjet Colour Printer with 1 Additional Colour Cartridge"/>
        <s v="NEXOMS Instant Heating Water Tap Wall Mounted with 3 Pin Indian Plug (16Amp)"/>
        <s v="Eureka Forbes Trendy Zip 1000 Watts powerful suction vacuum cleaner with resuable dust bag &amp; 5 accessories,1 year warrantycompact,light weight &amp; easy to use (Black)"/>
        <s v="ACTIVA Instant 3 LTR 3 KVA SPECIAL Anti Rust Coated Tank Geyser with Full ABS Body with 5 Year Warranty Premium (White)"/>
        <s v="Borosil Jumbo 1000-Watt Grill Sandwich Maker (Black)"/>
        <s v="Prestige PIC 20 1600 Watt Induction Cooktop with Push button (Black)"/>
        <s v="TP-Link TL-WA855RE 300 Mbps Wi-Fi Range Extender (White)"/>
        <s v="Pigeon By Stovekraft ABS Plastic Acer Plus Induction Cooktop 1800 Watts With Feather Touch Control - Black"/>
        <s v="PHILIPS Drip Coffee Maker HD7432/20, 0.6 L, Ideal for 2-7 cups, Black, Medium"/>
        <s v="Allin Exporters J66 Ultrasonic Humidifier Cool Mist Air Purifier for Dryness, Cold &amp; Cough Large Capacity for Room, Baby, Plants, Bedroom (2.4 L) (1 Year Warranty)"/>
        <s v="Crucial RAM 8GB DDR4 3200MHz CL22 (or 2933MHz or 2666MHz) Laptop Memory CT8G4SFRA32A"/>
        <s v="SanDisk Ultra¬Æ microSDXC‚Ñ¢ UHS-I Card, 256GB, 150MB/s R, 10 Y Warranty, for Smartphones"/>
        <s v="Irusu Play VR Plus Virtual Reality Headset with Headphones for Gaming (Black)"/>
        <s v="Lifelong LLMG23 Power Pro 500-Watt Mixer Grinder with 3 Jars (Liquidizing, Wet Grinding and Chutney Jar), Stainless Steel blades, 1 Year Warranty (Black)"/>
        <s v="Lifelong 2-in1 Egg Boiler and Poacher 500-Watt (Transparent and Silver Grey), Boil 8 eggs, Poach 4 eggs, Easy to clean| 3 Boiling Modes, Stainless Steel Body and Heating Plate, Automatic Turn-Off"/>
        <s v="Havells Zella Flap Auto Immersion Rod 1500 Watts"/>
        <s v="Campfire Spring Chef Prolix Instant Portable Water Heater Geyser 1Ltr. for Use Home Stainless Steel Baking Rack | Restaurant | Office | Labs | Clinics | Saloon | with Installation Kit (With MCB)"/>
        <s v="Black + Decker BD BXIR2201IN 2200-Watt Cord &amp; Cordless Steam Iron (Green)"/>
        <s v="Redragon K617 Fizz 60% Wired RGB Gaming Keyboard, 61 Keys Compact Mechanical Keyboard w/White and Grey Color Keycaps, Linear Red Switch, Pro Driver/Software Supported"/>
        <s v="HP GK320 Wired Full Size RGB Backlight Mechanical Gaming Keyboard, 4 LED Indicators, Mechanical Switches, Double Injection Key Caps, and Windows Lock Key(4QN01AA)"/>
        <s v="Artis AR-45W-MG2 45 Watts MG2 Laptop Adapter/Charger Compatible with MB Air 13‚Äù &amp; MB Air 11‚Äù (14.5 V, 3.1 A) Connector: MG2 (T Tip Connector)"/>
        <s v="URBN 20000 mAh lithium_polymer Power Bank with 12 Watt Fast Charging, Camo"/>
        <s v="Tokdis MX-1 Pro Bluetooth Calling Smartwatch - 1.69‚Äù LCD Display, Multiple Watch Faces, Sleep Monitor, Heart &amp; SpO2 Monitoring, Multiple Sports Modes, Water Resistant"/>
        <s v="Noise Buds Vs104 Bluetooth Truly Wireless in Ear Earbuds with Mic, 30-Hours of Playtime, Instacharge, 13Mm Driver and Hyper Sync (Charcoal Black)"/>
        <s v="InstaCuppa Portable Blender for Smoothie, Milk Shakes, Crushing Ice and Juices, USB Rechargeable Personal Blender Machine for Kitchen with 4000 mAh Rechargeable Battery, 230 Watt Motor, 500 ML"/>
        <s v="DIGITEK¬Æ (DRL-14C) Professional (31cm) Dual Temperature LED Ring Light with Tripod Stand &amp; Mini Tripod for YouTube, Photo-Shoot, Video Shoot, Live Stream, Makeup, Vlogging &amp; More"/>
        <s v="Oakter Mini UPS for 12V WiFi Router Broadband Modem | Backup Upto 4 Hours | WiFi Router UPS Power Backup During Power Cuts | UPS for 12V Router Broadband Modem | Current Surge &amp; Deep Discharge Protection"/>
        <s v="boAt Airdopes 191G True Wireless Earbuds with ENx‚Ñ¢ Tech Equipped Quad Mics, Beast‚Ñ¢ Mode(Low Latency- 65ms) for Gaming, 2x6mm Dual Drivers, 30H Playtime, IPX5, IWP‚Ñ¢, Appealing Case LEDs(Sport Blue)"/>
        <s v="Lifelong Power - Pro 500 Watt 3 Jar Mixer Grinder with 3 Speed Control and 1100 Watt Dry Non-Stick soleplate Iron Super Combo (White and Grey, 1 Year Warranty)"/>
        <s v="USHA RapidMix 500-Watt Copper Motor Mixer Grinder with 3 Jars and 5 Years Warranty(Sea Green/White)"/>
        <s v="AmazonBasics Induction Cooktop 1600 Watt (Black)"/>
        <s v="AmazonBasics High Speed 55 Watt Oscillating Pedestal Fan, 400mm Sweep Length, White (Without Remote)"/>
        <s v="TP-Link Tapo 360¬∞ 2MP 1080p Full HD Pan/Tilt Home Security Wi-Fi Smart Camera| Alexa Enabled| 2-Way Audio| Night Vision| Motion Detection| Sound and Light Alarm| Indoor CCTV (Tapo C200) White"/>
        <s v="Lifelong LLMG74 750 Watt Mixer Grinder with 3 Jars (White and Grey)"/>
        <s v="Logitech K480 Wireless Multi-Device Keyboard for Windows, macOS, iPadOS, Android or Chrome OS, Bluetooth, Compact, Compatible with PC, Mac, Laptop, Smartphone, Tablet - Black"/>
        <s v="Philips EasySpeed Plus Steam Iron GC2145/20-2200W, Quick Heat Up with up to 30 g/min steam, 110 g steam Boost, Scratch Resistant Ceramic Soleplate, Vertical steam &amp; Drip-Stop"/>
        <s v="INALSA Vaccum Cleaner Handheld 800W High Powerful Motor- Dura Clean with HEPA Filtration &amp; Strong Powerful 16KPA Suction| Lightweight, Compact &amp; Durable Body|Includes Multiple Accessories,(Grey/Black)"/>
        <s v="Usha Hc 812 T Thermo Fan Room Heater"/>
        <s v="Bajaj Majesty RX11 2000 Watts Heat Convector Room Heater (White, ISI Approved)"/>
        <s v="Airtel AMF-311WW Data Card (Black), 4g Hotspot Support with 2300 Mah Battery"/>
        <s v="Bajaj Rex 500W Mixer Grinder with Nutri-Pro Feature, 3 Jars, White"/>
        <s v="FYA Handheld Vacuum Cleaner Cordless, Wireless Hand Vacuum&amp;Air Blower 2-in-1, Mini Portable Car Vacuum Cleaner with Powerful Suction, USB Rechargeable Vacuum for Pet Hair, Home and Car"/>
        <s v="Logitech K380 Wireless Multi-Device Keyboard for Windows, Apple iOS, Apple TV Android or Chrome, Bluetooth, Compact Space-Saving Design, PC/Mac/Laptop/Smartphone/Tablet (Dark Grey)"/>
        <s v="Pigeon by Stovekraft Cruise 1800 watt Induction Cooktop (Black)"/>
        <s v="iBELL MPK120L Premium Stainless Steel Multi Purpose Kettle/Cooker with Inner Pot 1.2 Litre (Silver)"/>
        <s v="Havells Ambrose 1200mm Ceiling Fan (Gold Mist Wood)"/>
        <s v="Crucial BX500 240GB 3D NAND SATA 6.35 cm (2.5-inch) SSD (CT240BX500SSD1)"/>
        <s v="Cubetek 3 in 1 LCD Display V5.0 Bluetooth Transmitter Receiver, Bypass Audio Adapter with Aux, Optical, Dual Link Support for TV, Home Stereo, PC, Headphones, Speakers, Model: CB-BT27"/>
        <s v="Wipro Vesta Grill 1000 Watt Sandwich Maker |Dual function-SW Maker&amp;Griller|Non stick Coat -BPA&amp;PTFE Free |Auto Temp Cut-off| Height Control -180·∂ø&amp;105·∂ø |2 year warranty|SS Finish|Standard size"/>
        <s v="akiara - Makes life easy Mini Sewing Machine for Home Tailoring use | Mini Silai Machine with Sewing Kit Set Sewing Box with Thread Scissors, Needle All in One Sewing Accessories (White &amp; Purple)"/>
        <s v="Bajaj Majesty RX10 2000 Watts Heat Convector Room Heater (White, ISI Approved)"/>
        <s v="Prestige Delight PRWO Electric Rice Cooker (1 L, White)"/>
        <s v="Havells Ambrose 1200mm Ceiling Fan (Pearl White Wood)"/>
        <s v="SanDisk Ultra Dual Drive Luxe USB Type C Flash Drive (Silver, 128 GB, 5Y - SDDDC4-128G-I35)"/>
        <s v="Zinq UPS for Router, Mini UPS for 12V WiFi Router Broadband Modem with Upto 4 Hours Power Backup, Upto 2Amp, Works with Existing Adapter, Also Works with Set-top Box, Smart Camera, CCTV (Black)"/>
        <s v="Xiaomi Mi 4A Dual_Band Ethernet 1200Mbps Speed Router| 2.4GHz &amp; 5GHz Frequency|128MB RAM | DualCore 4 Thread CPU|4 Omni Directional Antenna|Mi Wi-Fi app-Parental Control &amp; Anti Hacking|Repeater, White"/>
        <s v="TP-LINK AC1300 Archer T3U Plus High Gain USB 3.0 Wi-Fi Dongle, Wireless Dual Band MU-MIMO WiFi Adapter with High Gain Antenna, Supports Windows 11/10/8.1/8/7/XP/MacOS"/>
        <s v="Redgear Cosmo 7,1 Usb Gaming Wired Over Ear Headphones With Mic With Virtual Surround Sound,50Mm Driver, Rgb Leds &amp; Remote Control(Black)"/>
        <s v="Cuzor 12V Mini ups for WiFi Router | Power Backup up to 4 Hours | Replaceable Battery | Ups for Wi-Fi Router and Modem | Ups for Router up to 2A | ups for uninterrupted wi-fi"/>
        <s v="Nokia 150 (2020) (Cyan)"/>
        <s v="Noise Buds VS201 V2 in-Ear Truly Wireless Earbuds with Dual Equalizer | with Mic | Total 14-Hour Playtime | Full Touch Control | IPX5 Water Resistance and Bluetooth v5.1 (Olive Green)"/>
        <s v="Model-P4 6 Way Swivel Tilt Wall Mount 32-55-inch Full Motion Cantilever for LED,LCD and Plasma TV's"/>
        <s v="JBL Tune 215BT, 16 Hrs Playtime with Quick Charge, in Ear Bluetooth Wireless Earphones with Mic, 12.5mm Premium Earbuds with Pure Bass, BT 5.0, Dual Pairing, Type C &amp; Voice Assistant Support (Black)"/>
        <s v="JBL Go 2, Wireless Portable Bluetooth Speaker with Mic, JBL Signature Sound, Vibrant Color Options with IPX7 Waterproof &amp; AUX (Blue)"/>
        <s v="Infinity (JBL Fuze 100, Wireless Portable Bluetooth Speaker with Mic, Deep Bass, Dual Equalizer, IPX7 Waterproof, Rugged Fabric Design (Black)"/>
        <s v="Caldipree Silicone Case Cover Compatible for 2022 Samsung Smart TV Remote QLED TV BN68-13897A TM2280E (2022-BLACK)"/>
        <s v="Ambrane 27000mAh Power Bank, 20W Fast Charging, Triple Output, Type C PD (Input &amp; Output), Quick Charge, Li-Polymer, Multi-Layer Protection for iPhone, Smartphones &amp; Other Devices (Stylo Pro, Black)"/>
        <s v="7SEVEN¬Æ Compatible with Fire Tv Stick Remote with Voice Command Feature Suitable for Second Generation Amazon Fire Tv Stick Remote Only - Pairing Must"/>
        <s v="Melbon VM-905 2000-Watt Room Heater (ISI Certified, White Color) Ideal Electric Fan Heater for Small to Medium Room/Area (Plastic Body)"/>
        <s v="Libra Roti Maker Electric Automatic | chapati Maker Electric Automatic | roti Maker Machine with 900 Watts for Making Roti/Chapati/Parathas - Stainless Steel"/>
        <s v="KENT Electric Chopper-B for Kitchen 250 Watt | Chop, Mince, Puree, Whisk, 400 ml Capacity | Stainless Steel Double Chopping Blades | Transparent Chopping Bowl | Anti-Skid | One Touch Operation | Black"/>
        <s v="Homeistic Applience‚Ñ¢ Instant Electric Water Heater Faucet Tap For Kitchen And Bathroom Sink Digital Water Heating Tap with Shower Head ABS Body- Shock Proof (Pack Of 1. White)"/>
        <s v="Gadgetronics Digital Kitchen Weighing Scale &amp; Food Weight Machine for Health, Fitness, Home Baking &amp; Cooking (10 KGs,1 Year Warranty &amp; Batteries Included)"/>
        <s v="Eopora PTC Ceramic Fast Heating Room Heater for Bedroom, 1500/1000 Watts Room Heater for Home, Electric Heater, Electric Fan Heater for Home Office Bedroom (White)"/>
        <s v="Candes BlowHot All in One Silent Blower Fan Room Heater (ABS Body, White, Brown) 2000 Watts"/>
        <s v="Portronics Ruffpad 15 Re-Writable LCD Screen 38.1cm (15-inch) Writing Pad for Drawing, Playing, Handwriting Gifts for Kids &amp; Adults (Grey)"/>
        <s v="Inalsa Electric Kettle Prism Inox - 1350 W with LED Illumination &amp; Boro-Silicate Body, 1.8 L Capacity along with Cordless Base, 2 Year Warranty (Black)"/>
        <s v="Havells Aqua Plus 1.2 litre Double Wall Kettle / 304 Stainless Steel Inner Body / Cool touch outer body / Wider mouth/ 2 Year warranty (Black, 1500 Watt)"/>
        <s v="boAt Rockerz 400 Bluetooth On Ear Headphones With Mic With Upto 8 Hours Playback &amp; Soft Padded Ear Cushions(Grey/Green)"/>
        <s v="boAt Airdopes 181 in-Ear True Wireless Earbuds with ENx  Tech, Beast  Mode(Low Latency Upto 60ms) for Gaming, with Mic, ASAP  Charge, 20H Playtime, Bluetooth v5.2, IPX4 &amp; IWP (Cool Grey)"/>
        <s v="boAt Airdopes 121v2 in-Ear True Wireless Earbuds with Upto 14 Hours Playback, 8MM Drivers, Battery Indicators, Lightweight Earbuds &amp; Multifunction Controls (Active Black, with Mic)"/>
        <s v="USHA Heat Convector 812 T 2000-Watt with Instant Heating Feature (Black)"/>
        <s v="Activa Easy Mix Nutri Mixer Grinder 500 Watt | Long Lasting Shock Proof ABS Body | Heavy Duty Motor With Nano - Grinding Technology"/>
        <s v="RESONATE RouterUPS CRU12V2A | Zero Drop | UPS for WiFi Router | Mini UPS | Up to 4 Hours PowerBackup | Battery Replacement Program | Router UPS Compatible with 12V &lt;2A Routers, FTTH, Modem, Set Top Box, Alexa, Mini Camera"/>
        <s v="SanDisk Extreme microSD UHS I Card 128GB for 4K Video on Smartphones,Action Cams 190MB/s Read,90MB/s Write"/>
        <s v="KENT Smart Multi Cooker Cum Kettle 1.2 Liter 800 Watts, Electric Cooker with Steamer &amp; Boiler for Idlis, Instant Noodles, Momos, Eggs, &amp; Steam Vegetables, Inner Stainless Steel &amp; Cool Touch Outer Body"/>
        <s v="Spigen EZ Fit Tempered Glass Screen Protector Guard for iPhone 14/13/13 Pro - 2 Pack"/>
        <s v="Spigen EZ Fit Tempered Glass Screen Protector for iPhone 14 Pro Max - 2 Pack (Sensor Protection)"/>
        <s v="Spigen EZ Fit Tempered Glass Screen Protector for iPhone 14 Pro - 2 Pack (Sensor Protection)"/>
        <s v="Logitech G402 Hyperion Fury USB Wired Gaming Mouse, 4,000 DPI, Lightweight, 8 Programmable Buttons, Compatible for PC/Mac - Black"/>
        <s v="Lenovo 600 Bluetooth 5.0 Silent Mouse: Compact, Portable, Dongle-Free Multi-Device connectivity with Microsoft Swift Pair | 3-Level Adjustable DPI up to 2400 | Battery Life: up to 1 yr"/>
        <s v="Swiss Military VC03 Wireless Car Vacuum Cleaner | Wireless Vacuum Cleaner for Home, Car, Living Room | Wireless Vacuum Cleaner Dust Collection/Lighting Car Pet Hair Vacuum with Powerful Motor"/>
        <s v="SanDisk Ultra Dual Drive Go USB Type C Pendrive for Mobile (Black, 128 GB, 5Y - SDDDC3-128G-I35)"/>
        <s v="Solidaire 550-Watt Mixer Grinder with 3 Jars (Black) (SLD-550-B)"/>
        <s v="Ant Esports GM320 RGB Optical Wired Gaming Mouse | 8 Programmable Buttons | 12800 DPI"/>
        <s v="Venus Digital Kitchen Weighing Scale &amp; Food Weight Machine for Health, Fitness, Home Baking &amp; Cooking Scale, 2 Year Warranty &amp; Battery Included (Weighing Scale Without Bowl) Capacity 10 Kg, 1 Gm"/>
        <s v="SKYTONE Stainless Steel Electric Meat Grinders with Bowl 700W Heavy for Kitchen Food Chopper, Meat, Vegetables, Onion , Garlic Slicer Dicer, Fruit &amp; Nuts Blender (2L, 700 Watts)"/>
        <s v="Lenovo GX20L29764 65W Laptop Adapter/Charger with Power Cord for Select Models of Lenovo (Round pin) (Black)"/>
        <s v="Sony WI-C100 Wireless Headphones with Customizable Equalizer for Deep Bass &amp; 25 Hrs Battery, DSEE-Upscale, Splash Proof, 360RA, Fast Pair, in-Ear Bluetooth Headset with mic for Phone Calls (Black)"/>
        <s v="Portronics My buddy plus Adjustable Laptop cooling Table (Brown)"/>
        <s v="Philips HD9306/06 1.5-Litre Electric Kettle (Multicolor)"/>
        <s v="INALSA Electric Chopper Bullet- 400 Watts with 100% Pure Copper Motor| Chop, Mince, Puree, Dice | Twin Blade Technology| 900 ml Capacity| One Touch Operation, 1.30mtr Long Power Cord (Black/Silver)"/>
        <s v="Bajaj Frore 1200 mm Ceiling Fan (Brown)"/>
        <s v="INDIAS¬Æ‚Ñ¢ Electro-Instant Water Geyser A.B.S. Body Shock Proof Can be Used in Bathroom, Kitchen, wash Area, Hotels, Hospital etc."/>
        <s v="Spigen Ultra Hybrid Back Cover Case Compatible with iPhone 14 Pro max (TPU + Poly Carbonate | Crystal Clear)"/>
        <s v="Wipro Vesta 1380W Cordless Steam Iron Quick heat up with 20gm/ min Steam Burst, Scratch resistant Ceramic soleplate ,Vertical and Horizontal Ironing, Steam burst of upto .8g/ shot"/>
        <s v="Logitech C270 Digital HD Webcam with Widescreen HD Video Calling, HD Light Correction, Noise-Reducing Mic, for Skype, FaceTime, Hangouts, WebEx, PC/Mac/Laptop/MacBook/Tablet - (Black, HD 720p/30fps)"/>
        <s v="Borosil Prime Grill Sandwich Maker (Grey)"/>
        <s v="ZIGMA WinoteK WinoteK Sun Instant Water Geyser, Water Heater, Portable Water Heater, Geysers Made of First Class ABS Plastic, automatic Reset Model, AE10-3 W (Yellow)"/>
        <s v="Havells Bero Quartz Heater Black 800w 2 Heat Settings 2 Year Product Warranty"/>
        <s v="SanDisk Ultra 128 GB USB 3.0 Pen Drive (Black)"/>
        <s v="Croma 500W Mixer Grinder with 3 Stainless Steel Leak-proof Jars, 3 speed &amp; Pulse function, 2 years warranty (CRAK4184, White &amp; Purple)"/>
        <s v="TP-Link TL-WA850RE Single_Band 300Mbps RJ45 Wireless Range Extender, Broadband/Wi-Fi Extender, Wi-Fi Booster/Hotspot with 1 Ethernet Port, Plug and Play, Built-in Access Point Mode, White"/>
        <s v="TP-Link AC1300 USB WiFi Adapter (Archer T3U) - 2.4G/5G Dual Band Mini Wireless Network Adapter for PC Desktop, MU-MIMO Wi-Fi Dongle, USB 3.0, Supports Windows 11,10, 8.1, 8, 7, XP/Mac OS 10.15 and earlier"/>
        <s v="Tarkan Portable Folding Laptop Desk for Bed, Lapdesk with Handle, Drawer, Cup &amp; Mobile/Tablet Holder for Study, Eating, Work (Black)"/>
        <s v="Robustrion Smart Trifold Hard Back Flip Stand Case Cover for Apple iPad 10.2 Cover iPad 9th Generation Cover 2021 8th Gen 2020 7th Gen 2019 Generation Case - Black"/>
        <s v="URBN 10000 mAh Lithium Power Bank UPR10K with 12 Watt Fast Charging, Blue"/>
        <s v="PTron Tangentbeat in-Ear Bluetooth 5.0 Wireless Headphones with Mic, Enhanced Bass, 10mm Drivers, Clear Calls, Snug-Fit, Fast Charging, Magnetic Buds, Voice Assistant &amp; IPX4 Wireless Neckband (Black)"/>
        <s v="MI 10000mAh Lithium Ion, Lithium Polymer Power Bank Pocket Pro with 22.5 Watt Fast Charging, Dual Input Ports(Micro-USB and Type C), Triple Output Ports, (Black)"/>
        <s v="Boult Audio Bass Buds Q2 Lightweight Stereo Wired Over Ear Headphones Set with Mic with Deep Bass, Comfortable Ear Cushions, &amp; Long Cord (Black)"/>
        <s v="boAt Rockerz 370 On Ear Bluetooth Headphones with Upto 12 Hours Playtime, Cozy Padded Earcups and Bluetooth v5.0, with Mic (Buoyant Black)"/>
        <s v="Ambrane 20000mAh Power Bank with 20W Fast Charging, Triple Output, Power Delivery, Type C Input, Made in India, Multi-Layer Protection, Li-Polymer + Type C Cable (Stylo-20k, Black)"/>
        <s v="Airtel Digital TV HD Set Top Box with FTA Pack | Unlimited Entertainment + Recording Feature + Free Standard Installation (6 Months Pack)"/>
        <s v="Lifelong LLMG93 500 Watt Duos Mixer Grinder, 2 Stainless Steel Jar (Liquidizing and Chutney Jar)| ABS Body, Stainless Steel Blades, 3 Speed Options with Whip (1 Year Warranty, Black)"/>
        <s v="InstaCuppa Portable Blender for Smoothie, Milk Shakes, Crushing Ice and Juices, USB Rechargeable Personal Blender Machine for Kitchen with 2000 mAh Rechargeable Battery, 150 Watt Motor, 400 ML"/>
        <s v="Eureka Forbes car Vac 100 Watts Powerful Suction Vacuum Cleaner with Washable HEPA Filter, 3 Accessories,Compact,Light Weight &amp; Easy to use (Black and Red)"/>
        <s v="CSI INTERNATIONAL¬Æ Instant Water Geyser, Water Heater, Portable Water Heater, Geyser Made of First Class ABS Plastic 3KW (White)"/>
        <s v="CSI INTERNATIONAL¬Æ Instant Water Geyser, Water Heater, Portable Water Heater, Geyser Made of First Class ABS Plastic 3KW (Red)"/>
        <s v="Akiara¬Æ - Makes life easy Mini Sewing Machine with Table Set | Tailoring Machine | Hand Sewing Machine with extension table, foot pedal, adapter"/>
        <s v="Dell USB Wireless Keyboard and Mouse Set- KM3322W, Anti-Fade &amp; Spill-Resistant Keys, up to 36 Month Battery Life, 3Y Advance Exchange Warranty, Black"/>
        <s v="Digitek DTR 550 LW (67 Inch) Tripod For DSLR, Camera |Operating Height: 5.57 Feet | Maximum Load Capacity up to 4.5kg | Portable Lightweight Aluminum Tripod with 360 Degree Ball Head | Carry Bag Included (Black) (DTR 550LW)"/>
        <s v="Khaitan ORFin Fan heater for Home and kitchen-K0 2215"/>
        <s v="Inalsa Electric Fan Heater Hotty - 2000 Watts Variable Temperature Control Cool/Warm/Hot Air Selector | Over Heat Protection | ISI Certification, White"/>
        <s v="Glen 3 in 1 Electric Multi Cooker - Steam, Cook &amp; Egg Boiler with 350 W (SA 3035MC) - 350 Watts"/>
        <s v="TABLE MAGIC Multipurpose Laptop Table Mat Finish Top Work at Home Study Table (TM Regular- Black) (Alloy Steel)"/>
        <s v="boAt Stone 180 5W Bluetooth Speaker with Upto 10 Hours Playback, 1.75&quot; Driver, IPX7 &amp; TWS Feature(Black)"/>
        <s v="boAt BassHeads 900 On-Ear Wired Headphones with Mic (White)"/>
        <s v="Borosil Chef Delite BCH20DBB21 300-Watt Chopper (Black)"/>
        <s v="Orient Electric Apex-FX 1200mm Ultra High Speed 400 RPM Ceiling Fan (Brown)"/>
        <s v="SanDisk Ultra microSD UHS-I Card 64GB, 120MB/s R"/>
        <s v="Lifelong LLWM105 750-Watt Belgian Waffle Maker for Home| Makes 2 Square Shape Waffles| Non-stick Plates| Easy to Use¬†with Indicator Lights (1 Year Warranty, Black)"/>
        <s v="Lifelong LLQH925 Dyno Quartz Heater 2 Power settings Tip Over Cut-off Switch 800 Watt Silent operation Power Indicator 2 Rod Room Heater (1 Year Warranty, Grey)"/>
        <s v="KENT 16051 Hand Blender 300 W | 5 Variable Speed Control | Multiple Beaters &amp; Dough Hooks | Turbo Function"/>
        <s v="Crompton Insta Comfort Heater 2000 Watts Heat Convector with Adjustable Thermostats, Hybrid Cyan, Standard (‚ÄéACGRH- INSTACOMFORT)"/>
        <s v="Amazon Basics 650 Watt Drip Coffee Maker with Borosilicate Carafe"/>
        <s v="TP-Link AC750 Dual Band Wireless Cable Router, 4 10/100 LAN + 10/100 WAN Ports, Support Guest Network and Parental Control, 750Mbps Speed Wi-Fi, 3 Antennas (Archer C20) Blue, 2.4 GHz"/>
        <s v="10k 8k 4k HDMI Cable, Certified 48Gbps 1ms Ultra High Speed HDMI 2.1 Cable 4k 120Hz 144Hz 2k 165Hz 8k 60Hz Dynamic HDR ARC eARC DTS:X Compatible for Mac Gaming PC Soundbar TV Monitor Laptop PS5 4 Xbox"/>
        <s v="Singer Aroma 1.8 Liter Electric Kettle High Grade Stainless Steel with Cool and Touch Body and Cordless Base, 1500 watts, Auto Shut Off with Dry Boiling (Silver/Black)"/>
        <s v="Crompton Hill Briz Deco 1200mm (48 inch) High Speed Designer Ceiling Fan (Smoked Brown)"/>
        <s v="Havells Ventil Air DX 200mm Exhaust Fan (White)"/>
        <s v="Crompton Sea Sapphira 1200 mm Ultra High Speed 3 Blade Ceiling Fan (Lustre Brown, Pack of 1)"/>
        <s v="Crompton Insta Comfy 800 Watt Room Heater with 2 Heat Settings(Grey Blue)"/>
        <s v="ZEBRONICS Zeb-Astra 20 Wireless BT v5.0 Portable Speaker with 10W RMS Output, TWS, 10H Backup Approx, Built in Rechargeable Battery FM Radio, AUX, mSD, USB, Call Function and Dual 52mm Drivers Multi"/>
        <s v="TATA SKY HD Connection with 1 month basic package and free installation"/>
        <s v="Airtel Digital TV HD Set Top Box with 1 Month Basic Pack with Recording + Free Standard Installation"/>
        <s v="Libra Room Heater for Home, Room Heaters Home for Winter, Electric Heater with 2000 Watts Power as per IS Specification for Small to Medium Rooms - FH12 (Grey)"/>
        <s v="AGARO Royal Double Layered Kettle, 1.5 Litres, Double Layered Cool Touch , Dry Boiling Protection, Black"/>
        <s v="Logitech Pebble M350 Wireless Mouse with Bluetooth or USB - Silent, Slim Computer Mouse with Quiet Click for Laptop, Notebook, PC and Mac - Graphite"/>
        <s v="Logitech MK270r USB Wireless Keyboard and Mouse Set for Windows, 2.4 GHz Wireless, Spill-resistant Design, 8 Multimedia &amp; Shortcut Keys, 2-Year Battery Life, PC/Laptop- Black"/>
        <s v="Borosil Electric Egg Boiler, 8 Egg Capacity, For Hard, Soft, Medium Boiled Eggs, Steamed Vegetables, Transparent Lid, Stainless Steel Exterior (500 Watts)"/>
        <s v="TP-Link AC600 600 Mbps WiFi Wireless Network USB Adapter for Desktop PC with 2.4GHz/5GHz High Gain Dual Band 5dBi Antenna Wi-Fi, Supports Windows 11/10/8.1/8/7/XP, Mac OS 10.15 and earlier (Archer T2U Plus)"/>
        <s v="HP 330 Wireless Black Keyboard and Mouse Set with Numeric Keypad, 2.4GHz Wireless Connection and 1600 DPI, USB Receiver, LED Indicators , Black(2V9E6AA)"/>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ROYAL STEP Portable Electric USB Juice Maker Juicer Bottle Blender Grinder Mixer,6 Blades Rechargeable Bottle with (MULTII) (MULTI COLOUR 6 BLED JUICER MIXER)"/>
        <s v="ROYAL STEP - AMAZON'S BRAND - Portable Electric USB Juice Maker Juicer Bottle Blender Grinder Mixer,4 Blades Rechargeable Bottle with (Multi color) (MULTI)"/>
        <s v="MR. BRAND Portable USB Juicer Electric USB Juice Maker Mixer Bottle Blender Grinder Mixer,6 Blades Rechargeable Bottle with (Multi color) (MULTI MIXER 6 BLED)"/>
        <s v="Longway Blaze 2 Rod Quartz Room Heater (White, Gray, 800 watts)"/>
        <s v="Bajaj HM-01 Powerful 250W Hand Mixer, Black"/>
        <s v="HP USB Wireless Spill Resistance Keyboard and Mouse Set with 10m Working Range 2.4G Wireless Technology / 3 Years Warranty (4SC12PA), Black"/>
        <s v="AmazonBasics New Release Nylon USB-A to Lightning Cable Cord, MFi Certified Charger for Apple iPhone, iPad, Silver, 6-Ft"/>
        <s v="AmazonBasics New Release Nylon USB-A to Lightning Cable Cord, Fast Charging MFi Certified Charger for Apple iPhone, iPad (6-Ft, Rose Gold)"/>
        <s v="KENT 16044 Hand Blender Stainless Steel 400 W | Variable Speed Control | Easy to Clean and Store | Low Noise Operation"/>
        <s v="AGARO Regal 800 Watts Handheld Vacuum Cleaner, Lightweight &amp; Durable Body, Small/Mini Size ( Black)"/>
        <s v="Philips GC1920/28 1440-Watt Non-Stick Soleplate Steam Iron"/>
        <s v="Philips Daily Collection HD2582/00 830-Watt 2-Slice Pop-up Toaster (White)"/>
        <s v="JBL Commercial CSLM20B Auxiliary Omnidirectional Lavalier Microphone with Battery for Content Creation, Voiceover/Dubbing, Recording (Black,Small)"/>
        <s v="Lifelong LLQH922 Regalia 800 W (ISI Certified) Quartz Room Heater with 2 Power settings, Overheating Protection, 2 Rod Heater (1 Year Warranty, White)"/>
        <s v="Lifelong LLFH921 Regalia 2000 W Fan Heater, 3 Air Settings, Room Heater with Overheating Protection, 1 Year Warranty ( White, (ISI Certified, Ideal for small to medium room/area)"/>
        <s v="KENT 16052 Elegant Electric Glass Kettle 1.8L 2000 W | Blue LED Illumination | Borosilicate Glass Body | Boil Drying Protection | Used as Boiler | Milk | Tea | Water &amp; Soup | 1 Year Warranty"/>
        <s v="Amazon Brand - Solimo 2000/1000 Watts Room Heater with Adjustable Thermostat (ISI certified, White colour, Ideal for small to medium room/area)"/>
        <s v="Zinq Five Fan Cooling Pad and Laptop Stand with Dual Height Adjustment and Dual USB Port Extension (Black)"/>
        <s v="ZEBRONICS Aluminium Alloy Laptop Stand, Compatible with 9-15.6 inch Laptops, 7 Angles Adjustable, Anti Slip Silicon Rubber Pads, Foldable, Velvet Pouch Inside, Zeb-NS2000 (Dark Grey)"/>
        <s v="Wayona Nylon Braided Usb Syncing And Charging Cable Sync And Charging Cable For Iphone, Ipad (3 Ft, Black) - Pack Of 2"/>
        <s v="Wayona Nylon Braided (2 Pack) Lightning Fast Usb Data Cable Fast Charger Cord For Iphone, Ipad Tablet (3 Ft Pack Of 2, Grey)"/>
        <s v="TP-Link UE300C USB Type-C to RJ45 Gigabit Ethernet Network Adapter/RJ45 LAN Wired Adapter for Ultrabook, Chromebook, Laptop, Desktop, Plug &amp; Play, USB 3.0, Foldable and Portable Design"/>
        <s v="Syncwire LTG to USB Cable for Fast Charging Compatible with Phone 5/ 5C/ 5S/ 6/ 6S/ 7/8/ X/XR/XS Max/ 11/12/ 13 Series and Pad Air/Mini, Pod &amp; Other Devices (1.1 Meter, White)"/>
        <s v="RC PRINT GI 790 Ink Refill for Canon G1000, G1010, G1100, G2000, G2002, G2010, G2012, G2100, G3000, G3010, G3012, G3100, G4000, G4010"/>
        <s v="Gizga Essentials Multi-Purpose Portable &amp; Foldable Wooden Desk for Bed Tray, Laptop Table, Study Table (Black)"/>
        <s v="Dyazo 6 Angles Adjustable Aluminum Ergonomic Foldable Portable Tabletop Laptop/Desktop Riser Stand Holder Compatible for MacBook, HP, Dell, Lenovo &amp; All Other Notebook (Silver)"/>
        <s v="Duracell USB C To Lightning Apple Certified (Mfi) Braided Sync &amp; Charge Cable For Iphone, Ipad And Ipod. Fast Charging Lightning Cable, 3.9 Feet (1.2M) - Black"/>
        <s v="Duracell Type C To Type C 5A (100W) Braided Sync &amp; Fast Charging Cable, 3.9 Feet (1.2M). USB C to C Cable, Supports PD &amp; QC 3.0 Charging, 5 GBPS Data Transmission ‚Äì Black"/>
        <s v="Belkin Apple Certified Lightning to USB Charge and Sync Tough Braided Cable for iPhone, iPad, Air Pods, 3.3 feet (1 meters) ‚Äì Black"/>
        <s v="Belkin Apple Certified Lightning To Type C Cable, Tough Unbreakable Braided Fast Charging For Iphone, Ipad, Air Pods, 3.3 Feet (1 Meters)    White"/>
        <s v="Belkin Apple Certified Lightning To Type C Cable, Fast Charging For Iphone, Ipad, Air Pods, 3.3 Feet (1 Meters)    White"/>
        <s v="AmazonBasics USB C to Lightning Aluminum with Nylon Braided MFi Certified Charging Cable (Grey, 1.8 meter)"/>
        <s v="AmazonBasics USB C to Lightning Aluminum with Nylon Braided MFi Certified Charging Cable (Grey, 1.2 meter)"/>
        <s v="Amazon Basics USB C to Lightning TPE MFi Certified Charging Cable (White, 1.2 meter)"/>
        <s v="Amazon Basics USB A to Lightning PVC Molded Nylon MFi Certified Charging Cable (Black, 1.2 meter)"/>
        <s v="Amazon Basics USB A to Lightning MFi Certified Charging Cable (White, 1.2 meter)"/>
        <s v="Zebronics Astra 10 Portable Wireless BT v5.0 Speaker, 10W RMS Power, 15* Hours Backup, 2.25&quot; Drive Size, up to 6.4&quot; Mobile Holder Support, Carry Handle, USB, mSD, AUX Input and FM Radio with Antenna"/>
        <s v="Wecool Moonwalk M1 ENC True Wireless in Ear Earbuds with Mic, Titanium Drivers for Rich Bass Experience, 40+ Hours Play Time, Type C Fast Charging, Low Latency, BT 5.3, IPX5, Deep Bass (Black)"/>
        <s v="WeCool C1 Car Mobile Holder with One Click Technology,360¬∞ Rotational, Strong Suction Cup,Compatible with 4 to 6 Inch Devices, Wildshield and Dashboard Mobile Holder for Car, and Use"/>
        <s v="WeCool B1 Mobile Holder for Bikes or Bike Mobile Holder for Maps and GPS Navigation, one Click Locking, Firm Gripping, Anti Shake and Stable Cradle Clamp with 360¬∞ Rotation Bicycle Phone Mount"/>
        <s v="Tygot Bluetooth Extendable Selfie Sticks with Wireless Remote and Tripod Stand, 3-in-1 Multifunctional Selfie Stick with Tripod Stand Compatible with iPhone/OnePlus/Samsung/Oppo/Vivo and All Phones"/>
        <s v="Tygot 10 Inches Big LED Ring Light for Camera, Phone tiktok YouTube Video Shooting and Makeup, 10&quot; inch Ring Light with 7 Feet Long Foldable and Lightweight Tripod Stand"/>
        <s v="Tuarso 8K HDMI 2.1 Cable 48Gbps , 1.5 Meter High-Speed Braided HDMI Cable ( 8K@60HZ„ÄÅ4K@120HZ„ÄÅ2K@240HZ ) HDMI 2.1 Cable Compatible with Monitors , Television , Laptops , Projectors , Game Consoles and more with HDMI Ports Device"/>
        <s v="SHREENOVA ID116 Plus Bluetooth Fitness Smart Watch for Men Women and Kids Activity Tracker (Black)"/>
        <s v="realme Buds Wireless in Ear Bluetooth Earphones with mic, 11.2mm Bass Boost Driver, Magnetic Fast Pair, Fast Charging and 12 Hrs Playtime (Yellow)"/>
        <s v="MI 33W SonicCharge 2.0 USB Charger for Cellular Phones - White"/>
        <s v="Infinity (JBL Fuze Pint, Wireless Ultra Portable Mini Speaker with Mic, Deep Bass, Dual Equalizer, Bluetooth 5.0 with Voice Assistant Support for Mobiles (Black)"/>
        <s v="HP w100 480P 30 FPS Digital Webcam with Built-in Mic, Plug and Play Setup, Wide-Angle View for Video Calling on Skype, Zoom, Microsoft Teams and Other Apps (Black)"/>
        <s v="Electvision Remote Control for led Smart tv Compatible with VU Smart Led (Without Voice)"/>
        <s v="Electvision Remote Control Compatible with Kodak/Thomson Smart led tv (Without Voice) Before Placing Order for verification Contact Our coustmer Care 7738090464"/>
        <s v="Electvision Remote Control Compatible with Amazon Fire tv Stick (Pairing Manual Will be Back Side Remote Control)(P)"/>
        <s v="Cotbolt Silicone Protective Case Cover for LG an MR21GA Magic Remote Shockproof for LG Smart TV Remote 2021 Protective Skin Waterproof Anti Lost (Black) (Remote Not Included)"/>
        <s v="BlueRigger Digital Optical Audio Toslink Cable (6 Feet / 1.8 Meter) With 8 Channel (7.1) Audio Support (for Home Theatre, Xbox, Playstation etc.)"/>
        <s v="7SEVEN¬Æ Bluetooth Voice Command Remote for Xiaomi Redmi Mi Smart TV with Netflix &amp; Prime Video Hot Keys XMRM-00A"/>
        <s v="7SEVEN Compatible LG TV Remote Suitable for LG Non Magic Smart tv Remote Control (Mouse &amp; Voice Non-Support) MR20GA Prime Video and Netflix Hotkeys"/>
        <s v="Wipro Vesta 1.8 litre Cool touch electric Kettle with Auto cut off | Double Layer outer body | Triple Protection - Dry Boil, Steam &amp; Over Heat |Stainless Steel Inner Body | (Black, 1500 Watt)"/>
        <s v="Themisto TH-WS20 Digital Kitchen Weighing Scale Stainless Steel (5Kg)"/>
        <s v="Swiffer Instant Electric Water Heater Faucet Tap Home-Kitchen Instantaneous Water Heater Tank less for Tap, LED Electric Head Water Heaters Tail Gallon Comfort(3000W) ((Pack of 1))"/>
        <s v="SaiEllin Room Heater For Home 2000 Watts Room Heater For Bedroom | ISI Approved With 1 Year Warranty | For 250 Sq. Feet Blower Heater &amp; Room Heaters Home For Winters"/>
        <s v="Rico Japanese Technology Rechargeable Wireless Electric Chopper with Replacement Warranty - Stainless Steel Blades, One Touch Operation, 10 Seconds Chopping, Mincing Vegetable, Meat - 250 ML, 30 Watts"/>
        <s v="R B Nova Lint/Fabric Shaver for Cloths, Lint Remover for Woolen Sweaters, Blankets, Jackets/Burr Remover Pill Remover from Carpets, Pack of 1"/>
        <s v="Kitchengenix's Mini Waffle Maker 4 Inch- 350 Watts: Stainless Steel Non-Stick Electric Iron Machine for Individual Belgian Waffles, Pan Cakes, Paninis or Other Snacks (Red)"/>
        <s v="Kitchen Kit Electric Kettle, 1.8L Stainless Steel Tea Kettle, Fast Boil Water Warmer with Auto Shut Off and Boil Dry Protection Tech"/>
        <s v="JIALTO Mini Waffle Maker 4 Inch- 350 Watts: Stainless Steel Non-Stick Electric Iron Machine for Individual Belgian Waffles, Pan Cakes, Paninis or Other Snacks - Aqua blue"/>
        <s v="Bulfyss USB Rechargeable Lint Remover Fabric Shaver Pet Hair Remover, Effectively and Quickly Remove Fuzz for Clothes, Sweater, Couch, Sofa, Blanket, Curtain, Wool, Cashmere (Grey, 1 Year Warranty)"/>
        <s v="Bulfyss Stainless Steel Digital Kitchen Weighing Scale &amp; Food Weight Machine for Diet, Nutrition, Health, Fitness, Baking &amp; Cooking (5Kgs, Stainless Steel, 2 Years Warranty)"/>
        <s v="Brayden Chopro, Electric Vegetable Chopper for Kitchen with 500 ML Capacity, 400 Watts Copper Motor and 4 Bi-Level SS Blades (Black)"/>
        <s v="beatXP Kitchen Scale Multipurpose Portable Electronic Digital Weighing Scale | Weight Machine With Back light LCD Display | White |10 kg | 2 Year Warranty |"/>
        <s v="AGARO Marvel 9 Liters Oven Toaster Griller, Cake Baking OTG (Black)"/>
        <s v="Scarters Mouse Pad, Desk Mat Extended for Work from Home/Office/Gaming | Vegan PU Leather | Anti-Skid, Anti-Slip, Reversible Splash-Proof ‚Äì Deskspread ~ Navy Blue &amp; Yellow"/>
        <s v="Logitech MK240 Nano Wireless USB Keyboard and Mouse Set, 12 Function Keys 2.4GHz Wireless, 1000DPI, Spill-Resistant Design, PC/Mac, Black/Chartreuse Yellow"/>
        <s v="Logitech G102 USB Light Sync Gaming Mouse with Customizable RGB Lighting, 6 Programmable Buttons, Gaming Grade Sensor, 8K DPI Tracking, 16.8mn Color, Light Weight - Black"/>
        <s v="Boya ByM1 Auxiliary Omnidirectional Lavalier Condenser Microphone with 20ft Audio Cable (Black)"/>
        <s v="Sennheiser CX 80S in-Ear Wired Headphones with in-line One-Button Smart Remote with Microphone Black"/>
        <s v="Activa Heat-Max 2000 Watts Room Heater (White color ) with ABS body"/>
        <s v="ACTIVA 1200 MM HIGH SPEED 390 RPM BEE APPROVED 5 STAR RATED APSRA CEILING FAN BROWN 2 Years Warranty"/>
        <s v="Room Heater Warmer Wall-Outlet 400 Watts Electric Handy Room Heater (Room Heaters Home for Bedroom, Reading Books, Work, bathrooms, Rooms, Offices, Home Offices,2022"/>
        <s v="KENT 16025 Sandwich Grill 700W | Non-Toxic Ceramic Coating | Automatic Temperature Cut-off with LED Indicator | Adjustable Height Control, Metallic Silver, Standard"/>
        <s v="Wipro Vesta 1200 Watt GD203 Heavyweight Automatic Dry Iron| Quick Heat Up| Anti bacterial German Weilburger Double Coated Black Soleplate |2 Years Warranty"/>
        <s v="KENT 16088 Vogue Electric Kettle 1.8 Litre 1500 W | Stainless Steel body | Auto shut off over heating protection | 1 Year Warranty"/>
        <s v="KENT 16026 Electric Kettle Stainless Steel 1.8 L | 1500W | Superfast Boiling | Auto Shut-Off | Boil Dry Protection | 360¬∞ Rotating Base | Water Level Indicator"/>
        <s v="KENT 11054 Alkaline Water Filter Pitcher 3.5 L | Chemical-Free Water with Balanced pH Levels 8.0 to 9.5 | Solves Acidity Issue | Equipped with Carbon and Sediment Filter - Grey"/>
        <s v="iBELL SEK170BM Premium Electric Kettle, 1.7 Litre, Stainless Steel with Coating,1500W Auto Cut-Off, Silver with Black"/>
        <s v="HB Plus Folding Height Adjustable Aluminum Foldable Portable Adjustment Desktop Laptop Holder Riser Stand"/>
        <s v="Verilux¬Æ USB C Hub Multiport Adapter- 6 in 1 Portable Aluminum Type C Hub with 4K HDMI Output, USB 2.0/3.0 Ports, SD/Micro SD Card Reader Compatible for MacBook Pro 2016-2020, MacBook Air 2018-2020, Type-C Devices"/>
        <s v="Bajaj DHX-9 1000W Heavy Weight Dry Iron with Advance Soleplate and Anti-Bacterial German Coating Technology, Ivory"/>
        <s v="Amazonbasics Nylon Braided Usb-C To Lightning Cable, Fast Charging Mfi Certified Smartphone, Iphone Charger (6-Foot, Dark Grey)"/>
        <s v="PTron Boom Ultima 4D Dual Driver, in-Ear Gaming Wired Headphones with in-line Mic, Volume Control &amp; Passive Noise Cancelling Boom 3 Earphones - (Dark Blue)"/>
        <s v="Dr Trust Electronic Kitchen Digital Scale Weighing Machine (Blue)"/>
        <s v="KENT Gold Optima Gravity Water Purifier (11016) | UF Technology Based | Non-Electric &amp; Chemical Free | Counter Top | 10L Storage | White"/>
        <s v="KENT 16055 Amaze Cool Touch Electric Kettle 1.8 L 1500 W | Plastic Outer &amp; Stainless Steel Inside body | Auto shut off Over heating protection | Multipurpose hot water Kettle | 1 Year Warranty"/>
        <s v="TP-Link UE300 USB 3.0 to RJ45 Gigabit Ethernet Network Adapter - Plug and Play"/>
        <s v="Sounce Fast Phone Charging Cable &amp; Data Sync USB Cable Compatible for iPhone 13, 12,11, X, 8, 7, 6, 5, iPad Air, Pro, Mini &amp; iOS Devices"/>
        <s v="ESR USB C to Lightning Cable, 10 ft (3 m), MFi-Certified, Braided Nylon Power Delivery Fast Charging for iPhone 14/14 Plus/14 Pro/14 Pro Max, iPhone 13/12/11/X/8 Series, Use with Type-C Chargers, Black"/>
        <s v="Sounce Protective Case Cover Compatible Boat Xtend Overall Protective Case TPU HD Clear Ultra-Thin Cover with Unbreakable Screen Guard"/>
        <s v="Sounce 360 Adjustable Mobile Phone Holder, Universal Phone Holder Clip Lazy Bracket Flexible Gooseneck Clamp Long Arms Mount for Mobile Tabletop Stand for Bedroom, Office, Bathroom, White"/>
        <s v="Samsung EVO Plus 64GB microSDXC UHS-I U1 130MB/s Full HD &amp; 4K UHD Memory Card with Adapter (MB-MC64KA), Blue"/>
        <s v="Bestor ¬Æ 8K Hdmi 2.1 Cable 48Gbps 9.80Ft/Ultra High Speed Hdmi Braided Cord For Roku Tv/Ps5/Hdtv/Blu-Ray Projector, Laptop, Television, Personal Computer, Xbox, Ps4, Ps5, Ps4 Pro (1 M, Grey)"/>
        <s v="10WeRun Id-116 Bluetooth Smartwatch Wireless Fitness Band for Boys, Girls, Men, Women &amp; Kids | Sports Gym Watch for All Smart Phones I Heart Rate and spo2 Monitor"/>
        <s v="MILTON Smart Egg Boiler 360-Watts (Transparent and Silver Grey), Boil Up to 7 Eggs"/>
        <s v="Hilton Quartz Heater 400/800-Watt ISI 2 Rods Multi Mode Heater Long Lasting Quick Heating Extremely Warm (Grey)"/>
        <s v="HealthSense Chef-Mate KS 33 Digital Kitchen Weighing Scale &amp; Food Weight Machine for Health, Fitness, Home Baking &amp; Cooking with Free Bowl, 1 Year Warranty &amp; Batteries Included"/>
        <s v="Cello Quick Boil Popular Electric Kettle 1 Litre 1200 Watts | Stainless Steel body | Boiler for Water, Silver"/>
        <s v="Havells Ventil Air DSP 230mm Exhaust Fan (Pista Green)"/>
        <s v="Tesora - Inspired by you Large Premium Electric Kettle 1.8L, Stainless Steel Inner Body - Auto Power Cut, Boil Dry Protection &amp; Cool Touch Double Wall, Portable | 1500 Watts |1 Year Warranty | (White)"/>
        <s v="Amazon Basics New Release Nylon USB-A to Lightning Cable Cord, Fast Charging MFi Certified Charger for Apple iPhone, iPad (3-Ft, Rose Gold)"/>
        <s v="HP K500F Backlit Membrane Wired Gaming Keyboard with Mixed Color Lighting, Metal Panel with Logo Lighting, 26 Anti-Ghosting Keys, and Windows Lock Key / 3 Years Warranty(7ZZ97AA)"/>
        <s v="D-Link DIR-615 Wi-fi Ethernet-N300 Single_band 300Mbps Router, Mobile App Support, Router | AP | Repeater | Client Modes(Black)"/>
        <s v="SanDisk Ultra¬Æ microSDXC‚Ñ¢ UHS-I Card, 128GB, 140MB/s R, 10 Y Warranty, for Smartphones"/>
        <s v="SanDisk Extreme SD UHS I 64GB Card for 4K Video for DSLR and Mirrorless Cameras 170MB/s Read &amp; 80MB/s Write"/>
        <s v="PTron Tangent Lite Bluetooth 5.0 Earphones with Mic, Hi-Fi Stereo Sound Neckband, 8Hrs Playtime, Lightweight Snug-fit in-Ear Headphones, IPX4 Water Resistant, Fast Charge &amp; Voice Assistant (Black)"/>
        <s v="Redgear Cloak Wired RGB Wired Over Ear Gaming Headphones with Mic for PC"/>
        <s v="Duracell USB Lightning Apple Certified (Mfi) Braided Sync &amp; Charge Cable For Iphone, Ipad And Ipod. Fast Charging Lightning Cable, 3.9 Feet (1.2M) - Black"/>
        <s v="Dell KB216 Wired Multimedia USB Keyboard with Super Quite Plunger Keys with Spill-Resistant ‚Äì Black"/>
        <s v="Amozo Ultra Hybrid Camera and Drop Protection Back Cover Case for iPhone 13 (Polycarbonate| Back Transparent - Sides Black)"/>
        <s v="ENEM Sealing Machine | 12 Inch (300 mm) | 1 Year Warranty | Full Customer Support | Beep Sound Function | Plastic Packing Machine | Plastic Bag Sealing Machine | Heat Sealer Machine | Plastic Sealing Machine | Blue | Made in India"/>
        <s v="Logitech MK215 Wireless Keyboard and Mouse Combo for Windows, 2.4 GHz Wireless, Compact Design, 2-Year Battery Life(Keyboard),5 Month Battery Life(Mouse) PC/Laptop- Black"/>
        <s v="Prestige PSMFB 800 Watt Sandwich Toaster with Fixed Plates, Black"/>
        <s v="Pigeon by Stovekraft 2 Slice Auto Pop up Toaster. A Smart Bread Toaster for Your Home (750 Watt) (black)"/>
        <s v="Wipro Vesta Electric Egg Boiler, 360 Watts, 3 Boiling Modes, Stainless Steel Body and Heating Plate, Boils up to 7 Eggs at a time, Automatic Shut Down, White, Standard (VB021070)"/>
        <s v="Pigeon Kessel Multipurpose Kettle (12173) 1.2 litres with Stainless Steel Body, used for boiling Water and milk, Tea, Coffee, Oats, Noodles, Soup etc. 600 Watt (Black &amp; Silver)"/>
        <s v="Milton Go Electro 2.0 Stainless Steel Electric Kettle, 1 Piece, 2 Litres, Silver | Power Indicator | 1500 Watts | Auto Cut-off | Detachable 360 Degree Connector | Boiler for Water"/>
        <s v="boAt LTG 500 Apple MFI Certified for iPhone, iPad and iPod 2Mtr Data Cable(Metallic Silver)"/>
        <s v="Philips GC1905 1440-Watt Steam Iron with Spray (Blue)"/>
        <s v="AmazonBasics 6-Feet DisplayPort (not USB port) to HDMI Cable Black"/>
        <s v="TP-link N300 WiFi Wireless Router TL-WR845N | 300Mbps Wi-Fi Speed | Three 5dBi high gain Antennas | IPv6 Compatible | AP/RE/WISP Mode | Parental Control | Guest Network"/>
        <s v="Belkin Apple Certified Lightning to USB Charge and Sync Cable for iPhone, iPad, Air Pods, 39.6 inch (100cm) ‚Äì Black"/>
        <s v="Samsung Original 25W USB Travel Lightning Adapter for Cellular Phones, Black"/>
        <s v="Samsung 25W USB Travel Adapter for Cellular Phones - White"/>
        <s v="Nokia 105 Plus Single SIM, Keypad Mobile Phone with Wireless FM Radio, Memory Card Slot and MP3 Player | Red"/>
        <s v="Nokia 105 Plus Single SIM, Keypad Mobile Phone with Wireless FM Radio, Memory Card Slot and MP3 Player | Charcoal"/>
        <s v="Duracell 38W Fast Car Charger Adapter with Dual Output. Quick Charge, Type C PD 20W &amp; Qualcomm Certified 3.0 Compatible for iPhone, All Smartphones, Tablets &amp; More (Copper &amp; Black)"/>
        <s v="Candes Gloster All in One Silent Blower Fan Room Heater Ideal for Small and Medium Area, 2000 Watts (White)"/>
        <s v="Amazon Basics 300 W Hand Blender with Stainless Steel Stem for Hot/Cold Blending and In-Built Cord Hook, ISI-Marked, Black"/>
        <s v="Amazon Basics 2000/1000 Watt Room Heater with Adjustable Thermostat (ISI certified, White color, Ideal for small to medium room/area)"/>
        <s v="AGARO Esteem Multi Kettle 1.2 Litre, 600W with 3 Heating Modes &amp; Rapid Boil Technology"/>
        <s v="USHA Quartz Room Heater with Overheating Protection (3002, Ivory, 800 Watts)"/>
        <s v="PHILIPS HL1655/00 Hand Blender, White Jar 250W"/>
        <s v="Philips GC026/30 Fabric Shaver, Lint Remover for Woolen Sweaters, Blankets, Jackets/Burr Remover Pill Remover from Carpets, Curtains (White)"/>
        <s v="Usha Goliath GO1200WG Heavy Weight 1200-Watt Dry Iron, 1.8 Kg(Red)"/>
        <s v="Monitor AC Stand/Heavy Duty Air Conditioner Outdoor Unit Mounting Bracket"/>
        <s v="SanDisk Ultra 64 GB USB Pen Drives (SDDDC2-064G-I35, Black, Silver)"/>
        <s v="Orpat OEH-1260 2000-Watt Fan Heater (Grey)"/>
        <s v="Logitech M331 Silent Plus Wireless Mouse, 2.4GHz with USB Nano Receiver, 1000 DPI Optical Tracking, 3 Buttons, 24 Month Life Battery, PC/Mac/Laptop - Black"/>
        <s v="Bajaj Deluxe 2000 Watts Halogen Room Heater (Steel, ISI Approved), Multicolor"/>
        <s v="Motorola a10 Dual Sim keypad Mobile with 1750 mAh Battery, Expandable Storage Upto 32GB, Wireless FM with Recording - Rose Gold"/>
        <s v="Motorola a10 Dual Sim keypad Mobile with 1750 mAh Battery, Expandable Storage Upto 32GB, Wireless FM with Recording - Dark Blue"/>
        <s v="BAJAJ PYGMY MINI 110 MM 10 W HIGH SPEED OPERATION, USB CHARGING, MULTI-CLIP FUNCTION PERSONAL FAN"/>
        <s v="AmazonBasics Double Braided Nylon USB Type-C to Type-C 2.0 Cable, Charging Adapter, Smartphone 6 feet, Dark Grey"/>
        <s v="HP 32GB Class 10 MicroSD Memory Card (U1 TF Card¬†32GB)"/>
        <s v="AmazonBasics Digital Optical Coax to Analog RCA Audio Converter Adapter with Fiber Cable"/>
        <s v="Zebronics Zeb-Transformer Gaming Keyboard and Mouse Combo (USB, Braided Cable)"/>
        <s v="Wembley LCD Writing Pad/Tab | Writing, Drawing, Reusable, Portable Pad with Colorful Letters | 9 Inch Graphic Tablet (Assorted)"/>
        <s v="TP-Link Nano AC600 USB Wi-Fi Adapter(Archer T2U Nano)- 2.4G/5G Dual Band Wireless Network Adapter for PC Desktop Laptop, Mini Travel Size, Supports Windows 11,10, 8.1, 8, 7, XP/Mac OS 10.9-10.15"/>
        <s v="ESR Screen Protector Compatible with iPad Pro 11 Inch (2022/2021/2020/2018) and iPad Air 5/4 (2022/2020, 10.9 Inch), Tempered-Glass Film with Alignment Frame, Scratch Resistant, HD Clarity, 2 Pack"/>
        <s v="WeCool Bluetooth Extendable Selfie Sticks with Wireless Remote and Tripod Stand, 3-in-1 Multifunctional Selfie Stick with Tripod Stand Compatible with iPhone/OnePlus/Samsung/Oppo/Vivo and All Phones"/>
        <s v="Nokia 105 Single SIM, Keypad Mobile Phone with Wireless FM Radio | Charcoal"/>
        <s v="Nokia 105 Single SIM, Keypad Mobile Phone with Wireless FM Radio | Blue"/>
        <s v="Ambrane 10000mAh Slim Power Bank, 20W Fast Charging, Dual Output, Type C PD (Input &amp; Output), Quick Charge, Li-Polymer, Multi-Layer Protection for iPhone, Anrdoid &amp; Other Devices (Stylo 10K, Green)"/>
        <s v="Ambrane 10000mAh Slim Power Bank, 20W Fast Charging, Dual Output, Type C PD (Input &amp; Output), Quick Charge, Li-Polymer, Multi-Layer Protection for iPhone, Anrdoid &amp; Other Devices (Stylo 10K, Black)"/>
        <s v="Usha EI 3710 Heavy Weight 1000-Watt Dry Iron with Golden American Heritage Soleplate, 1.75 Kg(White)"/>
        <s v="Multifunctional 2 in 1 Electric Egg Boiling Steamer Egg Frying Pan Egg Boiler Electric Automatic Off with Egg Boiler Machine Non-Stick Electric Egg Frying Pan-Tiger Woods (Multy)"/>
        <s v="FIGMENT Handheld Milk Frother Rechargeable, 3-Speed Electric Frother for Coffee with 2 Whisks and Coffee Decoration Tool, Coffee Frother Mixer, CRESCENT ENTERPRISES VRW0.50BK (A1)"/>
        <s v="Esquire Laundry Basket Brown, 50 Ltr Capacity(Plastic)"/>
        <s v="C (DEVICE) Lint Remover for Woolen Clothes, Electric Lint Remover, Best Lint Shaver for Clothes Pack of 1"/>
        <s v="!!HANEUL!!1000 Watt/2000-Watt Room Heater!! Fan Heater!!Pure White!!HN-2500!!Made in India!!Thermoset!!"/>
        <s v="!!1000 Watt/2000-Watt Room Heater!! Fan Heater!!Pure White!!HN-2500!!Made in India!!"/>
        <s v="INALSA Electric Kettle 1.5 Litre with Stainless Steel Body - Absa|Auto Shut Off &amp; Boil Dry Protection Safety Features| Cordless Base &amp; Cord Winder|Hot Water Kettle |Water Heater Jug"/>
        <s v="Usha Steam Pro SI 3713, 1300 W Steam Iron, Powerful steam Output up to 18 g/min, Non-Stick Soleplate (White &amp; Blue)"/>
        <s v="Bajaj RHX-2 800-Watt Room Heater (White)"/>
        <s v="HP 65W AC Laptops Charger Adapter 4.5mm for HP Pavilion Black (Without Power Cable)"/>
        <s v="Pigeon 1.5 litre Hot Kettle and Stainless Steel Water Bottle Combo used for boiling Water, Making Tea and Coffee, Instant Noodles, Soup, 1500 Watt with Auto Shut- off Feature - (Silver)"/>
        <s v="Philips GC181 Heavy Weight 1000-Watt Dry Iron, Pack of 1"/>
        <s v="TVARA LCD Writing Tablet, 8.5&quot; Inch Colorful Toddler Doodle Board Drawing Tablet, Erasable Reusable Electronic Drawing Pads, Educational and Learning Tool for 3-6 Years Old Boy and Girls Mix Colors"/>
        <s v="HP v236w USB 2.0 64GB Pen Drive, Metal"/>
        <s v="AmazonBasics New Release ABS USB-A to Lightning Cable Cord, Fast Charging MFi Certified Charger for Apple iPhone, iPad Tablet (3-Ft, White)"/>
        <s v="Panasonic Eneloop BQ-CC55N Advanced, Smart and Quick Charger for AA &amp; AAA Rechargeable Batteries, White"/>
        <s v="AmazonBasics 10.2 Gbps High-Speed 4K HDMI Cable with Braided Cord (10-Foot, Dark Grey)"/>
        <s v="HealthSense Weight Machine for Kitchen, Kitchen Food Weighing Scale for Health, Fitness, Home Baking &amp; Cooking with Hanging Design, Touch Button, Tare Function &amp; 1 Year Warranty ‚Äì Chef-Mate KS 40"/>
        <s v="HealthSense Rechargeable Lint Remover for Clothes | Fuzz and Fur Remover | Electric Fabric Shaver, Trimmer for Clothes, Carpet, Sofa, Sweaters, Curtains | One-Year Warranty Included - New-Feel LR350"/>
        <s v="Cafe JEI French Press Coffee and Tea Maker 600ml with 4 Level Filtration System, Heat Resistant Borosilicate Glass (Black, 600ml)"/>
        <s v="Zebronics Zeb Wonderbar 10 USB Powered 2.0 Computer Speaker with RGB Lights"/>
        <s v="Wecool Unbreakable 3 in 1 Charging Cable with 3A Speed, Fast Charging Multi Purpose Cable 1.25 Mtr Long, Type C cable, Micro Usb Cable and Cable for iPhone, White"/>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Tabelito¬Æ Polyester Foam, Nylon Hybrid laptopss Bag Sleeve Case Cover Pouch for laptopss Apple/Dell/Lenovo/ Asus/ Hp/Samsung/Mi/MacBook/Ultrabook/Thinkpad/Ideapad/Surfacepro (15.6 inches /39.6cm, Blue) laptopsss"/>
        <s v="STRIFF Laptop Stand Adjustable Laptop Computer Stand Multi-Angle Stand Phone Stand Portable Foldable Laptop Riser Notebook Holder Stand Compatible for 9 to 15.6‚Äù Laptops Black(Black)"/>
        <s v="STRIFF Adjustable Laptop Tabletop Stand Patented Riser Ventilated Portable Foldable Compatible with MacBook Notebook Tablet Tray Desk Table Book with Free Phone Stand (Black)"/>
        <s v="Robustrion Tempered Glass Screen Protector for iPad 10.2 inch 9th Gen Generation 2021 8th Gen 2020 7th Gen 2019"/>
        <s v="Robustrion Anti-Scratch &amp; Smudge Proof Tempered Glass Screen Protector for Xiaomi Mi Pad 5 11 inch"/>
        <s v="Robustrion [Anti-Scratch] &amp; [Smudge Proof] [S Pen Compatible] Premium Tempered Glass Screen Protector for Samsung Tab S6 Lite 10.4 inch SM-P610/615 [Bubble Free]"/>
        <s v="Robustrion [Anti-Scratch] &amp; [Smudge Proof] [Bubble Free] Premium Tempered Glass Screen Protector Guard for Samsung Galaxy Tab A8 10.5 inch [SM-X200/X205/X207] 2022"/>
        <s v="ProElite Faux Leather Smart Flip Case Cover for Apple iPad 10.2&quot; 9th Gen (2021) / 8th Gen / 7th Gen with Stylus Pen, Black"/>
        <s v="Portronics Ruffpad 12E Re-Writable LCD Writing Pad with 30.4cm (12 inch) Writing Area, Single Tap Erase, Smart Lock, Long Battery Life, India's first notepad to save and share your child's first creatives via Ruffpad app on your Smartphone(Black)"/>
        <s v="Portronics Key2 Combo Multimedia USB Wireless Keyboard and Mouse Set with 2.4 GHz Wireless Technology, Soft &amp; Silent Button, Compact Size (Grey)"/>
        <s v="Offbeat¬Æ - DASH 2.4GHz Wireless + Bluetooth 5.1 Mouse, Multi-Device Dual Mode Slim Rechargeable Silent Click Buttons Wireless Bluetooth Mouse, 3 Adjustable DPI, Works on 2 devices at the same time with a switch button for Windows/Mac/Android/Ipad/Smart TV"/>
        <s v="MemeHo¬Æ Smart Standard Multi-Purpose Laptop Table with Dock Stand/Study Table/Bed Table/Foldable and Portable/Ergonomic &amp; Rounded Edges/Non-Slip Legs/Engineered Wood with Cup Holder (Black)"/>
        <s v="HP Z3700 Wireless Optical Mouse with USB Receiver and 2.4GHz Wireless Connection/ 1200DPI / 16 Months Long Battery Life /Ambidextrous and Slim Design (Modern Gold)"/>
        <s v="ZEBRONICS Zeb-Evolve Wireless in Ear Neckband Earphone with Supporting Bluetooth v5.0, Voice Assistant, Rapid Charge, Call Function &amp; Magnetic Earpiece, with mic (Metallic Blue)"/>
        <s v="ZEBRONICS HAA2021 HDMI version 2.1 cable with 8K @ 60Hz, 4K @ 120Hz, eARC &amp; CEC support, 3D compatible, 2 meters length, 48Gbps max and Gold-plated connectors"/>
        <s v="Portronics Adapto 20 Type C 20W Fast PD/Type C Adapter Charger with Fast Charging for iPhone 12/12 Pro/12 Mini/12 Pro Max/11/XS/XR/X/8/Plus, iPad Pro/Air/Mini, Galaxy 10/9/8 (Adapter Only) White"/>
        <s v="JBL C200SI, Premium in Ear Wired Earphones with Mic, Signature Sound, One Button Multi-Function Remote, Angled Earbuds for Comfort fit (Blue)"/>
        <s v="ELV Aluminum Adjustable Mobile Phone Foldable Tabletop Stand Dock Mount for All Smartphones, Tabs, Kindle, iPad (Black)"/>
        <s v="Elv Aluminium Adjustable Mobile Phone Foldable Holder Tabletop Stand Dock Mount for All Smartphones, Tabs, Kindle, iPad (Moonlight Silver)"/>
        <s v="Dealfreez Case Compatible with Fire TV Stick 3rd Gen 2021 Full Wrap Silicone Remote Cover Anti-Lost with Loop (D-Black)"/>
        <s v="Belkin Essential Series 4-Socket Surge Protector Universal Socket with 5ft Heavy Duty Cable (Grey)"/>
        <s v="Amozo Ultra Hybrid Camera and Drop Protection Back Cover Case for iPhone 13 (TPU + Polycarbonate | Crystal Transparent)"/>
        <s v="SaleOn Instant Coal Heater 500W Charcoal Burner Electric Stove Hot Plate - Mix Colors - Pack of 1 - Only Charcoal Heater"/>
        <s v="Personal Size Blender, Portable Blender, Battery Powered USB Blender, with Four Blades, Mini Blender Travel Bottle for Juice, Shakes, and Smoothies (Pink)"/>
        <s v="Maharaja Whiteline Nano Carbon Neo, 500 Watts Room Heater (Black, White), Standard (5200100986)"/>
        <s v="Macmillan Aquafresh 5 Micron PS-05 10&quot; in PP Spun Filter Candle Set for All Type RO Water Purifier 10 inch (4)"/>
        <s v="InstaCuppa Rechargeable Mini Electric Chopper - Stainless Steel Blades, One Touch Operation, for Mincing Garlic, Ginger, Onion, Vegetable, Meat, Nuts, (White, 250 ML, Pack of 1, 45 Watts)"/>
        <s v="InstaCuppa Milk Frother for Coffee - Handheld Battery-Operated Electric Milk and Coffee Frother, Stainless Steel Whisk and Stand, Portable Foam Maker for Coffee, Cappuccino, Lattes, and Egg Beaters"/>
        <s v="Brayden Fito Atom Rechargeable Smoothie Blender with 2000 mAh Battery and 3.7V Motor with 400ml Tritan Jar (Blue)"/>
        <s v="Bajaj ATX 4 750-Watt Pop-up Toaster (White)"/>
        <s v="akiara - Makes life easy Electric Handy Sewing/Stitch Handheld Cordless Portable White Sewing Machine for Home Tailoring, Hand Machine | Mini Silai | White Hand Machine with Adapter"/>
        <s v="AGARO LR2007 Lint Remover, Rechargeable, for Woolen Sweaters, Blankets, Jackets, Burr Remover, Pill Remover From Carpets, Curtains"/>
        <s v="RPM Euro Games Laptop/PC Controller Wired for Windows - 7, 8, 8.1, 10 and XP, Ps3(Upgraded with XYAB Buttons)"/>
        <s v="boAt LTG 550v3 Lightning Apple MFi Certified Cable with Spaceship Grade Aluminium Housing,Stress Resistance, Rapid 2.4A Charging &amp; 480mbps Data Sync, 1m Length &amp; 10000+ Bends Lifespan(Mercurial Black)"/>
        <s v="boAt Bassheads 242 in Ear Wired Earphones with Mic(Blue)"/>
        <s v="boAt Bassheads 242 in Ear Wired Earphones with Mic(Active Black)"/>
        <s v="Luminous Vento Deluxe 150 mm Exhaust Fan for Kitchen, Bathroom with Strong Air Suction, Rust Proof Body and Dust Protection Shutters (2-Year Warranty, White)"/>
        <s v="iBELL SEK15L Premium 1.5 Litre Stainless Steel Electric Kettle,1500W Auto Cut-Off Feature,Silver with Black"/>
        <s v="iBELL Castor CTEK15L Premium 1.5 Litre Stainless Steel Electric Kettle,1500W Auto Cut-Off Feature,Silver"/>
        <s v="Prestige Electric Kettle PKOSS - 1500watts, Steel (1.5Ltr), Black"/>
        <s v="Borosil Rio 1.5 L Electric Kettle, Stainless Steel Inner Body, Boil Water For Tea, Coffee, Soup, Silver"/>
        <s v="SanDisk Ultra Dual 64 GB USB 3.0 OTG Pen Drive (Black)"/>
        <s v="Amazon Basics High-Speed HDMI Cable, 6 Feet (2-Pack),Black"/>
        <s v="Bajaj DX-6 1000W Dry Iron with Advance Soleplate and Anti-bacterial German Coating Technology, White"/>
        <s v="TP-LINK WiFi Dongle 300 Mbps Mini Wireless Network USB Wi-Fi Adapter for PC Desktop Laptop(Supports Windows 11/10/8.1/8/7/XP, Mac OS 10.9-10.15 and Linux, WPS, Soft AP Mode, USB 2.0) (TL-WN823N),Black"/>
        <s v="BESTOR¬Æ LCD Writing Tablet/pad 12 inches | Electronic Writing Scribble Board for Kids | Kids Learning Toy | Portable Ruff for LCD Paperless Memo Digital Tablet Notepad E-Writer/Writing/Drawing Pad Home/School/Office (Black)"/>
        <s v="ZEBRONICS Zeb-Thunder Bluetooth Wireless Over Ear Headphone FM, mSD, 9 hrs Playback with Mic (Black)"/>
        <s v="Mobilife Bluetooth Extendable Selfie Stick with Tripod Stand and Wireless Remote,3-in-1 Multifunctional Selfie Stick Tripod for iPhone Samsung Mi Realme Oppo Vivo Google More,Black"/>
        <s v="Inalsa Hand Blender| Hand Mixer|Beater - Easy Mix, Powerful 250 Watt Motor | Variable 7 Speed Control | 1 Year Warranty | (White/Red)"/>
        <s v="Lenovo 400 Wireless Mouse, 1200DPI Optical Sensor, 2.4GHz Wireless Nano USB, 3-Button (Left,Right,Scroll) Upto 8M Left/Right &amp; 100K Scroll clicks &amp; 1yr Battery, Ambidextrous, Ergonomic GY50R91293"/>
        <s v="Usha Aurora 1000 W Dry Iron with Innovative Tail Light Indicator, Weilburger Soleplate (White &amp; Grey)"/>
        <s v="SanDisk Ultra Flair 64GB USB 3.0 Pen Drive, Multicolor"/>
        <s v="Prestige PKGSS 1.7L 1500W Electric Kettle (Stainless Steel)"/>
        <s v="Pigeon by Stovekraft Amaze Plus Electric Kettle (14313) with Stainless Steel Body, 1.8 litre, used for boiling Water, making tea and coffee, instant noodles, soup etc. 1500 Watt (Silver)"/>
        <s v="TP-Link Nano USB WiFi Dongle 150Mbps High Gain Wireless Network Wi-Fi Adapter for PC Desktop and Laptops, Supports Windows 10/8.1/8/7/XP, Linux, Mac OS X (TL-WN722N)"/>
        <s v="ZEBRONICS Zeb-Warrior II 10 watts 2.0 Multimedia Speaker with RGB Lights, USB Powered, AUX Input, Volume Control Pod for PC, Laptops, Desktop"/>
        <s v="HP v222w 64GB USB 2.0 Pen Drive (Silver)"/>
        <s v="Lifelong LLSM120G Sandwich Griller , Classic Pro 750 W Sandwich Maker with 4 Slice Non-Stick Fixed Plates for Sandwiches at Home with 1 Year Warranty (Black)"/>
        <s v="Wayona Usb Type C Fast Charger Cable Fast Charging Usb C Cable/Cord Compatible For Samsung Galaxy S10E S10 S9 S8 Plus S10+,Note 10 Note 9 Note 8,S20,M31S,M40,Realme X3,Pixel 2 Xl (3 Ft Pack Of 1,Grey)"/>
        <s v="Wayona Nylon Braided Lightning USB Data Sync &amp; 3A Charging Cable for iPhones, iPad Air, iPad Mini, iPod Nano and iPod Touch (3 FT Pack of 1, Grey)"/>
        <s v="Wayona Nylon Braided 2M / 6Ft Fast Charge Usb To Lightning Data Sync And Charging Cable For Iphone, Ipad Tablet (6 Ft Pack Of 1, Grey)"/>
        <s v="SupCares Laptop Stand 7 Height Adjustable, Aluminium, Ventilated, Foldable, Portable Laptop Holder for Desk &amp; Table Mount Upto 15.6 inch Laptop with Carry Pouch (Silver)"/>
        <s v="PC SQUARE Laptop Tabletop Stand/ Computer Tablet Stand 6 Angles Adjustable Aluminum Ergonomic Foldable Portable Desktop Holder Compatible with MacBook, HP, Dell, Lenovo &amp; All Other Notebook (Silver)"/>
        <s v="MI Xiaomi USB Type C HYperCharge Cable 6A 100cm Sturdy and Durable Black Supports 120W HyperCharging"/>
        <s v="Dell WM118 Wireless Mouse, 2.4 Ghz with USB Nano Receiver, Optical Tracking, 12-Months Battery Life, Ambidextrous, Pc/Mac/Laptop - Black."/>
        <s v="Tukzer Fully Foldable Tabletop Desktop Tablet Mobile Stand Holder - Angle &amp; Height Adjustable for Desk, Cradle, Dock, Compatible with Smartphones &amp; Tablets (White)"/>
        <s v="Saifsmart Outlet Wall Mount Hanger Holder for Dot 3rd Gen, Compact Bracket Case Plug and Built-in Cable Management for Kitchen Bathroom, Bedroom (Black)"/>
        <s v="pTron Bullet Pro 36W PD Quick Charger, 3 Port Fast Car Charger Adapter - Compatible with All Smartphones &amp; Tablets (Black)"/>
        <s v="JBL C100SI Wired In Ear Headphones with Mic, JBL Pure Bass Sound, One Button Multi-function Remote, Premium Metallic Finish, Angled Buds for Comfort fit (Red)"/>
        <s v="DIGITEK¬Æ (DLS-9FT) Lightweight &amp; Portable Aluminum Alloy Light Stand for Ring Light, Reflector, Flash Units, Diffuser, Portrait, Softbox, Studio Lighting &amp; More Ideal for Outdoor &amp; Indoor Shoots"/>
        <s v="Boult Audio BassBuds Oak in-Ear Wired Earphones with 10mm Extra Bass Driver and HD Sound with mic(Brown)"/>
        <s v="Zuvexa USB Rechargeable Electric Foam Maker - Handheld Milk Wand Mixer Frother for Hot Milk, Hand Blender Coffee, Egg Beater (Black)"/>
        <s v="Saiyam Stainless Steel Espresso Maker Stovetop Coffee Percolator Italian Coffee Maker Moka Pot (4 Cup - 200 ml, Silver)"/>
        <s v="Prestige Sandwich Maker PGMFD 01, Black"/>
        <s v="LONAXA Mini Travel Rechargeable Fruit Juicer - USB Electric Fruit &amp; Vegetable Juice Blender/Grinder for Home and Office Use (Multicolor)‚Ä¶"/>
        <s v="JM SELLER 180 W 2021 Edition Electric Beater High Speed Hand Mixer Egg Beater for Cake Making and Whipping Cream with 7 Speed Control (White) with Free Spatula and Oil Brush"/>
        <s v="Amazon Basics 1500 W Electric Kettle (Stainless Steel Body, 1.5 L)"/>
        <s v="Logitech M221 Wireless Mouse, Silent Buttons, 2.4 GHz with USB Mini Receiver, 1000 DPI Optical Tracking, 18-Month Battery Life, Ambidextrous PC / Mac / Laptop - Charcoal Grey"/>
        <s v="Havells Immersion HB15 1500 Watt (White Blue)"/>
        <s v="Havells D'zire 1000 watt Dry Iron With American Heritage Sole Plate, Aerodynamic Design, Easy Grip Temperature Knob &amp; 2 years Warranty. (Mint)"/>
        <s v="AGARO Classic Portable Yogurt Maker, 1.2L Capacity, Electric, Automatic, Grey and White, Medium (33603)"/>
        <s v="Casio FX-991ES Plus-2nd Edition Scientific Calculator, Black"/>
        <s v="boAt Bassheads 152 in Ear Wired Earphones with Mic(Active Black)"/>
        <s v="boAt BassHeads 122 Wired Earphones with Heavy Bass, Integrated Controls and Mic (Gun Metal)"/>
        <s v="boAt Bassheads 102 Wired in Ear Earphones with Mic (Mint Green)"/>
        <s v="Cello Eliza Plastic Laundry Bag/Basket, 50 litres, Light Grey"/>
        <s v="Lava A1 Josh 21(Blue Silver) -Dual Sim,Call Blink Notification,Military Grade Certified with 4 Day Battery Backup, Keypad Mobile"/>
        <s v="Pigeon by Stovekraft Quartz Electric Kettle (14299) 1.7 Litre with Stainless Steel Body, used for boiling Water, making tea and coffee, instant noodles, soup etc. 1500 Watt (Silver)"/>
        <s v="Prestige 1.5 Litre Kettle 1500-watts, Red"/>
        <s v="Pigeon by Stovekraft Amaze Plus Electric Kettle (14289) with Stainless Steel Body, 1.5 litre, used for boiling Water, making tea and coffee, instant noodles, soup etc. 1500 Watt (Silver)"/>
        <s v="Pick Ur Needs¬Æ Lint Remover for Clothes High Range Rechargeable Lint Shaver for All Types of Clothes, Fabrics, Blanket with 1 Extra Blade Multicolor (Rechargeable)"/>
        <s v="D-Link DWA-131 300 Mbps Wireless Nano USB Adapter (Black)"/>
        <s v="AmazonBasics Double Braided Nylon USB Type-C to Type-C 2.0 Cable Smartphone (Dark Grey, 3 feet)"/>
        <s v="AmazonBasics 3.5mm to 2-Male RCA Adapter Cable For Tablet, Smartphone (Black, 15 feet)"/>
        <s v="4 in 1 Handheld Electric Vegetable Cutter Set,Wireless Food Processor Electric Food Chopper for Garlic Chili Pepper Onion Ginger Celery Meat with Brush"/>
        <s v="HP X200 Wireless Mouse with 2.4 GHz Wireless connectivity, Adjustable DPI up to 1600, ambidextrous Design, and 18-Month Long Battery Life. 3-Years Warranty (6VY95AA)"/>
        <s v="Zebronics ZEB-VITA Wireless Bluetooth 10W Portable Bar Speaker With Supporting USB, SD Card, AUX, FM, TWS &amp; Call Function"/>
        <s v="Oraimo 18W USB &amp; Type-C Dual Output Super Fast Charger Wall Adapter PE2.0&amp;Quick Charge 3.0 &amp; Power Delivery 3.0 Compatible for iPhone 13/13 Mini/13 Pro Max/12/12 Pro Max, iPad Mini/Pro, Pixel, Galaxy, Airpods Pro"/>
        <s v="LOHAYA Television Remote Compatible with Samsung Smart LED/LCD/HD TV Remote Control [ Compatible for All Samsung Tv Remote Control ]"/>
        <s v="LOHAYA Television Remote Compatible for VU LED LCD HD Tv Remote Control Model No :- EN2B27V"/>
        <s v="LOHAYA LCD/LED Remote Compatible for Sony Bravia Smart LCD LED UHD OLED QLED 4K Ultra HD TV Remote Control with YouTube &amp; Netflix Function [ Compatible for Sony Tv Remote Control ]"/>
        <s v="Kyosei Advanced Tempered Glass Compatible with Google Pixel 6a with Military-Grade Anti-Explosion Edge-to-Edge Coverage Screen Protector Guard"/>
        <s v="Portable, Handy Compact Plug-in Portable Digital Electric Heater Fan Wall-Outlet Handy Air Warmer Blower Adjustable Timer Digital Display Heater for Home/Office/Camper (Black, 400 Watts)"/>
        <s v="GILTON Egg Boiler Electric Automatic Off 7 Egg Poacher for Steaming, Cooking Also Boiling and Frying, Multi Color"/>
        <s v="Zebronics Zeb-Jaguar Wireless Mouse, 2.4GHz with USB Nano Receiver, High Precision Optical Tracking, 4 Buttons, Plug &amp; Play, Ambidextrous, for PC/Mac/Laptop (Black+Grey)"/>
        <s v="USHA EI 1602 1000 W Lightweight Dry Iron with Non-Stick Soleplate (Multi-colour)"/>
        <s v="Havells Glydo 1000 watt Dry Iron With American Heritage Non Stick Sole Plate, Aerodynamic Design, Easy Grip Temperature Knob &amp; 2 years Warranty. (Charcoal Blue)"/>
        <s v="Foxin FTC 12A / Q2612A Black Laser Toner Cartridge Compatible with Laserjet 1020,M1005,1018,1010,1012,1015,1020 Plus,1022,3015,3020,3030,3050, 3050Z, 3052,3055 (Black)"/>
        <s v="HUL Pureit Germkill kit for Classic 23 L water purifier - 3000 L Capacity"/>
        <s v="Bajaj Minor 1000 Watts Radiant Room Heater (Steel, ISI Approved)"/>
        <s v="Butterfly EKN 1.5-Litre Electric Kettle (Silver with Black)"/>
        <s v="Duracell Rechargeable AA 2500mAh Batteries, 4 Pcs"/>
        <s v="AmazonBasics 6 Feet DisplayPort to DisplayPort Cable - (Not HDMI Cable) (Gold)"/>
        <s v="Wipro Vesta 1200 Watt GD201 Lightweight Automatic Dry Iron| Quick Heat Up| Stylish &amp; Sleek |Anti bacterial German Weilburger Double Coated Soleplate |2 Years Warranty"/>
        <s v="Crompton Brio 1000-Watts Dry Iron with Weilburger Coating (Sky Blue and White)"/>
        <s v="Zoul USB Type C Fast Charging 3A Nylon Braided Data Cable Quick Charger Cable QC 3.0 for Samsung Galaxy M31s M30 S10 S9 S20 Plus, Note 10 9 8, A20e A40 A50 A70 (1M, Grey)"/>
        <s v="Zoul USB C to USB C Fast Charging Cable 65W Type C to Type C Nylon Braided Cord Compatible with Macbook Oneplus 9 10R Samsung Galaxy S22 S21 Ultra Z Flip3 Macbook Air/Pro M1 Google Pixel 11'' iPad Pro 2020/2018 (2M, Grey)"/>
        <s v="Zoul USB C 60W Fast Charging 3A 6ft/2M Long Type C Nylon Braided Data Cable Quick Charger Cable QC 3.0 for Samsung Galaxy M31S M30 S10 S9 S20 Plus, Note 10 9 8, A20e A40 A50 A70 (2M, Grey)"/>
        <s v="Zoul Type C to Type C Fast Charging Cable 65W 2M/6ft USB C Nylon Braided Cord Compatible with MacBook Oneplus 9 9R Samsung Galaxy S21 Ultra S20+ (2M, Black)"/>
        <s v="Wayona Usb Nylon Braided Data Sync And Charging Cable For Iphone, Ipad Tablet (Red,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Wayona Nylon Braided Usb Type C 3Ft 1M 3A Fast Charger Cable For Samsung Galaxy S9 S8 (Wc3Cb1, Black)"/>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3in1 Nylon Braided 66W USB Fast Charging Cable with Type C, Lightening and Micro USB Port, Compatible with iPhone, iPad, Samsung Galaxy, OnePlus, Mi, Oppo, Vivo, iQOO, Xiaomi (1M, Black)"/>
        <s v="Synqe USB Type C Fast Charging Cable 2M Charger Cord Data Cable Compatible with Samsung Galaxy M51,Galaxy M31S, S10e S10 S9 S20 Plus, Note10 9 8,M40 A50 A70, Redmi Note 9, Moto G7, Poco F1 (2M, Grey)"/>
        <s v="Gizga Essentials Laptop Bag Sleeve Case Cover Pouch with Handle for 14.1 Inch Laptop for Men &amp; Women, Padded Laptop Compartment, Premium Zipper Closure, Water Repellent Nylon Fabric, Grey"/>
        <s v="pTron Volta Dual Port 12W Smart USB Charger Adapter, Multi-Layer Protection, Made in India, BIS Certified, Fast Charging Power Adaptor Without Cable for All iOS &amp; Android Devices (Black)"/>
        <s v="LRIPL Mi Remote Control with Netflix &amp; Prime Video Button Compatible for Mi 4X LED Android Smart TV 4A Remote Control (32&quot;/43&quot;) with Voice Command (Pairing Required)"/>
        <s v="PrettyKrafts Laundry Basket for clothes with Lid &amp; Handles, Toys Organiser, 75 Ltr Grey"/>
        <s v="Lenovo 130 Wireless Compact Mouse, 1K DPI Optical sensor, 2.4GHz Wireless NanoUSB, 10m range, 3button(left,right,scroll) upto 3M left/right clicks, 10 month battery, Ambidextrous, Ergonomic GY51C12380"/>
        <s v="Orient Electric Fabrijoy DIFJ10BP 1000-Watt Dry Iron, Non-Stick (White and Blue)"/>
        <s v="Rico IRPRO 1500 Watt Japanese Technology Electric Water Heater Immersion Rod Shockproof Protection &amp; Stainless Steel Heating Element for Instant Heating| ISI Certified 1 Year Replacement Warranty"/>
        <s v="ZORBES¬Æ Wall Adapter Holder for Alexa Echo Dot 4th Generation,A Space-Saving Solution with Cord Management for Your Smart Home Speakers -White (Holder Only)"/>
        <s v="Crompton IHL 251 1500-Watt Immersion Water Heater with Copper Heating Element and IP 68 Protection"/>
        <s v="Bajaj Waterproof 1500 Watts Immersion Rod Heater"/>
        <s v="Morphy Richards Daisy 1000W Dry Iron with American Heritage Non-Stick Coated Soleplate, White"/>
        <s v="pTron Solero TB301 3A Type-C Data and Fast Charging Cable, Made in India, 480Mbps Data Sync, Strong and Durable 1.5-Meter Nylon Braided USB Cable for Type-C Devices for Charging Adapter (Black)"/>
        <s v="Croma 3A Fast charge 1m Type-C to All Type-C Phones sync and charge cable, Made in India, 480Mbps Data transfer rate, Tested Durability with 8000+ bends (12 months warranty) - CRCMA0106sTC10, Black"/>
        <s v="Amazon Basics Wireless Mouse | 2.4 GHz Connection, 1600 DPI | Type - C Adapter | Upto 12 Months of Battery Life | Ambidextrous Design | Suitable for PC/Mac/Laptop"/>
        <s v="SanDisk Ultra¬Æ microSDXC‚Ñ¢ UHS-I Card, 64GB, 140MB/s R, 10 Y Warranty, for Smartphones"/>
        <s v="Lifelong LLEK15 Electric Kettle 1.5L with Stainless Steel Body, Easy and Fast Boiling of Water for Instant Noodles, Soup, Tea etc. (1 Year Warranty, Silver)"/>
        <s v="Crompton InstaGlide 1000-Watts Dry Iron with American Heritage Coating, Pack of 1 Iron"/>
        <s v="Croma 1100 W Dry Iron with Weilburger Dual Soleplate Coating (CRSHAH702SIR11, White)"/>
        <s v="Zebronics, ZEB-NC3300 USB Powered Laptop Cooling Pad with Dual Fan, Dual USB Port and Blue LED Lights"/>
        <s v="Zebronics Zeb-Companion 107 USB Wireless Keyboard and Mouse Set with Nano Receiver (Black)"/>
        <s v="Wecool Nylon Braided Multifunction Fast Charging Cable For Android Smartphone, Ios And Type C Usb Devices, 3 In 1 Charging Cable, 3A, (3 Feet) (Black)"/>
        <s v="Wayona Usb Type C To Usb Nylon Braided Quick Charger Fast Charging Short Cable For Smartphone (Samsung Galaxy S21/S20/S10/S9/S9+/Note 9/S8/Note 8, Lg G7 G5 G6, Moto G6 G7) (0.25M,Grey)"/>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Wayona Usb Type C 65W 6Ft/2M Long Fast Charging Cable Compatible For Samsung S22 S20 Fe S21 Ultra A33 A53 A01 A73 A70 A51 M33 M53 M51 M31(2M, Black)"/>
        <s v="Wayona Type C To Type C Long Fast Charging Cable Type C Charger Cord Compatible With Samsung S22 S20 S20 Fe 2022 S22 Ultra S21 Ultra A70 A51 A53 A33 A73 M51 M31 M33 M53 (Grey, 2M, 65W, 6Ft)"/>
        <s v="Wayona Type C Cable Nylon Braided USB C QC 3.0 Fast Charging Short Power Bank Cable for Samsung Galaxy S10e/S10+/S10/S9/S9+/Note 9/S8/Note 8, LG G7 G5 G6, Moto G6 G7 (0.25M, Black)"/>
        <s v="Wayona Nylon Braided USB Data Sync and Fast Charging 3A Short Power Bank Cable For iPhones, iPad Air, iPad mini, iPod Nano and iPod Touch (Grey)"/>
        <s v="TP-Link USB WiFi Adapter for PC(TL-WN725N), N150 Wireless Network Adapter for Desktop - Nano Size WiFi Dongle Compatible with Windows 11/10/7/8/8.1/XP/ Mac OS 10.9-10.15 Linux Kernel 2.6.18-4.4.3"/>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SWAPKART Portable Flexible Adjustable Eye Protection USB LED Desk Light Table Lamp for Reading, Working on PC, Laptop, Power Bank, Bedroom ( Multicolour )"/>
        <s v="STRIFF Mpad Mouse Mat 230X190X3mm Gaming Mouse Pad, Non-Slip Rubber Base, Waterproof Surface, Premium-Textured, Compatible with Laser and Optical Mice(Universe Black)"/>
        <s v="STRIFF Laptop Tabletop Stand, Fold-Up, Adjustable, Ventilated, Portable Holder for Desk, Aluminum Foldable Laptop Ergonomic Compatibility with up to 15.6-inch Laptop, All Mac, Tab, and Mobile (Silver)"/>
        <s v="Storite Super Speed USB 3.0 Male to Male Cable for Hard Drive Enclosures, Laptop Cooling Pad, DVD Players(60cm,Black)"/>
        <s v="Sounce Spiral Charger Cable Protector Data Cable Saver Charging Cord Protective Cable Cover Headphone MacBook Laptop Earphone Cell Phone Set of 3 (Cable Protector (12 Units))"/>
        <s v="Sounce 65W OnePlus Dash Warp Charge Cable, 6.5A Type-C to USB C PD Data Sync Fast Charging Cable Compatible with One Plus 8T/ 9/ 9R/ 9 pro/ 9RT/ 10R/ Nord &amp; for All Type C Devices ‚Äì Red, 1 Meter"/>
        <s v="REDTECH USB-C to Lightning Cable 3.3FT, [Apple MFi Certified] Lightning to Type C Fast Charging Cord Compatible with iPhone 14/13/13 pro/Max/12/11/X/XS/XR/8, Supports Power Delivery - White"/>
        <s v="pTron Solero T351 3.5Amps Fast Charging Type-C to Type-C PD Data &amp; Charging USB Cable, Made in India, 480Mbps Data Sync, Durable 1 Meter Long Cable for Type-C Smartphones, Tablets &amp; Laptops (Black)"/>
        <s v="Portronics Ruffpad 8.5M Multicolor LCD Writing Pad with Screen 21.5cm (8.5-inch) for Drawing, Playing, Handwriting Gifts for Kids &amp; Adults, India's first notepad to save and share your child's first creatives via Ruffpad app on your Smartphone(Black)"/>
        <s v="Portronics MPORT 31C 4-in-1 USB Hub (Type C to 4 USB-A Ports) with Fast Data Transfer"/>
        <s v="Orico 2.5&quot;(6.3cm) USB 3.0 HDD Enclosure Case Cover for SATA SSD HDD | SATA SSD HDD Enclosure High Speed USB 3.0 | Tool Free Installation | Black"/>
        <s v="NK STAR 950 Mbps USB WiFi Adapter Wireless Network Receiver Dongle for Desktop Laptop, (Support- Windows XP/7/8/10 &amp; MAC OS) NOt Support to DVR and HDTV"/>
        <s v="MYVN LTG to USB for¬†Fast Charging &amp; Data Sync USB Cable Compatible for iPhone 5/5s/6/6S/7/7+/8/8+/10/11, iPad Air/Mini, iPod and iOS Devices (1 M)"/>
        <s v="LS LAPSTER Quality Assured USB 2.0 morpho cable, morpho device cable for Mso 1300 E3/E2/E Biometric Finger Print Scanner morpho USB cable (Black)"/>
        <s v="LS LAPSTER Quality Assured Universal Silicone 15.6&quot; Keyboard Protector Skin|| Keyboard Dust Cover|| Keyboard Skin for 15.6&quot; Laptop| 15.6&quot; Keyguard| (3.93 x 11.81 x 0.39 inches)"/>
        <s v="Lapster USB 3.0 sata Cable for 2.5 inch SSD and HDD , USB 3.0 to SATA III Hard Driver Adapter , sata to USB Cable-(Blue)"/>
        <s v="Lapster USB 3.0 A to Micro B SuperSpeed for hard disk cable - short cable"/>
        <s v="Lapster usb 2.0 mantra cable, mantra mfs 100 data cable (black)"/>
        <s v="LAPSTER Spiral Charger Spiral Charger Cable Protectors for Wires Data Cable Saver Charging Cord Protective Cable Cover Set of 3 (12 Pieces)"/>
        <s v="Lapster Gel Mouse pad with Wrist Rest , Gaming Mouse Pad with Lycra Cloth Nonslip for Laptop , Computer, , Home &amp; Office (Black)"/>
        <s v="Lapster Caddy for ssd and HDD, Optical Bay 2nd Hard Drive Caddy, Caddy 9.5mm for Laptop"/>
        <s v="LAPSTER Accessories Power Cable Cord 2 Pin Laptop Adapter and Tape Recorder 1.5M"/>
        <s v="Lapster 65W compatible for OnePlus Dash Warp Charge Cable , type c to c cable fast charging Data Sync Cable Compatible with One Plus 10R / 9RT/ 9 pro/ 9R/ 8T/ 9/ Nord &amp; for All Type C Devices ‚Äì Red, 1 Meter"/>
        <s v="Lapster 5 pin mini usb cable, usb b cable,camera cable usb2.0 for External HDDS/Card Readers/Camera etc."/>
        <s v="Lapster 1.5 mtr USB 2.0 Type A Male to USB A Male Cable for computer and laptop"/>
        <s v="King Shine Multi Retractable 3.0A Fast Charger Cord, Multiple Charging Cable 4Ft/1.2m 3-in-1 USB Charge Cord Compatible with Phone/Type C/Micro USB for All Android and iOS Smartphones (Random Colour)"/>
        <s v="INOVERA World Map Extended Anti Slip Rubber Gaming Stitched Mouse Pad Desk Mat for Computer Laptop (Black, 900L x 400B x 2H mm)"/>
        <s v="Hp Wired On Ear Headphones With Mic With 3.5 Mm Drivers, In-Built Noise Cancelling, Foldable And Adjustable For Laptop/Pc/Office/Home/ 1 Year Warranty (B4B09Pa)"/>
        <s v="Gilary Multi Charging Cable, 3 in 1 Nylon Braided Fast Charging Cable for iPhone Micro USB Type C Mobile Phone | Colour May Vary |"/>
        <s v="CROSSVOLT Compatible Dash/Warp Data Sync Fast Charging Cable Supported for All C Type Devices (Cable)"/>
        <s v="Brand Conquer 6 in 1 with OTG, SD Card Reader, USB Type C, USB 3.0 and Micro USB, for Memory Card | Portable Card Reader | Compatible with TF, SD, Micro SD, SDHC, SDXC, MMC, RS-MMC, Micro SDXC"/>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boAt LTG 500 Apple MFI Certified for iPhone, iPad and iPod 2Mtr Data Cable(Space Grey)"/>
        <s v="boAt Laptop, Smartphone Type-c A400 Male Data Cable (Carbon Black)"/>
        <s v="boAt A400 USB Type-C to USB-A 2.0 Male Data Cable, 2 Meter (Black)"/>
        <s v="Amazon Brand - Solimo 65W Fast Charging Braided Type C to C Data Cable | Suitable For All Supported Mobile Phones (1 Meter, Black)"/>
        <s v="Amazon Basics Magic Slate 8.5-inch LCD Writing Tablet with Stylus Pen, for Drawing, Playing, Noting by Kids &amp; Adults, Black"/>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3.3&quot; Laptop/ MacBook, Wrinkle Free, Padded, Waterproof Light Neoprene case Cover Pouch, for Men &amp; Women, Black- 6 Months Warranty"/>
        <s v="Zebronics ZEB-COUNTY 3W Wireless Bluetooth Portable Speaker With Supporting Carry Handle, USB, SD Card, AUX, FM &amp; Call Function. (Green)"/>
        <s v="Tukzer Capacitive Stylus Pen for Touch Screens Devices, Fine Point, Lightweight Metal Body with Magnetism Cover Cap for Smartphones/Tablets/iPad/iPad Pro/iPhone (White)"/>
        <s v="Tukzer Capacitive Stylus Pen for Touch Screens Devices, Fine Point, Lightweight Metal Body with Magnetism Cover Cap for Smartphones/Tablets/iPad/iPad Pro/iPhone (Grey)"/>
        <s v="TIZUM High Speed HDMI Cable Aura -Gold Plated-High Speed Data 10.2Gbps, 3D, 4K, HD 1080P (10 Ft/ 3 M)"/>
        <s v="SWAPKART Flexible Mobile Tabletop Stand, Metal Built, Heavy Duty Foldable Lazy Bracket Clip Mount Multi Angle Clamp for All Smartphones (Pack of 1), Multi Color"/>
        <s v="Sounce Gold Plated 3.5 mm Headphone Splitter for Computer 2 Male to 1 Female 3.5mm Headphone Mic Audio Y Splitter Cable Smartphone Headset to PC Adapter ‚Äì (Black,20cm)"/>
        <s v="Silicone Rubber Earbuds Tips, Eartips, Earpads, Earplugs, for Replacement in Earphones and Bluetooth Medium Size (10 Pcs Black)"/>
        <s v="Samsung Original EHS64 Wired in Ear Earphones with Mic, Black"/>
        <s v="Prolet Classic Bumper Case Cover for Samsung Galaxy Watch 4 44mm TPU Plated Full Screen Protector (Black)"/>
        <s v="Posh 1.5 Meter High Speed Gold Plated HDMI Male to Female Extension Cable (Black)"/>
        <s v="Portronics CLAMP X Car-Vent Mobile Holder 360 Degree Rotational(Black)"/>
        <s v="OpenTech¬Æ Military-Grade Tempered Glass Screen Protector Compatible for iPhone 13/13 Pro / 14 with Edge to Edge Coverage and Easy Installation kit (6.1 Inches)"/>
        <s v="Noise_Colorfit Smart Watch Charger 2 Pin USB Fast Charger Magnetic Charging Cable Adapter (Smart Watch Charger 2 pin)"/>
        <s v="Myvn 30W Warp/20W Dash Charging Usb Type C Charger Cable Compatible For Cellular Phones Oneplus 8T 8 8Pro 7 Pro / 7T / 7T Pro Nord And Oneplus 3 / 3T / 5 / 5T / 6 / 6T / 7"/>
        <s v="MI Xiaomi 22.5W Fast USB Type C Charger Combo for Tablets - White"/>
        <s v="LOHAYA Voice Assistant Remote Compatible for Airtel Xstream Set-Top Box Remote Control with Netflix Function (Black) (Non - Voice)"/>
        <s v="LAPSTER 12pcs Spiral Cable Protectors for Charger, Wires, Data Charger Cable Protector for Computers, Cell Phones etc.(Grey)"/>
        <s v="JBL C50HI, Wired in Ear Headphones with Mic, One Button Multi-Function Remote, Lightweight &amp; Comfortable fit (Black)"/>
        <s v="JBL C100SI Wired In Ear Headphones with Mic, JBL Pure Bass Sound, One Button Multi-function Remote, Angled Buds for Comfort fit (Black)"/>
        <s v="ELV Car Mount Adjustable Car Phone Holder Universal Long Arm, Windshield for Smartphones - Black"/>
        <s v="Dealfreez Case Compatible for Fire TV Stick 4K All Alexa Voice Remote Shockproof Silicone Anti-Lost Cover with Loop (C-Black)"/>
        <s v="Crypo‚Ñ¢ Universal Remote Compatible with Tata Sky Universal HD &amp; SD Set top Box (Also Works with All TV)"/>
        <s v="Cotbolt Silicone Case Cover Compatible for Samsung BN59-01312A QLED 8K 4K Smart TV Remote Shockproof Protective Remote Cover (Black)"/>
        <s v="Caprigo Heavy Duty TV Wall Mount Bracket for 14 to 32 Inch LED/HD/Smart TV‚Äôs, Universal Fixed TV Wall Mount Stand (M452)"/>
        <s v="Boult Audio BassBuds X1 in-Ear Wired Earphones with 10mm Extra Bass Driver and HD Sound with mic(Black)"/>
        <s v="boAt Dual Port Rapid Car Charger (Qualcomm Certified) with Quick Charge 3.0 + Free Micro USB Cable - (Black)"/>
        <s v="boAt Bassheads 225 in Ear Wired Earphones with Mic(Blue)"/>
        <s v="boAt BassHeads 100 in-Ear Wired Headphones with Mic (Black)"/>
        <s v="boAt Bassheads 100 in Ear Wired Earphones with Mic(Taffy Pink)"/>
        <s v="boAt Bassheads 100 in Ear Wired Earphones with Mic(Furious Red)"/>
        <s v="7SEVEN¬Æ Compatible for Samsung Smart 4K Ultra HD TV Monitor Remote Control Replacement of Original Samsung TV Remote for LED OLED UHD QLED and Suitable for 6 7 8 Series Samsung TV with Hot Keys BN59-01259E"/>
        <s v="Zuvexa Egg Boiler Poacher Automatic Off Steaming, Cooking, Boiling Double Layer 14 Egg Boiler (Multicolor)‚Ä¶"/>
        <s v="WIDEWINGS Electric Handheld Milk Wand Mixer Frother for Latte Coffee Hot Milk, Milk Frother for Coffee, Egg Beater, Hand Blender, Coffee Beater with Stand"/>
        <s v="VRPRIME Lint Roller Lint Remover for Clothes, Pet | 360 Sheets Reusable Sticky Easy-Tear Sheet Brush for Clothes, Furniture, Carpet, Dog Fur, Sweater, Dust &amp; Dirt (4 Rolls - 90 Sheet Each Roll)"/>
        <s v="VAPJA¬Æ Portable Mini Juicer Cup Blender USB Rechargeable with 4 Blades for Shakes and Smoothies Fruits Vegetables Juice Maker Grinder Mixer Strong Cutting Bottle Sports Travel Outdoors Gym (BOTTLE)"/>
        <s v="T TOPLINE 180 W Electric Hand Mixer,Hand Blender , Egg Beater, Cake maker , Beater Cream Mix, Food Blender, Beater for Whipping Cream Beater for Cake With 7 -Speed with spatula and oil brush"/>
        <s v="StyleHouse Lint Remover for Woolen Clothes, Electric Lint Remover, Best Lint Shaver for Clothes"/>
        <s v="SOFLIN Egg Boiler Electric Automatic Off 7 Egg Poacher for Steaming, Cooking, Boiling and Frying (400 Watts, Blue)"/>
        <s v="Simxen Egg Boiler Electric Automatic Off 7 Egg Poacher for Steaming, Cooking Also Boiling and Frying 400 W (Blue, Pink)"/>
        <s v="SHOPTOSHOP Electric Lint Remover, Best Lint Shaver for Clothes,Lint Remover for Woolen Clothes ,Lint Remover for Sweaters"/>
        <s v="SAIELLIN Electric Lint Remover for Clothes Fabric Shaver Lint Shaver for Woolen Clothes Blanket Jackets Stainless Steel Blades, Clothes and Furniture Lint Roller for Fabrics Portable Lint Shavers (White Orange)"/>
        <s v="PrettyKrafts Laundry Basket for clothes with Lid &amp; Handles, Toys Organiser, 75 Ltr Black &amp; Grey"/>
        <s v="Nirdambhay Mini Bag Sealer, 2 in 1 Heat Sealer and Cutter Handheld Sealing Machine Portable Bag Resealer Sealer for Plastic Bags Food Storage Snack Fresh Bag Sealer (Including 2 AA Battery)"/>
        <s v="NGI Store 2 Pieces Pet Hair Removers for Your Laundry Catcher Lint Remover for Washing Machine Lint Remover Reusable Portable Silica Gel Clothes Washer Dryer Floating Ball"/>
        <s v="Milk Frother, Immersion Blender Cordlesss Foam Maker USB Rechargeable Small Mixer Handheld with 2 Stainless WhisksÔºåWisker for Stirring 3-Speed Adjustable Mini Frother for Cappuccino Latte Coffee Egg"/>
        <s v="Lint Remover For Clothes With 1 Year Warranty Fabric Shaver Lint Shaver for Woolen Clothes Blanket Jackets Stainless Steel Blades,Bedding, Clothes and Furniture Best Remover for Fabrics Portable Lint Shavers (White Orange)"/>
        <s v="KONVIO NEER 10 Inch Spun Filter (PP SPUN) Cartridge Compatible for 10 Inch Pre-Filter Housing of Water Purifier | Pack of 4 Spun"/>
        <s v="KNYUC MART Mini Electric Handy Room Heater Compact Plug-in, The Wall Outlet 400 Watts, Handy Air Warmer Blower Adjustable Timer Digital Display"/>
        <s v="KNOWZA Electric Handheld Milk Wand Mixer Frother for Latte Coffee Hot Milk, Milk Frother for Coffee, Egg Beater, Hand Blender, Coffee Beater (BLACK COFFEE BEATER)"/>
        <s v="HOMEPACK 750W Radiant Room Home Office Heaters For Winter"/>
        <s v="Demokrazy New Nova Lint Cum Fuzz Remover for All Woolens Sweaters, Blankets, Jackets Remover Pill Remover from Carpets, Curtains (Pack of 1)"/>
        <s v="ESnipe Mart Worldwide Travel Adapter with Build in Dual USB Charger Ports with 125V 6A, 250V Protected Electrical Plug for Laptops, Cameras (White)"/>
        <s v="Logitech M235 Wireless Mouse, 1000 DPI Optical Tracking, 12 Month Life Battery, Compatible with Windows, Mac, Chromebook/PC/Laptop"/>
        <s v="AmazonBasics USB Type-C to USB Type-C 2.0 Cable for Charging Adapter, Smartphone - 9 Feet (2.7 Meters) - White"/>
        <s v="DIGITEK¬Æ (DTR-200MT) (18 CM) Portable &amp; Flexible Mini Tripod with Mobile Holder &amp; 360 Degree Ball Head, For Smart Phones, Compact Cameras, GoPro, Maximum Operating Height: 7.87 Inch, Maximum Load Upto: 1 kgs"/>
        <s v="DIGITEK¬Æ (DTR 260 GT) Gorilla Tripod/Mini 33 cm (13 Inch) Tripod for Mobile Phone with Phone Mount &amp; Remote, Flexible Gorilla Stand for DSLR &amp; Action Cameras"/>
        <s v="RPM Euro Games Gaming Mousepad Speed Type Extended Large (Size - 800 mm x 300 mm x 3 mm)"/>
        <s v="USHA Armor AR1100WB 1100 W Dry Iron with Black Weilburger Soleplate (Purple)"/>
        <s v="HUL Pureit Germkill kit for Advanced 23 L water purifier - 3000 L Capacity, Sand, Multicolour"/>
        <s v="Philips Hi113 1000-Watt Plastic Body Ptfe Coating Dry Iron, Pack of 1"/>
        <s v="Orpat HHB-100E 250-Watt Hand Blender (White)"/>
        <s v="Bajaj DX-2 600W Dry Iron with Advance Soleplate and Anti-Bacterial German Coating Technology, Grey"/>
        <s v="pTron Solero 331 3.4Amps Multifunction Fast Charging Cable, 3-in-1 USB Cable Micro USB/Type-C/iOS, Made in India, Durable &amp; Strong &amp; Tangle-free 118cm in Length (Black)"/>
        <s v="Noir Aqua - 5pcs PP Spun Filter + 1 Spanner | for All Types of RO Water purifiers (5 Piece, White, 10 Inch, 5 Micron) - RO Spun Filter Cartridge Sponge Replacement Water Filter Candle"/>
        <s v="Amazon Basics 10.2 Gbps High-Speed 4K HDMI Cable with Braided Cord, 1.8 Meter, Dark Grey"/>
        <s v="Tukzer Gel Mouse Pad Wrist Rest Memory-Foam Ergonomic Mousepad| Cushion Wrist Support &amp; Pain Relief| Suitable for Gaming, Computer, Laptop, Home &amp; Office Non-Slip Rubber Base (Blue)"/>
        <s v="TP-Link USB Bluetooth Adapter for PC, 5.0 Bluetooth Dongle Receiver (UB500) Supports Windows 11/10/8.1/7 for Desktop, Laptop, Mouse, Keyboard, Printers, Headsets, Speakers, PS4/ Xbox Controllers"/>
        <s v="SaleOn‚Ñ¢ Portable Storage Organizer Bag for Earphone USB Cable Power Bank Mobile Charger Digital Gadget Hard Disk, Water Resistance Material - Dark Grey"/>
        <s v="Portronics Konnect Spydr 31 3-in-1 Multi Functional Cable with 3.0A Output, Tangle Resistant, 1.2M Length, Nylon Braided(Zebra)"/>
        <s v="Portronics Konnect CL 20W POR-1067 Type-C to 8 Pin USB 1.2M Cable with Power Delivery &amp; 3A Quick Charge Support, Nylon Braided for All Type-C and 8 Pin Devices, Green"/>
        <s v="oraimo 65W Type C to C Fast Charging Cable USB C to USB C Cable High Speed Syncing, Nylon Braided 1M length with LED Indicator Compatible For Laptop, Macbook, Samsung Galaxy S22 S20 S10 S20Fe S21 S21 Ultra A70 A51 A71 A50S M31 M51 M31S M53 5G"/>
        <s v="HP 150 Wireless USB Mouse with Ergonomic and ambidextrous Design, 1600 DPI Optical Tracking, 2.4 GHz Wireless connectivity, Dual-Function Scroll Wheel and 12 Month Long Battery Life. 3-Years Warranty."/>
        <s v="Ambrane Fast 100W Output Cable with Type-C to Type-C for Mobile, Laptop, Macbook &amp; Table Charging, 480mbps Data Sync Speed, Braided Cable, 1.5m Length (ABCC-100, Black-Grey)"/>
        <s v="AmazonBasics USB Type-C to Micro-B 2.0 Cable - 6 Inches (15.2 Centimeters) - White"/>
        <s v="Isoelite Remote Compatible for Samsung LED/LCD Remote Control Works with All Samsung LED/LCD TV Model No :- BN59-607A (Please Match The Image with Your Old Remote)"/>
        <s v="Astigo Compatible Remote for Airtel Digital Set Top Box (Pairing Required with TV Remote)"/>
        <s v="7SEVEN¬Æ TCL Remote Control Smart TV RC802V Remote Compatible for TCL TV Remote Original 55EP680 40A325 49S6500 55P8S 55P8 50P8 65P8 40S6500 43S6500FS 49S6800FS 49S6800 49S6510FS(Without Voice Function/Google Assistant and Non-Bluetooth remote)"/>
        <s v="7SEVEN¬Æ Compatible Vu Smart Tv Remote Control Suitable for Original 4K Android LED Ultra HD UHD Vu Tv Remote with Non Voice Feature without google assistant"/>
        <s v="7SEVEN¬Æ Compatible for Sony Bravia LCD LED UHD OLED QLED 4K Ultra HD TV remote control with YouTube and NETFLIX Hotkeys. Universal Replacement for Original Sony Smart Android tv Remote Control"/>
        <s v="Tom &amp; Jerry Folding Laundry Basket for Clothes with Lid &amp; Handle, Toys Organiser, 75 Litre, Green"/>
        <s v="PrettyKrafts Folding Laundry Basket for Clothes with Lid &amp; Handle, Toys Organiser, 75 Litre, (Pack of 1), Mushroom Print"/>
        <s v="Orpat HHB-100E WOB 250-Watt Hand Blender (White)"/>
        <s v="Logitech B170 Wireless Mouse, 2.4 GHz with USB Nano Receiver, Optical Tracking, 12-Months Battery Life, Ambidextrous, PC/Mac/Laptop - Black"/>
        <s v="Bajaj DX-7 1000W Dry Iron with Advance Soleplate and Anti-bacterial German Coating Technology, White"/>
        <s v="HP 682 Black Original Ink Cartridge"/>
        <s v="Wipro Smartlife Super Deluxe Dry Iron- 1000W"/>
        <s v="Belkin USB C to USB-C Fast Charging Type C Cable, 60W PD, 3.3 feet (1 meter) for Laptop, Personal Computer, Tablet, Smartphone - White, USB-IF Certified"/>
        <s v="Belkin USB C to USB-C Fast Charging Type C Cable, 60W PD, 3.3 feet (1 meter) for Laptop, Personal Computer, Tablet, Smartphone - Black, USB-IF Certified"/>
        <s v="AmazonBasics USB Type-C to USB Type-C 2.0 Cable - 3 Feet Laptop (0.9 Meters) - White"/>
        <s v="Eureka Forbes Aquasure Amrit Twin Cartridge (Pack of 2), White"/>
        <s v="Crompton IHL 152 1500-Watt Immersion Water Heater with Copper Heating Element (Black)"/>
        <s v="PTron Solero T241 2.4A Type-C Data &amp; Charging USB Cable, Made in India, 480Mbps Data Sync, Durable 1-Meter Long USB Cable for Type-C USB Devices for Charging Adapter (Black)"/>
        <s v="pTron Solero T241 2.4A Type-C Data &amp; Charging USB Cable, Made in India, 480Mbps Data Sync, Durable 1-Meter Long USB Cable for Smartphone, Type-C USB Devices (White)"/>
        <s v="pTron Solero M241 2.4A Micro USB Data &amp; Charging Cable, Made in India, 480Mbps Data Sync, Durable 1-Meter Long USB Cable for Micro USB Devices (White)"/>
        <s v="Gizga Essentials USB WiFi Adapter for PC, 150 Mbps Wireless Network Adapter for Desktop - Nano Size WiFi Dongle Compatible with Windows, Mac OS &amp; Linux Kernel | WPA/WPA2 Encryption Standards| Black"/>
        <s v="AmazonBasics USB 2.0 Extension Cable for Personal Computer, Printer, 2-Pack - A-Male to A-Female - 3.3 Feet (1 Meter, Black)"/>
        <s v="SanDisk Ultra SDHC UHS-I Card 32GB 120MB/s R for DSLR Cameras, for Full HD Recording, 10Y Warranty"/>
        <s v="COI Note Pad/Memo Book with Sticky Notes &amp; Clip Holder with Pen for Gifting"/>
        <s v="Storite USB Extension Cable USB 3.0 Male to Female Extension Cable High Speed 5GBps Extension Cable Data Transfer for Keyboard, Mouse, Flash Drive, Hard Drive, Printer and More- 1.5M - Blue"/>
        <s v="Storite High Speed Micro USB 3.0 Cable A to Micro B for External &amp; Desktop Hard Drives 45cm"/>
        <s v="Redgear A-15 Wired Gaming Mouse with Upto 6400 DPI, RGB &amp; Driver Customization for PC(Black)"/>
        <s v="Portronics MPORT 31 4 Ports USB Hub (USB A to 4 USB-A Ports 4 in 1 Connector USB HUB(Grey)"/>
        <s v="Hi-Mobiler iPhone Charger Lightning Cable,2 Pack Apple MFi Certified USB iPhone Fast Chargering Cord,Data Sync Transfer for 13/12/11 Pro Max Xs X XR 8 7 6 5 5s iPad iPod More Model Cell Phone Cables"/>
        <s v="EYNK Extra Long Micro USB Fast Charging USB Cable | Micro USB Data Cable | Quick Fast Charging Cable | Charger Sync Cable | High Speed Transfer Android Smartphones V8 Cable (2.4 Amp, 3m,) (White)"/>
        <s v="CARECASE¬Æ Optical Bay 2nd Hard Drive Caddy, 9.5 mm CD/DVD Drive Slot for SSD and HDD"/>
        <s v="boAt Rugged v3 Extra Tough Unbreakable Braided Micro USB Cable 1.5 Meter (Black)"/>
        <s v="boAt Rugged V3 Braided Micro USB Cable (Pearl White)"/>
        <s v="boAt A 350 Type C Cable for Smartphone, Charging Adapter (1.5m, Carbon Black)"/>
        <s v="ZEBRONICS Zeb-Fame 5watts 2.0 Multi Media Speakers with AUX, USB and Volume Control (Black)"/>
        <s v="SLOVIC¬Æ Tripod Mount Adapter| Tripod Mobile Holder|Tripod Phone Mount(Made in India)| Smartphone Clip Clipper 360 Degree for Taking Magic Video Shots &amp; Pictures."/>
        <s v="LOHAYA Remote Compatible for Mi Smart LED TV 4A Remote Control (32&quot;/43&quot;) [ Compatible for Mi Tv Remote Control ] [ Compatible for Mi Smart LED Tv Remote Control ]"/>
        <s v="Caprigo Heavy Duty TV Wall Mount Stand for 12 to 27 inches LED/LCD/Monitor Screen's, Full Motion Rotatable Universal TV &amp; Monitor Wall Mount Bracket with Swivel &amp; Tilt Adjustments (Single Arm - M416)"/>
        <s v="Airtel DigitalTV DTH Television, Setup Box Remote Compatible for SD and HD Recording (Black)"/>
        <s v="7SEVEN¬Æ Compatible for Tata Sky Remote Original Set Top¬†HD Box and Suitable for SD Tata Play setup Box Remote Control"/>
        <s v="7SEVEN¬Æ Compatible for Mi tv Remote Control Original Suitable with Smart Android 4K LED Non Voice Command Xiaomi Redmi Remote of 4A Model 32 43 55 65 inches"/>
        <s v="Wolpin 1 Lint Roller with 60 Sheets Remove Clothes Lint Dog Hair Dust (19 x 13 cm) Orange"/>
        <s v="Syska SDI-07 1000 W Stellar with Golden American Heritage Soleplate Dry Iron (Blue)"/>
        <s v="PrettyKrafts Laundry Square Shape Basket Bag/Foldable/Multipurpose/Carry Handles/Slanting Lid for Home, Cloth Storage,(Single) Jute Grey"/>
        <s v="PrettyKrafts Laundry Bag / Basket for Dirty Clothes, Folding Round Laundry Bag,Set of 2, Black Wave"/>
        <s v="Portable Lint Remover Pet Fur Remover Clothes Fuzz Remover Pet Hairball Quick Epilator Shaver Removing Dust Pet Hair from Clothing Furniture Perfect for Clothing,Furniture,Couch,Carpet (Standard)"/>
        <s v="Larrito wooden Cool Mist Humidifiers Essential Oil Diffuser Aroma Air Humidifier with Colorful Change for Car, Office, Babies, humidifiers for home, air humidifier for room (WOODEN HUMIDIFIRE-A)"/>
        <s v="Boat A 350 Type C Cable 1.5m(Jet Black)"/>
        <s v="Logitech H111 Wired On Ear Headphones With Mic Black"/>
        <s v="Amazon Basics 16-Gauge Speaker Wire - 50 Feet"/>
        <s v="Bajaj Majesty DX-11 1000W Dry Iron with Advance Soleplate and Anti-bacterial German Coating Technology, White and Blue"/>
        <s v="Cablet 2.5 Inch SATA USB 3.0 HDD/SSD Portable External Enclosure for 7mm and 9.5mm, Tool-Free Design, Supports UASP Max 6TB"/>
        <s v="HP 805 Black Original Ink Cartridge"/>
        <s v="CableCreation RCA to 3.5mm Male Audio Cable, 3.5mm to 2RCA Cable Male RCA Cable,Y Splitter Stereo Jack Cable for Home Theater,Subwoofer, Receiver, Speakers and More (3Feet/0.9Meter,Black)"/>
        <s v="AmazonBasics USB 2.0 - A-Male to A-Female Extension Cable for Personal Computer, Printer (Black, 9.8 Feet/3 Meters)"/>
        <s v="Lint Remover Woolen Clothes Lint Extractor Battery Lint Removing Machine Bhur Remover"/>
        <s v="Sujata Chutney Steel Jar, 400 ml, (White), Stainless Steel"/>
        <s v="HP GT 53 XL Cartridge Ink"/>
        <s v="Bajaj Immersion Rod Water Heater 1500 Watts, Silver"/>
        <s v="Classmate Long Notebook - 140 Pages, Single Line, 297mm x 210mm (Pack of 12)"/>
        <s v="HP M270 Backlit USB Wired Gaming Mouse with 6 Buttons, 4-Speed Customizable 2400 DPI, Ergonomic Design, Breathing LED Lighting, Metal Scroll Wheel, Lightweighted / 3 Years Warranty (7ZZ87AA), Black"/>
        <s v="Amazon Basics USB Type-C to USB-A 2.0 Male Fast Charging Cable for Laptop - 3 Feet (0.9 Meters), Black"/>
        <s v="SanDisk Ultra microSD UHS-I Card 32GB, 120MB/s R"/>
        <s v="AmazonBasics Flexible Premium HDMI Cable (Black, 4K@60Hz, 18Gbps), 3-Foot"/>
        <s v="AmazonBasics - High-Speed Male to Female HDMI Extension Cable - 6 Feet"/>
        <s v="Zebronics Wired Keyboard and Mouse Combo with 104 Keys and a USB Mouse with 1200 DPI - JUDWAA 750"/>
        <s v="Storite USB 3.0 Cable A to Micro B high Speed Upto 5 Gbps Data Transfer Cable for Portable External Hard Drive - (20cm), Black"/>
        <s v="Storite USB 2.0 A to Mini 5 pin B Cable for External HDDS/Camera/Card Readers 35cm"/>
        <s v="Storite USB 2.0 A to Mini 5 pin B Cable for External HDDS/Camera/Card Readers (150cm - 1.5M)"/>
        <s v="SKE Bed Study Table Portable Wood Multifunction Laptop-Table Lapdesk for Children Bed Foldabe Table Work with Tablet Slot &amp; Cup Holder Brown Black"/>
        <s v="Quantum RJ45 Ethernet Patch Cable/LAN Router Cable with Heavy Duty Gold Plated Connectors Supports Hi-Speed Gigabit Upto 1000Mbps, Waterproof and Durable,1-Year Warranty-32.8 Feet (10 Meters)(White)"/>
        <s v="Portronics Konnect L 20W PD Quick Charge Type-C to 8-Pin USB Mobile Charging Cable, 1.2M, Tangle Resistant, Fast Data Sync(Grey)"/>
        <s v="Duracell Type-C To Micro 1.2M braided Sync &amp; Charge Cable, USB C to Micro Fast Charge Compatible for fast data transmission (Black)"/>
        <s v="boAt Type-c A400 Type-c to USB A Cable for All Type C Phones (Lg nexus 5x), 1Mtr(Black)"/>
        <s v="boAt Deuce USB 300 2 in 1 Type-C &amp; Micro USB Stress Resistant, Tangle-Free, Sturdy Cable with 3A Fast Charging &amp; 480mbps Data Transmission, 10000+ Bends Lifespan and Extended 1.5m Length(Martian Red)"/>
        <s v="boAt Deuce USB 300 2 in 1 Type-C &amp; Micro USB Stress Resistant, Sturdy Cable with 3A Fast Charging &amp; 480mbps Data Transmission, 10000+ Bends Lifespan and Extended 1.5m Length(Mercurial Black)"/>
        <s v="Anjaney Enterprise Smart Multipurpose Foldable Laptop Table with Cup Holder, Study Table, Bed Table, Breakfast Table, Foldable and Portable/Ergonomic &amp; Rounded Edges/Non-Slip (Black)"/>
        <s v="Zebronics Zeb Buds C2 in Ear Type C Wired Earphones with Mic, Braided 1.2 Metre Cable, Metallic Design, 10mm Drivers, in Line Mic &amp; Volume Controller (Blue)"/>
        <s v="Universal Remote Control for All Sony TV for All LCD LED and Bravia TVs Remote"/>
        <s v="Tizum High Speed HDMI Cable with Ethernet | Supports 3D 4K | for All HDMI Devices Laptop Computer Gaming Console TV Set Top Box (1.5 Meter/ 5 Feet)"/>
        <s v="realme Buds Classic Wired in Ear Earphones with Mic (Black)"/>
        <s v="Portronics MODESK POR-122 Universal Mobile Tabletop Holder (Black)"/>
        <s v="Portronics CarPower Mini Car Charger with Dual Output, Fast Charging (Type C PD 18W + QC 3.0A) Compatible with All Smartphones(Black)"/>
        <s v="7SEVEN¬Æ Suitable Sony Tv Remote Original Bravia for Smart Android Television Compatible for Any Model of LCD LED OLED UHD 4K Universal Sony Remote Control"/>
        <s v="Themisto 350 Watts Egg Boiler-Blue"/>
        <s v="Tata Swach Bulb 6000-Litre Cartridge, 1 Piece, White, Hollow Fiber Membrane"/>
        <s v="Sui Generis Electric Handheld Milk Wand Mixer Frother for Latte Coffee Hot Milk, Milk Frother, Electric Coffee Beater, Egg Beater, Latte Maker, Mini Hand Blender Cappuccino Maker (Multicolor)"/>
        <s v="IONIX Tap filter Multilayer | Activated Carbon Faucet Water Filters Universal Interface Home Kitchen Faucet Tap Water Clean Purifier Filter Cartridge Five Layer Water Filter-Pack of 1"/>
        <s v="INKULTURE Stainless_Steel Measuring Cups &amp; Spoon Combo for Dry or Liquid/Kitchen Gadgets for Cooking &amp; Baking Cakes/Measuring Cup Set Combo with Handles (Set of 4 Cups &amp; 4 Spoons)"/>
        <s v="MAONO AU-400 Lavalier Auxiliary Omnidirectional Microphone (Black)"/>
        <s v="AmazonBasics USB 2.0 Cable - A-Male to B-Male - for Personal Computer, Printer- 6 Feet (1.8 Meters), Black"/>
        <s v="Lenovo USB A to Type-C Tangle-free¬†¬†Aramid fiber braided¬†1.2m cable with 4A Fast charging &amp; 480 MBPS data transmission, certified 10000+ bend lifespan, Metallic Grey"/>
        <s v="Kent Gold, Optima, Gold+ Spare Kit"/>
        <s v="pTron Solero MB301 3A Micro USB Data &amp; Charging Cable, Made in India, 480Mbps Data Sync, Strong &amp; Durable 1.5-Meter Nylon Braided USB Cable for Micro USB Devices - (Black)"/>
        <s v="SanDisk Cruzer Blade 32GB USB Flash Drive"/>
        <s v="Dell MS116 1000Dpi USB Wired Optical Mouse, Led Tracking, Scrolling Wheel, Plug and Play."/>
        <s v="AmazonBasics High-Speed Braided HDMI Cable - 3 Feet - Supports Ethernet, 3D, 4K and Audio Return (Black)"/>
        <s v="HP X1000 Wired USB Mouse with 3 Handy Buttons, Fast-Moving Scroll Wheel and Optical Sensor works on most Surfaces (H2C21AA, Black/Grey)"/>
        <s v="USB Charger, Oraimo Elite Dual Port 5V/2.4A Wall Charger, USB Wall Charger Adapter for iPhone 11/Xs/XS Max/XR/X/8/7/6/Plus, iPad Pro/Air 2/Mini 3/Mini 4, Samsung S4/S5, and More"/>
        <s v="Usha IH2415 1500-Watt Immersion Heater (Silver)"/>
        <s v="Prestige Clean Home Water Purifier Cartridge"/>
        <s v="Preethi MGA-502 0.4-Litre Grind and Store Jar (White), stainless steel, Set of 1"/>
        <s v="Bajaj DX-2 600W Dry Iron with Advance Soleplate and Anti-bacterial German Coating Technology, Black"/>
        <s v="TVARA LCD Writing Tablet 8.5 Inch E-Note Pad LCD Writing Tablet, Kids Drawing Pad 8.5 Inch Doodle Board, Toddler Boy and Girl Learning Gift for 3 4 5 6 Years Old, Black"/>
        <s v="Shopoflux Silicone Remote Cover for Mi Smart TV and Mi TV Stick/MI Box S / 3S / MI 4X / 4A Smart LED TV (Black)"/>
        <s v="Amazon Basics HDMI Coupler,Black"/>
        <s v="HUL Pureit Germkill kit for Classic 23 L water purifier - 1500 L Capacity"/>
        <s v="Parker Classic Gold Gold Trim Ball Pen"/>
        <s v="Samsung Original Type C to C Cable - 3.28 Feet (1 Meter), White"/>
        <s v="Quantum QHM-7406 Full-Sized Keyboard with () Rupee Symbol, Hotkeys and 3-pieces LED function for Desktop/Laptop/Smart TV Spill-Resistant Wired USB Keyboard with 10 million keystrokes lifespan (Black)"/>
        <s v="Portronics Toad 23 Wireless Optical Mouse with 2.4GHz, USB Nano Dongle, Optical Orientation, Click Wheel, Adjustable DPI(Black)"/>
        <s v="POPIO Type C Dash Charging USB Data Cable for OnePlus Devices"/>
        <s v="OFIXO Multi-Purpose Laptop Table/Study Table/Bed Table/Foldable and Portable Wooden/Writing Desk (Wooden)"/>
        <s v="Gizga Essentials Hard Drive Case Shell, 6.35cm/2.5-inch, Portable Storage Organizer Bag for Earphone USB Cable Power Bank Mobile Charger Digital Gadget Hard Disk, Water Resistance Material, Black"/>
        <s v="FLiX (Beetel) 3in1 (Type C|Micro|Iphone Lightening) Textured Pattern 3A Fast Charging Cable with QC &amp; PD Support for Type C,Micro USB &amp; Lightning Iphone Cable,Made in India,1.5 Meter Long Cable(T101)"/>
        <s v="Duracell Micro USB 3A Braided Sync &amp; Fast Charging Cable, 3.9 Feet (1.2M). Supports QC 2.0/3.0 Charging, High Speed Data Transmission - Black"/>
        <s v="CEDO 65W OnePlus Dash Warp Charge Cable, USB A to Type C Data Sync Fast Charging Cable Compatible with One Plus 3 /3T /5 /5T /6 /6T /7 /7T /7 pro &amp; for All Type C Devices - 1 Meter, Red"/>
        <s v="Amkette 30 Pin to USB Charging &amp; Data Sync Cable for iPhone 3G/3GS/4/4s/iPad 1/2/3, iPod Nano 5th/6th Gen and iPod Touch 3rd/4th Gen -1.5m (Black)"/>
        <s v="Amazon Brand - Solimo Fast Charging Braided Type C Data Cable Seam, Suitable For All Supported Mobile Phones (1 Meter, Black)"/>
        <s v="Xiaomi Mi Wired in Ear Earphones with Mic Basic with Ultra Deep Bass &amp; Aluminum Alloy Sound Chamber (Black)"/>
        <s v="Tata Sky Universal Remote Compatible for SD/HD"/>
        <s v="POPIO Tempered Glass Screen Protector Compatible for iPhone 12 / iPhone 12 Pro with Case Friendly Edge to Edge Coverage and Easy Installation kit, Pack of 1"/>
        <s v="POPIO Tempered Glass Compatible for iPhone 13 / iPhone 13 Pro/iPhone 14 (Transparent) Edge to Edge Full Screen Coverage with Installation Kit, Pack of 2"/>
        <s v="Mi 10W Wall Charger for Mobile Phones with Micro USB Cable (Black)"/>
        <s v="FLiX Usb Charger,Flix (Beetel) Bolt 2.4 Dual Poart,5V/2.4A/12W Usb Wall Charger Fast Charging,Adapter For Android/Iphone 11/Xs/Xs Max/Xr/X/8/7/6/Plus,Ipad Pro/Air 2/Mini 3/4,Samsung S4/S5 &amp; More-Black"/>
        <s v="Flix (Beetel) Bolt 2.4 12W Dual USB Smart Charger, Made in India, Bis Certified, Fast Charging Power Adaptor with 1 Meter USB to Type C Cable for Cellular Phones (White)(Xwc-64D)"/>
        <s v="Elv Mobile Phone Mount Tabletop Holder for Phones and Tablets - Black"/>
        <s v="Duracell Rechargeable AA 1300mAh Batteries, 4Pcs"/>
        <s v="BlueRigger High Speed HDMI Cable with Ethernet - Supports 3D, 4K 60Hz and Audio Return - Latest Version (3 Feet / 0.9 Meter)"/>
        <s v="BlueRigger Digital Optical Audio Toslink Cable (3.3 Feet / 1 Meter) With 8 Channel (7.1) Audio Support (for Home Theatre, Xbox, Playstation etc.)"/>
        <s v="Astigo Compatible Remote Control for Mi Smart LED 4A (43&quot;/32&quot;)"/>
        <s v="Aine HDMI Male to VGA Female Video Converter Adapter Cable (Black)"/>
        <s v="7SEVEN¬Æ Compatible Tata Sky Remote Control Replacement of Original dth SD HD tata Play Set top Box Remote - IR Learning Universal Remote for Any Brand TV - Pairing Must"/>
        <s v="7SEVEN¬Æ Compatible Lg Smart Tv Remote Suitable for Any LG LED OLED LCD UHD Plasma Android Television and AKB75095303 replacement of Original Lg Tv Remote Control"/>
        <s v="LACOPINE Mini Pocket Size Lint Roller (White)"/>
        <s v="Ionix Jewellery Scale | Weight Scale | Digital Weight Machine | weight machine for gold | Electronic weighing machines for Jewellery 0.01G to 200G Small Weight Machine for Shop - Silver"/>
        <s v="IONIX Activated Carbon Faucet Water Filters Universal Interface Home Kitchen Faucet Tap Water | Tap filter Multilayer | Clean Purifier Filter Cartridge Five Layer Water Filter-Pack of 1"/>
        <s v="Bulfyss Plastic Sticky Lint Roller Hair Remover Cleaner Set of 5 Rolls 150 Sheets, 30 Sheets Each roll Lint Roller Remover for Clothes, Furniture, Carpet, Dog Fur, Sweater, Dust &amp; Dirt"/>
        <s v="Gizga Essentials Cable Organiser, Cord Management System for PC, TV, Home Theater, Speaker &amp; Cables, Reusable Cable Organizer for Desk, WFH Accessories, Organizer Tape Roll, Reusable Cable Ties Strap"/>
        <s v="Agaro Blaze USBA to micro +Type C 2in1 Braided 1.2M Cable"/>
        <s v="AmazonBasics 3 Feet High Speed HDMI Male to Female 2.0 Extension Cable"/>
        <s v="Cello Non-Stick Aluminium Sandwich Gas Toaster(Black)"/>
        <s v="Lenovo 300 Wired Plug &amp; Play USB Mouse, High Resolution 1600 DPI Optical Sensor, 3-Button Design with clickable Scroll Wheel, Ambidextrous, Ergonomic Mouse for Comfortable All-Day Grip (GX30M39704)"/>
        <s v="Redgear MP35 Speed-Type Gaming Mousepad (Black/Red)"/>
        <s v="Casio FX-82MS 2nd Gen Non-Programmable Scientific Calculator, 240 Functions and 2-line Display, Black"/>
        <s v="Zebronics Zeb-Transformer-M Optical USB Gaming Mouse with LED Effect(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Fujifilm Instax Mini Single Pack 10 Sheets Instant Film for Fuji Instant Cameras"/>
        <s v="Casio MJ-120D 150 Steps Check and Correct Desktop Calculator with Tax Keys, Black"/>
        <s v="ESN 999 Supreme Quality 1500W Immersion Water Heater Rod (Black)"/>
        <s v="AmazonBasics Micro USB Fast Charging Cable for Android Phones with Gold Plated Connectors (3 Feet, Black)"/>
        <s v="Eureka Forbes Euroclean Paper Vacuum Cleaner Dust Bags for Excel, Ace, 300, Jet Models - Set of 10"/>
        <s v="Zodo 8. 5 inch LCD E-Writer Electronic Writing Pad/Tablet Drawing Board (Paperless Memo Digital Tablet)"/>
        <s v="Zebronics ZEB-90HB USB Hub, 4 Ports, Pocket Sized, Plug &amp; Play, for Laptop &amp; Computers"/>
        <s v="ZEBRONICS Zeb-100HB 4 Ports USB Hub for Laptop, PC Computers, Plug &amp; Play, Backward Compatible - Black"/>
        <s v="Time Office Scanner Replacement Cable for Startek FM220U (Type C) Ivory"/>
        <s v="SWAPKART Fast Charging Cable and Data Sync USB Cable Compatible for iPhone 6/6S/7/7+/8/8+/10/11, 12, 13 Pro max iPad Air/Mini, iPod and iOS Devices (White)"/>
        <s v="Skadioo WiFi Adapter for pc | Car Accessories, WiFi Dongle for pc | USB WiFi Adapter for pc | Wi-Fi Receiver 2.4GHz, 802.11b/g/n UNano Size WiFi Dongle Compatible Adapter,WiFi dongle for pc"/>
        <s v="Portronics Konnect L 60W PD Type C to Type C Mobile Charging Cable, 1.2M, Fast Data Sync, Tangle Resistant, TPE+Nylon Braided(Grey)"/>
        <s v="Pinnaclz Original Combo of 2 USB Type C Fast Charging Cable, USB C Data Cable for Charging and Data Transfer Smart Phones White 1.2 Meter Made in India (Pack of 2)"/>
        <s v="Pinnaclz Original Combo of 2 Micro USB Fast Charging Cable, USB Charging Cable for Data Transfer Perfect for Android Smart Phones White 1.2 Meter Made in India (Pack of 2)"/>
        <s v="KLAM LCD Writing Tablet Screenwriting Toys Board Smart Digital E-Note Pad 8.5 Inch Light Weight Magic Slate for Drawing Playing Noting by Kids and Adults Best Birthday Gift Girls Boys, Multicolor"/>
        <s v="IT2M Designer Mouse Pad for Laptop/Computer (9.2 X 7.6 Inches, 12788)"/>
        <s v="HUMBLE Dynamic Lapel Collar Mic Voice Recording Filter Microphone for Singing Youtube SmartPhones, Black"/>
        <s v="GIZGA Essentials Portable Tabletop Tablet Stand Mobile Holder, Desktop Stand, Cradle, Dock for iPad, Smartphone, Kindle, E-Reader, Fully Foldable, Adjustable Angle, Anti-Slip Pads, Black"/>
        <s v="Gizga Essentials Laptop Power Cable Cord- 3 Pin Adapter Isi Certified(1 Meter/3.3 Feet)"/>
        <s v="GIZGA Club-laptop Neoprene Reversible for 15.6-inches Laptop Sleeve - Black-Red"/>
        <s v="FEDUS Cat6 Ethernet Cable, 10 Meter High Speed 550MHZ / 10 Gigabit Speed UTP LAN Cable, Network Cable Internet Cable RJ45 Cable LAN Wire, Patch Computer Cord Gigabit Category 6 Wires for Modem, Router"/>
        <s v="boAt Type C A325 Tangle-free, Sturdy Type C Cable with 3A Rapid Charging &amp; 480mbps Data Transmission(Black)"/>
        <s v="boAt Micro USB 55 Tangle-free, Sturdy Micro USB Cable with 3A Fast Charging &amp; 480mbps Data Transmission (Black)"/>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irCase Rugged Hard Drive Case for 2.5-inch Western Digital, Seagate, Toshiba, Portable Storage Shell for Gadget Hard Disk USB Cable Power Bank Mobile Charger Earphone, Waterproof (Black)"/>
        <s v="ZEBRONICS Zeb-Buds 30 3.5Mm Stereo Wired in Ear Earphones with Mic for Calling, Volume Control, Multifunction Button, 14Mm Drivers, Stylish Eartip,1.2 Meter Durable Cable and Lightweight Design(Red)"/>
        <s v="tizum HDMI to VGA Adapter Cable 1080P for Projector, Computer, Laptop, TV, Projectors &amp; TV"/>
        <s v="Technotech High Speed HDMI Cable 5 Meter V1.4 - Supports Full HD 1080p (Color May Vary)"/>
        <s v="Tata Sky Universal Remote"/>
        <s v="Tata Sky Digital TV HD Setup Box Remote"/>
        <s v="STRIFF Wall Mount Phone Holder Wall Mount with Adhesive Strips, Charging Holder Compatible with iPhone, Smartphone and Mini Tablet (Pack of 1) (White)"/>
        <s v="STRIFF UPH2W Multi Angle Tablet/Mobile Stand. Holder for iPhone, Android, Samsung, OnePlus, Xiaomi. Portable,Foldable Stand.Perfect for Bed,Office, Home,Gift and Desktop (White)"/>
        <s v="STRIFF PS2_01 Multi Angle Mobile/Tablet Tabletop Stand. Phone Holder for iPhone, Android, Samsung, OnePlus, Xiaomi. Portable, Foldable Cell Phone Stand. Perfect for Bed, Office, Home &amp; Desktop (Black)"/>
        <s v="STRIFF Multi Angle Tablet/Mobile Stand. Holder for iPhone, Android, Samsung, OnePlus, Xiaomi. Portable,Foldable Stand.Perfect for Bed,Office, Home,Gift and Desktop (Black)"/>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Sony TV - Remote Compatible for Sony LED Remote Control Works with Sony LED TV by Trend Trail Speed tech &amp; Remote hi Remote &amp; REO India only"/>
        <s v="SoniVision SA-D10 SA-D100 SA-D40 Home Theater Systems Remote Compatible with Sony RM-ANU156"/>
        <s v="Samsung Ehs64 Ehs64Avfwecinu Hands-Free Wired In Ear Earphones With Mic With Remote Note (White)"/>
        <s v="Remote Compatible for Samsung LED/LCD Remote Control Works with Samsung LED/LCD TV by Trend Trail"/>
        <s v="PRUSHTI COVER AND BAGS, Protective Case for Airtel Xstream settop Box Remote Remote Control Pouch Cover Holder PU Leather Cover Holder(only Cover for Selling Purpose)"/>
        <s v="Gizga Essentials Professional 3-in-1 Cleaning Kit for Camera, Lens, Binocular, Laptop, TV, Monitor, Smartphone, Tablet (Includes: Cleaning Liquid 100ml, Plush Microfiber Cloth, Dust Removal Brush)"/>
        <s v="Gizga Essentials Earphone Carrying Case, Multi-Purpose Pocket Storage Travel Organizer for Earphones, Headset, Pen Drives, SD Cards, Shock-Proof Ballistic Nylon, Soft Fabric, Mesh Pocket, Green"/>
        <s v="EN LIGNE Adjustable Cell Phone Stand, Foldable Portable Phone Stand Phone Holder for Desk, Desktop Tablet Stand Compatible with Mobile Phone/iPad/Tablet (Black)"/>
        <s v="DYAZO USB 3.0 Type C Female to USB A Male Connector/Converter/Adapter Compatible for Samsung Galaxy Note s 20 10 Plus Ultra,Google Pixel 4 5 3 2 &amp; Other Type-c Devices"/>
        <s v="Duracell Plus AAA Rechargeable Batteries (750 mAh) Pack of 4"/>
        <s v="Ambrane Mobile Holding Stand, 180¬∞ Perfect View, Height Adjustment, Wide Compatibility, Multipurpose, Anti-Skid Design (Twistand, Black)"/>
        <s v="Amazon Basics 2 Amp USB Wall Charger &amp; Micro USB Cable (White)"/>
        <s v="Airtel DigitalTV HD Setup Box Remote"/>
        <s v="Airtel DigitalTV DTH Remote SD/HD/HD Recording Compatible for Television (Shining Black )"/>
        <s v="White Feather Portable Heat Sealer Mini Sealing Machine for Food Storage Vacuum Bag, Chip, Plastic, Snack Bags, Package Home Closer Storage Tool (Multicolor) Random Colour"/>
        <s v="PRO365 Indo Mocktails/Coffee Foamer/Cappuccino/Lemonade/Milk Frother (6 Months Warrant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Oratech Coffee Frother electric, milk frother electric, coffee beater, cappuccino maker, Coffee Foamer, Mocktail Mixer, Coffee Foam Maker, coffee whisker electric, Froth Maker, coffee stirrers electric, coffee frothers, Coffee Blender, (6 Month Warranty) (Multicolour)"/>
        <s v="Kuber Industries Waterproof Canvas Laundry Bag/Hamper|Metalic Printed With Handles|Foldable Bin &amp; 45 Liter Capicity|Size 37 x 37 x 46, Pack of 1 (Brown)"/>
        <s v="Kuber Industries Round Non Woven Fabric Foldable Laundry Basket|Toy Storage Basket|Cloth Storage Basket With Handles| Capicity 45 Ltr (Grey &amp; Black)-KUBMART11446"/>
        <s v="Kitchen Mart Stainless Steel South Indian Filter Coffee Drip Maker, Madras Kappi, Drip Decotion Maker160ml (2 Cup)"/>
        <s v="Ikea Little Loved Corner PRODUKT Milk-frother, Coffee/Tea Frother, Handheld Milk Wand Mixer Frother, Black"/>
        <s v="IKEA Frother for Milk"/>
        <s v="House of Quirk Reusable Sticky Picker Cleaner Easy-Tear Sheets Travel Pet Hair Lint Rollers Brush (10cm Sheet, Set of 3 Rolls, 180 Sheets, 60 Sheets Each roll Lint Roller Remover, Multicolour)"/>
        <s v="Heart Home Waterproof Round Non Wovan Laundry Bag/Hamper|Metalic Printed With Handles|Foldable Bin &amp; 45 Liter Capicity|Size 37 x 37 x 49, Pack of 1 (Grey &amp; Black)-HEARTXY11447"/>
        <s v="Glun Multipurpose Portable Electronic Digital Weighing Scale Weight Machine (10 Kg - with Back Light)"/>
        <s v="FABWARE Lint Remover for Clothes - Sticky Lint Roller for Clothes, Furniture, Wool, Coat, Car Seats, Carpet, Fabric, Dust Cleaner, Pet Hair Remover with 1 Handle &amp; 1 Refill Total 60 Sheets &amp; 1 Cover"/>
        <s v="ATOM Selves-MH 200 GM Digital Pocket Scale"/>
        <s v="AGARO Blaze USB 3.0 to USB Type C OTG Adapter"/>
        <s v="Pigeon Polypropylene Mini Handy and Compact Chopper with 3 Blades for Effortlessly Chopping Vegetables and Fruits for Your Kitchen (12420, Green, 400 ml)"/>
        <s v="Amazon Basics USB 3.0 Cable - A Male to Micro B - 6 Feet (1.8 Meters), Black"/>
        <s v="Amazon Basics High-Speed HDMI Cable, 6 Feet - Supports Ethernet, 3D, 4K video,Black"/>
        <s v="Kingston DataTraveler Exodia DTX/32 GB Pen Drive USB 3.2 Gen 1 (Multicolor)"/>
        <s v="Dynore Stainless Steel Set of 4 Measuring Cup and 4 Measuring Spoon"/>
        <s v="Parker Vector Camouflage Gift Set - Roller Ball Pen &amp; Parker Logo Keychain (Black Body, Blue Ink), 2 Piece Set"/>
        <s v="ZEBRONICS Zeb-Dash Plus 2.4GHz High Precision Wireless Mouse with up to 1600 DPI, Power Saving Mode, Nano Receiver and Plug &amp; Play Usage - USB"/>
        <s v="Lava Charging Adapter Elements D3 2A Fast Charging Speed Usb Type C Data Cable, White"/>
        <s v="Casio MJ-12D 150 Steps Check and Correct Desktop Calculator"/>
        <s v="Parker Moments Vector Timecheck Gold Trim Roller Ball Pen (Black)"/>
        <s v="Epson 003 65 ml for EcoTank L1110/L3100/L3101/L3110/L3115/L3116/L3150/L3151/L3152/L3156/L5190 Black Ink Bottle"/>
        <s v="ENVIE ECR-20 Charger for AA &amp; AAA Rechargeable Batteries"/>
        <s v="Duracell Ultra Alkaline D Battery, 2 Pcs"/>
        <s v="Raffles Premium Stainless Steel South Indian Coffee Filter/Drip Coffee Maker, 2-3 Cups, 150 ml"/>
        <s v="Eco Crystal J 5 inch Cartridge (Pack of 2)"/>
        <s v="Zebronics ZEB-KM2100 Multimedia USB Keyboard Comes with 114 Keys Including 12 Dedicated Multimedia Keys &amp; with Rupee Key"/>
        <s v="realme 10W Fast Charging Micro-USB Cable (Braided, Black)"/>
        <s v="Portronics Konnect L POR-1403 Fast Charging 3A Type-C Cable 1.2 Meter with Charge &amp; Sync Function for All Type-C Devices (White)"/>
        <s v="Portronics Konnect L 1.2M POR-1401 Fast Charging 3A 8 Pin USB Cable with Charge &amp; Sync Function (White)"/>
        <s v="Portronics Konnect L 1.2M Fast Charging 3A 8 Pin USB Cable with Charge &amp; Sync Function for iPhone, iPad (Grey)"/>
        <s v="MI Braided USB Type-C Cable for Charging Adapter (Red)"/>
        <s v="Kanget [2 Pack] Type C Female to USB A Male Charger | Charging Cable Adapter Converter compatible for iPhone 14, 13, 12,11 Pro Max/Mini/XR/XS/X/SE, Samsung S20 ultra/S21/S10/S8/S9/MacBook Pro iPad (Grey)"/>
        <s v="HP Wired Mouse 100 with 1600 DPI Optical Sensor, USB Plug-and -Play,ambidextrous Design, Built-in Scrolling and 3 Handy Buttons. 3-Years Warranty (6VY96AA)"/>
        <s v="GENERIC Ultra-Mini Bluetooth CSR 4.0 USB Dongle Adapter for Windows Computer ( Black:Golden)"/>
        <s v="Ambrane Unbreakable 60W / 3A Fast Charging 1.5m Braided Type C to Type C Cable for Smartphones, Tablets, Laptops &amp; Other Type C Devices, PD Technology, 480Mbps Data Sync (RCTT15, Black)"/>
        <s v="Ambrane Unbreakable 3 in 1 Fast Charging Braided Multipurpose Cable for Speaker with 2.1 A Speed - 1.25 meter, Black"/>
        <s v="Ambrane BCL-15 Lightning Cable for Smartphone (1.5m Black)"/>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ZEBRONICS Zeb-Bro in Ear Wired Earphones with Mic, 3.5mm Audio Jack, 10mm Drivers, Phone/Tablet Compatible(Black)"/>
        <s v="SVM Products Unbreakable Set Top Box Stand with Dual Remote Holder (Black)"/>
        <s v="Smashtronics¬Æ - Case for Firetv Remote, Fire Stick Remote Cover Case, Silicone Cover for TV Firestick 4K/TV 2nd Gen(3rd Gen) Remote Control - Light Weight/Anti Slip/Shockproof (Black)"/>
        <s v="LUNAGARIYA¬Æ, Protective Case Compatible with JIO Settop Box Remote Control,PU Leather Cover Holder (Before Placing Order,Please Compare The Dimensions of The Product with Your Remote)"/>
        <s v="LRIPL Compatible Sony Bravia LCD/led Remote Works with Almost All Sony led/LCD tv's"/>
        <s v="Kuber Industries Nylon Mesh Laundry Basket|Sturdy Material &amp; Durable Handles|Netted Lightweight Laundry Bag, Size 36 x 36 x 58, Capicity 30 Ltr (Pink)"/>
        <s v="IKEA Milk Frother for Your Milk, Coffee,(Cold and hot Drinks), Black"/>
        <s v="AVNISH Tap Water Purifier Filter Faucet 6 Layer Carbon Activated Dust Chlorine Remover Water Softener for Drinking Cartridge Alkaline Taps for Kitchen Sink Bathroom Wash Basin (6-Layer Filtration)"/>
        <s v="Amazonbasics Micro Usb Fast Charging Cable For Android Smartphone,Personal Computer,Printer With Gold Plated Connectors (6 Feet, Black)"/>
        <s v="CARDEX Digital Kitchen Weighing Machine Multipurpose Electronic Weight Scale With Back Lite LCD Display for Measuring Food, Cake, Vegetable, Fruit (KITCHEN SCALE)"/>
        <s v="Logitech B100 Wired USB Mouse, 3 yr Warranty, 800 DPI Optical Tracking, Ambidextrous PC/Mac/Laptop - Black"/>
        <s v="Tosaa T2STSR Sandwich Gas Toaster Regular (Black)"/>
        <s v="ZEBRONICS ZEB-USB150WF1 WiFi USB Mini Adapter Supports 150 Mbps Wireless Data, Comes with Advanced Security WPA/WPA2 encryption Standards"/>
        <s v="Portronics Konnect L 1.2Mtr, Fast Charging 3A Micro USB Cable with Charge &amp; Sync Function (Grey)"/>
        <s v="Ambrane Unbreakable 60W / 3A Fast Charging 1.5m Braided Type C Cable for Smartphones, Tablets, Laptops &amp; other Type C devices, PD Technology, 480Mbps Data Sync, Quick Charge 3.0 (RCT15A, Black)"/>
        <s v="Ambrane Unbreakable 3A Fast Charging Braided Type C Cable    1.5 Meter (RCT15, Blue) Supports QC 2.0/3.0 Charging"/>
        <s v="Portronics Konnect L POR-1081 Fast Charging 3A Type-C Cable 1.2Meter with Charge &amp; Sync Function for All Type-C Devices (Grey)"/>
        <s v="Parker Vector Standard Chrome Trim Ball Pen (Ink - Black)"/>
        <s v="Duracell Ultra Alkaline AAA Battery, 8 Pcs"/>
        <s v="Duracell Ultra Alkaline AA Battery, 8 Pcs"/>
        <s v="Luxor 5 Subject Single Ruled Notebook - A4, 70 GSM, 300 pages"/>
        <s v="Camel Artist Acrylic Color Box - 9ml Tubes, 12 Shades"/>
        <s v="Green Tales Heat Seal Mini Food Sealer-Impulse Machine for Sealing Plastic Bags Packaging"/>
        <s v="Abode Kitchen Essential Measuring Cup &amp; Spoon for Spices | for Cooking and Baking Cake | Multipurpose Tablespoon Cups with Ring Holder | (Black)"/>
        <s v="Classmate Pulse 1 Subject Notebook - 240mm x 180mm , Soft Cover, 180 Pages, Single Line, Pack of 4"/>
        <s v="ZEBRONICS Zeb-Comfort Wired USB Mouse, 3-Button, 1000 DPI Optical Sensor, Plug &amp; Play, for Windows/Mac, Black"/>
        <s v="Tizum Mouse Pad/ Computer Mouse Mat with Anti-Slip Rubber Base | Smooth Mouse Control | Spill-Resistant Surface for Laptop, Notebook, MacBook, Gaming, Laser/ Optical Mouse, 9.4‚Äùx 7.9‚Äù, Multicolored"/>
        <s v="MI Usb Type-C Cable Smartphone (Black)"/>
        <s v="MI 2-in-1 USB Type C Cable (Micro USB to Type C) 30cm for Smartphone, Headphone, Laptop (White)"/>
        <s v="Gizga Essentials Webcam Cover, Privacy Protector Webcam Cover Slide, Compatible with Laptop, Desktop, PC, Smartphone, Protect Your Privacy and Security, Strong Adhesive, Set of 3, Black"/>
        <s v="GIZGA essentials Universal Silicone Keyboard Protector Skin for 15.6-inches Laptop (5 x 6 x 3 inches)"/>
        <s v="FLiX (Beetel USB to Type C PVC Data Sync &amp; 15W(3A) TPE Fast Charging Cable, Made in India, 480Mbps Data Sync, 1 Meter Long cable for all Andriod &amp; all Type C Devices (Black)(XCD - FPC02)"/>
        <s v="Ambrane Unbreakable 60W / 3A Fast Charging 1.5m Braided Micro USB Cable for Smartphones, Tablets, Laptops &amp; Other Micro USB Devices, 480Mbps Data Sync, Quick Charge 3.0 (RCM15, Black)"/>
        <s v="Amazon Brand - Solimo 3A Fast Charging Tough Type C USB Data Cable¬† ‚Äì 1 Meter"/>
        <s v="Gizga Essentials Spiral Cable Protector Cord Saver for Mac Charger, iPhone Charger, Wire Protector, Lightweight Durable Flexible Wire Winder for Charging Cables, Data Cables, Earphones, Pack of 10"/>
        <s v="Vedini Transparent Empty Refillable Reusable Fine Mist Spray Bottle for Perfume, Travel with DIY Sticker Set ( 100ml, Pack of 4)"/>
        <s v="Lint Roller with 40 Paper Sheets, 22 x 5 cm (Grey)"/>
        <s v="Ikea 903.391.72 Polypropylene Plastic Solid Bevara Sealing Clip (Multicolour) - 30 Pack, Adjustable"/>
        <s v="KENT POWP-Sediment Filter 10'' Thread WCAP"/>
        <s v="Panasonic CR-2032/5BE Lithium Coin Battery - Pack of 5"/>
        <s v="ENVIE¬Æ (AA10004PLNi-CD) AA Rechargeable Batteries, Low Self Discharge, AA 1000mAh Ni-CD (Pack of 4)"/>
        <s v="Classmate Octane Neon- 25 Blue Gel Pens | Smooth Writing Pens| Water-proof Ink For Smudge-free Writing| Preferred By Students For Exam &amp; Class Notes| Study At Home Essential"/>
        <s v="Zebronics Zeb-Power Wired USB Mouse, 3-Button, 1200 DPI Optical Sensor, Plug &amp; Play, for Windows/Mac"/>
        <s v="Flix (Beetel) Usb To Type C Pvc Data Sync And 2A 480Mbps Data Sync, Tough Fast Charging Long Cable For Usb Type C Devices, Charging Adapter (White, 1 Meter) - Xcd-C12"/>
        <s v="FLiX (Beetel) USB to Type C PVC Data Sync &amp; 2A Smartphone Fast Charging Cable, Made in India, 480Mbps Data Sync, Tough Cable, 1 Meter Long USB Cable for USB Type C Devices Black XCD-C12"/>
        <s v="FLiX (Beetel) USB to iPhone Lightning Textured Pattern Data Sync &amp; 2A Fast Charging Cable, Made in India, 480Mbps Data Sync, Tough Cable, 1 Meter Long USB Cable for Apple Devices (Black)(XCD-L102)"/>
        <s v="Kuber Industries Waterproof Round Laundry Bag/Hamper|Polka Dots Print Print with Handles|Foldable Bin &amp; 45 Liter Capicity|Size 37 x 37 x 49, Pack of 1(Black &amp; White)- CTKTC044992"/>
        <s v="Kitchenwell Multipurpose Portable Electronic Digital Weighing Scale Weight Machine | Weight Machine | 10 Kg"/>
        <s v="Storio Kids Toys LCD Writing Tablet 8.5Inch E-Note Pad Best Birthday Gift for Girls Boys, Multicolor (SC1667)"/>
        <s v="Camel Oil Pastel with Reusable Plastic Box - 50 Shades"/>
        <s v="Camel Fabrica Acrylic Ultra Color - 15ml each, 10 Shades"/>
        <s v="PIDILITE Fevicryl Acrylic Colours Sunflower Kit (10 Colors x 15 ml) DIY Paint, Rich Pigment, Non-Craking Paint for Canvas, Wood, Leather, Earthenware, Metal, Diwali Gifts for Diwali"/>
        <s v="Camlin Elegante Fountain Pen - Black/Blue/Red"/>
        <s v="Duracell Chhota Power AA Battery Set of 10 Pcs"/>
        <s v="Pilot V7 Liquid Ink Roller Ball Pen (2 Blue + 1 Black)"/>
        <s v="Duracell CR2025 3V Lithium Coin Battery, 5 pcs, 2025 Coin Button Cell Battery, DL2025"/>
        <s v="Duracell CR2016 3V Lithium Coin Battery, 5 pcs, 2016 Coin Button Cell Battery, DL2016"/>
        <s v="Flix Micro Usb Cable For Smartphone (Black)"/>
        <s v="FLiX (Beetel USB to Micro USB PVC Data Sync &amp; 2A Fast Charging Cable, Made in India, 480Mbps Data Sync, Solid Cable, 1 Meter Long USB Cable for Micro USB Devices (White)(XCD-M11)"/>
        <s v="FLiX (Beetel Flow USB to Micro USB PVC Data Sync &amp; 12W(2.4A) Fast Charging Cable,Made in India,480Mbps Data Sync,Solid Cable,1 Meter Long cable for all Andriod &amp; Micro USB Devices (Black)(XCD-FPM01)"/>
        <s v="Kuber Industries Waterproof Round Non Wovan Laundry Bag/Hamper|Metalic Printed With Handles|Foldable Bin &amp; 45 Liter Capicity|Size 37 x 37 x 49, Pack of 1 (Beige &amp; Brown)-KUBMART11450"/>
        <s v="Empty Mist Trigger Plastic Spray Bottle for Multi use 200ml Pack of 2"/>
        <s v="Eveready Red 1012 AAA Batteries - Pack of 10"/>
        <s v="Eveready 1015 Carbon Zinc AA Battery - 10 Pieces"/>
        <s v="Luxor 5 Subject Single Ruled Notebook - A5 Size, 70 GSM, 300 Pages"/>
        <s v="3M Post-it Sticky Note Cube, 200 Sheets (4 Colors x 50 Sheets) | 3&quot; x 3&quot; Size | For notes, reminders, study, school and organizing"/>
        <s v="Goldmedal Curve Plus 202042 Plastic Spice 3-Pin 240V Universal Travel Adaptor (White)"/>
        <s v="3M Scotch Double Sided Heavy Duty Tape(1m holds 4.5Kgs) for indoor hanging applications (Photo frames, Mirrors, Key Holders, Car Interiors, Extension Boards, Wall decoration, etc)(L: 3m, W: 24mm)"/>
        <s v="Classmate Long Book - Unruled, 160 Pages, 314 mm x 194 mm - Pack Of 3"/>
        <s v="Classmate Soft Cover 6 Subject Spiral Binding Notebook, Unruled, 300 Pages"/>
        <s v="Classmate Soft Cover 6 Subject Spiral Binding Notebook, Single Line, 300 Pages"/>
        <s v="Classmate 2100117 Soft Cover 6 Subject Spiral Binding Notebook, Single Line, 300 Pages"/>
        <s v="Faber-Castell Connector Pen Set - Pack of 25 (Assorted)"/>
        <s v="LIRAMARK Webcam Cover Slide, Ultra Thin Laptop Camera Cover Slide Blocker for Computer MacBook Pro iMac PC Tablet (Pack of 3)"/>
        <s v="Pentonic Multicolor Ball Point Pen, Pack of 10"/>
        <s v="Classmate Pulse 6 Subject Notebook - Unruled, 300 Pages, Spiral Binding, 240mm*180mm"/>
        <s v="Classmate Drawing Book - Unruled, 40 Pages, 210 mm x 297 mm - Pack Of 4"/>
        <s v="Classmate Octane Colour Burst-Multicolour Gel Pens (Pack of 10) | Gold &amp; Silver Glitter Sparkle Pens|10 colour ink shades for art lovers and kids|Fun at home essentials"/>
        <s v="Pilot Frixion Clicker Roller Pen (Blue), (9000019529)"/>
        <s v="Parker Quink Ink Bottle, Blue"/>
        <s v="Parker Quink Ink Bottle (Black)"/>
        <s v="E-COSMOS Plug in LED Night Light Mini USB LED Light Flexible USB LED Ambient Light Mini USB LED Light, LED Portable car Bulb, Indoor, Outdoor, Reading, Sleep (4 pcs)"/>
        <s v="Apsara Platinum Pencils Value Pack - Pack of 20"/>
        <s v="BRUSTRO Copytinta Coloured Craft Paper A4 Size 80 GSM Mixed Bright Colour 40 Sheets Pack (10 cols X 4 Sheets) Double Side Color for Office Printing, Art and Craft."/>
        <s v="VR 18 Pcs - 3 Different Size Plastic Food Snack Bag Pouch Clip Sealer Large, Medium, Small Plastic Snack Seal Sealing Bag Clips Vacuum Sealer (Set of 18, Multi-Color) (Multicolor)"/>
        <s v="Kitchenwell 18Pc Plastic Food Snack Bag Pouch Clip Sealer for Keeping Food Fresh for Home, Kitchen, Camping Snack Seal Sealing Bag Clips (Multi-Color) | (Pack of 18)|"/>
        <s v="Classmate Pulse Spiral Notebook - 240 mm x 180 mm, Soft Cover, 200 Pages, Unruled"/>
        <s v="E-COSMOS 5V 1.2W Portable Flexible USB LED Light (Colors May Vary, Small) - Set of 2 Pieces"/>
        <s v="Classmate Octane Neon- Blue Gel Pens(Pack of 5)|Smooth Writing Pen|Attractive body colour for Boys &amp; Girls|Waterproof ink for smudge free writing|Preferred by Students for Exam|Study at home essential"/>
        <s v="Inventis 5V 1.2W Portable Flexible USB LED Light Lamp (Colors may vary)"/>
        <s v="E-COSMOS 5V 1.2W Portable Flexible USB LED Light (Colours May Vary, Small, EC-POF1)"/>
      </sharedItems>
    </cacheField>
    <cacheField name="category" numFmtId="0">
      <sharedItems/>
    </cacheField>
    <cacheField name="discounted_price" numFmtId="1">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10">
      <sharedItems containsSemiMixedTypes="0" containsString="0" containsNumber="1" minValue="0" maxValue="0.94"/>
    </cacheField>
    <cacheField name="rating" numFmtId="165">
      <sharedItems containsMixedTypes="1" containsNumber="1" minValue="2" maxValue="5"/>
    </cacheField>
    <cacheField name="rating_count" numFmtId="3">
      <sharedItems containsString="0" containsBlank="1" containsNumber="1" containsInteger="1" minValue="2" maxValue="426973"/>
    </cacheField>
    <cacheField name="main_category" numFmtId="3">
      <sharedItems count="9">
        <s v="Electronics"/>
        <s v="Home&amp;Kitchen"/>
        <s v="Computers&amp;Accessories"/>
        <s v="Car&amp;Motorbike"/>
        <s v="OfficeProducts"/>
        <s v="MusicalInstruments"/>
        <s v="Health&amp;PersonalCare"/>
        <s v="HomeImprovement"/>
        <s v="Toys&amp;Games"/>
      </sharedItems>
    </cacheField>
    <cacheField name="Revenue Estimate" numFmtId="3">
      <sharedItems containsSemiMixedTypes="0" containsString="0" containsNumber="1" minValue="0" maxValue="4592720000"/>
    </cacheField>
    <cacheField name="Price Range Bucket" numFmtId="3">
      <sharedItems/>
    </cacheField>
    <cacheField name="Combined Score" numFmtId="3">
      <sharedItems containsMixedTypes="1" containsNumber="1" minValue="0" maxValue="2006773.1"/>
    </cacheField>
    <cacheField name="Discount ≥ 50% Label" numFmtId="3">
      <sharedItems/>
    </cacheField>
    <cacheField name="Review &lt; 1000" numFmtId="3">
      <sharedItems count="2">
        <s v="No"/>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6.889549768515" createdVersion="8" refreshedVersion="8" minRefreshableVersion="3" recordCount="1465" xr:uid="{77742D48-B60D-41B9-8323-DE4B805F2CD5}">
  <cacheSource type="worksheet">
    <worksheetSource ref="A1:P1466" sheet="amazon"/>
  </cacheSource>
  <cacheFields count="16">
    <cacheField name="product_id" numFmtId="0">
      <sharedItems/>
    </cacheField>
    <cacheField name="product_name" numFmtId="0">
      <sharedItems longText="1"/>
    </cacheField>
    <cacheField name="new_product_name" numFmtId="0">
      <sharedItems count="1240">
        <s v="Sony Bravia 164 cm (65 inches)"/>
        <s v="VU 164 cm (65 inches) The GloL"/>
        <s v="LG 139 cm (55 inches) 4K Ultra"/>
        <s v="LG 1.5 Ton 5 Star AI DUAL Inve"/>
        <s v="Samsung Galaxy S20 FE 5G (Clou"/>
        <s v="Samsung 138 cm (55 inches) Cry"/>
        <s v="OnePlus 163.8 cm (65 inches) U"/>
        <s v="MI 138.8 cm (55 inches) 5X Ser"/>
        <s v="VU 139 cm (55 inches) The GloL"/>
        <s v="VU 138 cm (55 inches) Premium "/>
        <s v="OnePlus 138.7 cm (55 inches) U"/>
        <s v="ECOVACS DEEBOT N8 2-in-1 Robot"/>
        <s v="Coway Professional Air Purifie"/>
        <s v="Lenovo IdeaPad 3 11th Gen Inte"/>
        <s v="Sansui 140cm (55 inches) 4K Ul"/>
        <s v="Hisense 126 cm (50 inches) Bez"/>
        <s v="Samsung 108 cm (43 inches) Cry"/>
        <s v="TCL 108 cm (43 inches) 4K Ultr"/>
        <s v="Kodak 139 cm (55 inches) 4K Ul"/>
        <s v="AmazonBasics 108 cm (43 inches"/>
        <s v="OnePlus 10T 5G (Moonstone Blac"/>
        <s v="MI 108 cm (43 inches) 5X Serie"/>
        <s v="LG 108 cm (43 inches) 4K Ultra"/>
        <s v="Acer 139 cm (55 inches) H Seri"/>
        <s v="Acer 139 cm (55 inches) I Seri"/>
        <s v="OnePlus 126 cm (50 inches) Y S"/>
        <s v="Redmi 126 cm (50 inches) 4K Ul"/>
        <s v="Hisense 108 cm (43 inches) 4K "/>
        <s v="Redmi 108 cm (43 inches) 4K Ul"/>
        <s v="Kodak 126 cm (50 inches) Bezel"/>
        <s v="TCL 100 cm (40 inches) Full HD"/>
        <s v="Acer 127 cm (50 inches) I Seri"/>
        <s v="OnePlus 108 cm (43 inches) Y S"/>
        <s v="iQOO 9 SE 5G (Sunset Sierra, 8"/>
        <s v="OnePlus 10R 5G (Forest Green, "/>
        <s v="Xiaomi Pad 5| Qualcomm Snapdra"/>
        <s v="MI 108 cm (43 inches) 5A Serie"/>
        <s v="VU 108 cm (43 inches) Premium "/>
        <s v="Mi 108 cm (43 inches) Full HD "/>
        <s v="iQOO Neo 6 5G (Dark Nova, 8GB "/>
        <s v="Toshiba 108 cm (43 inches) V S"/>
        <s v="Acer 109 cm (43 inches) I Seri"/>
        <s v="OnePlus Nord 2T 5G (Jade Fog, "/>
        <s v="Samsung Galaxy M53 5G (Deep Oc"/>
        <s v="SanDisk 1TB Extreme Portable S"/>
        <s v="TCL 80 cm (32 inches) HD Ready"/>
        <s v="Samsung Galaxy Watch4 Bluetoot"/>
        <s v="Mi 100 cm (40 inches) Horizon "/>
        <s v="MI 100 cm (40 inches) 5A Serie"/>
        <s v="Mi Robot Vacuum-Mop P, Best-in"/>
        <s v="iQOO Z6 Pro 5G by vivo (Phanto"/>
        <s v="iQOO Z6 Pro 5G by vivo (Legion"/>
        <s v="Redmi Note 11 Pro + 5G (Stealt"/>
        <s v="OnePlus Nord 2T 5G (Gray Shado"/>
        <s v="WANBO X1 Pro (Upgraded) | Nati"/>
        <s v="iFFALCON 80 cm (32 inches) HD "/>
        <s v="Redmi Note 11 Pro + 5G (Phanto"/>
        <s v="Samsung Galaxy M33 5G (Mystiqu"/>
        <s v="MI 80 cm (32 inches) HD Ready "/>
        <s v="Samsung Galaxy M33 5G (Emerald"/>
        <s v="Redmi 80 cm (32 inches) Androi"/>
        <s v="MI 80 cm (32 inches) 5A Series"/>
        <s v="Aquadpure Copper + Mineral RO+"/>
        <s v="Aqua d pure Active Copper 12-L"/>
        <s v="Acer 100 cm (40 inches) P Seri"/>
        <s v="HUL Pureit Eco Water Saver Min"/>
        <s v="Aquaguard Aura RO+UV+UF+Taste "/>
        <s v="AGARO Imperial 240-Watt Slow J"/>
        <s v="LG 80 cm (32 inches) HD Ready "/>
        <s v="Philips Air Purifier Ac2887/20"/>
        <s v="Acer 80 cm (32 inches) S Serie"/>
        <s v="Samsung 80 cm (32 Inches) Wond"/>
        <s v="OnePlus 80 cm (32 inches) Y Se"/>
        <s v="iQOO vivo Z6 5G (Chromatic Blu"/>
        <s v="Redmi Note 11T 5G (Stardust Wh"/>
        <s v="Redmi Note 11T 5G (Matte Black"/>
        <s v="Redmi Note 11T 5G (Aquamarine "/>
        <s v="iQOO Z6 44W by vivo (Raven Bla"/>
        <s v="iQOO Z6 44W by vivo (Lumina Bl"/>
        <s v="OPPO A74 5G (Fluid Black, 6GB "/>
        <s v="OPPO A74 5G (Fantastic Purple,"/>
        <s v="iQOO vivo Z6 5G (Dynamo Black,"/>
        <s v="Instant Pot Air Fryer, Vortex "/>
        <s v="Croma 80 cm (32 Inches) HD Rea"/>
        <s v="Fire-Boltt Ninja Call Pro Plus"/>
        <s v="Sansui 80cm (32 inches) HD Rea"/>
        <s v="Acer 80 cm (32 inches) I Serie"/>
        <s v="Proven¬Æ Copper + Mineral RO+U"/>
        <s v="Havells OFR 13 Wave Fin with P"/>
        <s v="Samsung Galaxy M13 5G (Stardus"/>
        <s v="Samsung Galaxy M13 5G (Aqua Gr"/>
        <s v="Kodak 80 cm (32 inches) HD Rea"/>
        <s v="SKYWALL 81.28 cm (32 inches) H"/>
        <s v="Samsung 24-inch(60.46cm) FHD M"/>
        <s v="VW 80 cm (32 inches) HD Ready "/>
        <s v="Redmi Note 11 (Space Black, 6G"/>
        <s v="Redmi Note 11 (Horizon Blue, 6"/>
        <s v="iQOO Z6 Lite 5G by vivo (Stell"/>
        <s v="iQOO Z6 Lite 5G by vivo (Mysti"/>
        <s v="Karbonn 80 cm (32 inches) Mill"/>
        <s v="Borosil Volcano 13 Fin Oil Fil"/>
        <s v="Sure From Aquaguard Delight NX"/>
        <s v="Samsung Galaxy M13 (Stardust B"/>
        <s v="Samsung Galaxy M13 (Aqua Green"/>
        <s v="Redmi Note 11 (Space Black, 4G"/>
        <s v="Fire-Boltt Visionary 1.78&quot; AMO"/>
        <s v="Racold Eterno Pro 25L Vertical"/>
        <s v="Livpure Glo Star RO+UV+UF+Mine"/>
        <s v="Aquasure From Aquaguard Amaze "/>
        <s v="VW 80 cm (32 inches) Playwall "/>
        <s v="Redmi 11 Prime 5G (Thunder Bla"/>
        <s v="Redmi 11 Prime 5G (Meadow Gree"/>
        <s v="realme narzo 50 (Speed Blue, 4"/>
        <s v="Bajaj OFR Room Heater, 13 Fin "/>
        <s v="Samsung Galaxy Buds Live Bluet"/>
        <s v="OPPO A31 (Mystery Black, 6GB R"/>
        <s v="EGate i9 Pro-Max 1080p Native "/>
        <s v="Bajaj New Shakti Neo 25L Verti"/>
        <s v="Samsung Galaxy M13 (Midnight B"/>
        <s v="KENT 16068 Zoom Vacuum Cleaner"/>
        <s v="Acer 80 cm (32 inches) N Serie"/>
        <s v="Havells Instanio 10 Litre Stor"/>
        <s v="Morphy Richards OFR Room Heate"/>
        <s v="Acer EK220Q 21.5 Inch (54.61 c"/>
        <s v="Tecno Spark 9 (Sky Mirror, 6GB"/>
        <s v="Samsung Galaxy M32 Prime Editi"/>
        <s v="Samsung Galaxy M04 Dark Blue, "/>
        <s v="Bajaj New Shakti Neo 15L Verti"/>
        <s v="V-Guard Zenora RO+UF+MB Water "/>
        <s v="VW 80 cm (32 inches) Frameless"/>
        <s v="Tecno Spark 8T (Turquoise Cyan"/>
        <s v="Mi Air Purifier 3 with True HE"/>
        <s v="Crompton Solarium Qube 15-L 5 "/>
        <s v="Zebronics Zeb-JUKEBAR 3900, 80"/>
        <s v="Usha Janome Dream Stitch Autom"/>
        <s v="Samsung Galaxy M04 Light Green"/>
        <s v="Redmi 10A (Slate Grey, 4GB RAM"/>
        <s v="Redmi 10A (Sea Blue, 4GB RAM, "/>
        <s v="Redmi 10A (Charcoal Black, 4GB"/>
        <s v="POCO C31 (Shadow Gray, 64 GB) "/>
        <s v="POCO C31 (Royal Blue, 64 GB) ("/>
        <s v="Fire-Boltt Tank 1.85&quot; Bluetoot"/>
        <s v="Philips AC1215/20 Air purifier"/>
        <s v="Kenstar 2400 Watts 9 Fins Oil "/>
        <s v="AMERICAN MICRONIC- Imported We"/>
        <s v="PHILIPS Digital Air Fryer HD92"/>
        <s v="Crompton Amica 15-L 5 Star Rat"/>
        <s v="Bajaj New Shakti Neo Plus 15 L"/>
        <s v="AGARO Royal Stand 1000W Mixer "/>
        <s v="VW 60 cm (24 inches) Premium S"/>
        <s v="Redmi 9 Activ (Carbon Black, 4"/>
        <s v="Karcher WD3 EU Wet and Dry Vac"/>
        <s v="INALSA Air Fryer Digital 4L Nu"/>
        <s v="AO Smith HSE-VAS-X-015 Storage"/>
        <s v="Bosch Pro 1000W Mixer Grinder "/>
        <s v="Crompton Arno Neo 15-L 5 Star "/>
        <s v="Inalsa Vacuum Cleaner Wet and "/>
        <s v="MI REDMI 9i Sport (Carbon Blac"/>
        <s v="Fire-Boltt Ring Pro Bluetooth "/>
        <s v="Fire-Boltt Ring 3 Smart Watch "/>
        <s v="Fire-Boltt Phoenix Smart Watch"/>
        <s v="Fire-Boltt Ninja 3 Smartwatch "/>
        <s v="Fire-Boltt India's No 1 Smartw"/>
        <s v="Fire-Boltt Gladiator 1.96&quot; Big"/>
        <s v="Boult Audio Omega with 30dB AN"/>
        <s v="Shakti Technology S5 High Pres"/>
        <s v="Eureka Forbes Wet &amp; Dry Ultimo"/>
        <s v="Eureka Forbes Supervac 1600 Wa"/>
        <s v="AGARO Ace 1600 Watts, 21.5 kPa"/>
        <s v="Philips PowerPro FC9352/01 Com"/>
        <s v="PHILIPS Air Fryer HD9200/90, u"/>
        <s v="WZATCO Pixel | Portable LED Pr"/>
        <s v="Bajaj New Shakti Neo 10L Verti"/>
        <s v="Canon E4570 All-in-One Wi-Fi I"/>
        <s v="Redmi 9A Sport (Coral Green, 3"/>
        <s v="Preethi Blue Leaf Diamond MG-2"/>
        <s v="Redmi A1 (Light Green, 2GB RAM"/>
        <s v="Redmi A1 (Light Blue, 2GB RAM,"/>
        <s v="Redmi A1 (Black, 2GB RAM, 32GB"/>
        <s v="Boult Audio AirBass PowerBuds "/>
        <s v="Shakti Technology S3 High Pres"/>
        <s v="Philips Viva Collection HR1832"/>
        <s v="Philips HD6975/00 25 Litre Dig"/>
        <s v="Philips EasyTouch Plus Standin"/>
        <s v="AGARO Supreme High Pressure Wa"/>
        <s v="Sujata Powermatic Plus, Juicer"/>
        <s v="V-Guard Divino 5 Star Rated 15"/>
        <s v="Redmi 9A Sport (Coral Green, 2"/>
        <s v="Newly Launched Boult Dive+ wit"/>
        <s v="Sujata Dynamix DX Mixer Grinde"/>
        <s v="Sujata Dynamix, Mixer Grinder,"/>
        <s v="Seagate One Touch 2TB External"/>
        <s v="Redmi 9A Sport (Carbon Black, "/>
        <s v="realme narzo 50i (Mint Green, "/>
        <s v="Noise ColorFit Pro 4 Alpha Blu"/>
        <s v="Fire-Boltt Ninja Calling 1.69&quot;"/>
        <s v="Boult Audio Truebuds with 30H "/>
        <s v="Amazfit GTS2 Mini (New Version"/>
        <s v="boAt Xtend Smartwatch with Ale"/>
        <s v="boAt Wave Call Smart Watch, Sm"/>
        <s v="boAt Newly Launched Wave Elect"/>
        <s v="Pigeon Healthifry Digital Air "/>
        <s v="Morphy Richards Icon Superb 75"/>
        <s v="Sujata Powermatic Plus 900 Wat"/>
        <s v="Imou 360¬∞ 1080P Full HD Secur"/>
        <s v="Bajaj Majesty Duetto Gas 6 Ltr"/>
        <s v="Western Digital WD 2TB My Pass"/>
        <s v="Crompton Gracee 5-L Instant Wa"/>
        <s v="Hindware Atlantic Xceed 5L 3kW"/>
        <s v="Sujata Supermix, Mixer Grinder"/>
        <s v="HP Deskjet 2723 AIO Printer, C"/>
        <s v="OnePlus Nord Watch with 1.78‚Ä"/>
        <s v="Noise ColorFit Ultra 2 Buzz 1."/>
        <s v="KINGONE Wireless Charging Penc"/>
        <s v="Eureka Forbes Active Clean 700"/>
        <s v="boAt Wave Lite Smartwatch with"/>
        <s v="boAt Flash Edition Smart Watch"/>
        <s v="Goodscity Garment Steamer for "/>
        <s v="Wonderchef Nutri-blend Complet"/>
        <s v="Noise ColorFit Ultra SE Smart "/>
        <s v="Bajaj Rex 750W Mixer Grinder w"/>
        <s v="Canon PIXMA E477 All-in-One Wi"/>
        <s v="Candes 10 Litre Perfecto 5 Sta"/>
        <s v="Prestige IRIS Plus 750 watt mi"/>
        <s v="Prestige Iris 750 Watt Mixer G"/>
        <s v="Havells Instanio 3-Litre Insta"/>
        <s v="Crucial P3 500GB PCIe 3.0 3D N"/>
        <s v="Havells Instanio 3-Litre 4.5KW"/>
        <s v="Cookwell Bullet Mixer Grinder "/>
        <s v="AmazonBasics Cylinder Bagless "/>
        <s v="Tukzer Stylus Pen, iPad Pencil"/>
        <s v="PTron Newly Launched Force X10"/>
        <s v="Noise Pulse 2 Max Advanced Blu"/>
        <s v="Noise ColorFit Ultra Smart Wat"/>
        <s v="Noise ColorFit Ultra Buzz Blue"/>
        <s v="Noise ColorFit Pro 4 Advanced "/>
        <s v="Noise Agile 2 Buzz Bluetooth C"/>
        <s v="MI 360¬∞ Home Security Wireles"/>
        <s v="KINGONE Upgraded Stylus Pen, i"/>
        <s v="Boult Audio Airbass Propods X "/>
        <s v="boAt Airdopes 171 in Ear Bluet"/>
        <s v="Bajaj Rex DLX 750 W 4 Jars Mix"/>
        <s v="AGARO 33398 Rapid 1000-Watt, 1"/>
        <s v="Philips Handheld Garment Steam"/>
        <s v="Bajaj Splendora 3 Litre 3KW IW"/>
        <s v="AGARO Glory Cool Mist Ultrason"/>
        <s v="Morphy Richards New Europa 800"/>
        <s v="Butterfly Jet Elite Mixer Grin"/>
        <s v="Western Digital WD 1.5TB Eleme"/>
        <s v="Lifelong LLWH106 Flash 3 Litre"/>
        <s v="Wonderchef Nutri-blend Mixer, "/>
        <s v="Wings Phantom Pro Earphones Ga"/>
        <s v="TP-Link AC750 Wifi Range Exten"/>
        <s v="Boult Audio Airbass Z20 True W"/>
        <s v="AGARO Regal Electric Rice Cook"/>
        <s v="Lenovo 300 FHD Webcam with Ful"/>
        <s v="Nokia 8210 4G Volte keypad Pho"/>
        <s v="Prestige PIC 15.0+ 1900-Watt I"/>
        <s v="Philips Viva Collection HD4928"/>
        <s v="atomberg Renesa 1200mm BLDC Mo"/>
        <s v="Butterfly Smart Wet Grinder, 2"/>
        <s v="NutriPro Juicer Mixer Grinder "/>
        <s v="Maharaja Whiteline Lava Neo 12"/>
        <s v="TP-Link Archer AC1200 Archer C"/>
        <s v="Seagate Expansion 1TB External"/>
        <s v="rts [2 Pack] Mini USB C Type C"/>
        <s v="Callas Multipurpose Foldable L"/>
        <s v="Rts‚Ñ¢ High Speed 3D Full HD 1"/>
        <s v="Noise Pulse Go Buzz Smart Watc"/>
        <s v="Noise Pulse Buzz 1.69&quot; Bluetoo"/>
        <s v="Noise ColorFit Pulse Smartwatc"/>
        <s v="Noise ColorFit Pro 2 Full Touc"/>
        <s v="Boult Audio ZCharge Bluetooth "/>
        <s v="boAt Rockerz 550 Over Ear Blue"/>
        <s v="TE‚Ñ¢ Instant Electric Heating"/>
        <s v="Butterfly Smart Mixer Grinder,"/>
        <s v="Black+Decker Handheld Portable"/>
        <s v="boAt Stone 650 10W Bluetooth S"/>
        <s v="USHA 1212 PTC with Adjustable "/>
        <s v="Orient Electric Aura Neo Insta"/>
        <s v="Racold Pronto Pro 3Litres 3KW "/>
        <s v="Maharaja Whiteline Odacio Plus"/>
        <s v="Crompton Highspeed Markle Prim"/>
        <s v="Havells Glaze 74W Pearl Ivory "/>
        <s v="CP PLUS 2MP Full HD Smart Wi-f"/>
        <s v="V-Guard Zio Instant Water Geys"/>
        <s v="Wacom One by CTL-472/K0-CX Dig"/>
        <s v="Realme Smart TV Stick 4K"/>
        <s v="iBELL SM1515NEW Sandwich Maker"/>
        <s v="iBELL SM1301 3-in-1 Sandwich M"/>
        <s v="Hindware Atlantic Compacto 3 L"/>
        <s v="Havells Instanio 1-Litre 3KW I"/>
        <s v="PROLEGEND¬Æ PL-T002 Universal "/>
        <s v="Boult Audio Probass Curve Blue"/>
        <s v="Boult Audio FXCharge with ENC,"/>
        <s v="Morphy Richards Aristo 2000 Wa"/>
        <s v="INALSA Upright Vacuum Cleaner,"/>
        <s v="boAt Airdopes 141 Bluetooth Tr"/>
        <s v="Crompton InstaBliss 3-L Instan"/>
        <s v="HP Deskjet 2331 Colour Printer"/>
        <s v="Prestige PWG 07 Wet Grinder, 2"/>
        <s v="Pigeon Zest Mixer Grinder 3 Sp"/>
        <s v="Philips HL7756/00 Mixer Grinde"/>
        <s v="Balzano High Speed Nutri Blend"/>
        <s v="Havells Gatik Neo 400mm Pedest"/>
        <s v="Crompton Insta Delight Fan Cir"/>
        <s v="ZEBRONICS Zeb-Sound Bomb N1 Tr"/>
        <s v="APC Back-UPS BX600C-IN 600VA /"/>
        <s v="Havells Festiva 1200mm Dust Re"/>
        <s v="Reffair AX30 [MAX] Portable Ai"/>
        <s v="Western Digital WD Green SATA "/>
        <s v="Usha CookJoy (CJ1600WPC) 1600 "/>
        <s v="TP-Link AC1200 Archer A6 Smart"/>
        <s v="Redgear Pro Wireless Gamepad w"/>
        <s v="Amazon Basics Multipurpose Fol"/>
        <s v="WeCool S5 Long Selfie Stick, w"/>
        <s v="URBN 20000 mAh Lithium_Polymer"/>
        <s v="Samsung EVO Plus 128GB microSD"/>
        <s v="Remote Control Compatible for "/>
        <s v="Noise ColorFit Pulse Grand Sma"/>
        <s v="Noise Buds VS402 Truly Wireles"/>
        <s v="KRISONS Thunder Speaker, Multi"/>
        <s v="Infinity (JBL Glide 510, 72 Hr"/>
        <s v="Firestick Remote"/>
        <s v="KHAITAN AVAANTE KA-2013 1200 W"/>
        <s v="Philips EasySpeed Plus Steam I"/>
        <s v="INALSA Hand Blender 1000 Watt "/>
        <s v="SYVO WT 3130 Aluminum Tripod ("/>
        <s v="Qubo Smart Cam 360 from Hero G"/>
        <s v="iPhone Original 20W C Type Fas"/>
        <s v="boAt Stone 250 Portable Wirele"/>
        <s v="boAt Rockerz 450 Bluetooth On "/>
        <s v="boAt Rockerz 330 in-Ear Blueto"/>
        <s v="boAt Rockerz 255 Pro+ in-Ear B"/>
        <s v="Prestige PRWO 1.8-2 700-Watts "/>
        <s v="Prestige PIC 16.0+ 1900W Induc"/>
        <s v="Panasonic SR-WA22H (E) Automat"/>
        <s v="Havells Cista Room Heater, Whi"/>
        <s v="Butterfly Hero Mixer Grinder, "/>
        <s v="TTK Prestige Limited Orion Mix"/>
        <s v="iBELL Induction Cooktop, 2000W"/>
        <s v="Canon PIXMA MG2577s All-in-One"/>
        <s v="NEXOMS Instant Heating Water T"/>
        <s v="Eureka Forbes Trendy Zip 1000 "/>
        <s v="ACTIVA Instant 3 LTR 3 KVA SPE"/>
        <s v="Borosil Jumbo 1000-Watt Grill "/>
        <s v="Prestige PIC 20 1600 Watt Indu"/>
        <s v="TP-Link TL-WA855RE 300 Mbps Wi"/>
        <s v="Pigeon By Stovekraft ABS Plast"/>
        <s v="PHILIPS Drip Coffee Maker HD74"/>
        <s v="Allin Exporters J66 Ultrasonic"/>
        <s v="Crucial RAM 8GB DDR4 3200MHz C"/>
        <s v="SanDisk Ultra¬Æ microSDXC‚Ñ¢ U"/>
        <s v="Irusu Play VR Plus Virtual Rea"/>
        <s v="Lifelong LLMG23 Power Pro 500-"/>
        <s v="Lifelong 2-in1 Egg Boiler and "/>
        <s v="Havells Zella Flap Auto Immers"/>
        <s v="Campfire Spring Chef Prolix In"/>
        <s v="Black + Decker BD BXIR2201IN 2"/>
        <s v="Redragon K617 Fizz 60% Wired R"/>
        <s v="HP GK320 Wired Full Size RGB B"/>
        <s v="Artis AR-45W-MG2 45 Watts MG2 "/>
        <s v="Tokdis MX-1 Pro Bluetooth Call"/>
        <s v="Noise Buds Vs104 Bluetooth Tru"/>
        <s v="InstaCuppa Portable Blender fo"/>
        <s v="DIGITEK¬Æ (DRL-14C) Profession"/>
        <s v="Oakter Mini UPS for 12V WiFi R"/>
        <s v="boAt Airdopes 191G True Wirele"/>
        <s v="Lifelong Power - Pro 500 Watt "/>
        <s v="USHA RapidMix 500-Watt Copper "/>
        <s v="AmazonBasics Induction Cooktop"/>
        <s v="AmazonBasics High Speed 55 Wat"/>
        <s v="TP-Link Tapo 360¬∞ 2MP 1080p F"/>
        <s v="Lifelong LLMG74 750 Watt Mixer"/>
        <s v="Logitech K480 Wireless Multi-D"/>
        <s v="INALSA Vaccum Cleaner Handheld"/>
        <s v="Usha Hc 812 T Thermo Fan Room "/>
        <s v="Bajaj Majesty RX11 2000 Watts "/>
        <s v="Airtel AMF-311WW Data Card (Bl"/>
        <s v="Bajaj Rex 500W Mixer Grinder w"/>
        <s v="FYA Handheld Vacuum Cleaner Co"/>
        <s v="Logitech K380 Wireless Multi-D"/>
        <s v="Pigeon by Stovekraft Cruise 18"/>
        <s v="iBELL MPK120L Premium Stainles"/>
        <s v="Havells Ambrose 1200mm Ceiling"/>
        <s v="Crucial BX500 240GB 3D NAND SA"/>
        <s v="Cubetek 3 in 1 LCD Display V5."/>
        <s v="Wipro Vesta Grill 1000 Watt Sa"/>
        <s v="akiara - Makes life easy Mini "/>
        <s v="Bajaj Majesty RX10 2000 Watts "/>
        <s v="Prestige Delight PRWO Electric"/>
        <s v="SanDisk Ultra Dual Drive Luxe "/>
        <s v="Zinq UPS for Router, Mini UPS "/>
        <s v="Xiaomi Mi 4A Dual_Band Etherne"/>
        <s v="TP-LINK AC1300 Archer T3U Plus"/>
        <s v="Redgear Cosmo 7,1 Usb Gaming W"/>
        <s v="Cuzor 12V Mini ups for WiFi Ro"/>
        <s v="Nokia 150 (2020) (Cyan)"/>
        <s v="Noise Buds VS201 V2 in-Ear Tru"/>
        <s v="Model-P4 6 Way Swivel Tilt Wal"/>
        <s v="JBL Tune 215BT, 16 Hrs Playtim"/>
        <s v="JBL Go 2, Wireless Portable Bl"/>
        <s v="Infinity (JBL Fuze 100, Wirele"/>
        <s v="Caldipree Silicone Case Cover "/>
        <s v="Ambrane 27000mAh Power Bank, 2"/>
        <s v="7SEVEN¬Æ Compatible with Fire "/>
        <s v="Melbon VM-905 2000-Watt Room H"/>
        <s v="Libra Roti Maker Electric Auto"/>
        <s v="KENT Electric Chopper-B for Ki"/>
        <s v="Homeistic Applience‚Ñ¢ Instant"/>
        <s v="Gadgetronics Digital Kitchen W"/>
        <s v="Eopora PTC Ceramic Fast Heatin"/>
        <s v="Candes BlowHot All in One Sile"/>
        <s v="Portronics Ruffpad 15 Re-Writa"/>
        <s v="Inalsa Electric Kettle Prism I"/>
        <s v="Havells Aqua Plus 1.2 litre Do"/>
        <s v="boAt Rockerz 400 Bluetooth On "/>
        <s v="boAt Airdopes 181 in-Ear True "/>
        <s v="boAt Airdopes 121v2 in-Ear Tru"/>
        <s v="USHA Heat Convector 812 T 2000"/>
        <s v="Activa Easy Mix Nutri Mixer Gr"/>
        <s v="RESONATE RouterUPS CRU12V2A | "/>
        <s v="SanDisk Extreme microSD UHS I "/>
        <s v="KENT Smart Multi Cooker Cum Ke"/>
        <s v="Spigen EZ Fit Tempered Glass S"/>
        <s v="Logitech G402 Hyperion Fury US"/>
        <s v="Lenovo 600 Bluetooth 5.0 Silen"/>
        <s v="Swiss Military VC03 Wireless C"/>
        <s v="SanDisk Ultra Dual Drive Go US"/>
        <s v="Solidaire 550-Watt Mixer Grind"/>
        <s v="Ant Esports GM320 RGB Optical "/>
        <s v="Venus Digital Kitchen Weighing"/>
        <s v="SKYTONE Stainless Steel Electr"/>
        <s v="Lenovo GX20L29764 65W Laptop A"/>
        <s v="Sony WI-C100 Wireless Headphon"/>
        <s v="Portronics My buddy plus Adjus"/>
        <s v="Philips HD9306/06 1.5-Litre El"/>
        <s v="INALSA Electric Chopper Bullet"/>
        <s v="Bajaj Frore 1200 mm Ceiling Fa"/>
        <s v="INDIAS¬Æ‚Ñ¢ Electro-Instant Wa"/>
        <s v="Spigen Ultra Hybrid Back Cover"/>
        <s v="Wipro Vesta 1380W Cordless Ste"/>
        <s v="Logitech C270 Digital HD Webca"/>
        <s v="Borosil Prime Grill Sandwich M"/>
        <s v="ZIGMA WinoteK WinoteK Sun Inst"/>
        <s v="Havells Bero Quartz Heater Bla"/>
        <s v="SanDisk Ultra 128 GB USB 3.0 P"/>
        <s v="Croma 500W Mixer Grinder with "/>
        <s v="TP-Link TL-WA850RE Single_Band"/>
        <s v="TP-Link AC1300 USB WiFi Adapte"/>
        <s v="Tarkan Portable Folding Laptop"/>
        <s v="Robustrion Smart Trifold Hard "/>
        <s v="URBN 10000 mAh Lithium Power B"/>
        <s v="PTron Tangentbeat in-Ear Bluet"/>
        <s v="MI 10000mAh Lithium Ion, Lithi"/>
        <s v="Boult Audio Bass Buds Q2 Light"/>
        <s v="boAt Rockerz 370 On Ear Blueto"/>
        <s v="Ambrane 20000mAh Power Bank wi"/>
        <s v="Airtel Digital TV HD Set Top B"/>
        <s v="Lifelong LLMG93 500 Watt Duos "/>
        <s v="Eureka Forbes car Vac 100 Watt"/>
        <s v="CSI INTERNATIONAL¬Æ Instant Wa"/>
        <s v="Akiara¬Æ - Makes life easy Min"/>
        <s v="Dell USB Wireless Keyboard and"/>
        <s v="Digitek DTR 550 LW (67 Inch) T"/>
        <s v="Khaitan ORFin Fan heater for H"/>
        <s v="Inalsa Electric Fan Heater Hot"/>
        <s v="Glen 3 in 1 Electric Multi Coo"/>
        <s v="TABLE MAGIC Multipurpose Lapto"/>
        <s v="boAt Stone 180 5W Bluetooth Sp"/>
        <s v="boAt BassHeads 900 On-Ear Wire"/>
        <s v="Borosil Chef Delite BCH20DBB21"/>
        <s v="Orient Electric Apex-FX 1200mm"/>
        <s v="SanDisk Ultra microSD UHS-I Ca"/>
        <s v="Lifelong LLWM105 750-Watt Belg"/>
        <s v="Lifelong LLQH925 Dyno Quartz H"/>
        <s v="KENT 16051 Hand Blender 300 W "/>
        <s v="Crompton Insta Comfort Heater "/>
        <s v="Amazon Basics 650 Watt Drip Co"/>
        <s v="TP-Link AC750 Dual Band Wirele"/>
        <s v="10k 8k 4k HDMI Cable, Certifie"/>
        <s v="Singer Aroma 1.8 Liter Electri"/>
        <s v="Crompton Hill Briz Deco 1200mm"/>
        <s v="Havells Ventil Air DX 200mm Ex"/>
        <s v="Crompton Sea Sapphira 1200 mm "/>
        <s v="Crompton Insta Comfy 800 Watt "/>
        <s v="ZEBRONICS Zeb-Astra 20 Wireles"/>
        <s v="TATA SKY HD Connection with 1 "/>
        <s v="Libra Room Heater for Home, Ro"/>
        <s v="AGARO Royal Double Layered Ket"/>
        <s v="Logitech Pebble M350 Wireless "/>
        <s v="Logitech MK270r USB Wireless K"/>
        <s v="Borosil Electric Egg Boiler, 8"/>
        <s v="TP-Link AC600 600 Mbps WiFi Wi"/>
        <s v="HP 330 Wireless Black Keyboard"/>
        <s v="MI Power Bank 3i 20000mAh Lith"/>
        <s v="Mi 10000mAH Li-Polymer, Micro-"/>
        <s v="MI 10000mAh 3i Lithium Polymer"/>
        <s v="ROYAL STEP Portable Electric U"/>
        <s v="ROYAL STEP - AMAZON'S BRAND - "/>
        <s v="MR. BRAND Portable USB Juicer "/>
        <s v="Longway Blaze 2 Rod Quartz Roo"/>
        <s v="Bajaj HM-01 Powerful 250W Hand"/>
        <s v="HP USB Wireless Spill Resistan"/>
        <s v="AmazonBasics New Release Nylon"/>
        <s v="KENT 16044 Hand Blender Stainl"/>
        <s v="AGARO Regal 800 Watts Handheld"/>
        <s v="Philips GC1920/28 1440-Watt No"/>
        <s v="Philips Daily Collection HD258"/>
        <s v="JBL Commercial CSLM20B Auxilia"/>
        <s v="Lifelong LLQH922 Regalia 800 W"/>
        <s v="Lifelong LLFH921 Regalia 2000 "/>
        <s v="KENT 16052 Elegant Electric Gl"/>
        <s v="Amazon Brand - Solimo 2000/100"/>
        <s v="Zinq Five Fan Cooling Pad and "/>
        <s v="ZEBRONICS Aluminium Alloy Lapt"/>
        <s v="Wayona Nylon Braided Usb Synci"/>
        <s v="Wayona Nylon Braided (2 Pack) "/>
        <s v="TP-Link UE300C USB Type-C to R"/>
        <s v="Syncwire LTG to USB Cable for "/>
        <s v="RC PRINT GI 790 Ink Refill for"/>
        <s v="Gizga Essentials Multi-Purpose"/>
        <s v="Dyazo 6 Angles Adjustable Alum"/>
        <s v="Duracell USB C To Lightning Ap"/>
        <s v="Duracell Type C To Type C 5A ("/>
        <s v="Belkin Apple Certified Lightni"/>
        <s v="AmazonBasics USB C to Lightnin"/>
        <s v="Amazon Basics USB C to Lightni"/>
        <s v="Amazon Basics USB A to Lightni"/>
        <s v="Zebronics Astra 10 Portable Wi"/>
        <s v="Wecool Moonwalk M1 ENC True Wi"/>
        <s v="WeCool C1 Car Mobile Holder wi"/>
        <s v="WeCool B1 Mobile Holder for Bi"/>
        <s v="Tygot Bluetooth Extendable Sel"/>
        <s v="Tygot 10 Inches Big LED Ring L"/>
        <s v="Tuarso 8K HDMI 2.1 Cable 48Gbp"/>
        <s v="SHREENOVA ID116 Plus Bluetooth"/>
        <s v="realme Buds Wireless in Ear Bl"/>
        <s v="MI 33W SonicCharge 2.0 USB Cha"/>
        <s v="Infinity (JBL Fuze Pint, Wirel"/>
        <s v="HP w100 480P 30 FPS Digital We"/>
        <s v="Electvision Remote Control for"/>
        <s v="Electvision Remote Control Com"/>
        <s v="Cotbolt Silicone Protective Ca"/>
        <s v="BlueRigger Digital Optical Aud"/>
        <s v="7SEVEN¬Æ Bluetooth Voice Comma"/>
        <s v="7SEVEN Compatible LG TV Remote"/>
        <s v="Wipro Vesta 1.8 litre Cool tou"/>
        <s v="Themisto TH-WS20 Digital Kitch"/>
        <s v="Swiffer Instant Electric Water"/>
        <s v="SaiEllin Room Heater For Home "/>
        <s v="Rico Japanese Technology Recha"/>
        <s v="R B Nova Lint/Fabric Shaver fo"/>
        <s v="Kitchengenix's Mini Waffle Mak"/>
        <s v="Kitchen Kit Electric Kettle, 1"/>
        <s v="JIALTO Mini Waffle Maker 4 Inc"/>
        <s v="Bulfyss USB Rechargeable Lint "/>
        <s v="Bulfyss Stainless Steel Digita"/>
        <s v="Brayden Chopro, Electric Veget"/>
        <s v="beatXP Kitchen Scale Multipurp"/>
        <s v="AGARO Marvel 9 Liters Oven Toa"/>
        <s v="Scarters Mouse Pad, Desk Mat E"/>
        <s v="Logitech MK240 Nano Wireless U"/>
        <s v="Logitech G102 USB Light Sync G"/>
        <s v="Boya ByM1 Auxiliary Omnidirect"/>
        <s v="Sennheiser CX 80S in-Ear Wired"/>
        <s v="Activa Heat-Max 2000 Watts Roo"/>
        <s v="ACTIVA 1200 MM HIGH SPEED 390 "/>
        <s v="Room Heater Warmer Wall-Outlet"/>
        <s v="KENT 16025 Sandwich Grill 700W"/>
        <s v="Wipro Vesta 1200 Watt GD203 He"/>
        <s v="KENT 16088 Vogue Electric Kett"/>
        <s v="KENT 16026 Electric Kettle Sta"/>
        <s v="KENT 11054 Alkaline Water Filt"/>
        <s v="iBELL SEK170BM Premium Electri"/>
        <s v="HB Plus Folding Height Adjusta"/>
        <s v="Verilux¬Æ USB C Hub Multiport "/>
        <s v="Bajaj DHX-9 1000W Heavy Weight"/>
        <s v="Amazonbasics Nylon Braided Usb"/>
        <s v="PTron Boom Ultima 4D Dual Driv"/>
        <s v="Dr Trust Electronic Kitchen Di"/>
        <s v="KENT Gold Optima Gravity Water"/>
        <s v="KENT 16055 Amaze Cool Touch El"/>
        <s v="TP-Link UE300 USB 3.0 to RJ45 "/>
        <s v="Sounce Fast Phone Charging Cab"/>
        <s v="ESR USB C to Lightning Cable, "/>
        <s v="Sounce Protective Case Cover C"/>
        <s v="Sounce 360 Adjustable Mobile P"/>
        <s v="Samsung EVO Plus 64GB microSDX"/>
        <s v="Bestor ¬Æ 8K Hdmi 2.1 Cable 48"/>
        <s v="10WeRun Id-116 Bluetooth Smart"/>
        <s v="MILTON Smart Egg Boiler 360-Wa"/>
        <s v="Hilton Quartz Heater 400/800-W"/>
        <s v="HealthSense Chef-Mate KS 33 Di"/>
        <s v="Cello Quick Boil Popular Elect"/>
        <s v="Havells Ventil Air DSP 230mm E"/>
        <s v="Tesora - Inspired by you Large"/>
        <s v="Amazon Basics New Release Nylo"/>
        <s v="HP K500F Backlit Membrane Wire"/>
        <s v="D-Link DIR-615 Wi-fi Ethernet-"/>
        <s v="SanDisk Extreme SD UHS I 64GB "/>
        <s v="PTron Tangent Lite Bluetooth 5"/>
        <s v="Redgear Cloak Wired RGB Wired "/>
        <s v="Duracell USB Lightning Apple C"/>
        <s v="Dell KB216 Wired Multimedia US"/>
        <s v="Amozo Ultra Hybrid Camera and "/>
        <s v="ENEM Sealing Machine | 12 Inch"/>
        <s v="Logitech MK215 Wireless Keyboa"/>
        <s v="Prestige PSMFB 800 Watt Sandwi"/>
        <s v="Pigeon by Stovekraft 2 Slice A"/>
        <s v="Wipro Vesta Electric Egg Boile"/>
        <s v="Pigeon Kessel Multipurpose Ket"/>
        <s v="Milton Go Electro 2.0 Stainles"/>
        <s v="boAt LTG 500 Apple MFI Certifi"/>
        <s v="Philips GC1905 1440-Watt Steam"/>
        <s v="AmazonBasics 6-Feet DisplayPor"/>
        <s v="TP-link N300 WiFi Wireless Rou"/>
        <s v="Samsung Original 25W USB Trave"/>
        <s v="Samsung 25W USB Travel Adapter"/>
        <s v="Nokia 105 Plus Single SIM, Key"/>
        <s v="Duracell 38W Fast Car Charger "/>
        <s v="Candes Gloster All in One Sile"/>
        <s v="Amazon Basics 300 W Hand Blend"/>
        <s v="Amazon Basics 2000/1000 Watt R"/>
        <s v="AGARO Esteem Multi Kettle 1.2 "/>
        <s v="USHA Quartz Room Heater with O"/>
        <s v="PHILIPS HL1655/00 Hand Blender"/>
        <s v="Philips GC026/30 Fabric Shaver"/>
        <s v="Usha Goliath GO1200WG Heavy We"/>
        <s v="Monitor AC Stand/Heavy Duty Ai"/>
        <s v="SanDisk Ultra 64 GB USB Pen Dr"/>
        <s v="Orpat OEH-1260 2000-Watt Fan H"/>
        <s v="Logitech M331 Silent Plus Wire"/>
        <s v="Bajaj Deluxe 2000 Watts Haloge"/>
        <s v="Motorola a10 Dual Sim keypad M"/>
        <s v="BAJAJ PYGMY MINI 110 MM 10 W H"/>
        <s v="AmazonBasics Double Braided Ny"/>
        <s v="HP 32GB Class 10 MicroSD Memor"/>
        <s v="AmazonBasics Digital Optical C"/>
        <s v="Zebronics Zeb-Transformer Gami"/>
        <s v="Wembley LCD Writing Pad/Tab | "/>
        <s v="TP-Link Nano AC600 USB Wi-Fi A"/>
        <s v="ESR Screen Protector Compatibl"/>
        <s v="WeCool Bluetooth Extendable Se"/>
        <s v="Nokia 105 Single SIM, Keypad M"/>
        <s v="Ambrane 10000mAh Slim Power Ba"/>
        <s v="Usha EI 3710 Heavy Weight 1000"/>
        <s v="Multifunctional 2 in 1 Electri"/>
        <s v="FIGMENT Handheld Milk Frother "/>
        <s v="Esquire Laundry Basket Brown, "/>
        <s v="C (DEVICE) Lint Remover for Wo"/>
        <s v="!!HANEUL!!1000 Watt/2000-Watt "/>
        <s v="!!1000 Watt/2000-Watt Room Hea"/>
        <s v="INALSA Electric Kettle 1.5 Lit"/>
        <s v="Usha Steam Pro SI 3713, 1300 W"/>
        <s v="Bajaj RHX-2 800-Watt Room Heat"/>
        <s v="HP 65W AC Laptops Charger Adap"/>
        <s v="Pigeon 1.5 litre Hot Kettle an"/>
        <s v="Philips GC181 Heavy Weight 100"/>
        <s v="TVARA LCD Writing Tablet, 8.5&quot;"/>
        <s v="HP v236w USB 2.0 64GB Pen Driv"/>
        <s v="AmazonBasics New Release ABS U"/>
        <s v="Panasonic Eneloop BQ-CC55N Adv"/>
        <s v="AmazonBasics 10.2 Gbps High-Sp"/>
        <s v="HealthSense Weight Machine for"/>
        <s v="HealthSense Rechargeable Lint "/>
        <s v="Cafe JEI French Press Coffee a"/>
        <s v="Zebronics Zeb Wonderbar 10 USB"/>
        <s v="Wecool Unbreakable 3 in 1 Char"/>
        <s v="Wayona Type C to Lightning MFI"/>
        <s v="Tabelito¬Æ Polyester Foam, Nyl"/>
        <s v="STRIFF Laptop Stand Adjustable"/>
        <s v="STRIFF Adjustable Laptop Table"/>
        <s v="Robustrion Tempered Glass Scre"/>
        <s v="Robustrion Anti-Scratch &amp; Smud"/>
        <s v="Robustrion [Anti-Scratch] &amp; [S"/>
        <s v="ProElite Faux Leather Smart Fl"/>
        <s v="Portronics Ruffpad 12E Re-Writ"/>
        <s v="Portronics Key2 Combo Multimed"/>
        <s v="Offbeat¬Æ - DASH 2.4GHz Wirele"/>
        <s v="MemeHo¬Æ Smart Standard Multi-"/>
        <s v="HP Z3700 Wireless Optical Mous"/>
        <s v="ZEBRONICS Zeb-Evolve Wireless "/>
        <s v="ZEBRONICS HAA2021 HDMI version"/>
        <s v="Portronics Adapto 20 Type C 20"/>
        <s v="JBL C200SI, Premium in Ear Wir"/>
        <s v="ELV Aluminum Adjustable Mobile"/>
        <s v="Elv Aluminium Adjustable Mobil"/>
        <s v="Dealfreez Case Compatible with"/>
        <s v="Belkin Essential Series 4-Sock"/>
        <s v="SaleOn Instant Coal Heater 500"/>
        <s v="Personal Size Blender, Portabl"/>
        <s v="Maharaja Whiteline Nano Carbon"/>
        <s v="Macmillan Aquafresh 5 Micron P"/>
        <s v="InstaCuppa Rechargeable Mini E"/>
        <s v="InstaCuppa Milk Frother for Co"/>
        <s v="Brayden Fito Atom Rechargeable"/>
        <s v="Bajaj ATX 4 750-Watt Pop-up To"/>
        <s v="akiara - Makes life easy Elect"/>
        <s v="AGARO LR2007 Lint Remover, Rec"/>
        <s v="RPM Euro Games Laptop/PC Contr"/>
        <s v="boAt LTG 550v3 Lightning Apple"/>
        <s v="boAt Bassheads 242 in Ear Wire"/>
        <s v="Luminous Vento Deluxe 150 mm E"/>
        <s v="iBELL SEK15L Premium 1.5 Litre"/>
        <s v="iBELL Castor CTEK15L Premium 1"/>
        <s v="Prestige Electric Kettle PKOSS"/>
        <s v="Borosil Rio 1.5 L Electric Ket"/>
        <s v="SanDisk Ultra Dual 64 GB USB 3"/>
        <s v="Amazon Basics High-Speed HDMI "/>
        <s v="Bajaj DX-6 1000W Dry Iron with"/>
        <s v="TP-LINK WiFi Dongle 300 Mbps M"/>
        <s v="BESTOR¬Æ LCD Writing Tablet/pa"/>
        <s v="ZEBRONICS Zeb-Thunder Bluetoot"/>
        <s v="Mobilife Bluetooth Extendable "/>
        <s v="Inalsa Hand Blender| Hand Mixe"/>
        <s v="Lenovo 400 Wireless Mouse, 120"/>
        <s v="Usha Aurora 1000 W Dry Iron wi"/>
        <s v="SanDisk Ultra Flair 64GB USB 3"/>
        <s v="Prestige PKGSS 1.7L 1500W Elec"/>
        <s v="Pigeon by Stovekraft Amaze Plu"/>
        <s v="TP-Link Nano USB WiFi Dongle 1"/>
        <s v="ZEBRONICS Zeb-Warrior II 10 wa"/>
        <s v="HP v222w 64GB USB 2.0 Pen Driv"/>
        <s v="Lifelong LLSM120G Sandwich Gri"/>
        <s v="Wayona Usb Type C Fast Charger"/>
        <s v="Wayona Nylon Braided Lightning"/>
        <s v="Wayona Nylon Braided 2M / 6Ft "/>
        <s v="SupCares Laptop Stand 7 Height"/>
        <s v="PC SQUARE Laptop Tabletop Stan"/>
        <s v="MI Xiaomi USB Type C HYperChar"/>
        <s v="Dell WM118 Wireless Mouse, 2.4"/>
        <s v="Tukzer Fully Foldable Tabletop"/>
        <s v="Saifsmart Outlet Wall Mount Ha"/>
        <s v="pTron Bullet Pro 36W PD Quick "/>
        <s v="JBL C100SI Wired In Ear Headph"/>
        <s v="DIGITEK¬Æ (DLS-9FT) Lightweigh"/>
        <s v="Boult Audio BassBuds Oak in-Ea"/>
        <s v="Zuvexa USB Rechargeable Electr"/>
        <s v="Saiyam Stainless Steel Espress"/>
        <s v="Prestige Sandwich Maker PGMFD "/>
        <s v="LONAXA Mini Travel Rechargeabl"/>
        <s v="JM SELLER 180 W 2021 Edition E"/>
        <s v="Amazon Basics 1500 W Electric "/>
        <s v="Logitech M221 Wireless Mouse, "/>
        <s v="Havells Immersion HB15 1500 Wa"/>
        <s v="Havells D'zire 1000 watt Dry I"/>
        <s v="AGARO Classic Portable Yogurt "/>
        <s v="Casio FX-991ES Plus-2nd Editio"/>
        <s v="boAt Bassheads 152 in Ear Wire"/>
        <s v="boAt BassHeads 122 Wired Earph"/>
        <s v="boAt Bassheads 102 Wired in Ea"/>
        <s v="Cello Eliza Plastic Laundry Ba"/>
        <s v="Lava A1 Josh 21(Blue Silver) -"/>
        <s v="Pigeon by Stovekraft Quartz El"/>
        <s v="Prestige 1.5 Litre Kettle 1500"/>
        <s v="Pick Ur Needs¬Æ Lint Remover f"/>
        <s v="D-Link DWA-131 300 Mbps Wirele"/>
        <s v="AmazonBasics 3.5mm to 2-Male R"/>
        <s v="4 in 1 Handheld Electric Veget"/>
        <s v="HP X200 Wireless Mouse with 2."/>
        <s v="Zebronics ZEB-VITA Wireless Bl"/>
        <s v="Oraimo 18W USB &amp; Type-C Dual O"/>
        <s v="LOHAYA Television Remote Compa"/>
        <s v="LOHAYA LCD/LED Remote Compatib"/>
        <s v="Kyosei Advanced Tempered Glass"/>
        <s v="Portable, Handy Compact Plug-i"/>
        <s v="GILTON Egg Boiler Electric Aut"/>
        <s v="Zebronics Zeb-Jaguar Wireless "/>
        <s v="USHA EI 1602 1000 W Lightweigh"/>
        <s v="Havells Glydo 1000 watt Dry Ir"/>
        <s v="Foxin FTC 12A / Q2612A Black L"/>
        <s v="HUL Pureit Germkill kit for Cl"/>
        <s v="Bajaj Minor 1000 Watts Radiant"/>
        <s v="Butterfly EKN 1.5-Litre Electr"/>
        <s v="Duracell Rechargeable AA 2500m"/>
        <s v="AmazonBasics 6 Feet DisplayPor"/>
        <s v="Wipro Vesta 1200 Watt GD201 Li"/>
        <s v="Crompton Brio 1000-Watts Dry I"/>
        <s v="Zoul USB Type C Fast Charging "/>
        <s v="Zoul USB C to USB C Fast Charg"/>
        <s v="Zoul USB C 60W Fast Charging 3"/>
        <s v="Zoul Type C to Type C Fast Cha"/>
        <s v="Wayona Usb Nylon Braided Data "/>
        <s v="Wayona Usb C 65W Fast Charging"/>
        <s v="Wayona Type C To Type C 65W/3."/>
        <s v="Wayona Nylon Braided Usb Type "/>
        <s v="Wayona Nylon Braided USB to Li"/>
        <s v="Wayona Nylon Braided 3A Lightn"/>
        <s v="Wayona 3in1 Nylon Braided 66W "/>
        <s v="Synqe USB Type C Fast Charging"/>
        <s v="Gizga Essentials Laptop Bag Sl"/>
        <s v="pTron Volta Dual Port 12W Smar"/>
        <s v="LRIPL Mi Remote Control with N"/>
        <s v="PrettyKrafts Laundry Basket fo"/>
        <s v="Lenovo 130 Wireless Compact Mo"/>
        <s v="Orient Electric Fabrijoy DIFJ1"/>
        <s v="Rico IRPRO 1500 Watt Japanese "/>
        <s v="ZORBES¬Æ Wall Adapter Holder f"/>
        <s v="Crompton IHL 251 1500-Watt Imm"/>
        <s v="Bajaj Waterproof 1500 Watts Im"/>
        <s v="Morphy Richards Daisy 1000W Dr"/>
        <s v="pTron Solero TB301 3A Type-C D"/>
        <s v="Croma 3A Fast charge 1m Type-C"/>
        <s v="Amazon Basics Wireless Mouse |"/>
        <s v="Lifelong LLEK15 Electric Kettl"/>
        <s v="Crompton InstaGlide 1000-Watts"/>
        <s v="Croma 1100 W Dry Iron with Wei"/>
        <s v="Zebronics, ZEB-NC3300 USB Powe"/>
        <s v="Zebronics Zeb-Companion 107 US"/>
        <s v="Wecool Nylon Braided Multifunc"/>
        <s v="Wayona Usb Type C To Usb Nylon"/>
        <s v="Wayona USB Type C Fast Chargin"/>
        <s v="Wayona USB Type C 65W Fast Cha"/>
        <s v="Wayona Usb Type C 65W 6Ft/2M L"/>
        <s v="Wayona Type C To Type C Long F"/>
        <s v="Wayona Type C Cable Nylon Brai"/>
        <s v="Wayona Nylon Braided USB Data "/>
        <s v="TP-Link USB WiFi Adapter for P"/>
        <s v="Synqe USB C to USB C 60W Nylon"/>
        <s v="Synqe Type C to Type C Short F"/>
        <s v="SWAPKART Portable Flexible Adj"/>
        <s v="STRIFF Mpad Mouse Mat 230X190X"/>
        <s v="STRIFF Laptop Tabletop Stand, "/>
        <s v="Storite Super Speed USB 3.0 Ma"/>
        <s v="Sounce Spiral Charger Cable Pr"/>
        <s v="Sounce 65W OnePlus Dash Warp C"/>
        <s v="REDTECH USB-C to Lightning Cab"/>
        <s v="pTron Solero T351 3.5Amps Fast"/>
        <s v="Portronics Ruffpad 8.5M Multic"/>
        <s v="Portronics MPORT 31C 4-in-1 US"/>
        <s v="Orico 2.5&quot;(6.3cm) USB 3.0 HDD "/>
        <s v="NK STAR 950 Mbps USB WiFi Adap"/>
        <s v="MYVN LTG to USB for¬†Fast Char"/>
        <s v="LS LAPSTER Quality Assured USB"/>
        <s v="LS LAPSTER Quality Assured Uni"/>
        <s v="Lapster USB 3.0 sata Cable for"/>
        <s v="Lapster USB 3.0 A to Micro B S"/>
        <s v="Lapster usb 2.0 mantra cable, "/>
        <s v="LAPSTER Spiral Charger Spiral "/>
        <s v="Lapster Gel Mouse pad with Wri"/>
        <s v="Lapster Caddy for ssd and HDD,"/>
        <s v="LAPSTER Accessories Power Cabl"/>
        <s v="Lapster 65W compatible for One"/>
        <s v="Lapster 5 pin mini usb cable, "/>
        <s v="Lapster 1.5 mtr USB 2.0 Type A"/>
        <s v="King Shine Multi Retractable 3"/>
        <s v="INOVERA World Map Extended Ant"/>
        <s v="Hp Wired On Ear Headphones Wit"/>
        <s v="Gilary Multi Charging Cable, 3"/>
        <s v="CROSSVOLT Compatible Dash/Warp"/>
        <s v="Brand Conquer 6 in 1 with OTG,"/>
        <s v="boAt Type C A750 Stress Resist"/>
        <s v="boAt Laptop, Smartphone Type-c"/>
        <s v="boAt A400 USB Type-C to USB-A "/>
        <s v="Amazon Brand - Solimo 65W Fast"/>
        <s v="Amazon Basics Magic Slate 8.5-"/>
        <s v="AirCase Protective Laptop Bag "/>
        <s v="Zebronics ZEB-COUNTY 3W Wirele"/>
        <s v="Tukzer Capacitive Stylus Pen f"/>
        <s v="TIZUM High Speed HDMI Cable Au"/>
        <s v="SWAPKART Flexible Mobile Table"/>
        <s v="Sounce Gold Plated 3.5 mm Head"/>
        <s v="Silicone Rubber Earbuds Tips, "/>
        <s v="Samsung Original EHS64 Wired i"/>
        <s v="Prolet Classic Bumper Case Cov"/>
        <s v="Posh 1.5 Meter High Speed Gold"/>
        <s v="Portronics CLAMP X Car-Vent Mo"/>
        <s v="OpenTech¬Æ Military-Grade Temp"/>
        <s v="Noise_Colorfit Smart Watch Cha"/>
        <s v="Myvn 30W Warp/20W Dash Chargin"/>
        <s v="MI Xiaomi 22.5W Fast USB Type "/>
        <s v="LOHAYA Voice Assistant Remote "/>
        <s v="LAPSTER 12pcs Spiral Cable Pro"/>
        <s v="JBL C50HI, Wired in Ear Headph"/>
        <s v="ELV Car Mount Adjustable Car P"/>
        <s v="Dealfreez Case Compatible for "/>
        <s v="Crypo‚Ñ¢ Universal Remote Comp"/>
        <s v="Cotbolt Silicone Case Cover Co"/>
        <s v="Caprigo Heavy Duty TV Wall Mou"/>
        <s v="Boult Audio BassBuds X1 in-Ear"/>
        <s v="boAt Dual Port Rapid Car Charg"/>
        <s v="boAt Bassheads 225 in Ear Wire"/>
        <s v="boAt BassHeads 100 in-Ear Wire"/>
        <s v="boAt Bassheads 100 in Ear Wire"/>
        <s v="7SEVEN¬Æ Compatible for Samsun"/>
        <s v="Zuvexa Egg Boiler Poacher Auto"/>
        <s v="WIDEWINGS Electric Handheld Mi"/>
        <s v="VRPRIME Lint Roller Lint Remov"/>
        <s v="VAPJA¬Æ Portable Mini Juicer C"/>
        <s v="T TOPLINE 180 W Electric Hand "/>
        <s v="StyleHouse Lint Remover for Wo"/>
        <s v="SOFLIN Egg Boiler Electric Aut"/>
        <s v="Simxen Egg Boiler Electric Aut"/>
        <s v="SHOPTOSHOP Electric Lint Remov"/>
        <s v="SAIELLIN Electric Lint Remover"/>
        <s v="Nirdambhay Mini Bag Sealer, 2 "/>
        <s v="NGI Store 2 Pieces Pet Hair Re"/>
        <s v="Milk Frother, Immersion Blende"/>
        <s v="Lint Remover For Clothes With "/>
        <s v="KONVIO NEER 10 Inch Spun Filte"/>
        <s v="KNYUC MART Mini Electric Handy"/>
        <s v="KNOWZA Electric Handheld Milk "/>
        <s v="HOMEPACK 750W Radiant Room Hom"/>
        <s v="Demokrazy New Nova Lint Cum Fu"/>
        <s v="ESnipe Mart Worldwide Travel A"/>
        <s v="Logitech M235 Wireless Mouse, "/>
        <s v="AmazonBasics USB Type-C to USB"/>
        <s v="DIGITEK¬Æ (DTR-200MT) (18 CM) "/>
        <s v="DIGITEK¬Æ (DTR 260 GT) Gorilla"/>
        <s v="RPM Euro Games Gaming Mousepad"/>
        <s v="USHA Armor AR1100WB 1100 W Dry"/>
        <s v="HUL Pureit Germkill kit for Ad"/>
        <s v="Philips Hi113 1000-Watt Plasti"/>
        <s v="Orpat HHB-100E 250-Watt Hand B"/>
        <s v="Bajaj DX-2 600W Dry Iron with "/>
        <s v="pTron Solero 331 3.4Amps Multi"/>
        <s v="Noir Aqua - 5pcs PP Spun Filte"/>
        <s v="Amazon Basics 10.2 Gbps High-S"/>
        <s v="Tukzer Gel Mouse Pad Wrist Res"/>
        <s v="TP-Link USB Bluetooth Adapter "/>
        <s v="SaleOn‚Ñ¢ Portable Storage Org"/>
        <s v="Portronics Konnect Spydr 31 3-"/>
        <s v="Portronics Konnect CL 20W POR-"/>
        <s v="oraimo 65W Type C to C Fast Ch"/>
        <s v="HP 150 Wireless USB Mouse with"/>
        <s v="Ambrane Fast 100W Output Cable"/>
        <s v="AmazonBasics USB Type-C to Mic"/>
        <s v="Isoelite Remote Compatible for"/>
        <s v="Astigo Compatible Remote for A"/>
        <s v="7SEVEN¬Æ TCL Remote Control Sm"/>
        <s v="7SEVEN¬Æ Compatible Vu Smart T"/>
        <s v="7SEVEN¬Æ Compatible for Sony B"/>
        <s v="Tom &amp; Jerry Folding Laundry Ba"/>
        <s v="PrettyKrafts Folding Laundry B"/>
        <s v="Orpat HHB-100E WOB 250-Watt Ha"/>
        <s v="Logitech B170 Wireless Mouse, "/>
        <s v="Bajaj DX-7 1000W Dry Iron with"/>
        <s v="HP 682 Black Original Ink Cart"/>
        <s v="Wipro Smartlife Super Deluxe D"/>
        <s v="Belkin USB C to USB-C Fast Cha"/>
        <s v="Eureka Forbes Aquasure Amrit T"/>
        <s v="Crompton IHL 152 1500-Watt Imm"/>
        <s v="PTron Solero T241 2.4A Type-C "/>
        <s v="pTron Solero M241 2.4A Micro U"/>
        <s v="Gizga Essentials USB WiFi Adap"/>
        <s v="AmazonBasics USB 2.0 Extension"/>
        <s v="SanDisk Ultra SDHC UHS-I Card "/>
        <s v="COI Note Pad/Memo Book with St"/>
        <s v="Storite USB Extension Cable US"/>
        <s v="Storite High Speed Micro USB 3"/>
        <s v="Redgear A-15 Wired Gaming Mous"/>
        <s v="Portronics MPORT 31 4 Ports US"/>
        <s v="Hi-Mobiler iPhone Charger Ligh"/>
        <s v="EYNK Extra Long Micro USB Fast"/>
        <s v="CARECASE¬Æ Optical Bay 2nd Har"/>
        <s v="boAt Rugged v3 Extra Tough Unb"/>
        <s v="boAt Rugged V3 Braided Micro U"/>
        <s v="boAt A 350 Type C Cable for Sm"/>
        <s v="ZEBRONICS Zeb-Fame 5watts 2.0 "/>
        <s v="SLOVIC¬Æ Tripod Mount Adapter|"/>
        <s v="LOHAYA Remote Compatible for M"/>
        <s v="Airtel DigitalTV DTH Televisio"/>
        <s v="7SEVEN¬Æ Compatible for Tata S"/>
        <s v="7SEVEN¬Æ Compatible for Mi tv "/>
        <s v="Wolpin 1 Lint Roller with 60 S"/>
        <s v="Syska SDI-07 1000 W Stellar wi"/>
        <s v="PrettyKrafts Laundry Square Sh"/>
        <s v="PrettyKrafts Laundry Bag / Bas"/>
        <s v="Portable Lint Remover Pet Fur "/>
        <s v="Larrito wooden Cool Mist Humid"/>
        <s v="Boat A 350 Type C Cable 1.5m(J"/>
        <s v="Logitech H111 Wired On Ear Hea"/>
        <s v="Amazon Basics 16-Gauge Speaker"/>
        <s v="Bajaj Majesty DX-11 1000W Dry "/>
        <s v="Cablet 2.5 Inch SATA USB 3.0 H"/>
        <s v="HP 805 Black Original Ink Cart"/>
        <s v="CableCreation RCA to 3.5mm Mal"/>
        <s v="AmazonBasics USB 2.0 - A-Male "/>
        <s v="Lint Remover Woolen Clothes Li"/>
        <s v="Sujata Chutney Steel Jar, 400 "/>
        <s v="HP GT 53 XL Cartridge Ink"/>
        <s v="Bajaj Immersion Rod Water Heat"/>
        <s v="Classmate Long Notebook - 140 "/>
        <s v="HP M270 Backlit USB Wired Gami"/>
        <s v="Amazon Basics USB Type-C to US"/>
        <s v="AmazonBasics Flexible Premium "/>
        <s v="AmazonBasics - High-Speed Male"/>
        <s v="Zebronics Wired Keyboard and M"/>
        <s v="Storite USB 3.0 Cable A to Mic"/>
        <s v="Storite USB 2.0 A to Mini 5 pi"/>
        <s v="SKE Bed Study Table Portable W"/>
        <s v="Quantum RJ45 Ethernet Patch Ca"/>
        <s v="Portronics Konnect L 20W PD Qu"/>
        <s v="Duracell Type-C To Micro 1.2M "/>
        <s v="boAt Type-c A400 Type-c to USB"/>
        <s v="boAt Deuce USB 300 2 in 1 Type"/>
        <s v="Anjaney Enterprise Smart Multi"/>
        <s v="Zebronics Zeb Buds C2 in Ear T"/>
        <s v="Universal Remote Control for A"/>
        <s v="Tizum High Speed HDMI Cable wi"/>
        <s v="realme Buds Classic Wired in E"/>
        <s v="Portronics MODESK POR-122 Univ"/>
        <s v="Portronics CarPower Mini Car C"/>
        <s v="7SEVEN¬Æ Suitable Sony Tv Remo"/>
        <s v="Themisto 350 Watts Egg Boiler-"/>
        <s v="Tata Swach Bulb 6000-Litre Car"/>
        <s v="Sui Generis Electric Handheld "/>
        <s v="IONIX Tap filter Multilayer | "/>
        <s v="INKULTURE Stainless_Steel Meas"/>
        <s v="MAONO AU-400 Lavalier Auxiliar"/>
        <s v="AmazonBasics USB 2.0 Cable - A"/>
        <s v="Lenovo USB A to Type-C Tangle-"/>
        <s v="Kent Gold, Optima, Gold+ Spare"/>
        <s v="pTron Solero MB301 3A Micro US"/>
        <s v="SanDisk Cruzer Blade 32GB USB "/>
        <s v="Dell MS116 1000Dpi USB Wired O"/>
        <s v="AmazonBasics High-Speed Braide"/>
        <s v="HP X1000 Wired USB Mouse with "/>
        <s v="USB Charger, Oraimo Elite Dual"/>
        <s v="Usha IH2415 1500-Watt Immersio"/>
        <s v="Prestige Clean Home Water Puri"/>
        <s v="Preethi MGA-502 0.4-Litre Grin"/>
        <s v="TVARA LCD Writing Tablet 8.5 I"/>
        <s v="Shopoflux Silicone Remote Cove"/>
        <s v="Amazon Basics HDMI Coupler,Bla"/>
        <s v="Parker Classic Gold Gold Trim "/>
        <s v="Samsung Original Type C to C C"/>
        <s v="Quantum QHM-7406 Full-Sized Ke"/>
        <s v="Portronics Toad 23 Wireless Op"/>
        <s v="POPIO Type C Dash Charging USB"/>
        <s v="OFIXO Multi-Purpose Laptop Tab"/>
        <s v="Gizga Essentials Hard Drive Ca"/>
        <s v="FLiX (Beetel) 3in1 (Type C|Mic"/>
        <s v="Duracell Micro USB 3A Braided "/>
        <s v="CEDO 65W OnePlus Dash Warp Cha"/>
        <s v="Amkette 30 Pin to USB Charging"/>
        <s v="Amazon Brand - Solimo Fast Cha"/>
        <s v="Xiaomi Mi Wired in Ear Earphon"/>
        <s v="Tata Sky Universal Remote Comp"/>
        <s v="POPIO Tempered Glass Screen Pr"/>
        <s v="POPIO Tempered Glass Compatibl"/>
        <s v="Mi 10W Wall Charger for Mobile"/>
        <s v="FLiX Usb Charger,Flix (Beetel)"/>
        <s v="Flix (Beetel) Bolt 2.4 12W Dua"/>
        <s v="Elv Mobile Phone Mount Tableto"/>
        <s v="Duracell Rechargeable AA 1300m"/>
        <s v="BlueRigger High Speed HDMI Cab"/>
        <s v="Astigo Compatible Remote Contr"/>
        <s v="Aine HDMI Male to VGA Female V"/>
        <s v="7SEVEN¬Æ Compatible Tata Sky R"/>
        <s v="7SEVEN¬Æ Compatible Lg Smart T"/>
        <s v="LACOPINE Mini Pocket Size Lint"/>
        <s v="Ionix Jewellery Scale | Weight"/>
        <s v="IONIX Activated Carbon Faucet "/>
        <s v="Bulfyss Plastic Sticky Lint Ro"/>
        <s v="Gizga Essentials Cable Organis"/>
        <s v="Agaro Blaze USBA to micro +Typ"/>
        <s v="AmazonBasics 3 Feet High Speed"/>
        <s v="Cello Non-Stick Aluminium Sand"/>
        <s v="Lenovo 300 Wired Plug &amp; Play U"/>
        <s v="Redgear MP35 Speed-Type Gaming"/>
        <s v="Casio FX-82MS 2nd Gen Non-Prog"/>
        <s v="Zebronics Zeb-Transformer-M Op"/>
        <s v="Zebronics CU3100V Fast chargin"/>
        <s v="Fujifilm Instax Mini Single Pa"/>
        <s v="Casio MJ-120D 150 Steps Check "/>
        <s v="ESN 999 Supreme Quality 1500W "/>
        <s v="AmazonBasics Micro USB Fast Ch"/>
        <s v="Eureka Forbes Euroclean Paper "/>
        <s v="Zodo 8. 5 inch LCD E-Writer El"/>
        <s v="Zebronics ZEB-90HB USB Hub, 4 "/>
        <s v="ZEBRONICS Zeb-100HB 4 Ports US"/>
        <s v="Time Office Scanner Replacemen"/>
        <s v="SWAPKART Fast Charging Cable a"/>
        <s v="Skadioo WiFi Adapter for pc | "/>
        <s v="Portronics Konnect L 60W PD Ty"/>
        <s v="Pinnaclz Original Combo of 2 U"/>
        <s v="Pinnaclz Original Combo of 2 M"/>
        <s v="KLAM LCD Writing Tablet Screen"/>
        <s v="IT2M Designer Mouse Pad for La"/>
        <s v="HUMBLE Dynamic Lapel Collar Mi"/>
        <s v="GIZGA Essentials Portable Tabl"/>
        <s v="Gizga Essentials Laptop Power "/>
        <s v="GIZGA Club-laptop Neoprene Rev"/>
        <s v="FEDUS Cat6 Ethernet Cable, 10 "/>
        <s v="boAt Type C A325 Tangle-free, "/>
        <s v="boAt Micro USB 55 Tangle-free,"/>
        <s v="Ambrane 60W / 3A Type C Fast C"/>
        <s v="Ambrane 2 in 1 Type-C &amp; Micro "/>
        <s v="AirCase Rugged Hard Drive Case"/>
        <s v="ZEBRONICS Zeb-Buds 30 3.5Mm St"/>
        <s v="tizum HDMI to VGA Adapter Cabl"/>
        <s v="Technotech High Speed HDMI Cab"/>
        <s v="Tata Sky Universal Remote"/>
        <s v="Tata Sky Digital TV HD Setup B"/>
        <s v="STRIFF Wall Mount Phone Holder"/>
        <s v="STRIFF UPH2W Multi Angle Table"/>
        <s v="STRIFF PS2_01 Multi Angle Mobi"/>
        <s v="STRIFF Multi Angle Tablet/Mobi"/>
        <s v="STRIFF 12 Pieces Highly Flexib"/>
        <s v="Sony TV - Remote Compatible fo"/>
        <s v="SoniVision SA-D10 SA-D100 SA-D"/>
        <s v="Samsung Ehs64 Ehs64Avfwecinu H"/>
        <s v="Remote Compatible for Samsung "/>
        <s v="PRUSHTI COVER AND BAGS, Protec"/>
        <s v="Gizga Essentials Professional "/>
        <s v="Gizga Essentials Earphone Carr"/>
        <s v="EN LIGNE Adjustable Cell Phone"/>
        <s v="DYAZO USB 3.0 Type C Female to"/>
        <s v="Duracell Plus AAA Rechargeable"/>
        <s v="Ambrane Mobile Holding Stand, "/>
        <s v="Amazon Basics 2 Amp USB Wall C"/>
        <s v="Airtel DigitalTV HD Setup Box "/>
        <s v="Airtel DigitalTV DTH Remote SD"/>
        <s v="White Feather Portable Heat Se"/>
        <s v="PRO365 Indo Mocktails/Coffee F"/>
        <s v="Pajaka¬Æ South Indian Filter C"/>
        <s v="Oratech Coffee Frother electri"/>
        <s v="Kuber Industries Waterproof Ca"/>
        <s v="Kuber Industries Round Non Wov"/>
        <s v="Kitchen Mart Stainless Steel S"/>
        <s v="Ikea Little Loved Corner PRODU"/>
        <s v="IKEA Frother for Milk"/>
        <s v="House of Quirk Reusable Sticky"/>
        <s v="Heart Home Waterproof Round No"/>
        <s v="Glun Multipurpose Portable Ele"/>
        <s v="FABWARE Lint Remover for Cloth"/>
        <s v="ATOM Selves-MH 200 GM Digital "/>
        <s v="AGARO Blaze USB 3.0 to USB Typ"/>
        <s v="Pigeon Polypropylene Mini Hand"/>
        <s v="Amazon Basics USB 3.0 Cable - "/>
        <s v="Kingston DataTraveler Exodia D"/>
        <s v="Dynore Stainless Steel Set of "/>
        <s v="Parker Vector Camouflage Gift "/>
        <s v="ZEBRONICS Zeb-Dash Plus 2.4GHz"/>
        <s v="Lava Charging Adapter Elements"/>
        <s v="Casio MJ-12D 150 Steps Check a"/>
        <s v="Parker Moments Vector Timechec"/>
        <s v="Epson 003 65 ml for EcoTank L1"/>
        <s v="ENVIE ECR-20 Charger for AA &amp; "/>
        <s v="Duracell Ultra Alkaline D Batt"/>
        <s v="Raffles Premium Stainless Stee"/>
        <s v="Eco Crystal J 5 inch Cartridge"/>
        <s v="Zebronics ZEB-KM2100 Multimedi"/>
        <s v="realme 10W Fast Charging Micro"/>
        <s v="Portronics Konnect L POR-1403 "/>
        <s v="Portronics Konnect L 1.2M POR-"/>
        <s v="Portronics Konnect L 1.2M Fast"/>
        <s v="MI Braided USB Type-C Cable fo"/>
        <s v="Kanget [2 Pack] Type C Female "/>
        <s v="HP Wired Mouse 100 with 1600 D"/>
        <s v="GENERIC Ultra-Mini Bluetooth C"/>
        <s v="Ambrane Unbreakable 60W / 3A F"/>
        <s v="Ambrane Unbreakable 3 in 1 Fas"/>
        <s v="Ambrane BCL-15 Lightning Cable"/>
        <s v="Ambrane 60W / 3A Fast Charging"/>
        <s v="ZEBRONICS Zeb-Bro in Ear Wired"/>
        <s v="SVM Products Unbreakable Set T"/>
        <s v="Smashtronics¬Æ - Case for Fire"/>
        <s v="LUNAGARIYA¬Æ, Protective Case "/>
        <s v="LRIPL Compatible Sony Bravia L"/>
        <s v="Kuber Industries Nylon Mesh La"/>
        <s v="IKEA Milk Frother for Your Mil"/>
        <s v="AVNISH Tap Water Purifier Filt"/>
        <s v="CARDEX Digital Kitchen Weighin"/>
        <s v="Logitech B100 Wired USB Mouse,"/>
        <s v="Tosaa T2STSR Sandwich Gas Toas"/>
        <s v="ZEBRONICS ZEB-USB150WF1 WiFi U"/>
        <s v="Portronics Konnect L 1.2Mtr, F"/>
        <s v="Ambrane Unbreakable 3A Fast Ch"/>
        <s v="Portronics Konnect L POR-1081 "/>
        <s v="Parker Vector Standard Chrome "/>
        <s v="Duracell Ultra Alkaline AAA Ba"/>
        <s v="Duracell Ultra Alkaline AA Bat"/>
        <s v="Luxor 5 Subject Single Ruled N"/>
        <s v="Camel Artist Acrylic Color Box"/>
        <s v="Green Tales Heat Seal Mini Foo"/>
        <s v="Abode Kitchen Essential Measur"/>
        <s v="Classmate Pulse 1 Subject Note"/>
        <s v="ZEBRONICS Zeb-Comfort Wired US"/>
        <s v="Tizum Mouse Pad/ Computer Mous"/>
        <s v="MI Usb Type-C Cable Smartphone"/>
        <s v="MI 2-in-1 USB Type C Cable (Mi"/>
        <s v="Gizga Essentials Webcam Cover,"/>
        <s v="GIZGA essentials Universal Sil"/>
        <s v="FLiX (Beetel USB to Type C PVC"/>
        <s v="Amazon Brand - Solimo 3A Fast "/>
        <s v="Gizga Essentials Spiral Cable "/>
        <s v="Vedini Transparent Empty Refil"/>
        <s v="Lint Roller with 40 Paper Shee"/>
        <s v="Ikea 903.391.72 Polypropylene "/>
        <s v="KENT POWP-Sediment Filter 10''"/>
        <s v="Panasonic CR-2032/5BE Lithium "/>
        <s v="ENVIE¬Æ (AA10004PLNi-CD) AA Re"/>
        <s v="Classmate Octane Neon- 25 Blue"/>
        <s v="Zebronics Zeb-Power Wired USB "/>
        <s v="Flix (Beetel) Usb To Type C Pv"/>
        <s v="FLiX (Beetel) USB to iPhone Li"/>
        <s v="Kuber Industries Waterproof Ro"/>
        <s v="Kitchenwell Multipurpose Porta"/>
        <s v="Storio Kids Toys LCD Writing T"/>
        <s v="Camel Oil Pastel with Reusable"/>
        <s v="Camel Fabrica Acrylic Ultra Co"/>
        <s v="PIDILITE Fevicryl Acrylic Colo"/>
        <s v="Camlin Elegante Fountain Pen -"/>
        <s v="Duracell Chhota Power AA Batte"/>
        <s v="Pilot V7 Liquid Ink Roller Bal"/>
        <s v="Duracell CR2025 3V Lithium Coi"/>
        <s v="Duracell CR2016 3V Lithium Coi"/>
        <s v="Flix Micro Usb Cable For Smart"/>
        <s v="FLiX (Beetel USB to Micro USB "/>
        <s v="FLiX (Beetel Flow USB to Micro"/>
        <s v="Empty Mist Trigger Plastic Spr"/>
        <s v="Eveready Red 1012 AAA Batterie"/>
        <s v="Eveready 1015 Carbon Zinc AA B"/>
        <s v="3M Post-it Sticky Note Cube, 2"/>
        <s v="Goldmedal Curve Plus 202042 Pl"/>
        <s v="3M Scotch Double Sided Heavy D"/>
        <s v="Classmate Long Book - Unruled,"/>
        <s v="Classmate Soft Cover 6 Subject"/>
        <s v="Classmate 2100117 Soft Cover 6"/>
        <s v="Faber-Castell Connector Pen Se"/>
        <s v="LIRAMARK Webcam Cover Slide, U"/>
        <s v="Pentonic Multicolor Ball Point"/>
        <s v="Classmate Pulse 6 Subject Note"/>
        <s v="Classmate Drawing Book - Unrul"/>
        <s v="Classmate Octane Colour Burst-"/>
        <s v="Pilot Frixion Clicker Roller P"/>
        <s v="Parker Quink Ink Bottle, Blue"/>
        <s v="Parker Quink Ink Bottle (Black"/>
        <s v="E-COSMOS Plug in LED Night Lig"/>
        <s v="Apsara Platinum Pencils Value "/>
        <s v="BRUSTRO Copytinta Coloured Cra"/>
        <s v="VR 18 Pcs - 3 Different Size P"/>
        <s v="Kitchenwell 18Pc Plastic Food "/>
        <s v="Classmate Pulse Spiral Noteboo"/>
        <s v="E-COSMOS 5V 1.2W Portable Flex"/>
        <s v="Classmate Octane Neon- Blue Ge"/>
        <s v="Inventis 5V 1.2W Portable Flex"/>
      </sharedItems>
    </cacheField>
    <cacheField name="category" numFmtId="0">
      <sharedItems/>
    </cacheField>
    <cacheField name="discounted_price" numFmtId="1">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10">
      <sharedItems containsSemiMixedTypes="0" containsString="0" containsNumber="1" minValue="0" maxValue="0.94"/>
    </cacheField>
    <cacheField name="rating" numFmtId="165">
      <sharedItems containsMixedTypes="1" containsNumber="1" minValue="2" maxValue="5"/>
    </cacheField>
    <cacheField name="rating_count" numFmtId="3">
      <sharedItems containsString="0" containsBlank="1" containsNumber="1" containsInteger="1" minValue="2" maxValue="426973"/>
    </cacheField>
    <cacheField name="main_category" numFmtId="3">
      <sharedItems/>
    </cacheField>
    <cacheField name="Revenue Estimate" numFmtId="3">
      <sharedItems containsSemiMixedTypes="0" containsString="0" containsNumber="1" minValue="0" maxValue="4592720000"/>
    </cacheField>
    <cacheField name="Price Range Bucket" numFmtId="3">
      <sharedItems/>
    </cacheField>
    <cacheField name="Combined Score" numFmtId="3">
      <sharedItems containsMixedTypes="1" containsNumber="1" minValue="0" maxValue="2006773.1"/>
    </cacheField>
    <cacheField name="Discount ≥ 50% Label" numFmtId="3">
      <sharedItems/>
    </cacheField>
    <cacheField name="Review &lt; 1000" numFmtId="3">
      <sharedItems/>
    </cacheField>
    <cacheField name="Rating * rating_count" numFmtId="3">
      <sharedItems containsMixedTypes="1" containsNumber="1" minValue="0" maxValue="200677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n v="26671631"/>
    <s v="₹200–₹500"/>
    <n v="101929.8"/>
    <s v="Ye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0"/>
    <n v="15353906"/>
    <s v="&lt;₹200"/>
    <n v="175976"/>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n v="199"/>
    <n v="1899"/>
    <n v="0.9"/>
    <n v="3.9"/>
    <n v="7928"/>
    <x v="0"/>
    <n v="15055272"/>
    <s v="&lt;₹200"/>
    <n v="30919.200000000001"/>
    <s v="Yes"/>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x v="0"/>
    <n v="65959737"/>
    <s v="₹200–₹500"/>
    <n v="396324.60000000003"/>
    <s v="Ye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n v="154"/>
    <n v="399"/>
    <n v="0.61"/>
    <n v="4.2"/>
    <n v="16905"/>
    <x v="0"/>
    <n v="6745095"/>
    <s v="&lt;₹200"/>
    <n v="71001"/>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x v="0"/>
    <n v="24871000"/>
    <s v="&lt;₹200"/>
    <n v="96996.9"/>
    <s v="Ye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n v="176.63"/>
    <n v="499"/>
    <n v="0.65"/>
    <n v="4.0999999999999996"/>
    <n v="15188"/>
    <x v="0"/>
    <n v="7578812"/>
    <s v="&lt;₹200"/>
    <n v="62270.799999999996"/>
    <s v="Ye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n v="229"/>
    <n v="299"/>
    <n v="0.23"/>
    <n v="4.3"/>
    <n v="30411"/>
    <x v="0"/>
    <n v="9092889"/>
    <s v="₹200–₹500"/>
    <n v="130767.29999999999"/>
    <s v="No"/>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x v="0"/>
    <n v="179511309"/>
    <s v="₹200–₹500"/>
    <n v="754702.20000000007"/>
    <s v="Yes"/>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0"/>
    <n v="13154206"/>
    <s v="&lt;₹200"/>
    <n v="175976"/>
    <s v="No"/>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0"/>
    <n v="4539549"/>
    <s v="&lt;₹200"/>
    <n v="57581.299999999996"/>
    <s v="Ye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n v="299"/>
    <n v="799"/>
    <n v="0.63"/>
    <n v="4.2"/>
    <n v="94363"/>
    <x v="0"/>
    <n v="75396037"/>
    <s v="₹200–₹500"/>
    <n v="396324.60000000003"/>
    <s v="Yes"/>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n v="219"/>
    <n v="700"/>
    <n v="0.69"/>
    <n v="4.4000000000000004"/>
    <n v="426973"/>
    <x v="1"/>
    <n v="298881100"/>
    <s v="₹200–₹500"/>
    <n v="1878681.2000000002"/>
    <s v="Ye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0"/>
    <n v="2033538"/>
    <s v="₹200–₹500"/>
    <n v="9500.4"/>
    <s v="Ye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n v="159"/>
    <n v="399"/>
    <n v="0.6"/>
    <n v="4.0999999999999996"/>
    <n v="4768"/>
    <x v="0"/>
    <n v="1902432"/>
    <s v="&lt;₹200"/>
    <n v="19548.8"/>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n v="349"/>
    <n v="399"/>
    <n v="0.13"/>
    <n v="4.4000000000000004"/>
    <n v="18757"/>
    <x v="0"/>
    <n v="7484043"/>
    <s v="₹200–₹500"/>
    <n v="82530.8"/>
    <s v="No"/>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n v="13999"/>
    <n v="24999"/>
    <n v="0.44"/>
    <n v="4.2"/>
    <n v="32840"/>
    <x v="1"/>
    <n v="820967160"/>
    <s v="&gt;₹500"/>
    <n v="137928"/>
    <s v="No"/>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0"/>
    <n v="17553606"/>
    <s v="₹200–₹500"/>
    <n v="175976"/>
    <s v="No"/>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n v="199"/>
    <n v="499"/>
    <n v="0.6"/>
    <n v="4.0999999999999996"/>
    <n v="13045"/>
    <x v="0"/>
    <n v="6509455"/>
    <s v="&lt;₹200"/>
    <n v="53484.499999999993"/>
    <s v="Ye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n v="13490"/>
    <n v="21990"/>
    <n v="0.39"/>
    <n v="4.3"/>
    <n v="11976"/>
    <x v="1"/>
    <n v="263352240"/>
    <s v="&gt;₹500"/>
    <n v="51496.799999999996"/>
    <s v="No"/>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0"/>
    <n v="1466185"/>
    <s v="&gt;₹500"/>
    <n v="3667.5"/>
    <s v="No"/>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n v="279"/>
    <n v="499"/>
    <n v="0.44"/>
    <n v="3.7"/>
    <n v="10962"/>
    <x v="1"/>
    <n v="5470038"/>
    <s v="₹200–₹500"/>
    <n v="40559.4"/>
    <s v="No"/>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n v="13490"/>
    <n v="22900"/>
    <n v="0.41"/>
    <n v="4.3"/>
    <n v="16299"/>
    <x v="1"/>
    <n v="373247100"/>
    <s v="&gt;₹500"/>
    <n v="70085.7"/>
    <s v="No"/>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Accessories&amp;Peripherals|Cables&amp;Accessories|Cables|USBCables"/>
    <n v="59"/>
    <n v="199"/>
    <n v="0.7"/>
    <n v="4"/>
    <n v="9378"/>
    <x v="0"/>
    <n v="1866222"/>
    <s v="&lt;₹200"/>
    <n v="37512"/>
    <s v="Ye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n v="11499"/>
    <n v="19990"/>
    <n v="0.42"/>
    <n v="4.3"/>
    <n v="4703"/>
    <x v="1"/>
    <n v="94012970"/>
    <s v="&gt;₹500"/>
    <n v="20222.899999999998"/>
    <s v="No"/>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n v="199"/>
    <n v="699"/>
    <n v="0.72"/>
    <n v="4.2"/>
    <n v="12153"/>
    <x v="1"/>
    <n v="8494947"/>
    <s v="&lt;₹200"/>
    <n v="51042.6"/>
    <s v="Yes"/>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n v="14999"/>
    <n v="19999"/>
    <n v="0.25"/>
    <n v="4.2"/>
    <n v="34899"/>
    <x v="1"/>
    <n v="697945101"/>
    <s v="&gt;₹500"/>
    <n v="146575.80000000002"/>
    <s v="No"/>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Accessories&amp;Peripherals|Cables&amp;Accessories|Cables|USBCables"/>
    <n v="299"/>
    <n v="399"/>
    <n v="0.25"/>
    <n v="4"/>
    <n v="2766"/>
    <x v="0"/>
    <n v="1103634"/>
    <s v="₹200–₹500"/>
    <n v="11064"/>
    <s v="No"/>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0"/>
    <n v="367816"/>
    <s v="&gt;₹500"/>
    <n v="809.6"/>
    <s v="Ye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n v="299"/>
    <n v="999"/>
    <n v="0.7"/>
    <n v="4.3"/>
    <n v="20850"/>
    <x v="0"/>
    <n v="20829150"/>
    <s v="₹200–₹500"/>
    <n v="89655"/>
    <s v="Ye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n v="199"/>
    <n v="750"/>
    <n v="0.73"/>
    <n v="4.5"/>
    <n v="74976"/>
    <x v="0"/>
    <n v="56232000"/>
    <s v="&lt;₹200"/>
    <n v="337392"/>
    <s v="Yes"/>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x v="0"/>
    <n v="965066"/>
    <s v="&lt;₹200"/>
    <n v="7736"/>
    <s v="Ye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0"/>
    <n v="1070426"/>
    <s v="₹200–₹500"/>
    <n v="4188.2"/>
    <s v="Ye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n v="599"/>
    <n v="599"/>
    <n v="0"/>
    <n v="4.3"/>
    <n v="355"/>
    <x v="0"/>
    <n v="212645"/>
    <s v="&gt;₹500"/>
    <n v="1526.5"/>
    <s v="No"/>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0"/>
    <n v="1073925"/>
    <s v="&lt;₹200"/>
    <n v="4192.5"/>
    <s v="Ye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x v="0"/>
    <n v="16580500.859999999"/>
    <s v="&lt;₹200"/>
    <n v="96996.9"/>
    <s v="Ye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0"/>
    <n v="25748800"/>
    <s v="&gt;₹500"/>
    <n v="59628.800000000003"/>
    <s v="Ye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x v="0"/>
    <n v="575424"/>
    <s v="&lt;₹200"/>
    <n v="2304"/>
    <s v="Ye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n v="32999"/>
    <n v="45999"/>
    <n v="0.28000000000000003"/>
    <n v="4.2"/>
    <n v="7298"/>
    <x v="1"/>
    <n v="335700702"/>
    <s v="&gt;₹500"/>
    <n v="30651.600000000002"/>
    <s v="No"/>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0"/>
    <n v="923538"/>
    <s v="&gt;₹500"/>
    <n v="1940.4"/>
    <s v="Yes"/>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n v="209"/>
    <n v="695"/>
    <n v="0.7"/>
    <n v="4.5"/>
    <n v="107687"/>
    <x v="0"/>
    <n v="74842465"/>
    <s v="₹200–₹500"/>
    <n v="484591.5"/>
    <s v="Yes"/>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n v="19999"/>
    <n v="34999"/>
    <n v="0.43"/>
    <n v="4.3"/>
    <n v="27151"/>
    <x v="1"/>
    <n v="950257849"/>
    <s v="&gt;₹500"/>
    <n v="116749.29999999999"/>
    <s v="No"/>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Accessories&amp;Peripherals|Cables&amp;Accessories|Cables|USBCables"/>
    <n v="399"/>
    <n v="1099"/>
    <n v="0.64"/>
    <n v="4.2"/>
    <n v="24269"/>
    <x v="0"/>
    <n v="26671631"/>
    <s v="₹200–₹500"/>
    <n v="101929.8"/>
    <s v="Ye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0"/>
    <n v="19336707"/>
    <s v="&gt;₹500"/>
    <n v="51999.9"/>
    <s v="No"/>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x v="0"/>
    <n v="1866222"/>
    <s v="&lt;₹200"/>
    <n v="37512"/>
    <s v="Yes"/>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0"/>
    <n v="9782208"/>
    <s v="₹200–₹500"/>
    <n v="32313.599999999999"/>
    <s v="Ye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NetworkingDevices|NetworkAdapters|WirelessUSBAdapters"/>
    <n v="507"/>
    <n v="1208"/>
    <n v="0.57999999999999996"/>
    <n v="4.0999999999999996"/>
    <n v="8131"/>
    <x v="0"/>
    <n v="9822248"/>
    <s v="&gt;₹500"/>
    <n v="33337.1"/>
    <s v="Yes"/>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n v="309"/>
    <n v="475"/>
    <n v="0.35"/>
    <n v="4.4000000000000004"/>
    <n v="426973"/>
    <x v="1"/>
    <n v="202812175"/>
    <s v="₹200–₹500"/>
    <n v="1878681.2000000002"/>
    <s v="No"/>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x v="1"/>
    <n v="492507"/>
    <s v="₹200–₹500"/>
    <n v="1774.8"/>
    <s v="Yes"/>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Accessories&amp;Peripherals|Cables&amp;Accessories|Cables|USBCables"/>
    <n v="199"/>
    <n v="395"/>
    <n v="0.5"/>
    <n v="4.2"/>
    <n v="92595"/>
    <x v="0"/>
    <n v="36575025"/>
    <s v="&lt;₹200"/>
    <n v="388899"/>
    <s v="Yes"/>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0"/>
    <n v="54491220"/>
    <s v="&gt;₹500"/>
    <n v="109032.00000000001"/>
    <s v="No"/>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Accessories&amp;Peripherals|Cables&amp;Accessories|Cables|USBCables"/>
    <n v="179"/>
    <n v="500"/>
    <n v="0.64"/>
    <n v="4.2"/>
    <n v="92595"/>
    <x v="0"/>
    <n v="46297500"/>
    <s v="&lt;₹200"/>
    <n v="388899"/>
    <s v="Yes"/>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0"/>
    <n v="17194800"/>
    <s v="&gt;₹500"/>
    <n v="35208.400000000001"/>
    <s v="Ye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n v="6999"/>
    <n v="12999"/>
    <n v="0.46"/>
    <n v="4.2"/>
    <n v="4003"/>
    <x v="1"/>
    <n v="52034997"/>
    <s v="&gt;₹500"/>
    <n v="16812.600000000002"/>
    <s v="No"/>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Accessories&amp;Peripherals|Cables&amp;Accessories|Cables|USBCables"/>
    <n v="199"/>
    <n v="349"/>
    <n v="0.43"/>
    <n v="4.0999999999999996"/>
    <n v="314"/>
    <x v="0"/>
    <n v="109586"/>
    <s v="&lt;₹200"/>
    <n v="1287.3999999999999"/>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n v="230"/>
    <n v="499"/>
    <n v="0.54"/>
    <n v="3.7"/>
    <n v="2960"/>
    <x v="1"/>
    <n v="1477040"/>
    <s v="₹200–₹500"/>
    <n v="10952"/>
    <s v="Yes"/>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x v="0"/>
    <n v="251387709"/>
    <s v="&gt;₹500"/>
    <n v="754702.20000000007"/>
    <s v="Yes"/>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n v="15999"/>
    <n v="21999"/>
    <n v="0.27"/>
    <n v="4.2"/>
    <n v="34899"/>
    <x v="1"/>
    <n v="767743101"/>
    <s v="&gt;₹500"/>
    <n v="146575.80000000002"/>
    <s v="No"/>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0"/>
    <n v="983344"/>
    <s v="₹200–₹500"/>
    <n v="2755.2000000000003"/>
    <s v="Yes"/>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n v="154"/>
    <n v="349"/>
    <n v="0.56000000000000005"/>
    <n v="4.3"/>
    <n v="7064"/>
    <x v="0"/>
    <n v="2465336"/>
    <s v="&lt;₹200"/>
    <n v="30375.199999999997"/>
    <s v="Yes"/>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n v="179"/>
    <n v="799"/>
    <n v="0.78"/>
    <n v="3.7"/>
    <n v="2201"/>
    <x v="1"/>
    <n v="1758599"/>
    <s v="&lt;₹200"/>
    <n v="8143.7000000000007"/>
    <s v="Yes"/>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n v="32990"/>
    <n v="47900"/>
    <n v="0.31"/>
    <n v="4.3"/>
    <n v="7109"/>
    <x v="1"/>
    <n v="340521100"/>
    <s v="&gt;₹500"/>
    <n v="30568.699999999997"/>
    <s v="No"/>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Accessories&amp;Peripherals|Cables&amp;Accessories|Cables|USBCables"/>
    <n v="139"/>
    <n v="999"/>
    <n v="0.86"/>
    <n v="4"/>
    <n v="1313"/>
    <x v="0"/>
    <n v="1311687"/>
    <s v="&lt;₹200"/>
    <n v="5252"/>
    <s v="Ye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n v="329"/>
    <n v="845"/>
    <n v="0.61"/>
    <n v="4.2"/>
    <n v="29746"/>
    <x v="0"/>
    <n v="25135370"/>
    <s v="₹200–₹500"/>
    <n v="124933.20000000001"/>
    <s v="Yes"/>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n v="13999"/>
    <n v="24999"/>
    <n v="0.44"/>
    <n v="4.2"/>
    <n v="45238"/>
    <x v="1"/>
    <n v="1130904762"/>
    <s v="&gt;₹500"/>
    <n v="189999.6"/>
    <s v="No"/>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n v="309"/>
    <n v="1400"/>
    <n v="0.78"/>
    <n v="4.4000000000000004"/>
    <n v="426973"/>
    <x v="1"/>
    <n v="597762200"/>
    <s v="₹200–₹500"/>
    <n v="1878681.2000000002"/>
    <s v="Yes"/>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0"/>
    <n v="314550"/>
    <s v="₹200–₹500"/>
    <n v="1844.9999999999998"/>
    <s v="Ye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n v="7999"/>
    <n v="14990"/>
    <n v="0.47"/>
    <n v="4.3"/>
    <n v="457"/>
    <x v="1"/>
    <n v="6850430"/>
    <s v="&gt;₹500"/>
    <n v="1965.1"/>
    <s v="No"/>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n v="1599"/>
    <n v="2999"/>
    <n v="0.47"/>
    <n v="4.2"/>
    <n v="2727"/>
    <x v="1"/>
    <n v="8178273"/>
    <s v="&gt;₹500"/>
    <n v="11453.4"/>
    <s v="No"/>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Accessories&amp;Peripherals|Cables&amp;Accessories|Cables|USBCables"/>
    <n v="219"/>
    <n v="700"/>
    <n v="0.69"/>
    <n v="4.3"/>
    <n v="20053"/>
    <x v="0"/>
    <n v="14037100"/>
    <s v="₹200–₹500"/>
    <n v="86227.9"/>
    <s v="Ye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0"/>
    <n v="133951"/>
    <s v="₹200–₹500"/>
    <n v="670.5"/>
    <s v="Yes"/>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0"/>
    <n v="125790"/>
    <s v="₹200–₹500"/>
    <n v="860.99999999999989"/>
    <s v="No"/>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n v="26999"/>
    <n v="42999"/>
    <n v="0.37"/>
    <n v="4.2"/>
    <n v="45238"/>
    <x v="1"/>
    <n v="1945188762"/>
    <s v="&gt;₹500"/>
    <n v="189999.6"/>
    <s v="No"/>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0"/>
    <n v="3858268"/>
    <s v="&lt;₹200"/>
    <n v="30928"/>
    <s v="Ye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0"/>
    <n v="1778220"/>
    <s v="₹200–₹500"/>
    <n v="7297.9999999999991"/>
    <s v="Y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0"/>
    <n v="300398"/>
    <s v="&lt;₹200"/>
    <n v="2468.1999999999998"/>
    <s v="Ye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0"/>
    <n v="567777"/>
    <s v="&lt;₹200"/>
    <n v="5692"/>
    <s v="Y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n v="10901"/>
    <n v="30990"/>
    <n v="0.65"/>
    <n v="4.0999999999999996"/>
    <n v="398"/>
    <x v="1"/>
    <n v="12334020"/>
    <s v="&gt;₹500"/>
    <n v="1631.8"/>
    <s v="Y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0"/>
    <n v="267464"/>
    <s v="₹200–₹500"/>
    <n v="2090.4"/>
    <s v="Ye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n v="1434"/>
    <n v="3999"/>
    <n v="0.64"/>
    <n v="4"/>
    <n v="32"/>
    <x v="1"/>
    <n v="127968"/>
    <s v="&gt;₹500"/>
    <n v="128"/>
    <s v="Yes"/>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Accessories&amp;Peripherals|Cables&amp;Accessories|Cables|USBCables"/>
    <n v="399"/>
    <n v="1099"/>
    <n v="0.64"/>
    <n v="4.2"/>
    <n v="24269"/>
    <x v="0"/>
    <n v="26671631"/>
    <s v="₹200–₹500"/>
    <n v="101929.8"/>
    <s v="Y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x v="0"/>
    <n v="2335122"/>
    <s v="&lt;₹200"/>
    <n v="37512"/>
    <s v="No"/>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n v="7299"/>
    <n v="19125"/>
    <n v="0.62"/>
    <n v="3.4"/>
    <n v="902"/>
    <x v="1"/>
    <n v="17250750"/>
    <s v="&gt;₹500"/>
    <n v="3066.7999999999997"/>
    <s v="Yes"/>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Accessories&amp;Peripherals|Cables&amp;Accessories|Cables|USBCables"/>
    <n v="299"/>
    <n v="799"/>
    <n v="0.63"/>
    <n v="4.4000000000000004"/>
    <n v="28791"/>
    <x v="0"/>
    <n v="23004009"/>
    <s v="₹200–₹500"/>
    <n v="126680.40000000001"/>
    <s v="Yes"/>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0"/>
    <n v="13738224"/>
    <s v="₹200–₹500"/>
    <n v="44419.200000000004"/>
    <s v="Ye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n v="29999"/>
    <n v="39999"/>
    <n v="0.25"/>
    <n v="4.2"/>
    <n v="7298"/>
    <x v="1"/>
    <n v="291912702"/>
    <s v="&gt;₹500"/>
    <n v="30651.600000000002"/>
    <s v="No"/>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n v="27999"/>
    <n v="40990"/>
    <n v="0.32"/>
    <n v="4.3"/>
    <n v="4703"/>
    <x v="1"/>
    <n v="192775970"/>
    <s v="&gt;₹500"/>
    <n v="20222.899999999998"/>
    <s v="No"/>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n v="30990"/>
    <n v="52900"/>
    <n v="0.41"/>
    <n v="4.3"/>
    <n v="7109"/>
    <x v="1"/>
    <n v="376066100"/>
    <s v="&gt;₹500"/>
    <n v="30568.699999999997"/>
    <s v="No"/>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0"/>
    <n v="126873"/>
    <s v="&lt;₹200"/>
    <n v="571.5"/>
    <s v="Ye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n v="649"/>
    <n v="1999"/>
    <n v="0.68"/>
    <n v="4.2"/>
    <n v="24269"/>
    <x v="0"/>
    <n v="48513731"/>
    <s v="&gt;₹500"/>
    <n v="101929.8"/>
    <s v="Ye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0"/>
    <n v="8107200"/>
    <s v="₹200–₹500"/>
    <n v="36482.400000000001"/>
    <s v="Ye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n v="24999"/>
    <n v="31999"/>
    <n v="0.22"/>
    <n v="4.2"/>
    <n v="34899"/>
    <x v="1"/>
    <n v="1116733101"/>
    <s v="&gt;₹500"/>
    <n v="146575.80000000002"/>
    <s v="No"/>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x v="0"/>
    <n v="65959737"/>
    <s v="₹200–₹500"/>
    <n v="396324.60000000003"/>
    <s v="Ye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n v="199"/>
    <n v="999"/>
    <n v="0.8"/>
    <n v="4.0999999999999996"/>
    <n v="425"/>
    <x v="0"/>
    <n v="424575"/>
    <s v="&lt;₹200"/>
    <n v="1742.4999999999998"/>
    <s v="Yes"/>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n v="18990"/>
    <n v="40990"/>
    <n v="0.54"/>
    <n v="4.2"/>
    <n v="6659"/>
    <x v="1"/>
    <n v="272952410"/>
    <s v="&gt;₹500"/>
    <n v="27967.800000000003"/>
    <s v="Yes"/>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NetworkingDevices|NetworkAdapters|WirelessUSBAdapters"/>
    <n v="290"/>
    <n v="349"/>
    <n v="0.17"/>
    <n v="3.7"/>
    <n v="1977"/>
    <x v="0"/>
    <n v="689973"/>
    <s v="₹200–₹500"/>
    <n v="7314.9000000000005"/>
    <s v="No"/>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x v="1"/>
    <n v="862121"/>
    <s v="₹200–₹500"/>
    <n v="4100.2"/>
    <s v="Yes"/>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Accessories&amp;Peripherals|Cables&amp;Accessories|Cables|USBCables"/>
    <n v="345"/>
    <n v="999"/>
    <n v="0.65"/>
    <n v="3.7"/>
    <n v="1097"/>
    <x v="0"/>
    <n v="1095903"/>
    <s v="₹200–₹500"/>
    <n v="4058.9"/>
    <s v="Yes"/>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NetworkingDevices|NetworkAdapters|WirelessUSBAdapters"/>
    <n v="1099"/>
    <n v="1899"/>
    <n v="0.42"/>
    <n v="4.5"/>
    <n v="22420"/>
    <x v="0"/>
    <n v="42575580"/>
    <s v="&gt;₹500"/>
    <n v="100890"/>
    <s v="No"/>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x v="0"/>
    <n v="1566455"/>
    <s v="&gt;₹500"/>
    <n v="4284.5"/>
    <s v="Yes"/>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n v="349"/>
    <n v="1499"/>
    <n v="0.77"/>
    <n v="4.3"/>
    <n v="4145"/>
    <x v="1"/>
    <n v="6213355"/>
    <s v="₹200–₹500"/>
    <n v="17823.5"/>
    <s v="Yes"/>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Accessories&amp;Peripherals|Cables&amp;Accessories|Cables|USBCables"/>
    <n v="849"/>
    <n v="1809"/>
    <n v="0.53"/>
    <n v="4.3"/>
    <n v="6547"/>
    <x v="0"/>
    <n v="11843523"/>
    <s v="&gt;₹500"/>
    <n v="28152.1"/>
    <s v="Yes"/>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n v="299"/>
    <n v="899"/>
    <n v="0.67"/>
    <n v="4"/>
    <n v="1588"/>
    <x v="1"/>
    <n v="1427612"/>
    <s v="₹200–₹500"/>
    <n v="6352"/>
    <s v="Yes"/>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n v="21999"/>
    <n v="29999"/>
    <n v="0.27"/>
    <n v="4.2"/>
    <n v="32840"/>
    <x v="1"/>
    <n v="985167160"/>
    <s v="&gt;₹500"/>
    <n v="137928"/>
    <s v="No"/>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x v="0"/>
    <n v="13106880"/>
    <s v="₹200–₹500"/>
    <n v="55104"/>
    <s v="Yes"/>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x v="0"/>
    <n v="2803194"/>
    <s v="₹200–₹500"/>
    <n v="12065.8"/>
    <s v="Ye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n v="449"/>
    <n v="1299"/>
    <n v="0.65"/>
    <n v="4.2"/>
    <n v="24269"/>
    <x v="0"/>
    <n v="31525431"/>
    <s v="₹200–₹500"/>
    <n v="101929.8"/>
    <s v="Ye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n v="299"/>
    <n v="999"/>
    <n v="0.7"/>
    <n v="4.3"/>
    <n v="766"/>
    <x v="0"/>
    <n v="765234"/>
    <s v="₹200–₹500"/>
    <n v="3293.7999999999997"/>
    <s v="Ye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n v="37999"/>
    <n v="65000"/>
    <n v="0.42"/>
    <n v="4.3"/>
    <n v="3587"/>
    <x v="1"/>
    <n v="233155000"/>
    <s v="&gt;₹500"/>
    <n v="15424.099999999999"/>
    <s v="No"/>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x v="0"/>
    <n v="19896800"/>
    <s v="&lt;₹200"/>
    <n v="96996.9"/>
    <s v="Ye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n v="7390"/>
    <n v="20000"/>
    <n v="0.63"/>
    <n v="4.0999999999999996"/>
    <n v="2581"/>
    <x v="1"/>
    <n v="51620000"/>
    <s v="&gt;₹500"/>
    <n v="10582.099999999999"/>
    <s v="Yes"/>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Accessories&amp;Peripherals|Cables&amp;Accessories|Cables|USBCables"/>
    <n v="273.10000000000002"/>
    <n v="999"/>
    <n v="0.73"/>
    <n v="4.3"/>
    <n v="20850"/>
    <x v="0"/>
    <n v="20829150"/>
    <s v="₹200–₹500"/>
    <n v="89655"/>
    <s v="Yes"/>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n v="15990"/>
    <n v="23990"/>
    <n v="0.33"/>
    <n v="4.3"/>
    <n v="1035"/>
    <x v="1"/>
    <n v="24829650"/>
    <s v="&gt;₹500"/>
    <n v="4450.5"/>
    <s v="No"/>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x v="0"/>
    <n v="1778220"/>
    <s v="₹200–₹500"/>
    <n v="7297.9999999999991"/>
    <s v="Y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x v="1"/>
    <n v="1009495"/>
    <s v="₹200–₹500"/>
    <n v="2272.5"/>
    <s v="Yes"/>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x v="0"/>
    <n v="685083"/>
    <s v="₹200–₹500"/>
    <n v="7039.7"/>
    <s v="No"/>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n v="1299"/>
    <n v="1999"/>
    <n v="0.35"/>
    <n v="3.6"/>
    <n v="590"/>
    <x v="1"/>
    <n v="1179410"/>
    <s v="&gt;₹500"/>
    <n v="2124"/>
    <s v="No"/>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x v="0"/>
    <n v="1119879"/>
    <s v="₹200–₹500"/>
    <n v="3923.5"/>
    <s v="Yes"/>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n v="149"/>
    <n v="999"/>
    <n v="0.85"/>
    <n v="4"/>
    <n v="1313"/>
    <x v="0"/>
    <n v="1311687"/>
    <s v="&lt;₹200"/>
    <n v="5252"/>
    <s v="Y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n v="228"/>
    <n v="899"/>
    <n v="0.75"/>
    <n v="3.8"/>
    <n v="132"/>
    <x v="0"/>
    <n v="118668"/>
    <s v="₹200–₹500"/>
    <n v="501.59999999999997"/>
    <s v="Yes"/>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x v="0"/>
    <n v="3900049"/>
    <s v="&gt;₹500"/>
    <n v="8584.4000000000015"/>
    <s v="No"/>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n v="1499"/>
    <n v="3999"/>
    <n v="0.63"/>
    <n v="3.7"/>
    <n v="37"/>
    <x v="1"/>
    <n v="147963"/>
    <s v="&gt;₹500"/>
    <n v="136.9"/>
    <s v="Yes"/>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n v="8499"/>
    <n v="15999"/>
    <n v="0.47"/>
    <n v="4.3"/>
    <n v="592"/>
    <x v="1"/>
    <n v="9471408"/>
    <s v="&gt;₹500"/>
    <n v="2545.6"/>
    <s v="No"/>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n v="20990"/>
    <n v="44990"/>
    <n v="0.53"/>
    <n v="4.0999999999999996"/>
    <n v="1259"/>
    <x v="1"/>
    <n v="56642410"/>
    <s v="&gt;₹500"/>
    <n v="5161.8999999999996"/>
    <s v="Yes"/>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n v="32999"/>
    <n v="44999"/>
    <n v="0.27"/>
    <n v="4.2"/>
    <n v="45238"/>
    <x v="1"/>
    <n v="2035664762"/>
    <s v="&gt;₹500"/>
    <n v="189999.6"/>
    <s v="No"/>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n v="799"/>
    <n v="1700"/>
    <n v="0.53"/>
    <n v="4.0999999999999996"/>
    <n v="28638"/>
    <x v="1"/>
    <n v="48684600"/>
    <s v="&gt;₹500"/>
    <n v="117415.79999999999"/>
    <s v="Yes"/>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n v="229"/>
    <n v="595"/>
    <n v="0.62"/>
    <n v="4.3"/>
    <n v="12835"/>
    <x v="1"/>
    <n v="7636825"/>
    <s v="₹200–₹500"/>
    <n v="55190.5"/>
    <s v="Yes"/>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n v="9999"/>
    <n v="27990"/>
    <n v="0.64"/>
    <n v="4.2"/>
    <n v="1269"/>
    <x v="1"/>
    <n v="35519310"/>
    <s v="&gt;₹500"/>
    <n v="5329.8"/>
    <s v="Y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x v="1"/>
    <n v="170116"/>
    <s v="₹200–₹500"/>
    <n v="1192.8"/>
    <s v="No"/>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n v="489"/>
    <n v="1200"/>
    <n v="0.59"/>
    <n v="4.4000000000000004"/>
    <n v="69538"/>
    <x v="1"/>
    <n v="83445600"/>
    <s v="₹200–₹500"/>
    <n v="305967.2"/>
    <s v="Yes"/>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n v="23999"/>
    <n v="34990"/>
    <n v="0.31"/>
    <n v="4.3"/>
    <n v="4703"/>
    <x v="1"/>
    <n v="164557970"/>
    <s v="&gt;₹500"/>
    <n v="20222.899999999998"/>
    <s v="No"/>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x v="0"/>
    <n v="2803194"/>
    <s v="₹200–₹500"/>
    <n v="12065.8"/>
    <s v="Ye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n v="349"/>
    <n v="1299"/>
    <n v="0.73"/>
    <n v="4"/>
    <n v="3295"/>
    <x v="1"/>
    <n v="4280205"/>
    <s v="₹200–₹500"/>
    <n v="13180"/>
    <s v="Yes"/>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Accessories&amp;Peripherals|Cables&amp;Accessories|Cables|USBCables"/>
    <n v="179"/>
    <n v="299"/>
    <n v="0.4"/>
    <n v="3.9"/>
    <n v="81"/>
    <x v="0"/>
    <n v="24219"/>
    <s v="&lt;₹200"/>
    <n v="315.89999999999998"/>
    <s v="No"/>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n v="689"/>
    <n v="1500"/>
    <n v="0.54"/>
    <n v="4.2"/>
    <n v="42301"/>
    <x v="0"/>
    <n v="63451500"/>
    <s v="&gt;₹500"/>
    <n v="177664.2"/>
    <s v="Yes"/>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n v="30990"/>
    <n v="49990"/>
    <n v="0.38"/>
    <n v="4.3"/>
    <n v="1376"/>
    <x v="1"/>
    <n v="68786240"/>
    <s v="&gt;₹500"/>
    <n v="5916.8"/>
    <s v="No"/>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x v="0"/>
    <n v="1000825"/>
    <s v="₹200–₹500"/>
    <n v="4192.5"/>
    <s v="Yes"/>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x v="1"/>
    <n v="8789936"/>
    <s v="&gt;₹500"/>
    <n v="16854.399999999998"/>
    <s v="Ye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n v="399"/>
    <n v="399"/>
    <n v="0"/>
    <n v="3.9"/>
    <n v="1951"/>
    <x v="1"/>
    <n v="778449"/>
    <s v="₹200–₹500"/>
    <n v="7608.9"/>
    <s v="No"/>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Accessories&amp;Peripherals|Cables&amp;Accessories|Cables|USBCables"/>
    <n v="349"/>
    <n v="699"/>
    <n v="0.5"/>
    <n v="4.3"/>
    <n v="20850"/>
    <x v="0"/>
    <n v="14574150"/>
    <s v="₹200–₹500"/>
    <n v="89655"/>
    <s v="Yes"/>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x v="0"/>
    <n v="2950815"/>
    <s v="₹200–₹500"/>
    <n v="11008.499999999998"/>
    <s v="Yes"/>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x v="0"/>
    <n v="74315220"/>
    <s v="&gt;₹500"/>
    <n v="109032.00000000001"/>
    <s v="No"/>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x v="1"/>
    <n v="313215"/>
    <s v="&gt;₹500"/>
    <n v="912"/>
    <s v="No"/>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x v="0"/>
    <n v="240607588"/>
    <s v="&gt;₹500"/>
    <n v="754706.4"/>
    <s v="No"/>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n v="9999"/>
    <n v="12999"/>
    <n v="0.23"/>
    <n v="4.2"/>
    <n v="6088"/>
    <x v="1"/>
    <n v="79137912"/>
    <s v="&gt;₹500"/>
    <n v="25569.600000000002"/>
    <s v="No"/>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n v="195"/>
    <n v="499"/>
    <n v="0.61"/>
    <n v="3.7"/>
    <n v="1383"/>
    <x v="1"/>
    <n v="690117"/>
    <s v="&lt;₹200"/>
    <n v="5117.1000000000004"/>
    <s v="Yes"/>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Accessories&amp;Peripherals|Cables&amp;Accessories|Cables|USBCables"/>
    <n v="999"/>
    <n v="2100"/>
    <n v="0.52"/>
    <n v="4.5"/>
    <n v="5492"/>
    <x v="0"/>
    <n v="11533200"/>
    <s v="&gt;₹500"/>
    <n v="24714"/>
    <s v="Yes"/>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x v="0"/>
    <n v="826181"/>
    <s v="₹200–₹500"/>
    <n v="3859.8"/>
    <s v="No"/>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n v="416"/>
    <n v="599"/>
    <n v="0.31"/>
    <n v="4.2"/>
    <n v="30023"/>
    <x v="1"/>
    <n v="17983777"/>
    <s v="₹200–₹500"/>
    <n v="126096.6"/>
    <s v="No"/>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Accessories&amp;Peripherals|Cables&amp;Accessories|Cables|USBCables"/>
    <n v="368"/>
    <n v="699"/>
    <n v="0.47"/>
    <n v="4.2"/>
    <n v="387"/>
    <x v="0"/>
    <n v="270513"/>
    <s v="₹200–₹500"/>
    <n v="1625.4"/>
    <s v="No"/>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n v="29990"/>
    <n v="65000"/>
    <n v="0.54"/>
    <n v="4.0999999999999996"/>
    <n v="211"/>
    <x v="1"/>
    <n v="13715000"/>
    <s v="&gt;₹500"/>
    <n v="865.09999999999991"/>
    <s v="Ye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x v="0"/>
    <n v="1070426"/>
    <s v="₹200–₹500"/>
    <n v="4188.2"/>
    <s v="Ye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n v="15490"/>
    <n v="20900"/>
    <n v="0.26"/>
    <n v="4.3"/>
    <n v="16299"/>
    <x v="1"/>
    <n v="340649100"/>
    <s v="&gt;₹500"/>
    <n v="70085.7"/>
    <s v="No"/>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Accessories&amp;Peripherals|Cables&amp;Accessories|Cables|USBCables"/>
    <n v="499"/>
    <n v="1299"/>
    <n v="0.62"/>
    <n v="4.3"/>
    <n v="30411"/>
    <x v="0"/>
    <n v="39503889"/>
    <s v="₹200–₹500"/>
    <n v="130767.29999999999"/>
    <s v="Yes"/>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NetworkingDevices|NetworkAdapters|WirelessUSBAdapters"/>
    <n v="249"/>
    <n v="399"/>
    <n v="0.38"/>
    <n v="3.4"/>
    <n v="4642"/>
    <x v="0"/>
    <n v="1852158"/>
    <s v="₹200–₹500"/>
    <n v="15782.8"/>
    <s v="No"/>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n v="399"/>
    <n v="799"/>
    <n v="0.5"/>
    <n v="4.3"/>
    <n v="12"/>
    <x v="1"/>
    <n v="9588"/>
    <s v="₹200–₹500"/>
    <n v="51.599999999999994"/>
    <s v="Yes"/>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Accessories&amp;Peripherals|Cables&amp;Accessories|Cables|USBCables"/>
    <n v="1499"/>
    <n v="1999"/>
    <n v="0.25"/>
    <n v="4.4000000000000004"/>
    <n v="1951"/>
    <x v="0"/>
    <n v="3900049"/>
    <s v="&gt;₹500"/>
    <n v="8584.4000000000015"/>
    <s v="No"/>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n v="9490"/>
    <n v="15990"/>
    <n v="0.41"/>
    <n v="3.9"/>
    <n v="10480"/>
    <x v="1"/>
    <n v="167575200"/>
    <s v="&gt;₹500"/>
    <n v="40872"/>
    <s v="No"/>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x v="1"/>
    <n v="35976"/>
    <s v="&gt;₹500"/>
    <n v="98.399999999999991"/>
    <s v="Yes"/>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x v="1"/>
    <n v="228346"/>
    <s v="₹200–₹500"/>
    <n v="990.6"/>
    <s v="Yes"/>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n v="1089"/>
    <n v="1600"/>
    <n v="0.32"/>
    <n v="4"/>
    <n v="3565"/>
    <x v="1"/>
    <n v="5704000"/>
    <s v="&gt;₹500"/>
    <n v="14260"/>
    <s v="No"/>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x v="0"/>
    <n v="6248745"/>
    <s v="₹200–₹500"/>
    <n v="26896.5"/>
    <s v="Yes"/>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x v="0"/>
    <n v="3858268"/>
    <s v="&lt;₹200"/>
    <n v="30928"/>
    <s v="Yes"/>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n v="149"/>
    <n v="399"/>
    <n v="0.63"/>
    <n v="3.9"/>
    <n v="57"/>
    <x v="0"/>
    <n v="22743"/>
    <s v="&lt;₹200"/>
    <n v="222.29999999999998"/>
    <s v="Yes"/>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x v="0"/>
    <n v="489873"/>
    <s v="&gt;₹500"/>
    <n v="2596.5"/>
    <s v="No"/>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n v="299"/>
    <n v="1199"/>
    <n v="0.75"/>
    <n v="3.9"/>
    <n v="1193"/>
    <x v="1"/>
    <n v="1430407"/>
    <s v="₹200–₹500"/>
    <n v="4652.7"/>
    <s v="Y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x v="0"/>
    <n v="17042880"/>
    <s v="₹200–₹500"/>
    <n v="55104"/>
    <s v="Yes"/>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n v="339"/>
    <n v="1999"/>
    <n v="0.83"/>
    <n v="4"/>
    <n v="343"/>
    <x v="1"/>
    <n v="685657"/>
    <s v="₹200–₹500"/>
    <n v="1372"/>
    <s v="Yes"/>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n v="12499"/>
    <n v="22990"/>
    <n v="0.46"/>
    <n v="4.3"/>
    <n v="1611"/>
    <x v="1"/>
    <n v="37036890"/>
    <s v="&gt;₹500"/>
    <n v="6927.2999999999993"/>
    <s v="No"/>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Accessories&amp;Peripherals|Cables&amp;Accessories|Cables|USBCables"/>
    <n v="249"/>
    <n v="399"/>
    <n v="0.38"/>
    <n v="4"/>
    <n v="6558"/>
    <x v="0"/>
    <n v="2616642"/>
    <s v="₹200–₹500"/>
    <n v="26232"/>
    <s v="No"/>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x v="0"/>
    <n v="57899331"/>
    <s v="&gt;₹500"/>
    <n v="101943.6"/>
    <s v="No"/>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n v="32999"/>
    <n v="47990"/>
    <n v="0.31"/>
    <n v="4.3"/>
    <n v="4703"/>
    <x v="1"/>
    <n v="225696970"/>
    <s v="&gt;₹500"/>
    <n v="20222.899999999998"/>
    <s v="No"/>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x v="0"/>
    <n v="567777"/>
    <s v="&lt;₹200"/>
    <n v="5692"/>
    <s v="Yes"/>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x v="0"/>
    <n v="2648349"/>
    <s v="₹200–₹500"/>
    <n v="11399.3"/>
    <s v="Yes"/>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x v="0"/>
    <n v="9995"/>
    <s v="₹200–₹500"/>
    <n v="25"/>
    <s v="Yes"/>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x v="0"/>
    <n v="305388"/>
    <s v="&lt;₹200"/>
    <n v="2264.4"/>
    <s v="Yes"/>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x v="0"/>
    <n v="2804022"/>
    <s v="&lt;₹200"/>
    <n v="37512"/>
    <s v="Yes"/>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x v="0"/>
    <n v="2950815"/>
    <s v="₹200–₹500"/>
    <n v="11008.499999999998"/>
    <s v="Ye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x v="0"/>
    <n v="1866222"/>
    <s v="&lt;₹200"/>
    <n v="37512"/>
    <s v="Yes"/>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n v="799"/>
    <n v="1999"/>
    <n v="0.6"/>
    <n v="3.3"/>
    <n v="576"/>
    <x v="1"/>
    <n v="1151424"/>
    <s v="&gt;₹500"/>
    <n v="1900.8"/>
    <s v="Yes"/>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n v="205"/>
    <n v="499"/>
    <n v="0.59"/>
    <n v="3.8"/>
    <n v="313"/>
    <x v="1"/>
    <n v="156187"/>
    <s v="₹200–₹500"/>
    <n v="1189.3999999999999"/>
    <s v="Yes"/>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x v="0"/>
    <n v="2066943"/>
    <s v="₹200–₹500"/>
    <n v="12123.699999999999"/>
    <s v="Yes"/>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n v="849"/>
    <n v="999"/>
    <n v="0.15"/>
    <n v="4.0999999999999996"/>
    <n v="6736"/>
    <x v="0"/>
    <n v="6729264"/>
    <s v="&gt;₹500"/>
    <n v="27617.599999999999"/>
    <s v="No"/>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n v="949"/>
    <n v="1999"/>
    <n v="0.53"/>
    <n v="4.4000000000000004"/>
    <n v="13552"/>
    <x v="0"/>
    <n v="27090448"/>
    <s v="&gt;₹500"/>
    <n v="59628.800000000003"/>
    <s v="Yes"/>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n v="499"/>
    <n v="1200"/>
    <n v="0.57999999999999996"/>
    <n v="4.3"/>
    <n v="5451"/>
    <x v="0"/>
    <n v="6541200"/>
    <s v="₹200–₹500"/>
    <n v="23439.3"/>
    <s v="Yes"/>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n v="299"/>
    <n v="485"/>
    <n v="0.38"/>
    <n v="4.3"/>
    <n v="10911"/>
    <x v="0"/>
    <n v="5291835"/>
    <s v="₹200–₹500"/>
    <n v="46917.299999999996"/>
    <s v="No"/>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n v="949"/>
    <n v="1999"/>
    <n v="0.53"/>
    <n v="4.4000000000000004"/>
    <n v="13552"/>
    <x v="0"/>
    <n v="27090448"/>
    <s v="&gt;₹500"/>
    <n v="59628.800000000003"/>
    <s v="Yes"/>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x v="0"/>
    <n v="3083794"/>
    <s v="₹200–₹500"/>
    <n v="12065.8"/>
    <s v="Yes"/>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n v="8990"/>
    <n v="18990"/>
    <n v="0.53"/>
    <n v="3.9"/>
    <n v="350"/>
    <x v="1"/>
    <n v="6646500"/>
    <s v="&gt;₹500"/>
    <n v="1365"/>
    <s v="Yes"/>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n v="486"/>
    <n v="1999"/>
    <n v="0.76"/>
    <n v="4.2"/>
    <n v="30023"/>
    <x v="1"/>
    <n v="60015977"/>
    <s v="₹200–₹500"/>
    <n v="126096.6"/>
    <s v="Ye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n v="5699"/>
    <n v="11000"/>
    <n v="0.48"/>
    <n v="4.2"/>
    <n v="4003"/>
    <x v="1"/>
    <n v="44033000"/>
    <s v="&gt;₹500"/>
    <n v="16812.600000000002"/>
    <s v="No"/>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Accessories&amp;Peripherals|Cables&amp;Accessories|Cables|USBCables"/>
    <n v="709"/>
    <n v="1999"/>
    <n v="0.65"/>
    <n v="4.0999999999999996"/>
    <n v="178817"/>
    <x v="0"/>
    <n v="357455183"/>
    <s v="&gt;₹500"/>
    <n v="733149.7"/>
    <s v="Yes"/>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n v="47990"/>
    <n v="70900"/>
    <n v="0.32"/>
    <n v="4.3"/>
    <n v="7109"/>
    <x v="1"/>
    <n v="504028100"/>
    <s v="&gt;₹500"/>
    <n v="30568.699999999997"/>
    <s v="No"/>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n v="299"/>
    <n v="1199"/>
    <n v="0.75"/>
    <n v="3.7"/>
    <n v="490"/>
    <x v="1"/>
    <n v="587510"/>
    <s v="₹200–₹500"/>
    <n v="1813"/>
    <s v="Yes"/>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x v="0"/>
    <n v="294109"/>
    <s v="₹200–₹500"/>
    <n v="2013.1"/>
    <s v="No"/>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x v="0"/>
    <n v="33489"/>
    <s v="&lt;₹200"/>
    <n v="237.9"/>
    <s v="Y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x v="0"/>
    <n v="2335122"/>
    <s v="&lt;₹200"/>
    <n v="37512"/>
    <s v="No"/>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n v="24999"/>
    <n v="35999"/>
    <n v="0.31"/>
    <n v="4.2"/>
    <n v="32840"/>
    <x v="1"/>
    <n v="1182207160"/>
    <s v="&gt;₹500"/>
    <n v="137928"/>
    <s v="No"/>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Accessories&amp;Peripherals|Cables&amp;Accessories|Cables|USBCables"/>
    <n v="999"/>
    <n v="1699"/>
    <n v="0.41"/>
    <n v="4.4000000000000004"/>
    <n v="7318"/>
    <x v="0"/>
    <n v="12433282"/>
    <s v="&gt;₹500"/>
    <n v="32199.200000000004"/>
    <s v="No"/>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n v="225"/>
    <n v="499"/>
    <n v="0.55000000000000004"/>
    <n v="4.0999999999999996"/>
    <n v="789"/>
    <x v="0"/>
    <n v="393711"/>
    <s v="₹200–₹500"/>
    <n v="3234.8999999999996"/>
    <s v="Yes"/>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n v="547"/>
    <n v="2999"/>
    <n v="0.82"/>
    <n v="4.3"/>
    <n v="407"/>
    <x v="1"/>
    <n v="1220593"/>
    <s v="&gt;₹500"/>
    <n v="1750.1"/>
    <s v="Yes"/>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Accessories&amp;Peripherals|Cables&amp;Accessories|Cables|USBCables"/>
    <n v="259"/>
    <n v="699"/>
    <n v="0.63"/>
    <n v="3.8"/>
    <n v="2399"/>
    <x v="0"/>
    <n v="1676901"/>
    <s v="₹200–₹500"/>
    <n v="9116.1999999999989"/>
    <s v="Yes"/>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n v="239"/>
    <n v="699"/>
    <n v="0.66"/>
    <n v="4.4000000000000004"/>
    <n v="2640"/>
    <x v="1"/>
    <n v="1845360"/>
    <s v="₹200–₹500"/>
    <n v="11616.000000000002"/>
    <s v="Yes"/>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n v="349"/>
    <n v="999"/>
    <n v="0.65"/>
    <n v="4"/>
    <n v="839"/>
    <x v="1"/>
    <n v="838161"/>
    <s v="₹200–₹500"/>
    <n v="3356"/>
    <s v="Yes"/>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n v="467"/>
    <n v="599"/>
    <n v="0.22"/>
    <n v="4.4000000000000004"/>
    <n v="44054"/>
    <x v="1"/>
    <n v="26388346"/>
    <s v="₹200–₹500"/>
    <n v="193837.6"/>
    <s v="No"/>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Accessories&amp;Peripherals|Cables&amp;Accessories|Cables|USBCables"/>
    <n v="449"/>
    <n v="599"/>
    <n v="0.25"/>
    <n v="4"/>
    <n v="3231"/>
    <x v="0"/>
    <n v="1935369"/>
    <s v="₹200–₹500"/>
    <n v="12924"/>
    <s v="No"/>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n v="11990"/>
    <n v="31990"/>
    <n v="0.63"/>
    <n v="4.2"/>
    <n v="64"/>
    <x v="1"/>
    <n v="2047360"/>
    <s v="&gt;₹500"/>
    <n v="268.8"/>
    <s v="Y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Accessories&amp;Peripherals|Cables&amp;Accessories|Cables|USBCables"/>
    <n v="350"/>
    <n v="599"/>
    <n v="0.42"/>
    <n v="3.9"/>
    <n v="8314"/>
    <x v="0"/>
    <n v="4980086"/>
    <s v="₹200–₹500"/>
    <n v="32424.6"/>
    <s v="No"/>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n v="252"/>
    <n v="999"/>
    <n v="0.75"/>
    <n v="3.7"/>
    <n v="2249"/>
    <x v="0"/>
    <n v="2246751"/>
    <s v="₹200–₹500"/>
    <n v="8321.3000000000011"/>
    <s v="Ye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n v="204"/>
    <n v="599"/>
    <n v="0.66"/>
    <n v="3.6"/>
    <n v="339"/>
    <x v="1"/>
    <n v="203061"/>
    <s v="₹200–₹500"/>
    <n v="1220.4000000000001"/>
    <s v="Yes"/>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x v="1"/>
    <n v="269730"/>
    <s v="&gt;₹500"/>
    <n v="108"/>
    <s v="No"/>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x v="1"/>
    <n v="118003"/>
    <s v="₹200–₹500"/>
    <n v="689.5"/>
    <s v="Yes"/>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Accessories&amp;Peripherals|Cables&amp;Accessories|Cables|USBCables"/>
    <n v="299"/>
    <n v="800"/>
    <n v="0.63"/>
    <n v="4.5"/>
    <n v="74977"/>
    <x v="0"/>
    <n v="59981600"/>
    <s v="₹200–₹500"/>
    <n v="337396.5"/>
    <s v="Yes"/>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n v="799"/>
    <n v="1999"/>
    <n v="0.6"/>
    <n v="4.2"/>
    <n v="8583"/>
    <x v="0"/>
    <n v="17157417"/>
    <s v="&gt;₹500"/>
    <n v="36048.6"/>
    <s v="Yes"/>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n v="299"/>
    <n v="999"/>
    <n v="0.7"/>
    <n v="3.8"/>
    <n v="928"/>
    <x v="1"/>
    <n v="927072"/>
    <s v="₹200–₹500"/>
    <n v="3526.3999999999996"/>
    <s v="Ye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n v="6999"/>
    <n v="16990"/>
    <n v="0.59"/>
    <n v="3.8"/>
    <n v="110"/>
    <x v="1"/>
    <n v="1868900"/>
    <s v="&gt;₹500"/>
    <n v="418"/>
    <s v="Yes"/>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n v="42999"/>
    <n v="59999"/>
    <n v="0.28000000000000003"/>
    <n v="4.0999999999999996"/>
    <n v="6753"/>
    <x v="1"/>
    <n v="405173247"/>
    <s v="&gt;₹500"/>
    <n v="27687.3"/>
    <s v="No"/>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n v="173"/>
    <n v="999"/>
    <n v="0.83"/>
    <n v="4.3"/>
    <n v="1237"/>
    <x v="1"/>
    <n v="1235763"/>
    <s v="&lt;₹200"/>
    <n v="5319.0999999999995"/>
    <s v="Yes"/>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n v="209"/>
    <n v="600"/>
    <n v="0.65"/>
    <n v="4.4000000000000004"/>
    <n v="18872"/>
    <x v="1"/>
    <n v="11323200"/>
    <s v="₹200–₹500"/>
    <n v="83036.800000000003"/>
    <s v="Yes"/>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x v="0"/>
    <n v="530440"/>
    <s v="&gt;₹500"/>
    <n v="1388.3999999999999"/>
    <s v="No"/>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n v="649"/>
    <n v="1999"/>
    <n v="0.68"/>
    <n v="4.2"/>
    <n v="24269"/>
    <x v="0"/>
    <n v="48513731"/>
    <s v="&gt;₹500"/>
    <n v="101929.8"/>
    <s v="Ye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n v="299"/>
    <n v="899"/>
    <n v="0.67"/>
    <n v="3.8"/>
    <n v="425"/>
    <x v="1"/>
    <n v="382075"/>
    <s v="₹200–₹500"/>
    <n v="1615"/>
    <s v="Yes"/>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x v="1"/>
    <n v="927639"/>
    <s v="₹200–₹500"/>
    <n v="4760.0999999999995"/>
    <s v="Yes"/>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x v="0"/>
    <n v="752492"/>
    <s v="₹200–₹500"/>
    <n v="6182.7999999999993"/>
    <s v="Yes"/>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n v="1249"/>
    <n v="2299"/>
    <n v="0.46"/>
    <n v="4.3"/>
    <n v="7636"/>
    <x v="1"/>
    <n v="17555164"/>
    <s v="&gt;₹500"/>
    <n v="32834.799999999996"/>
    <s v="No"/>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n v="213"/>
    <n v="499"/>
    <n v="0.56999999999999995"/>
    <n v="3.7"/>
    <n v="246"/>
    <x v="1"/>
    <n v="122754"/>
    <s v="₹200–₹500"/>
    <n v="910.2"/>
    <s v="Yes"/>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n v="209"/>
    <n v="499"/>
    <n v="0.57999999999999996"/>
    <n v="4"/>
    <n v="479"/>
    <x v="1"/>
    <n v="239021"/>
    <s v="₹200–₹500"/>
    <n v="1916"/>
    <s v="Yes"/>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n v="598"/>
    <n v="4999"/>
    <n v="0.88"/>
    <n v="4.2"/>
    <n v="910"/>
    <x v="1"/>
    <n v="4549090"/>
    <s v="&gt;₹500"/>
    <n v="3822"/>
    <s v="Yes"/>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Accessories&amp;Peripherals|Cables&amp;Accessories|Cables|USBCables"/>
    <n v="799"/>
    <n v="1749"/>
    <n v="0.54"/>
    <n v="4.0999999999999996"/>
    <n v="5626"/>
    <x v="0"/>
    <n v="9839874"/>
    <s v="&gt;₹500"/>
    <n v="23066.6"/>
    <s v="Yes"/>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n v="159"/>
    <n v="595"/>
    <n v="0.73"/>
    <n v="4.3"/>
    <n v="14184"/>
    <x v="0"/>
    <n v="8439480"/>
    <s v="&lt;₹200"/>
    <n v="60991.199999999997"/>
    <s v="Yes"/>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n v="499"/>
    <n v="1100"/>
    <n v="0.55000000000000004"/>
    <n v="4.4000000000000004"/>
    <n v="25177"/>
    <x v="0"/>
    <n v="27694700"/>
    <s v="₹200–₹500"/>
    <n v="110778.8"/>
    <s v="Yes"/>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n v="31999"/>
    <n v="49999"/>
    <n v="0.36"/>
    <n v="4.3"/>
    <n v="21252"/>
    <x v="1"/>
    <n v="1062578748"/>
    <s v="&gt;₹500"/>
    <n v="91383.599999999991"/>
    <s v="No"/>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n v="32990"/>
    <n v="56790"/>
    <n v="0.42"/>
    <n v="4.3"/>
    <n v="567"/>
    <x v="1"/>
    <n v="32199930"/>
    <s v="&gt;₹500"/>
    <n v="2438.1"/>
    <s v="No"/>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x v="1"/>
    <n v="558734"/>
    <s v="₹200–₹500"/>
    <n v="1631"/>
    <s v="Yes"/>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x v="0"/>
    <n v="33489"/>
    <s v="&lt;₹200"/>
    <n v="237.9"/>
    <s v="Y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x v="0"/>
    <n v="402426"/>
    <s v="&gt;₹500"/>
    <n v="2133"/>
    <s v="No"/>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x v="1"/>
    <n v="387469"/>
    <s v="₹200–₹500"/>
    <n v="1465.3999999999999"/>
    <s v="Yes"/>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x v="0"/>
    <n v="265958"/>
    <s v="₹200–₹500"/>
    <n v="968"/>
    <s v="Yes"/>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x v="0"/>
    <n v="2321095"/>
    <s v="₹200–₹500"/>
    <n v="11620"/>
    <s v="Yes"/>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n v="399"/>
    <n v="795"/>
    <n v="0.5"/>
    <n v="4.4000000000000004"/>
    <n v="12091"/>
    <x v="1"/>
    <n v="9612345"/>
    <s v="₹200–₹500"/>
    <n v="53200.4"/>
    <s v="Ye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x v="0"/>
    <n v="567777"/>
    <s v="&lt;₹200"/>
    <n v="5692"/>
    <s v="Y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x v="0"/>
    <n v="6248745"/>
    <s v="₹200–₹500"/>
    <n v="26896.5"/>
    <s v="Yes"/>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n v="399"/>
    <n v="999"/>
    <n v="0.6"/>
    <n v="4"/>
    <n v="1236"/>
    <x v="1"/>
    <n v="1234764"/>
    <s v="₹200–₹500"/>
    <n v="4944"/>
    <s v="Yes"/>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x v="1"/>
    <n v="532665"/>
    <s v="&lt;₹200"/>
    <n v="5607"/>
    <s v="Ye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n v="349"/>
    <n v="1999"/>
    <n v="0.83"/>
    <n v="3.8"/>
    <n v="197"/>
    <x v="1"/>
    <n v="393803"/>
    <s v="₹200–₹500"/>
    <n v="748.59999999999991"/>
    <s v="Yes"/>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Accessories&amp;Peripherals|Cables&amp;Accessories|Cables|USBCables"/>
    <n v="299"/>
    <n v="798"/>
    <n v="0.63"/>
    <n v="4.4000000000000004"/>
    <n v="28791"/>
    <x v="0"/>
    <n v="22975218"/>
    <s v="₹200–₹500"/>
    <n v="126680.40000000001"/>
    <s v="Yes"/>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x v="0"/>
    <n v="860000"/>
    <s v="&lt;₹200"/>
    <n v="4192.5"/>
    <s v="Yes"/>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n v="549"/>
    <n v="995"/>
    <n v="0.45"/>
    <n v="4.2"/>
    <n v="29746"/>
    <x v="0"/>
    <n v="29597270"/>
    <s v="&gt;₹500"/>
    <n v="124933.20000000001"/>
    <s v="No"/>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x v="0"/>
    <n v="295000"/>
    <s v="&lt;₹200"/>
    <n v="1150.5"/>
    <s v="Yes"/>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n v="77990"/>
    <s v="1,39,900"/>
    <n v="0.44"/>
    <n v="4.7"/>
    <n v="5935"/>
    <x v="1"/>
    <e v="#VALUE!"/>
    <s v="&gt;₹500"/>
    <n v="27894.5"/>
    <s v="No"/>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x v="1"/>
    <n v="258077"/>
    <s v="₹200–₹500"/>
    <n v="1162.8"/>
    <s v="Yes"/>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n v="499"/>
    <n v="899"/>
    <n v="0.44"/>
    <n v="3.7"/>
    <n v="185"/>
    <x v="1"/>
    <n v="166315"/>
    <s v="₹200–₹500"/>
    <n v="684.5"/>
    <s v="No"/>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Accessories&amp;Peripherals|Cables&amp;Accessories|Cables|USBCables"/>
    <n v="299"/>
    <n v="799"/>
    <n v="0.63"/>
    <n v="4.2"/>
    <n v="2117"/>
    <x v="0"/>
    <n v="1691483"/>
    <s v="₹200–₹500"/>
    <n v="8891.4"/>
    <s v="Y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x v="0"/>
    <n v="5617422"/>
    <s v="&lt;₹200"/>
    <n v="37512"/>
    <s v="Yes"/>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n v="96"/>
    <n v="399"/>
    <n v="0.76"/>
    <n v="3.6"/>
    <n v="1796"/>
    <x v="1"/>
    <n v="716604"/>
    <s v="&lt;₹200"/>
    <n v="6465.6"/>
    <s v="Ye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n v="54990"/>
    <n v="85000"/>
    <n v="0.35"/>
    <n v="4.3"/>
    <n v="3587"/>
    <x v="1"/>
    <n v="304895000"/>
    <s v="&gt;₹500"/>
    <n v="15424.099999999999"/>
    <s v="No"/>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x v="1"/>
    <n v="3256368"/>
    <s v="₹200–₹500"/>
    <n v="18043.2"/>
    <s v="No"/>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x v="0"/>
    <n v="2648349"/>
    <s v="₹200–₹500"/>
    <n v="11399.3"/>
    <s v="Ye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n v="299"/>
    <n v="799"/>
    <n v="0.63"/>
    <n v="4.2"/>
    <n v="94363"/>
    <x v="0"/>
    <n v="75396037"/>
    <s v="₹200–₹500"/>
    <n v="396324.60000000003"/>
    <s v="Yes"/>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n v="789"/>
    <n v="1999"/>
    <n v="0.61"/>
    <n v="4.2"/>
    <n v="34540"/>
    <x v="0"/>
    <n v="69045460"/>
    <s v="&gt;₹500"/>
    <n v="145068"/>
    <s v="Yes"/>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n v="299"/>
    <n v="700"/>
    <n v="0.56999999999999995"/>
    <n v="4.4000000000000004"/>
    <n v="8714"/>
    <x v="1"/>
    <n v="6099800"/>
    <s v="₹200–₹500"/>
    <n v="38341.600000000006"/>
    <s v="Yes"/>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Accessories&amp;Peripherals|Cables&amp;Accessories|Cables|USBCables"/>
    <n v="325"/>
    <n v="1099"/>
    <n v="0.7"/>
    <n v="4.2"/>
    <n v="10576"/>
    <x v="0"/>
    <n v="11623024"/>
    <s v="₹200–₹500"/>
    <n v="44419.200000000004"/>
    <s v="Ye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x v="0"/>
    <n v="14628682"/>
    <s v="&gt;₹500"/>
    <n v="32199.200000000004"/>
    <s v="No"/>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n v="790"/>
    <n v="1999"/>
    <n v="0.6"/>
    <n v="3"/>
    <n v="103"/>
    <x v="1"/>
    <n v="205897"/>
    <s v="&gt;₹500"/>
    <n v="309"/>
    <s v="Ye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n v="4699"/>
    <n v="4699"/>
    <n v="0"/>
    <n v="4.5"/>
    <n v="224"/>
    <x v="1"/>
    <n v="1052576"/>
    <s v="&gt;₹500"/>
    <n v="1008"/>
    <s v="No"/>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n v="18999"/>
    <n v="24990"/>
    <n v="0.24"/>
    <n v="4.3"/>
    <n v="4702"/>
    <x v="1"/>
    <n v="117502980"/>
    <s v="&gt;₹500"/>
    <n v="20218.599999999999"/>
    <s v="No"/>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Accessories&amp;Peripherals|Cables&amp;Accessories|Cables|USBCables"/>
    <n v="199"/>
    <n v="999"/>
    <n v="0.8"/>
    <n v="4.2"/>
    <n v="85"/>
    <x v="0"/>
    <n v="84915"/>
    <s v="&lt;₹200"/>
    <n v="357"/>
    <s v="Yes"/>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n v="269"/>
    <n v="650"/>
    <n v="0.59"/>
    <n v="4.4000000000000004"/>
    <n v="35877"/>
    <x v="1"/>
    <n v="23320050"/>
    <s v="₹200–₹500"/>
    <n v="157858.80000000002"/>
    <s v="Yes"/>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x v="1"/>
    <n v="2780700"/>
    <s v="&gt;₹500"/>
    <n v="3588"/>
    <s v="No"/>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n v="2299"/>
    <n v="3999"/>
    <n v="0.43"/>
    <n v="3.8"/>
    <n v="282"/>
    <x v="1"/>
    <n v="1127718"/>
    <s v="&gt;₹500"/>
    <n v="1071.5999999999999"/>
    <s v="No"/>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n v="35999"/>
    <n v="49990"/>
    <n v="0.28000000000000003"/>
    <n v="4.3"/>
    <n v="1611"/>
    <x v="1"/>
    <n v="80533890"/>
    <s v="&gt;₹500"/>
    <n v="6927.2999999999993"/>
    <s v="No"/>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n v="349"/>
    <n v="999"/>
    <n v="0.65"/>
    <n v="4.2"/>
    <n v="513"/>
    <x v="1"/>
    <n v="512487"/>
    <s v="₹200–₹500"/>
    <n v="2154.6"/>
    <s v="Yes"/>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x v="0"/>
    <n v="1566455"/>
    <s v="&gt;₹500"/>
    <n v="4284.5"/>
    <s v="Yes"/>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n v="8999"/>
    <n v="18999"/>
    <n v="0.53"/>
    <n v="4"/>
    <n v="6347"/>
    <x v="1"/>
    <n v="120586653"/>
    <s v="&gt;₹500"/>
    <n v="25388"/>
    <s v="Yes"/>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n v="917"/>
    <n v="2299"/>
    <n v="0.6"/>
    <n v="4.2"/>
    <n v="3300"/>
    <x v="1"/>
    <n v="7586700"/>
    <s v="&gt;₹500"/>
    <n v="13860"/>
    <s v="Yes"/>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n v="399"/>
    <n v="999"/>
    <n v="0.6"/>
    <n v="3.3"/>
    <n v="23"/>
    <x v="1"/>
    <n v="22977"/>
    <s v="₹200–₹500"/>
    <n v="75.899999999999991"/>
    <s v="Yes"/>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n v="45999"/>
    <n v="69900"/>
    <n v="0.34"/>
    <n v="4.3"/>
    <n v="7109"/>
    <x v="1"/>
    <n v="496919100"/>
    <s v="&gt;₹500"/>
    <n v="30568.699999999997"/>
    <s v="No"/>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Accessories&amp;Peripherals|Cables&amp;Accessories|Cables|USBCables"/>
    <n v="119"/>
    <n v="299"/>
    <n v="0.6"/>
    <n v="3.8"/>
    <n v="51"/>
    <x v="0"/>
    <n v="15249"/>
    <s v="&lt;₹200"/>
    <n v="193.79999999999998"/>
    <s v="Yes"/>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n v="21999"/>
    <n v="29999"/>
    <n v="0.27"/>
    <n v="4.2"/>
    <n v="32840"/>
    <x v="1"/>
    <n v="985167160"/>
    <s v="&gt;₹500"/>
    <n v="137928"/>
    <s v="No"/>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n v="299"/>
    <n v="599"/>
    <n v="0.5"/>
    <n v="3.7"/>
    <n v="708"/>
    <x v="1"/>
    <n v="424092"/>
    <s v="₹200–₹500"/>
    <n v="2619.6"/>
    <s v="Yes"/>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n v="21990"/>
    <n v="34990"/>
    <n v="0.37"/>
    <n v="4.3"/>
    <n v="1657"/>
    <x v="1"/>
    <n v="57978430"/>
    <s v="&gt;₹500"/>
    <n v="7125.0999999999995"/>
    <s v="No"/>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x v="0"/>
    <n v="350410"/>
    <s v="₹200–₹500"/>
    <n v="2039.7"/>
    <s v="No"/>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s v="Computers&amp;Accessories|Accessories&amp;Peripherals|Cables&amp;Accessories|Cables|USBCables"/>
    <n v="199"/>
    <n v="999"/>
    <n v="0.8"/>
    <n v="3"/>
    <m/>
    <x v="0"/>
    <n v="0"/>
    <s v="&lt;₹200"/>
    <n v="0"/>
    <s v="Yes"/>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s v="Electronics|HomeTheater,TV&amp;Video|Televisions|SmartTelevisions"/>
    <n v="47990"/>
    <n v="79990"/>
    <n v="0.4"/>
    <n v="4.3"/>
    <n v="1376"/>
    <x v="1"/>
    <n v="110066240"/>
    <s v="&gt;₹500"/>
    <n v="5916.8"/>
    <s v="No"/>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n v="215"/>
    <n v="499"/>
    <n v="0.56999999999999995"/>
    <n v="3.5"/>
    <n v="121"/>
    <x v="1"/>
    <n v="60379"/>
    <s v="₹200–₹500"/>
    <n v="423.5"/>
    <s v="Yes"/>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x v="0"/>
    <n v="860000"/>
    <s v="&lt;₹200"/>
    <n v="4192.5"/>
    <s v="Ye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n v="18999"/>
    <n v="35000"/>
    <n v="0.46"/>
    <n v="4"/>
    <n v="1001"/>
    <x v="1"/>
    <n v="35035000"/>
    <s v="&gt;₹500"/>
    <n v="4004"/>
    <s v="No"/>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Accessories&amp;Peripherals|Cables&amp;Accessories|Cables|USBCables"/>
    <n v="249"/>
    <n v="999"/>
    <n v="0.75"/>
    <n v="4.3"/>
    <n v="112"/>
    <x v="0"/>
    <n v="111888"/>
    <s v="₹200–₹500"/>
    <n v="481.59999999999997"/>
    <s v="Yes"/>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n v="7999"/>
    <n v="15999"/>
    <n v="0.5"/>
    <n v="3.8"/>
    <n v="3022"/>
    <x v="1"/>
    <n v="48348978"/>
    <s v="&gt;₹500"/>
    <n v="11483.6"/>
    <s v="Yes"/>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Accessories&amp;Peripherals|Cables&amp;Accessories|Cables|USBCables"/>
    <n v="649"/>
    <n v="1600"/>
    <n v="0.59"/>
    <n v="4.3"/>
    <n v="5451"/>
    <x v="0"/>
    <n v="8721600"/>
    <s v="&gt;₹500"/>
    <n v="23439.3"/>
    <s v="Yes"/>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n v="1289"/>
    <n v="2499"/>
    <n v="0.48"/>
    <n v="3.3"/>
    <n v="73"/>
    <x v="1"/>
    <n v="182427"/>
    <s v="&gt;₹500"/>
    <n v="240.89999999999998"/>
    <s v="No"/>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n v="609"/>
    <n v="1500"/>
    <n v="0.59"/>
    <n v="4.5"/>
    <n v="1029"/>
    <x v="1"/>
    <n v="1543500"/>
    <s v="&gt;₹500"/>
    <n v="4630.5"/>
    <s v="Y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n v="32990"/>
    <n v="54990"/>
    <n v="0.4"/>
    <n v="4.0999999999999996"/>
    <n v="1555"/>
    <x v="1"/>
    <n v="85509450"/>
    <s v="&gt;₹500"/>
    <n v="6375.4999999999991"/>
    <s v="No"/>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x v="1"/>
    <n v="93953"/>
    <s v="&gt;₹500"/>
    <n v="197.4"/>
    <s v="Yes"/>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Accessories&amp;Peripherals|Cables&amp;Accessories|Cables|USBCables"/>
    <n v="349"/>
    <n v="899"/>
    <n v="0.61"/>
    <n v="4.0999999999999996"/>
    <n v="14896"/>
    <x v="0"/>
    <n v="13391504"/>
    <s v="₹200–₹500"/>
    <n v="61073.599999999991"/>
    <s v="Yes"/>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n v="29999"/>
    <n v="50999"/>
    <n v="0.41"/>
    <n v="4.4000000000000004"/>
    <n v="1712"/>
    <x v="1"/>
    <n v="87310288"/>
    <s v="&gt;₹500"/>
    <n v="7532.8"/>
    <s v="No"/>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x v="1"/>
    <n v="532665"/>
    <s v="&lt;₹200"/>
    <n v="5607"/>
    <s v="Ye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n v="349"/>
    <n v="699"/>
    <n v="0.5"/>
    <n v="3.9"/>
    <n v="214"/>
    <x v="1"/>
    <n v="149586"/>
    <s v="₹200–₹500"/>
    <n v="834.6"/>
    <s v="Yes"/>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n v="1850"/>
    <n v="4500"/>
    <n v="0.59"/>
    <n v="4"/>
    <n v="184"/>
    <x v="1"/>
    <n v="828000"/>
    <s v="&gt;₹500"/>
    <n v="736"/>
    <s v="Yes"/>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x v="1"/>
    <n v="202300"/>
    <s v="&gt;₹500"/>
    <n v="31.5"/>
    <s v="Yes"/>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Accessories&amp;Peripherals|Cables&amp;Accessories|Cables|USBCables"/>
    <n v="129"/>
    <n v="449"/>
    <n v="0.71"/>
    <n v="3.7"/>
    <n v="41"/>
    <x v="0"/>
    <n v="18409"/>
    <s v="&lt;₹200"/>
    <n v="151.70000000000002"/>
    <s v="Y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n v="379"/>
    <n v="999"/>
    <n v="0.62"/>
    <n v="4.2"/>
    <n v="12153"/>
    <x v="1"/>
    <n v="12140847"/>
    <s v="₹200–₹500"/>
    <n v="51042.6"/>
    <s v="Ye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n v="185"/>
    <n v="499"/>
    <n v="0.63"/>
    <n v="4.2"/>
    <n v="25"/>
    <x v="1"/>
    <n v="12475"/>
    <s v="&lt;₹200"/>
    <n v="105"/>
    <s v="Yes"/>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x v="0"/>
    <n v="162837"/>
    <s v="₹200–₹500"/>
    <n v="684.6"/>
    <s v="Ye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x v="0"/>
    <n v="86913"/>
    <s v="&lt;₹200"/>
    <n v="374.09999999999997"/>
    <s v="Yes"/>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n v="499"/>
    <n v="900"/>
    <n v="0.45"/>
    <n v="4.4000000000000004"/>
    <n v="2165"/>
    <x v="1"/>
    <n v="1948500"/>
    <s v="₹200–₹500"/>
    <n v="9526"/>
    <s v="No"/>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n v="26999"/>
    <n v="42999"/>
    <n v="0.37"/>
    <n v="4.2"/>
    <n v="1510"/>
    <x v="1"/>
    <n v="64928490"/>
    <s v="&gt;₹500"/>
    <n v="6342"/>
    <s v="No"/>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x v="1"/>
    <n v="111512"/>
    <s v="&gt;₹500"/>
    <n v="455.79999999999995"/>
    <s v="No"/>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n v="10990"/>
    <n v="19990"/>
    <n v="0.45"/>
    <n v="3.7"/>
    <n v="129"/>
    <x v="1"/>
    <n v="2578710"/>
    <s v="&gt;₹500"/>
    <n v="477.3"/>
    <s v="No"/>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x v="0"/>
    <n v="3350851"/>
    <s v="₹200–₹500"/>
    <n v="13110.699999999999"/>
    <s v="Yes"/>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n v="16999"/>
    <n v="25999"/>
    <n v="0.35"/>
    <n v="4.2"/>
    <n v="32840"/>
    <x v="1"/>
    <n v="853807160"/>
    <s v="&gt;₹500"/>
    <n v="137928"/>
    <s v="No"/>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x v="1"/>
    <n v="740610"/>
    <s v="&gt;₹500"/>
    <n v="1716.0000000000002"/>
    <s v="Yes"/>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n v="2699"/>
    <n v="3500"/>
    <n v="0.23"/>
    <n v="3.5"/>
    <n v="621"/>
    <x v="1"/>
    <n v="2173500"/>
    <s v="&gt;₹500"/>
    <n v="2173.5"/>
    <s v="No"/>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Accessories&amp;Peripherals|Cables&amp;Accessories|Cables|USBCables"/>
    <n v="129"/>
    <n v="599"/>
    <n v="0.78"/>
    <n v="4.0999999999999996"/>
    <n v="265"/>
    <x v="0"/>
    <n v="158735"/>
    <s v="&lt;₹200"/>
    <n v="1086.5"/>
    <s v="Yes"/>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x v="0"/>
    <n v="837162"/>
    <s v="₹200–₹500"/>
    <n v="3603.3999999999996"/>
    <s v="Yes"/>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n v="246"/>
    <n v="600"/>
    <n v="0.59"/>
    <n v="4.2"/>
    <n v="143"/>
    <x v="1"/>
    <n v="85800"/>
    <s v="₹200–₹500"/>
    <n v="600.6"/>
    <s v="Ye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x v="0"/>
    <n v="120649"/>
    <s v="₹200–₹500"/>
    <n v="604"/>
    <s v="Y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x v="1"/>
    <n v="79800"/>
    <s v="₹200–₹500"/>
    <n v="780"/>
    <s v="No"/>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n v="1369"/>
    <n v="2999"/>
    <n v="0.54"/>
    <n v="3.3"/>
    <n v="227"/>
    <x v="1"/>
    <n v="680773"/>
    <s v="&gt;₹500"/>
    <n v="749.09999999999991"/>
    <s v="Yes"/>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x v="1"/>
    <n v="268462"/>
    <s v="&lt;₹200"/>
    <n v="2044.3999999999999"/>
    <s v="Yes"/>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n v="299"/>
    <n v="599"/>
    <n v="0.5"/>
    <n v="4"/>
    <n v="171"/>
    <x v="1"/>
    <n v="102429"/>
    <s v="₹200–₹500"/>
    <n v="684"/>
    <s v="Yes"/>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n v="14999"/>
    <n v="14999"/>
    <n v="0"/>
    <n v="4.3"/>
    <n v="27508"/>
    <x v="1"/>
    <n v="412592492"/>
    <s v="&gt;₹500"/>
    <n v="118284.4"/>
    <s v="No"/>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Accessories&amp;Peripherals|Cables&amp;Accessories|Cables|USBCables"/>
    <n v="299"/>
    <n v="699"/>
    <n v="0.56999999999999995"/>
    <n v="3.9"/>
    <n v="1454"/>
    <x v="0"/>
    <n v="1016346"/>
    <s v="₹200–₹500"/>
    <n v="5670.5999999999995"/>
    <s v="Yes"/>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n v="24990"/>
    <n v="51990"/>
    <n v="0.52"/>
    <n v="4.2"/>
    <n v="2951"/>
    <x v="1"/>
    <n v="153422490"/>
    <s v="&gt;₹500"/>
    <n v="12394.2"/>
    <s v="Yes"/>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m/>
    <x v="0"/>
    <n v="0"/>
    <s v="₹200–₹500"/>
    <n v="0"/>
    <s v="Yes"/>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s v="Electronics|HomeTheater,TV&amp;Video|Televisions|SmartTelevisions"/>
    <n v="61999"/>
    <n v="69999"/>
    <n v="0.11"/>
    <n v="4.0999999999999996"/>
    <n v="6753"/>
    <x v="1"/>
    <n v="472703247"/>
    <s v="&gt;₹500"/>
    <n v="27687.3"/>
    <s v="No"/>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n v="24499"/>
    <n v="50000"/>
    <n v="0.51"/>
    <n v="3.9"/>
    <n v="3518"/>
    <x v="1"/>
    <n v="175900000"/>
    <s v="&gt;₹500"/>
    <n v="13720.199999999999"/>
    <s v="Yes"/>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n v="10499"/>
    <n v="19499"/>
    <n v="0.46"/>
    <n v="4.2"/>
    <n v="1510"/>
    <x v="1"/>
    <n v="29443490"/>
    <s v="&gt;₹500"/>
    <n v="6342"/>
    <s v="No"/>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x v="0"/>
    <n v="837162"/>
    <s v="₹200–₹500"/>
    <n v="3603.3999999999996"/>
    <s v="Ye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n v="197"/>
    <n v="499"/>
    <n v="0.61"/>
    <n v="3.8"/>
    <n v="136"/>
    <x v="1"/>
    <n v="67864"/>
    <s v="&lt;₹200"/>
    <n v="516.79999999999995"/>
    <s v="Ye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n v="1299"/>
    <n v="2499"/>
    <n v="0.48"/>
    <n v="4.3"/>
    <n v="301"/>
    <x v="1"/>
    <n v="752199"/>
    <s v="&gt;₹500"/>
    <n v="1294.3"/>
    <s v="No"/>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x v="0"/>
    <n v="37529937"/>
    <s v="&gt;₹500"/>
    <n v="86957.200000000012"/>
    <s v="No"/>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n v="46999"/>
    <n v="69999"/>
    <n v="0.33"/>
    <n v="4.3"/>
    <n v="21252"/>
    <x v="1"/>
    <n v="1487618748"/>
    <s v="&gt;₹500"/>
    <n v="91383.599999999991"/>
    <s v="No"/>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x v="0"/>
    <n v="1519698"/>
    <s v="₹200–₹500"/>
    <n v="8178.5999999999995"/>
    <s v="Yes"/>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n v="1998"/>
    <n v="9999"/>
    <n v="0.8"/>
    <n v="4.3"/>
    <n v="27696"/>
    <x v="1"/>
    <n v="276932304"/>
    <s v="&gt;₹500"/>
    <n v="119092.79999999999"/>
    <s v="Ye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x v="1"/>
    <n v="142469690"/>
    <s v="&gt;₹500"/>
    <n v="67757.8"/>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n v="2049"/>
    <n v="2199"/>
    <n v="7.0000000000000007E-2"/>
    <n v="4.3"/>
    <n v="178912"/>
    <x v="1"/>
    <n v="393427488"/>
    <s v="&gt;₹500"/>
    <n v="769321.6"/>
    <s v="No"/>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n v="6499"/>
    <n v="8999"/>
    <n v="0.28000000000000003"/>
    <n v="4"/>
    <n v="7807"/>
    <x v="1"/>
    <n v="70255193"/>
    <s v="&gt;₹500"/>
    <n v="31228"/>
    <s v="No"/>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n v="28999"/>
    <n v="28999"/>
    <n v="0"/>
    <n v="4.3"/>
    <n v="17415"/>
    <x v="1"/>
    <n v="505017585"/>
    <s v="&gt;₹500"/>
    <n v="74884.5"/>
    <s v="No"/>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n v="28999"/>
    <n v="28999"/>
    <n v="0"/>
    <n v="4.3"/>
    <n v="17415"/>
    <x v="1"/>
    <n v="505017585"/>
    <s v="&gt;₹500"/>
    <n v="74884.5"/>
    <s v="No"/>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n v="6499"/>
    <n v="8999"/>
    <n v="0.28000000000000003"/>
    <n v="4"/>
    <n v="7807"/>
    <x v="1"/>
    <n v="70255193"/>
    <s v="&gt;₹500"/>
    <n v="31228"/>
    <s v="No"/>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n v="6499"/>
    <n v="8999"/>
    <n v="0.28000000000000003"/>
    <n v="4"/>
    <n v="7807"/>
    <x v="1"/>
    <n v="70255193"/>
    <s v="&gt;₹500"/>
    <n v="31228"/>
    <s v="No"/>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n v="569"/>
    <n v="1000"/>
    <n v="0.43"/>
    <n v="4.4000000000000004"/>
    <n v="67259"/>
    <x v="1"/>
    <n v="67259000"/>
    <s v="&gt;₹500"/>
    <n v="295939.60000000003"/>
    <s v="No"/>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x v="1"/>
    <n v="53434311"/>
    <s v="&gt;₹500"/>
    <n v="43824.899999999994"/>
    <s v="Yes"/>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n v="1299"/>
    <n v="1599"/>
    <n v="0.19"/>
    <n v="4"/>
    <n v="128311"/>
    <x v="1"/>
    <n v="205169289"/>
    <s v="&gt;₹500"/>
    <n v="513244"/>
    <s v="No"/>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x v="1"/>
    <n v="152354040"/>
    <s v="&gt;₹500"/>
    <n v="85004.4"/>
    <s v="Ye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n v="599"/>
    <n v="999"/>
    <n v="0.4"/>
    <n v="4.0999999999999996"/>
    <n v="192590"/>
    <x v="1"/>
    <n v="192397410"/>
    <s v="&gt;₹500"/>
    <n v="789618.99999999988"/>
    <s v="No"/>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n v="9499"/>
    <n v="11999"/>
    <n v="0.21"/>
    <n v="4.2"/>
    <n v="284"/>
    <x v="1"/>
    <n v="3407716"/>
    <s v="&gt;₹500"/>
    <n v="1192.8"/>
    <s v="No"/>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x v="1"/>
    <n v="145346838"/>
    <s v="&gt;₹500"/>
    <n v="226831.8"/>
    <s v="Ye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n v="8999"/>
    <n v="11999"/>
    <n v="0.25"/>
    <n v="4"/>
    <n v="12796"/>
    <x v="1"/>
    <n v="153539204"/>
    <s v="&gt;₹500"/>
    <n v="51184"/>
    <s v="No"/>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n v="349"/>
    <n v="1299"/>
    <n v="0.73"/>
    <n v="4"/>
    <n v="14282"/>
    <x v="1"/>
    <n v="18552318"/>
    <s v="₹200–₹500"/>
    <n v="57128"/>
    <s v="Yes"/>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n v="349"/>
    <n v="999"/>
    <n v="0.65"/>
    <n v="4.0999999999999996"/>
    <n v="363713"/>
    <x v="1"/>
    <n v="363349287"/>
    <s v="₹200–₹500"/>
    <n v="1491223.2999999998"/>
    <s v="Yes"/>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n v="959"/>
    <n v="1800"/>
    <n v="0.47"/>
    <n v="4.4000000000000004"/>
    <n v="67259"/>
    <x v="1"/>
    <n v="121066200"/>
    <s v="&gt;₹500"/>
    <n v="295939.60000000003"/>
    <s v="No"/>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n v="9499"/>
    <n v="11999"/>
    <n v="0.21"/>
    <n v="4.2"/>
    <n v="284"/>
    <x v="1"/>
    <n v="3407716"/>
    <s v="&gt;₹500"/>
    <n v="1192.8"/>
    <s v="No"/>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x v="1"/>
    <n v="39909030"/>
    <s v="&gt;₹500"/>
    <n v="68671"/>
    <s v="No"/>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n v="1149"/>
    <n v="2199"/>
    <n v="0.48"/>
    <n v="4.3"/>
    <n v="178912"/>
    <x v="1"/>
    <n v="393427488"/>
    <s v="&gt;₹500"/>
    <n v="769321.6"/>
    <s v="No"/>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n v="349"/>
    <n v="999"/>
    <n v="0.65"/>
    <n v="3.9"/>
    <n v="46399"/>
    <x v="1"/>
    <n v="46352601"/>
    <s v="₹200–₹500"/>
    <n v="180956.1"/>
    <s v="Ye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n v="1219"/>
    <n v="1699"/>
    <n v="0.28000000000000003"/>
    <n v="4.4000000000000004"/>
    <n v="8891"/>
    <x v="1"/>
    <n v="15105809"/>
    <s v="&gt;₹500"/>
    <n v="39120.400000000001"/>
    <s v="No"/>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1"/>
    <n v="120985746"/>
    <s v="&gt;₹500"/>
    <n v="121016"/>
    <s v="Ye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n v="1499"/>
    <n v="7999"/>
    <n v="0.81"/>
    <n v="4.2"/>
    <n v="22636"/>
    <x v="1"/>
    <n v="181065364"/>
    <s v="&gt;₹500"/>
    <n v="95071.2"/>
    <s v="Ye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x v="1"/>
    <n v="580245682"/>
    <s v="&gt;₹500"/>
    <n v="91503.799999999988"/>
    <s v="No"/>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n v="369"/>
    <n v="700"/>
    <n v="0.47"/>
    <n v="4.4000000000000004"/>
    <n v="67259"/>
    <x v="1"/>
    <n v="47081300"/>
    <s v="₹200–₹500"/>
    <n v="295939.60000000003"/>
    <s v="No"/>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n v="12999"/>
    <n v="17999"/>
    <n v="0.28000000000000003"/>
    <n v="4.0999999999999996"/>
    <n v="18998"/>
    <x v="1"/>
    <n v="341945002"/>
    <s v="&gt;₹500"/>
    <n v="77891.799999999988"/>
    <s v="No"/>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x v="1"/>
    <n v="294680529"/>
    <s v="&gt;₹500"/>
    <n v="123778.20000000001"/>
    <s v="Yes"/>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x v="1"/>
    <n v="557927682"/>
    <s v="&gt;₹500"/>
    <n v="91503.799999999988"/>
    <s v="No"/>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n v="16499"/>
    <n v="20999"/>
    <n v="0.21"/>
    <n v="4"/>
    <n v="21350"/>
    <x v="1"/>
    <n v="448328650"/>
    <s v="&gt;₹500"/>
    <n v="85400"/>
    <s v="No"/>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x v="0"/>
    <n v="26672730"/>
    <s v="₹200–₹500"/>
    <n v="101934"/>
    <s v="Ye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s v="Electronics|Mobiles&amp;Accessories|Smartphones&amp;BasicMobiles|Smartphones"/>
    <n v="8499"/>
    <n v="10999"/>
    <n v="0.23"/>
    <n v="4.0999999999999996"/>
    <n v="313836"/>
    <x v="1"/>
    <n v="3451882164"/>
    <s v="&gt;₹500"/>
    <n v="1286727.5999999999"/>
    <s v="No"/>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n v="6499"/>
    <n v="8499"/>
    <n v="0.24"/>
    <n v="4.0999999999999996"/>
    <n v="313836"/>
    <x v="1"/>
    <n v="2667292164"/>
    <s v="&gt;₹500"/>
    <n v="1286727.5999999999"/>
    <s v="No"/>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n v="8999"/>
    <n v="11999"/>
    <n v="0.25"/>
    <n v="4"/>
    <n v="12796"/>
    <x v="1"/>
    <n v="153539204"/>
    <s v="&gt;₹500"/>
    <n v="51184"/>
    <s v="No"/>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n v="139"/>
    <n v="495"/>
    <n v="0.72"/>
    <n v="4.3"/>
    <n v="14185"/>
    <x v="1"/>
    <n v="7021575"/>
    <s v="&lt;₹200"/>
    <n v="60995.5"/>
    <s v="Yes"/>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n v="3999"/>
    <n v="16999"/>
    <n v="0.76"/>
    <n v="4.3"/>
    <n v="17159"/>
    <x v="1"/>
    <n v="291685841"/>
    <s v="&gt;₹500"/>
    <n v="73783.7"/>
    <s v="Ye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1"/>
    <n v="31068821"/>
    <s v="&gt;₹500"/>
    <n v="21233.899999999998"/>
    <s v="Ye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x v="0"/>
    <n v="15353557"/>
    <s v="&lt;₹200"/>
    <n v="175972"/>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x v="1"/>
    <n v="365768748"/>
    <s v="&gt;₹500"/>
    <n v="78933.2"/>
    <s v="No"/>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s v="Computers&amp;Accessories|Accessories&amp;Peripherals|Cables&amp;Accessories|Cables|USBCables"/>
    <n v="199"/>
    <n v="999"/>
    <n v="0.8"/>
    <n v="3.9"/>
    <n v="7928"/>
    <x v="0"/>
    <n v="7920072"/>
    <s v="&lt;₹200"/>
    <n v="30919.200000000001"/>
    <s v="Yes"/>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n v="8999"/>
    <n v="11999"/>
    <n v="0.25"/>
    <n v="4"/>
    <n v="12796"/>
    <x v="1"/>
    <n v="153539204"/>
    <s v="&gt;₹500"/>
    <n v="51184"/>
    <s v="No"/>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x v="1"/>
    <n v="2854320"/>
    <s v="&gt;₹500"/>
    <n v="7392.0000000000009"/>
    <s v="No"/>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n v="12999"/>
    <n v="15999"/>
    <n v="0.19"/>
    <n v="4.2"/>
    <n v="13246"/>
    <x v="1"/>
    <n v="211922754"/>
    <s v="&gt;₹500"/>
    <n v="55633.200000000004"/>
    <s v="No"/>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x v="1"/>
    <n v="23422152"/>
    <s v="&gt;₹500"/>
    <n v="55662.399999999994"/>
    <s v="Yes"/>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n v="1999"/>
    <n v="9999"/>
    <n v="0.8"/>
    <n v="4.3"/>
    <n v="27696"/>
    <x v="1"/>
    <n v="276932304"/>
    <s v="&gt;₹500"/>
    <n v="119092.79999999999"/>
    <s v="Ye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n v="15490"/>
    <n v="20990"/>
    <n v="0.26"/>
    <n v="4.2"/>
    <n v="32916"/>
    <x v="1"/>
    <n v="690906840"/>
    <s v="&gt;₹500"/>
    <n v="138247.20000000001"/>
    <s v="No"/>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x v="1"/>
    <n v="645574176"/>
    <s v="&gt;₹500"/>
    <n v="100713.59999999999"/>
    <s v="No"/>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n v="1075"/>
    <n v="1699"/>
    <n v="0.37"/>
    <n v="4.4000000000000004"/>
    <n v="7462"/>
    <x v="1"/>
    <n v="12677938"/>
    <s v="&gt;₹500"/>
    <n v="32832.800000000003"/>
    <s v="No"/>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n v="399"/>
    <n v="699"/>
    <n v="0.43"/>
    <n v="4"/>
    <n v="37817"/>
    <x v="1"/>
    <n v="26434083"/>
    <s v="₹200–₹500"/>
    <n v="151268"/>
    <s v="No"/>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n v="1999"/>
    <n v="3990"/>
    <n v="0.5"/>
    <n v="4"/>
    <n v="30254"/>
    <x v="1"/>
    <n v="120713460"/>
    <s v="&gt;₹500"/>
    <n v="121016"/>
    <s v="Yes"/>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x v="1"/>
    <n v="142469690"/>
    <s v="&gt;₹500"/>
    <n v="67757.8"/>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0"/>
    <n v="65960436"/>
    <s v="₹200–₹500"/>
    <n v="396328.8"/>
    <s v="Ye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s v="Computers&amp;Accessories|Accessories&amp;Peripherals|Cables&amp;Accessories|Cables|USBCables"/>
    <n v="154"/>
    <n v="399"/>
    <n v="0.61"/>
    <n v="4.2"/>
    <n v="16905"/>
    <x v="0"/>
    <n v="6745095"/>
    <s v="&lt;₹200"/>
    <n v="71001"/>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s v="Electronics|Mobiles&amp;Accessories|Smartphones&amp;BasicMobiles|Smartphones"/>
    <n v="28999"/>
    <n v="34999"/>
    <n v="0.17"/>
    <n v="4.4000000000000004"/>
    <n v="20311"/>
    <x v="1"/>
    <n v="710864689"/>
    <s v="&gt;₹500"/>
    <n v="89368.400000000009"/>
    <s v="No"/>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x v="1"/>
    <n v="556279780"/>
    <s v="&gt;₹500"/>
    <n v="292412.40000000002"/>
    <s v="Ye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1"/>
    <n v="6760618"/>
    <s v="₹200–₹500"/>
    <n v="13528"/>
    <s v="Yes"/>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n v="1149"/>
    <n v="3999"/>
    <n v="0.71"/>
    <n v="4.3"/>
    <n v="140036"/>
    <x v="1"/>
    <n v="560003964"/>
    <s v="&gt;₹500"/>
    <n v="602154.79999999993"/>
    <s v="Ye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x v="1"/>
    <n v="12889901"/>
    <s v="&gt;₹500"/>
    <n v="35255.899999999994"/>
    <s v="Ye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n v="13999"/>
    <n v="19499"/>
    <n v="0.28000000000000003"/>
    <n v="4.0999999999999996"/>
    <n v="18998"/>
    <x v="1"/>
    <n v="370442002"/>
    <s v="&gt;₹500"/>
    <n v="77891.799999999988"/>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n v="379"/>
    <n v="999"/>
    <n v="0.62"/>
    <n v="4.0999999999999996"/>
    <n v="363713"/>
    <x v="1"/>
    <n v="363349287"/>
    <s v="₹200–₹500"/>
    <n v="1491223.2999999998"/>
    <s v="Yes"/>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x v="1"/>
    <n v="385020748"/>
    <s v="&gt;₹500"/>
    <n v="78933.2"/>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x v="1"/>
    <n v="729927"/>
    <s v="&gt;₹500"/>
    <n v="321.20000000000005"/>
    <s v="Yes"/>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0"/>
    <n v="24870000"/>
    <s v="&lt;₹200"/>
    <n v="96993"/>
    <s v="Ye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x v="1"/>
    <n v="21277859"/>
    <s v="&lt;₹200"/>
    <n v="183356.3"/>
    <s v="Yes"/>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n v="4790"/>
    <n v="15990"/>
    <n v="0.7"/>
    <n v="4"/>
    <n v="4390"/>
    <x v="1"/>
    <n v="70196100"/>
    <s v="&gt;₹500"/>
    <n v="17560"/>
    <s v="Yes"/>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n v="33999"/>
    <n v="33999"/>
    <n v="0"/>
    <n v="4.3"/>
    <n v="17415"/>
    <x v="1"/>
    <n v="592092585"/>
    <s v="&gt;₹500"/>
    <n v="74884.5"/>
    <s v="No"/>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0"/>
    <n v="1394604"/>
    <s v="&lt;₹200"/>
    <n v="5584"/>
    <s v="Ye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n v="299"/>
    <n v="1900"/>
    <n v="0.84"/>
    <n v="3.6"/>
    <n v="18202"/>
    <x v="1"/>
    <n v="34583800"/>
    <s v="₹200–₹500"/>
    <n v="65527.200000000004"/>
    <s v="Yes"/>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n v="10999"/>
    <n v="14999"/>
    <n v="0.27"/>
    <n v="4.0999999999999996"/>
    <n v="18998"/>
    <x v="1"/>
    <n v="284951002"/>
    <s v="&gt;₹500"/>
    <n v="77891.799999999988"/>
    <s v="No"/>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n v="34999"/>
    <n v="38999"/>
    <n v="0.1"/>
    <n v="4.2"/>
    <n v="11029"/>
    <x v="1"/>
    <n v="430119971"/>
    <s v="&gt;₹500"/>
    <n v="46321.8"/>
    <s v="No"/>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x v="1"/>
    <n v="557927682"/>
    <s v="&gt;₹500"/>
    <n v="91503.799999999988"/>
    <s v="No"/>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n v="199"/>
    <n v="499"/>
    <n v="0.6"/>
    <n v="4.0999999999999996"/>
    <n v="1786"/>
    <x v="1"/>
    <n v="891214"/>
    <s v="&lt;₹200"/>
    <n v="7322.5999999999995"/>
    <s v="Yes"/>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x v="1"/>
    <n v="11547978"/>
    <s v="&gt;₹500"/>
    <n v="28888"/>
    <s v="No"/>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n v="1299"/>
    <n v="1599"/>
    <n v="0.19"/>
    <n v="4"/>
    <n v="128311"/>
    <x v="1"/>
    <n v="205169289"/>
    <s v="&gt;₹500"/>
    <n v="513244"/>
    <s v="No"/>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x v="1"/>
    <n v="151192800"/>
    <s v="&gt;₹500"/>
    <n v="293986"/>
    <s v="Yes"/>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n v="599"/>
    <n v="1899"/>
    <n v="0.68"/>
    <n v="4.3"/>
    <n v="140036"/>
    <x v="1"/>
    <n v="265928364"/>
    <s v="&gt;₹500"/>
    <n v="602154.79999999993"/>
    <s v="Ye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1"/>
    <n v="46676322"/>
    <s v="&gt;₹500"/>
    <n v="76579.799999999988"/>
    <s v="No"/>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s v="Computers&amp;Accessories|Accessories&amp;Peripherals|Cables&amp;Accessories|Cables|USBCables"/>
    <n v="176.63"/>
    <n v="499"/>
    <n v="0.65"/>
    <n v="4.0999999999999996"/>
    <n v="15189"/>
    <x v="0"/>
    <n v="7579311"/>
    <s v="&lt;₹200"/>
    <n v="62274.899999999994"/>
    <s v="Ye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s v="Electronics|Mobiles&amp;Accessories|Smartphones&amp;BasicMobiles|Smartphones"/>
    <n v="10999"/>
    <n v="14999"/>
    <n v="0.27"/>
    <n v="4.0999999999999996"/>
    <n v="18998"/>
    <x v="1"/>
    <n v="284951002"/>
    <s v="&gt;₹500"/>
    <n v="77891.799999999988"/>
    <s v="No"/>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x v="1"/>
    <n v="387107510"/>
    <s v="&gt;₹500"/>
    <n v="198640.9"/>
    <s v="Ye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x v="1"/>
    <n v="142469690"/>
    <s v="&gt;₹500"/>
    <n v="67757.8"/>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s v="Computers&amp;Accessories|Accessories&amp;Peripherals|Cables&amp;Accessories|Cables|USBCables"/>
    <n v="229"/>
    <n v="299"/>
    <n v="0.23"/>
    <n v="4.3"/>
    <n v="30411"/>
    <x v="0"/>
    <n v="9092889"/>
    <s v="₹200–₹500"/>
    <n v="130767.29999999999"/>
    <s v="No"/>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x v="0"/>
    <n v="13154206"/>
    <s v="&lt;₹200"/>
    <n v="175976"/>
    <s v="No"/>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s v="Electronics|Mobiles&amp;Accessories|MobileAccessories|Chargers|WallChargers"/>
    <n v="649"/>
    <n v="999"/>
    <n v="0.35"/>
    <n v="4.2"/>
    <n v="1315"/>
    <x v="1"/>
    <n v="1313685"/>
    <s v="&gt;₹500"/>
    <n v="5523"/>
    <s v="No"/>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n v="13999"/>
    <n v="19499"/>
    <n v="0.28000000000000003"/>
    <n v="4.0999999999999996"/>
    <n v="18998"/>
    <x v="1"/>
    <n v="370442002"/>
    <s v="&gt;₹500"/>
    <n v="77891.799999999988"/>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1"/>
    <n v="1793701"/>
    <s v="&lt;₹200"/>
    <n v="24595.899999999998"/>
    <s v="Ye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x v="1"/>
    <n v="913845228"/>
    <s v="&gt;₹500"/>
    <n v="208165.19999999998"/>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0"/>
    <n v="4539549"/>
    <s v="&lt;₹200"/>
    <n v="57581.299999999996"/>
    <s v="Ye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x v="1"/>
    <n v="697222176"/>
    <s v="&gt;₹500"/>
    <n v="100713.59999999999"/>
    <s v="No"/>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x v="1"/>
    <n v="9348196"/>
    <s v="₹200–₹500"/>
    <n v="57616"/>
    <s v="Yes"/>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n v="99"/>
    <n v="171"/>
    <n v="0.42"/>
    <n v="4.5"/>
    <n v="11339"/>
    <x v="1"/>
    <n v="1938969"/>
    <s v="&lt;₹200"/>
    <n v="51025.5"/>
    <s v="No"/>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x v="1"/>
    <n v="7248374"/>
    <s v="₹200–₹500"/>
    <n v="14504"/>
    <s v="Yes"/>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n v="369"/>
    <n v="1600"/>
    <n v="0.77"/>
    <n v="4"/>
    <n v="32625"/>
    <x v="1"/>
    <n v="52200000"/>
    <s v="₹200–₹500"/>
    <n v="130500"/>
    <s v="Yes"/>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x v="1"/>
    <n v="404272748"/>
    <s v="&gt;₹500"/>
    <n v="78933.2"/>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x v="1"/>
    <n v="365768748"/>
    <s v="&gt;₹500"/>
    <n v="78933.2"/>
    <s v="No"/>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x v="1"/>
    <n v="748870176"/>
    <s v="&gt;₹500"/>
    <n v="100713.59999999999"/>
    <s v="No"/>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n v="599"/>
    <n v="1490"/>
    <n v="0.6"/>
    <n v="4.0999999999999996"/>
    <n v="161679"/>
    <x v="1"/>
    <n v="240901710"/>
    <s v="&gt;₹500"/>
    <n v="662883.89999999991"/>
    <s v="Yes"/>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n v="134"/>
    <n v="699"/>
    <n v="0.81"/>
    <n v="4.0999999999999996"/>
    <n v="16685"/>
    <x v="1"/>
    <n v="11662815"/>
    <s v="&lt;₹200"/>
    <n v="68408.5"/>
    <s v="Yes"/>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n v="7499"/>
    <n v="7999"/>
    <n v="0.06"/>
    <n v="4"/>
    <n v="30907"/>
    <x v="1"/>
    <n v="247225093"/>
    <s v="&gt;₹500"/>
    <n v="123628"/>
    <s v="No"/>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n v="1149"/>
    <n v="2199"/>
    <n v="0.48"/>
    <n v="4.3"/>
    <n v="178912"/>
    <x v="1"/>
    <n v="393427488"/>
    <s v="&gt;₹500"/>
    <n v="769321.6"/>
    <s v="No"/>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n v="1324"/>
    <n v="1699"/>
    <n v="0.22"/>
    <n v="4"/>
    <n v="128311"/>
    <x v="1"/>
    <n v="218000389"/>
    <s v="&gt;₹500"/>
    <n v="513244"/>
    <s v="No"/>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x v="1"/>
    <n v="385020748"/>
    <s v="&gt;₹500"/>
    <n v="78933.2"/>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s v="Computers&amp;Accessories|Accessories&amp;Peripherals|Cables&amp;Accessories|Cables|USBCables"/>
    <n v="299"/>
    <n v="799"/>
    <n v="0.63"/>
    <n v="4.2"/>
    <n v="94364"/>
    <x v="0"/>
    <n v="75396836"/>
    <s v="₹200–₹500"/>
    <n v="396328.8"/>
    <s v="Yes"/>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x v="1"/>
    <n v="11547978"/>
    <s v="&gt;₹500"/>
    <n v="28888"/>
    <s v="No"/>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n v="12999"/>
    <n v="17999"/>
    <n v="0.28000000000000003"/>
    <n v="4.0999999999999996"/>
    <n v="18998"/>
    <x v="1"/>
    <n v="341945002"/>
    <s v="&gt;₹500"/>
    <n v="77891.799999999988"/>
    <s v="No"/>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n v="15490"/>
    <n v="20990"/>
    <n v="0.26"/>
    <n v="4.2"/>
    <n v="32916"/>
    <x v="1"/>
    <n v="690906840"/>
    <s v="&gt;₹500"/>
    <n v="138247.20000000001"/>
    <s v="No"/>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n v="999"/>
    <n v="2899"/>
    <n v="0.66"/>
    <n v="4.5999999999999996"/>
    <n v="26603"/>
    <x v="1"/>
    <n v="77122097"/>
    <s v="&gt;₹500"/>
    <n v="122373.79999999999"/>
    <s v="Yes"/>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n v="1599"/>
    <n v="4999"/>
    <n v="0.68"/>
    <n v="4"/>
    <n v="67950"/>
    <x v="1"/>
    <n v="339682050"/>
    <s v="&gt;₹500"/>
    <n v="271800"/>
    <s v="Ye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n v="1324"/>
    <n v="1699"/>
    <n v="0.22"/>
    <n v="4"/>
    <n v="128311"/>
    <x v="1"/>
    <n v="218000389"/>
    <s v="&gt;₹500"/>
    <n v="513244"/>
    <s v="No"/>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n v="20999"/>
    <n v="29990"/>
    <n v="0.3"/>
    <n v="4.3"/>
    <n v="9499"/>
    <x v="1"/>
    <n v="284875010"/>
    <s v="&gt;₹500"/>
    <n v="40845.699999999997"/>
    <s v="No"/>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n v="999"/>
    <n v="1999"/>
    <n v="0.5"/>
    <n v="4.3"/>
    <n v="1777"/>
    <x v="1"/>
    <n v="3552223"/>
    <s v="&gt;₹500"/>
    <n v="7641.0999999999995"/>
    <s v="Yes"/>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n v="12490"/>
    <n v="15990"/>
    <n v="0.22"/>
    <n v="4.2"/>
    <n v="58506"/>
    <x v="1"/>
    <n v="935510940"/>
    <s v="&gt;₹500"/>
    <n v="245725.2"/>
    <s v="No"/>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n v="17999"/>
    <n v="21990"/>
    <n v="0.18"/>
    <n v="4"/>
    <n v="21350"/>
    <x v="1"/>
    <n v="469486500"/>
    <s v="&gt;₹500"/>
    <n v="85400"/>
    <s v="No"/>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x v="0"/>
    <n v="2034437"/>
    <s v="₹200–₹500"/>
    <n v="9504.6"/>
    <s v="Ye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s v="Electronics|Mobiles&amp;Accessories|Smartphones&amp;BasicMobiles|BasicMobiles"/>
    <n v="1399"/>
    <n v="1630"/>
    <n v="0.14000000000000001"/>
    <n v="4"/>
    <n v="9378"/>
    <x v="1"/>
    <n v="15286140"/>
    <s v="&gt;₹500"/>
    <n v="37512"/>
    <s v="No"/>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s v="Computers&amp;Accessories|Accessories&amp;Peripherals|Cables&amp;Accessories|Cables|USBCables"/>
    <n v="159"/>
    <n v="399"/>
    <n v="0.6"/>
    <n v="4.0999999999999996"/>
    <n v="4768"/>
    <x v="0"/>
    <n v="1902432"/>
    <s v="&lt;₹200"/>
    <n v="19548.8"/>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s v="Electronics|WearableTechnology|SmartWatches"/>
    <n v="1499"/>
    <n v="6990"/>
    <n v="0.79"/>
    <n v="3.9"/>
    <n v="21796"/>
    <x v="1"/>
    <n v="152354040"/>
    <s v="&gt;₹500"/>
    <n v="85004.4"/>
    <s v="Ye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x v="1"/>
    <n v="142485670"/>
    <s v="&gt;₹500"/>
    <n v="67765.399999999994"/>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n v="999"/>
    <n v="2899"/>
    <n v="0.66"/>
    <n v="4.7"/>
    <n v="7779"/>
    <x v="1"/>
    <n v="22551321"/>
    <s v="&gt;₹500"/>
    <n v="36561.300000000003"/>
    <s v="Yes"/>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1"/>
    <n v="102756871"/>
    <s v="&gt;₹500"/>
    <n v="73654.7"/>
    <s v="Ye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n v="337"/>
    <n v="699"/>
    <n v="0.52"/>
    <n v="4.2"/>
    <n v="4969"/>
    <x v="1"/>
    <n v="3473331"/>
    <s v="₹200–₹500"/>
    <n v="20869.8"/>
    <s v="Yes"/>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x v="1"/>
    <n v="1230460"/>
    <s v="&gt;₹500"/>
    <n v="631.4"/>
    <s v="Ye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x v="1"/>
    <n v="26485585"/>
    <s v="&gt;₹500"/>
    <n v="14569.5"/>
    <s v="Yes"/>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s v="Computers&amp;Accessories|Accessories&amp;Peripherals|Cables&amp;Accessories|Cables|USBCables"/>
    <n v="349"/>
    <n v="399"/>
    <n v="0.13"/>
    <n v="4.4000000000000004"/>
    <n v="18757"/>
    <x v="0"/>
    <n v="7484043"/>
    <s v="₹200–₹500"/>
    <n v="82530.8"/>
    <s v="No"/>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s v="Electronics|Mobiles&amp;Accessories|Smartphones&amp;BasicMobiles|Smartphones"/>
    <n v="16499"/>
    <n v="20990"/>
    <n v="0.21"/>
    <n v="4"/>
    <n v="21350"/>
    <x v="1"/>
    <n v="448136500"/>
    <s v="&gt;₹500"/>
    <n v="85400"/>
    <s v="No"/>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n v="499"/>
    <n v="499"/>
    <n v="0"/>
    <n v="4.2"/>
    <n v="31539"/>
    <x v="1"/>
    <n v="15737961"/>
    <s v="₹200–₹500"/>
    <n v="132463.80000000002"/>
    <s v="No"/>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0"/>
    <n v="1466185"/>
    <s v="&gt;₹500"/>
    <n v="3667.5"/>
    <s v="No"/>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s v="Electronics|Mobiles&amp;Accessories|MobileAccessories|Maintenance,Upkeep&amp;Repairs|ScreenProtectors"/>
    <n v="999"/>
    <n v="2899"/>
    <n v="0.66"/>
    <n v="4.5999999999999996"/>
    <n v="6129"/>
    <x v="1"/>
    <n v="17767971"/>
    <s v="&gt;₹500"/>
    <n v="28193.399999999998"/>
    <s v="Yes"/>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n v="10499"/>
    <n v="13499"/>
    <n v="0.22"/>
    <n v="4.2"/>
    <n v="284"/>
    <x v="1"/>
    <n v="3833716"/>
    <s v="&gt;₹500"/>
    <n v="1192.8"/>
    <s v="No"/>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x v="0"/>
    <n v="17553606"/>
    <s v="₹200–₹500"/>
    <n v="175976"/>
    <s v="No"/>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x v="1"/>
    <n v="3230766"/>
    <s v="₹200–₹500"/>
    <n v="11965.800000000001"/>
    <s v="Yes"/>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s v="Computers&amp;Accessories|Accessories&amp;Peripherals|Cables&amp;Accessories|Cables|USBCables"/>
    <n v="199"/>
    <n v="499"/>
    <n v="0.6"/>
    <n v="4.0999999999999996"/>
    <n v="13045"/>
    <x v="0"/>
    <n v="6509455"/>
    <s v="&lt;₹200"/>
    <n v="53484.499999999993"/>
    <s v="Ye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s v="Electronics|Mobiles&amp;Accessories|Smartphones&amp;BasicMobiles|Smartphones"/>
    <n v="6499"/>
    <n v="7999"/>
    <n v="0.19"/>
    <n v="4.0999999999999996"/>
    <n v="313832"/>
    <x v="1"/>
    <n v="2510342168"/>
    <s v="&gt;₹500"/>
    <n v="1286711.2"/>
    <s v="No"/>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n v="2999"/>
    <n v="9999"/>
    <n v="0.7"/>
    <n v="4.2"/>
    <n v="20879"/>
    <x v="1"/>
    <n v="208769121"/>
    <s v="&gt;₹500"/>
    <n v="87691.8"/>
    <s v="Yes"/>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n v="279"/>
    <n v="1499"/>
    <n v="0.81"/>
    <n v="4.2"/>
    <n v="2646"/>
    <x v="1"/>
    <n v="3966354"/>
    <s v="₹200–₹500"/>
    <n v="11113.2"/>
    <s v="Ye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n v="269"/>
    <n v="1499"/>
    <n v="0.82"/>
    <n v="4.5"/>
    <n v="28978"/>
    <x v="1"/>
    <n v="43438022"/>
    <s v="₹200–₹500"/>
    <n v="130401"/>
    <s v="Yes"/>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n v="8999"/>
    <n v="13499"/>
    <n v="0.33"/>
    <n v="3.8"/>
    <n v="3145"/>
    <x v="1"/>
    <n v="42454355"/>
    <s v="&gt;₹500"/>
    <n v="11951"/>
    <s v="No"/>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s v="Computers&amp;Accessories|Accessories&amp;Peripherals|Cables&amp;Accessories|Cables|USBCables"/>
    <n v="59"/>
    <n v="199"/>
    <n v="0.7"/>
    <n v="4"/>
    <n v="9377"/>
    <x v="0"/>
    <n v="1866023"/>
    <s v="&lt;₹200"/>
    <n v="37508"/>
    <s v="Ye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x v="1"/>
    <n v="250173111"/>
    <s v="&gt;₹500"/>
    <n v="789614.89999999991"/>
    <s v="Yes"/>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1"/>
    <n v="16540443"/>
    <s v="₹200–₹500"/>
    <n v="62916.6"/>
    <s v="Ye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n v="13999"/>
    <n v="19499"/>
    <n v="0.28000000000000003"/>
    <n v="4.0999999999999996"/>
    <n v="18998"/>
    <x v="1"/>
    <n v="370442002"/>
    <s v="&gt;₹500"/>
    <n v="77891.799999999988"/>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x v="1"/>
    <n v="16540443"/>
    <s v="₹200–₹500"/>
    <n v="62916.6"/>
    <s v="Ye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n v="499"/>
    <n v="599"/>
    <n v="0.17"/>
    <n v="4.2"/>
    <n v="21916"/>
    <x v="1"/>
    <n v="13127684"/>
    <s v="₹200–₹500"/>
    <n v="92047.2"/>
    <s v="No"/>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x v="1"/>
    <n v="294690528"/>
    <s v="&gt;₹500"/>
    <n v="123782.40000000001"/>
    <s v="Yes"/>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n v="95"/>
    <n v="499"/>
    <n v="0.81"/>
    <n v="4.2"/>
    <n v="1949"/>
    <x v="1"/>
    <n v="972551"/>
    <s v="&lt;₹200"/>
    <n v="8185.8"/>
    <s v="Yes"/>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x v="0"/>
    <n v="2334873"/>
    <s v="&lt;₹200"/>
    <n v="37508"/>
    <s v="No"/>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n v="4499"/>
    <n v="7999"/>
    <n v="0.44"/>
    <n v="3.5"/>
    <n v="37"/>
    <x v="1"/>
    <n v="295963"/>
    <s v="&gt;₹500"/>
    <n v="129.5"/>
    <s v="No"/>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n v="89"/>
    <n v="599"/>
    <n v="0.85"/>
    <n v="4.3"/>
    <n v="2351"/>
    <x v="1"/>
    <n v="1408249"/>
    <s v="&lt;₹200"/>
    <n v="10109.299999999999"/>
    <s v="Yes"/>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x v="1"/>
    <n v="404293747"/>
    <s v="&gt;₹500"/>
    <n v="78937.299999999988"/>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n v="13999"/>
    <n v="15999"/>
    <n v="0.13"/>
    <n v="3.9"/>
    <n v="2180"/>
    <x v="1"/>
    <n v="34877820"/>
    <s v="&gt;₹500"/>
    <n v="8502"/>
    <s v="No"/>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x v="1"/>
    <n v="37847429"/>
    <s v="&gt;₹500"/>
    <n v="29526.899999999998"/>
    <s v="Yes"/>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x v="1"/>
    <n v="26485585"/>
    <s v="&gt;₹500"/>
    <n v="14569.5"/>
    <s v="Yes"/>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n v="599"/>
    <n v="999"/>
    <n v="0.4"/>
    <n v="4"/>
    <n v="18654"/>
    <x v="1"/>
    <n v="18635346"/>
    <s v="&gt;₹500"/>
    <n v="74616"/>
    <s v="No"/>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x v="1"/>
    <n v="3513503"/>
    <s v="&lt;₹200"/>
    <n v="12788"/>
    <s v="Yes"/>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1"/>
    <n v="187891200"/>
    <s v="&gt;₹500"/>
    <n v="107520"/>
    <s v="Yes"/>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n v="1499"/>
    <n v="6990"/>
    <n v="0.79"/>
    <n v="3.9"/>
    <n v="21796"/>
    <x v="1"/>
    <n v="152354040"/>
    <s v="&gt;₹500"/>
    <n v="85004.4"/>
    <s v="Ye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n v="20999"/>
    <n v="29990"/>
    <n v="0.3"/>
    <n v="4.3"/>
    <n v="9499"/>
    <x v="1"/>
    <n v="284875010"/>
    <s v="&gt;₹500"/>
    <n v="40845.699999999997"/>
    <s v="No"/>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n v="12999"/>
    <n v="13499"/>
    <n v="0.04"/>
    <n v="4.0999999999999996"/>
    <n v="56098"/>
    <x v="1"/>
    <n v="757266902"/>
    <s v="&gt;₹500"/>
    <n v="230001.8"/>
    <s v="No"/>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x v="1"/>
    <n v="668230178"/>
    <s v="&gt;₹500"/>
    <n v="130470.19999999998"/>
    <s v="No"/>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n v="19999"/>
    <n v="27990"/>
    <n v="0.28999999999999998"/>
    <n v="4.3"/>
    <n v="9499"/>
    <x v="1"/>
    <n v="265877010"/>
    <s v="&gt;₹500"/>
    <n v="40845.699999999997"/>
    <s v="No"/>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n v="12999"/>
    <n v="18999"/>
    <n v="0.32"/>
    <n v="4.0999999999999996"/>
    <n v="50772"/>
    <x v="1"/>
    <n v="964617228"/>
    <s v="&gt;₹500"/>
    <n v="208165.19999999998"/>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x v="1"/>
    <n v="42880852"/>
    <s v="&gt;₹500"/>
    <n v="29306.799999999999"/>
    <s v="Yes"/>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s v="Computers&amp;Accessories|Accessories&amp;Peripherals|Cables&amp;Accessories|Cables|USBCables"/>
    <n v="299"/>
    <n v="999"/>
    <n v="0.7"/>
    <n v="4.3"/>
    <n v="20850"/>
    <x v="0"/>
    <n v="20829150"/>
    <s v="₹200–₹500"/>
    <n v="89655"/>
    <s v="Ye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0"/>
    <n v="367816"/>
    <s v="&gt;₹500"/>
    <n v="809.6"/>
    <s v="Ye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x v="1"/>
    <n v="3488508"/>
    <s v="₹200–₹500"/>
    <n v="14666.400000000001"/>
    <s v="Yes"/>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x v="1"/>
    <n v="26485585"/>
    <s v="&gt;₹500"/>
    <n v="14569.5"/>
    <s v="Yes"/>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n v="1989"/>
    <n v="3500"/>
    <n v="0.43"/>
    <n v="4.4000000000000004"/>
    <n v="67260"/>
    <x v="1"/>
    <n v="235410000"/>
    <s v="&gt;₹500"/>
    <n v="295944"/>
    <s v="No"/>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n v="1999"/>
    <n v="9999"/>
    <n v="0.8"/>
    <n v="4.3"/>
    <n v="27704"/>
    <x v="1"/>
    <n v="277012296"/>
    <s v="&gt;₹500"/>
    <n v="119127.2"/>
    <s v="Ye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n v="12999"/>
    <n v="18999"/>
    <n v="0.32"/>
    <n v="4.0999999999999996"/>
    <n v="50772"/>
    <x v="1"/>
    <n v="964617228"/>
    <s v="&gt;₹500"/>
    <n v="208165.19999999998"/>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n v="1499"/>
    <n v="4999"/>
    <n v="0.7"/>
    <n v="4"/>
    <n v="92588"/>
    <x v="1"/>
    <n v="462847412"/>
    <s v="&gt;₹500"/>
    <n v="370352"/>
    <s v="Yes"/>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x v="1"/>
    <n v="668230178"/>
    <s v="&gt;₹500"/>
    <n v="130470.19999999998"/>
    <s v="No"/>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x v="1"/>
    <n v="2039760"/>
    <s v="&gt;₹500"/>
    <n v="1032"/>
    <s v="Yes"/>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x v="1"/>
    <n v="5305242"/>
    <s v="&gt;₹500"/>
    <n v="2880.4"/>
    <s v="No"/>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x v="0"/>
    <n v="16579834.199999999"/>
    <s v="&lt;₹200"/>
    <n v="96993"/>
    <s v="Ye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x v="1"/>
    <n v="4967172"/>
    <s v="&gt;₹500"/>
    <n v="3063.6000000000004"/>
    <s v="Ye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n v="1399"/>
    <n v="1630"/>
    <n v="0.14000000000000001"/>
    <n v="4"/>
    <n v="9378"/>
    <x v="1"/>
    <n v="15286140"/>
    <s v="&gt;₹500"/>
    <n v="37512"/>
    <s v="No"/>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n v="1499"/>
    <n v="9999"/>
    <n v="0.85"/>
    <n v="4.2"/>
    <n v="22638"/>
    <x v="1"/>
    <n v="226357362"/>
    <s v="&gt;₹500"/>
    <n v="95079.6"/>
    <s v="Ye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0"/>
    <n v="25748800"/>
    <s v="&gt;₹500"/>
    <n v="59628.800000000003"/>
    <s v="Ye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x v="1"/>
    <n v="1286053"/>
    <s v="₹200–₹500"/>
    <n v="8373.2999999999993"/>
    <s v="Yes"/>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x v="1"/>
    <n v="714604"/>
    <s v="₹200–₹500"/>
    <n v="2682"/>
    <s v="Yes"/>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n v="79"/>
    <n v="499"/>
    <n v="0.84"/>
    <n v="4.2"/>
    <n v="1949"/>
    <x v="1"/>
    <n v="972551"/>
    <s v="&lt;₹200"/>
    <n v="8185.8"/>
    <s v="Yes"/>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n v="13999"/>
    <n v="15999"/>
    <n v="0.13"/>
    <n v="3.9"/>
    <n v="2180"/>
    <x v="1"/>
    <n v="34877820"/>
    <s v="&gt;₹500"/>
    <n v="8502"/>
    <s v="No"/>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n v="949"/>
    <n v="999"/>
    <n v="0.05"/>
    <n v="4.2"/>
    <n v="31539"/>
    <x v="1"/>
    <n v="31507461"/>
    <s v="&gt;₹500"/>
    <n v="132463.80000000002"/>
    <s v="No"/>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x v="1"/>
    <n v="1223049"/>
    <s v="&lt;₹200"/>
    <n v="10049.099999999999"/>
    <s v="Yes"/>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x v="1"/>
    <n v="1230460"/>
    <s v="&gt;₹500"/>
    <n v="631.4"/>
    <s v="Ye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x v="1"/>
    <n v="2384807"/>
    <s v="&gt;₹500"/>
    <n v="5129.8999999999996"/>
    <s v="Yes"/>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x v="1"/>
    <n v="2801025"/>
    <s v="₹200–₹500"/>
    <n v="6047.4999999999991"/>
    <s v="Y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x v="1"/>
    <n v="8882109"/>
    <s v="₹200–₹500"/>
    <n v="38231.299999999996"/>
    <s v="Yes"/>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x v="1"/>
    <n v="51896"/>
    <s v="₹200–₹500"/>
    <n v="374.40000000000003"/>
    <s v="Y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n v="8499"/>
    <n v="12999"/>
    <n v="0.35"/>
    <n v="4.0999999999999996"/>
    <n v="6662"/>
    <x v="1"/>
    <n v="86599338"/>
    <s v="&gt;₹500"/>
    <n v="27314.199999999997"/>
    <s v="No"/>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x v="1"/>
    <n v="33511620"/>
    <s v="&gt;₹500"/>
    <n v="33520"/>
    <s v="No"/>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x v="1"/>
    <n v="668230178"/>
    <s v="&gt;₹500"/>
    <n v="130470.19999999998"/>
    <s v="No"/>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n v="44999"/>
    <n v="49999"/>
    <n v="0.1"/>
    <n v="4.3"/>
    <n v="3075"/>
    <x v="1"/>
    <n v="153746925"/>
    <s v="&gt;₹500"/>
    <n v="13222.5"/>
    <s v="No"/>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n v="2599"/>
    <n v="2999"/>
    <n v="0.13"/>
    <n v="3.9"/>
    <n v="14266"/>
    <x v="1"/>
    <n v="42783734"/>
    <s v="&gt;₹500"/>
    <n v="55637.4"/>
    <s v="No"/>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x v="1"/>
    <n v="252674621"/>
    <s v="&gt;₹500"/>
    <n v="159403.9"/>
    <s v="Yes"/>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n v="1399"/>
    <n v="2990"/>
    <n v="0.53"/>
    <n v="4.0999999999999996"/>
    <n v="97175"/>
    <x v="1"/>
    <n v="290553250"/>
    <s v="&gt;₹500"/>
    <n v="398417.49999999994"/>
    <s v="Yes"/>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n v="649"/>
    <n v="2400"/>
    <n v="0.73"/>
    <n v="4.4000000000000004"/>
    <n v="67260"/>
    <x v="1"/>
    <n v="161424000"/>
    <s v="&gt;₹500"/>
    <n v="295944"/>
    <s v="Yes"/>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x v="1"/>
    <n v="474810"/>
    <s v="&gt;₹500"/>
    <n v="452.2"/>
    <s v="Yes"/>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Accessories&amp;Peripherals|LaptopAccessories|CameraPrivacyCovers"/>
    <n v="149"/>
    <n v="149"/>
    <n v="0"/>
    <n v="4.3"/>
    <n v="10833"/>
    <x v="0"/>
    <n v="1614117"/>
    <s v="&lt;₹200"/>
    <n v="46581.9"/>
    <s v="No"/>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0"/>
    <n v="17194800"/>
    <s v="&gt;₹500"/>
    <n v="35208.400000000001"/>
    <s v="Ye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s v="Electronics|Mobiles&amp;Accessories|Smartphones&amp;BasicMobiles|BasicMobiles"/>
    <n v="3799"/>
    <n v="5299"/>
    <n v="0.28000000000000003"/>
    <n v="3.5"/>
    <n v="1641"/>
    <x v="1"/>
    <n v="8695659"/>
    <s v="&gt;₹500"/>
    <n v="5743.5"/>
    <s v="No"/>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n v="199"/>
    <n v="1899"/>
    <n v="0.9"/>
    <n v="4"/>
    <n v="4740"/>
    <x v="1"/>
    <n v="9001260"/>
    <s v="&lt;₹200"/>
    <n v="18960"/>
    <s v="Y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n v="23999"/>
    <n v="32999"/>
    <n v="0.27"/>
    <n v="3.9"/>
    <n v="8866"/>
    <x v="1"/>
    <n v="292569134"/>
    <s v="&gt;₹500"/>
    <n v="34577.4"/>
    <s v="No"/>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n v="29990"/>
    <n v="39990"/>
    <n v="0.25"/>
    <n v="4.3"/>
    <n v="8399"/>
    <x v="1"/>
    <n v="335876010"/>
    <s v="&gt;₹500"/>
    <n v="36115.699999999997"/>
    <s v="No"/>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n v="281"/>
    <n v="1999"/>
    <n v="0.86"/>
    <n v="2.8"/>
    <n v="87"/>
    <x v="1"/>
    <n v="173913"/>
    <s v="₹200–₹500"/>
    <n v="243.6"/>
    <s v="Yes"/>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n v="7998"/>
    <n v="11999"/>
    <n v="0.33"/>
    <n v="3.8"/>
    <n v="125"/>
    <x v="1"/>
    <n v="1499875"/>
    <s v="&gt;₹500"/>
    <n v="475"/>
    <s v="No"/>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n v="249"/>
    <n v="999"/>
    <n v="0.75"/>
    <n v="4.5"/>
    <n v="38"/>
    <x v="1"/>
    <n v="37962"/>
    <s v="₹200–₹500"/>
    <n v="171"/>
    <s v="Yes"/>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x v="1"/>
    <n v="2799726"/>
    <s v="₹200–₹500"/>
    <n v="20098.2"/>
    <s v="Yes"/>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n v="499"/>
    <n v="1899"/>
    <n v="0.74"/>
    <n v="4.0999999999999996"/>
    <n v="412"/>
    <x v="1"/>
    <n v="782388"/>
    <s v="₹200–₹500"/>
    <n v="1689.1999999999998"/>
    <s v="Ye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n v="899"/>
    <n v="3499"/>
    <n v="0.74"/>
    <n v="3"/>
    <n v="681"/>
    <x v="1"/>
    <n v="2382819"/>
    <s v="&gt;₹500"/>
    <n v="2043"/>
    <s v="Yes"/>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n v="1599"/>
    <n v="3499"/>
    <n v="0.54"/>
    <n v="4"/>
    <n v="36384"/>
    <x v="1"/>
    <n v="127307616"/>
    <s v="&gt;₹500"/>
    <n v="145536"/>
    <s v="Yes"/>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1"/>
    <n v="6484509"/>
    <s v="&lt;₹200"/>
    <n v="25314.899999999998"/>
    <s v="Yes"/>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x v="1"/>
    <n v="71592771"/>
    <s v="&gt;₹500"/>
    <n v="41938.899999999994"/>
    <s v="No"/>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n v="12999"/>
    <n v="18999"/>
    <n v="0.32"/>
    <n v="4.0999999999999996"/>
    <n v="50772"/>
    <x v="1"/>
    <n v="964617228"/>
    <s v="&gt;₹500"/>
    <n v="208165.19999999998"/>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n v="1599"/>
    <n v="2599"/>
    <n v="0.38"/>
    <n v="4.3"/>
    <n v="1801"/>
    <x v="1"/>
    <n v="4680799"/>
    <s v="&gt;₹500"/>
    <n v="7744.2999999999993"/>
    <s v="No"/>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x v="1"/>
    <n v="17270396"/>
    <s v="&gt;₹500"/>
    <n v="57616"/>
    <s v="No"/>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n v="99"/>
    <n v="999"/>
    <n v="0.9"/>
    <n v="4.4000000000000004"/>
    <n v="305"/>
    <x v="1"/>
    <n v="304695"/>
    <s v="&lt;₹200"/>
    <n v="1342"/>
    <s v="Yes"/>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n v="7915"/>
    <n v="9999"/>
    <n v="0.21"/>
    <n v="4.3"/>
    <n v="1376"/>
    <x v="1"/>
    <n v="13758624"/>
    <s v="&gt;₹500"/>
    <n v="5916.8"/>
    <s v="No"/>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n v="1499"/>
    <n v="7999"/>
    <n v="0.81"/>
    <n v="4.2"/>
    <n v="22638"/>
    <x v="1"/>
    <n v="181081362"/>
    <s v="&gt;₹500"/>
    <n v="95079.6"/>
    <s v="Ye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n v="1055"/>
    <n v="1249"/>
    <n v="0.16"/>
    <n v="3.8"/>
    <n v="2352"/>
    <x v="1"/>
    <n v="2937648"/>
    <s v="&gt;₹500"/>
    <n v="8937.6"/>
    <s v="No"/>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x v="1"/>
    <n v="427686"/>
    <s v="&lt;₹200"/>
    <n v="3070.2"/>
    <s v="Yes"/>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s v="Computers&amp;Accessories|Accessories&amp;Peripherals|Cables&amp;Accessories|Cables|USBCables"/>
    <n v="219"/>
    <n v="700"/>
    <n v="0.69"/>
    <n v="4.3"/>
    <n v="20052"/>
    <x v="0"/>
    <n v="14036400"/>
    <s v="₹200–₹500"/>
    <n v="86223.599999999991"/>
    <s v="Ye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s v="Electronics|Mobiles&amp;Accessories|MobileAccessories|Cases&amp;Covers|BasicCases"/>
    <n v="474"/>
    <n v="1799"/>
    <n v="0.74"/>
    <n v="4.3"/>
    <n v="1454"/>
    <x v="1"/>
    <n v="2615746"/>
    <s v="₹200–₹500"/>
    <n v="6252.2"/>
    <s v="Ye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0"/>
    <n v="3858268"/>
    <s v="&lt;₹200"/>
    <n v="30928"/>
    <s v="Ye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x v="1"/>
    <n v="1286053"/>
    <s v="₹200–₹500"/>
    <n v="8373.2999999999993"/>
    <s v="Yes"/>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n v="7499"/>
    <n v="9499"/>
    <n v="0.21"/>
    <n v="4.0999999999999996"/>
    <n v="313832"/>
    <x v="1"/>
    <n v="2981090168"/>
    <s v="&gt;₹500"/>
    <n v="1286711.2"/>
    <s v="No"/>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n v="265"/>
    <n v="999"/>
    <n v="0.73"/>
    <n v="3.7"/>
    <n v="465"/>
    <x v="1"/>
    <n v="464535"/>
    <s v="₹200–₹500"/>
    <n v="1720.5"/>
    <s v="Yes"/>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n v="37990"/>
    <n v="74999"/>
    <n v="0.49"/>
    <n v="4.2"/>
    <n v="27790"/>
    <x v="1"/>
    <n v="2084222210"/>
    <s v="&gt;₹500"/>
    <n v="116718"/>
    <s v="No"/>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0"/>
    <n v="300398"/>
    <s v="&lt;₹200"/>
    <n v="2468.1999999999998"/>
    <s v="Ye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0"/>
    <n v="567777"/>
    <s v="&lt;₹200"/>
    <n v="5692"/>
    <s v="Y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1"/>
    <n v="979755"/>
    <s v="&gt;₹500"/>
    <n v="1127"/>
    <s v="Yes"/>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n v="8499"/>
    <n v="11999"/>
    <n v="0.28999999999999998"/>
    <n v="3.9"/>
    <n v="276"/>
    <x v="1"/>
    <n v="3311724"/>
    <s v="&gt;₹500"/>
    <n v="1076.3999999999999"/>
    <s v="No"/>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x v="1"/>
    <n v="120985746"/>
    <s v="&gt;₹500"/>
    <n v="121016"/>
    <s v="Yes"/>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n v="3999"/>
    <n v="17999"/>
    <n v="0.78"/>
    <n v="4.3"/>
    <n v="17161"/>
    <x v="1"/>
    <n v="308880839"/>
    <s v="&gt;₹500"/>
    <n v="73792.3"/>
    <s v="Ye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n v="219"/>
    <n v="499"/>
    <n v="0.56000000000000005"/>
    <n v="4.4000000000000004"/>
    <n v="14"/>
    <x v="1"/>
    <n v="6986"/>
    <s v="₹200–₹500"/>
    <n v="61.600000000000009"/>
    <s v="Ye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x v="1"/>
    <n v="20369440"/>
    <s v="&gt;₹500"/>
    <n v="59695.999999999993"/>
    <s v="Yes"/>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x v="1"/>
    <n v="9464844"/>
    <s v="&gt;₹500"/>
    <n v="12939.599999999999"/>
    <s v="No"/>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x v="1"/>
    <n v="4660660"/>
    <s v="&lt;₹200"/>
    <n v="38294"/>
    <s v="Ye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n v="2999"/>
    <n v="11999"/>
    <n v="0.75"/>
    <n v="4.4000000000000004"/>
    <n v="768"/>
    <x v="1"/>
    <n v="9215232"/>
    <s v="&gt;₹500"/>
    <n v="3379.2000000000003"/>
    <s v="Yes"/>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n v="314"/>
    <n v="1499"/>
    <n v="0.79"/>
    <n v="4.5"/>
    <n v="28978"/>
    <x v="1"/>
    <n v="43438022"/>
    <s v="₹200–₹500"/>
    <n v="130401"/>
    <s v="Yes"/>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n v="13999"/>
    <n v="19499"/>
    <n v="0.28000000000000003"/>
    <n v="4.0999999999999996"/>
    <n v="18998"/>
    <x v="1"/>
    <n v="370442002"/>
    <s v="&gt;₹500"/>
    <n v="77891.799999999988"/>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x v="1"/>
    <n v="2480529"/>
    <s v="&lt;₹200"/>
    <n v="20878.2"/>
    <s v="Yes"/>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1"/>
    <n v="10680474"/>
    <s v="&gt;₹500"/>
    <n v="6867"/>
    <s v="Yes"/>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n v="365"/>
    <n v="999"/>
    <n v="0.63"/>
    <n v="4.0999999999999996"/>
    <n v="363711"/>
    <x v="1"/>
    <n v="363347289"/>
    <s v="₹200–₹500"/>
    <n v="1491215.0999999999"/>
    <s v="Yes"/>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x v="1"/>
    <n v="614923460"/>
    <s v="&gt;₹500"/>
    <n v="534120.6"/>
    <s v="Ye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s v="Electronics|WearableTechnology|SmartWatches"/>
    <n v="1998"/>
    <n v="9999"/>
    <n v="0.8"/>
    <n v="4.3"/>
    <n v="27709"/>
    <x v="1"/>
    <n v="277062291"/>
    <s v="&gt;₹500"/>
    <n v="119148.7"/>
    <s v="Ye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x v="1"/>
    <n v="142485670"/>
    <s v="&gt;₹500"/>
    <n v="67765.399999999994"/>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s v="Computers&amp;Accessories|ExternalDevices&amp;DataStorage|PenDrives"/>
    <n v="289"/>
    <n v="650"/>
    <n v="0.56000000000000005"/>
    <n v="4.3"/>
    <n v="253105"/>
    <x v="0"/>
    <n v="164518250"/>
    <s v="₹200–₹500"/>
    <n v="1088351.5"/>
    <s v="Yes"/>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x v="0"/>
    <n v="54876030"/>
    <s v="&gt;₹500"/>
    <n v="269781.60000000003"/>
    <s v="No"/>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Accessories&amp;Peripherals|Keyboards,Mice&amp;InputDevices|GraphicTablets"/>
    <n v="217"/>
    <n v="237"/>
    <n v="0.08"/>
    <n v="3.8"/>
    <n v="7354"/>
    <x v="0"/>
    <n v="1742898"/>
    <s v="₹200–₹500"/>
    <n v="27945.199999999997"/>
    <s v="No"/>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x v="1"/>
    <n v="541184020"/>
    <s v="&gt;₹500"/>
    <n v="687792.4"/>
    <s v="Yes"/>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x v="0"/>
    <n v="482310"/>
    <s v="₹200–₹500"/>
    <n v="2415"/>
    <s v="Yes"/>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s v="Electronics|Accessories|MemoryCards|MicroSD"/>
    <n v="569"/>
    <n v="1000"/>
    <n v="0.43"/>
    <n v="4.4000000000000004"/>
    <n v="67262"/>
    <x v="1"/>
    <n v="67262000"/>
    <s v="&gt;₹500"/>
    <n v="295952.80000000005"/>
    <s v="No"/>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x v="1"/>
    <n v="53434311"/>
    <s v="&gt;₹500"/>
    <n v="43824.899999999994"/>
    <s v="Yes"/>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s v="Electronics|Headphones,Earbuds&amp;Accessories|Headphones|In-Ear"/>
    <n v="1399"/>
    <n v="3990"/>
    <n v="0.65"/>
    <n v="4.0999999999999996"/>
    <n v="141841"/>
    <x v="1"/>
    <n v="565945590"/>
    <s v="&gt;₹500"/>
    <n v="581548.1"/>
    <s v="Yes"/>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x v="0"/>
    <n v="37161709"/>
    <s v="₹200–₹500"/>
    <n v="106601.29999999999"/>
    <s v="Yes"/>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n v="149"/>
    <n v="399"/>
    <n v="0.63"/>
    <n v="3.5"/>
    <n v="21764"/>
    <x v="1"/>
    <n v="8683836"/>
    <s v="&lt;₹200"/>
    <n v="76174"/>
    <s v="Yes"/>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s v="Electronics|Headphones,Earbuds&amp;Accessories|Headphones|In-Ear"/>
    <n v="599"/>
    <n v="999"/>
    <n v="0.4"/>
    <n v="4.0999999999999996"/>
    <n v="192587"/>
    <x v="1"/>
    <n v="192394413"/>
    <s v="&gt;₹500"/>
    <n v="789606.7"/>
    <s v="No"/>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x v="1"/>
    <n v="427532490"/>
    <s v="&gt;₹500"/>
    <n v="439319.1"/>
    <s v="Yes"/>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x v="1"/>
    <n v="152361030"/>
    <s v="&gt;₹500"/>
    <n v="85008.3"/>
    <s v="Ye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s v="Electronics|Headphones,Earbuds&amp;Accessories|Headphones|In-Ear"/>
    <n v="499"/>
    <n v="999"/>
    <n v="0.5"/>
    <n v="3.9"/>
    <n v="92995"/>
    <x v="1"/>
    <n v="92902005"/>
    <s v="₹200–₹500"/>
    <n v="362680.5"/>
    <s v="Yes"/>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x v="0"/>
    <n v="8742249"/>
    <s v="&lt;₹200"/>
    <n v="35879.1"/>
    <s v="Yes"/>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s v="Electronics|Mobiles&amp;Accessories|MobileAccessories|Chargers|AutomobileChargers"/>
    <n v="349"/>
    <n v="1299"/>
    <n v="0.73"/>
    <n v="4"/>
    <n v="14283"/>
    <x v="1"/>
    <n v="18553617"/>
    <s v="₹200–₹500"/>
    <n v="57132"/>
    <s v="Yes"/>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s v="Computers&amp;Accessories|ExternalDevices&amp;DataStorage|PenDrives"/>
    <n v="475"/>
    <n v="1500"/>
    <n v="0.68"/>
    <n v="4.2"/>
    <n v="64273"/>
    <x v="0"/>
    <n v="96409500"/>
    <s v="₹200–₹500"/>
    <n v="269946.60000000003"/>
    <s v="Yes"/>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Accessories&amp;Peripherals|Keyboards,Mice&amp;InputDevices|Mice"/>
    <n v="269"/>
    <n v="649"/>
    <n v="0.59"/>
    <n v="4.3"/>
    <n v="54315"/>
    <x v="0"/>
    <n v="35250435"/>
    <s v="₹200–₹500"/>
    <n v="233554.5"/>
    <s v="Yes"/>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n v="299"/>
    <n v="599"/>
    <n v="0.5"/>
    <n v="4.0999999999999996"/>
    <n v="1597"/>
    <x v="0"/>
    <n v="956603"/>
    <s v="₹200–₹500"/>
    <n v="6547.7"/>
    <s v="Yes"/>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x v="1"/>
    <n v="120985746"/>
    <s v="&gt;₹500"/>
    <n v="121016"/>
    <s v="Ye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s v="Electronics|WearableTechnology|SmartWatches"/>
    <n v="1499"/>
    <n v="7999"/>
    <n v="0.81"/>
    <n v="4.2"/>
    <n v="22638"/>
    <x v="1"/>
    <n v="181081362"/>
    <s v="&gt;₹500"/>
    <n v="95079.6"/>
    <s v="Ye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s v="Electronics|Headphones,Earbuds&amp;Accessories|Headphones|In-Ear"/>
    <n v="329"/>
    <n v="999"/>
    <n v="0.67"/>
    <n v="3.9"/>
    <n v="77027"/>
    <x v="1"/>
    <n v="76949973"/>
    <s v="₹200–₹500"/>
    <n v="300405.3"/>
    <s v="Ye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Accessories&amp;Peripherals|Keyboards,Mice&amp;InputDevices|Keyboards"/>
    <n v="549"/>
    <n v="1799"/>
    <n v="0.69"/>
    <n v="4.3"/>
    <n v="28829"/>
    <x v="0"/>
    <n v="51863371"/>
    <s v="&gt;₹500"/>
    <n v="123964.7"/>
    <s v="Yes"/>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x v="1"/>
    <n v="294750522"/>
    <s v="&gt;₹500"/>
    <n v="123807.6"/>
    <s v="Yes"/>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s v="Computers&amp;Accessories|Accessories&amp;Peripherals|Keyboards,Mice&amp;InputDevices|Mice"/>
    <n v="299"/>
    <n v="650"/>
    <n v="0.54"/>
    <n v="4.5"/>
    <n v="33176"/>
    <x v="0"/>
    <n v="21564400"/>
    <s v="₹200–₹500"/>
    <n v="149292"/>
    <s v="Yes"/>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Microphones|Condenser"/>
    <n v="798"/>
    <n v="1995"/>
    <n v="0.6"/>
    <n v="4"/>
    <n v="68664"/>
    <x v="2"/>
    <n v="136984680"/>
    <s v="&gt;₹500"/>
    <n v="274656"/>
    <s v="Yes"/>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x v="0"/>
    <n v="26671631"/>
    <s v="₹200–₹500"/>
    <n v="101929.8"/>
    <s v="Ye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s v="Electronics|GeneralPurposeBatteries&amp;BatteryChargers|DisposableBatteries"/>
    <n v="266"/>
    <n v="315"/>
    <n v="0.16"/>
    <n v="4.5"/>
    <n v="28030"/>
    <x v="1"/>
    <n v="8829450"/>
    <s v="₹200–₹500"/>
    <n v="126135"/>
    <s v="No"/>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x v="3"/>
    <n v="289600"/>
    <s v="&lt;₹200"/>
    <n v="24905.599999999999"/>
    <s v="No"/>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x v="4"/>
    <n v="2438370"/>
    <s v="&lt;₹200"/>
    <n v="57634.2"/>
    <s v="No"/>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n v="449"/>
    <n v="1290"/>
    <n v="0.65"/>
    <n v="4.0999999999999996"/>
    <n v="91770"/>
    <x v="1"/>
    <n v="118383300"/>
    <s v="₹200–₹500"/>
    <n v="376256.99999999994"/>
    <s v="Ye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s v="Electronics|WearableTechnology|SmartWatches"/>
    <n v="3999"/>
    <n v="16999"/>
    <n v="0.76"/>
    <n v="4.3"/>
    <n v="17162"/>
    <x v="1"/>
    <n v="291736838"/>
    <s v="&gt;₹500"/>
    <n v="73796.599999999991"/>
    <s v="Ye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s v="Electronics|Headphones,Earbuds&amp;Accessories|Headphones|In-Ear"/>
    <n v="399"/>
    <n v="1290"/>
    <n v="0.69"/>
    <n v="4.2"/>
    <n v="206"/>
    <x v="1"/>
    <n v="265740"/>
    <s v="₹200–₹500"/>
    <n v="865.2"/>
    <s v="Yes"/>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x v="0"/>
    <n v="84225066"/>
    <s v="&gt;₹500"/>
    <n v="141611.4"/>
    <s v="No"/>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x v="0"/>
    <n v="15353906"/>
    <s v="&lt;₹200"/>
    <n v="175976"/>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s v="Computers&amp;Accessories|Accessories&amp;Peripherals|Cables&amp;Accessories|Cables|USBCables"/>
    <n v="199"/>
    <n v="999"/>
    <n v="0.8"/>
    <n v="3.9"/>
    <n v="7928"/>
    <x v="0"/>
    <n v="7920072"/>
    <s v="&lt;₹200"/>
    <n v="30919.200000000001"/>
    <s v="Yes"/>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x v="1"/>
    <n v="31068821"/>
    <s v="&gt;₹500"/>
    <n v="21233.899999999998"/>
    <s v="Ye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s v="Computers&amp;Accessories|ExternalDevices&amp;DataStorage|ExternalHardDisks"/>
    <n v="4098"/>
    <n v="4999"/>
    <n v="0.18"/>
    <n v="4.5"/>
    <n v="50810"/>
    <x v="0"/>
    <n v="253999190"/>
    <s v="&gt;₹500"/>
    <n v="228645"/>
    <s v="No"/>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n v="499"/>
    <n v="1999"/>
    <n v="0.75"/>
    <n v="3.7"/>
    <n v="3369"/>
    <x v="1"/>
    <n v="6734631"/>
    <s v="₹200–₹500"/>
    <n v="12465.300000000001"/>
    <s v="Yes"/>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x v="0"/>
    <n v="5310323"/>
    <s v="₹200–₹500"/>
    <n v="41394.5"/>
    <s v="No"/>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x v="0"/>
    <n v="65960436"/>
    <s v="₹200–₹500"/>
    <n v="396328.8"/>
    <s v="Ye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s v="Computers&amp;Accessories|Accessories&amp;Peripherals|Keyboards,Mice&amp;InputDevices|Keyboard&amp;MouseSets"/>
    <n v="699"/>
    <n v="999"/>
    <n v="0.3"/>
    <n v="3.5"/>
    <n v="15295"/>
    <x v="0"/>
    <n v="15279705"/>
    <s v="&gt;₹500"/>
    <n v="53532.5"/>
    <s v="No"/>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x v="1"/>
    <n v="108284610"/>
    <s v="&gt;₹500"/>
    <n v="116697.7"/>
    <s v="Yes"/>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x v="1"/>
    <n v="52262496"/>
    <s v="&gt;₹500"/>
    <n v="37065.599999999999"/>
    <s v="Yes"/>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s v="Computers&amp;Accessories|Accessories&amp;Peripherals|Cables&amp;Accessories|Cables|USBCables"/>
    <n v="154"/>
    <n v="399"/>
    <n v="0.61"/>
    <n v="4.2"/>
    <n v="16905"/>
    <x v="0"/>
    <n v="6745095"/>
    <s v="&lt;₹200"/>
    <n v="71001"/>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s v="Computers&amp;Accessories|ExternalDevices&amp;DataStorage|PenDrives"/>
    <n v="519"/>
    <n v="1350"/>
    <n v="0.62"/>
    <n v="4.3"/>
    <n v="30058"/>
    <x v="0"/>
    <n v="40578300"/>
    <s v="&gt;₹500"/>
    <n v="129249.4"/>
    <s v="Yes"/>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x v="1"/>
    <n v="556255810"/>
    <s v="&gt;₹500"/>
    <n v="292399.8"/>
    <s v="Ye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x v="1"/>
    <n v="6760618"/>
    <s v="₹200–₹500"/>
    <n v="13528"/>
    <s v="Yes"/>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s v="Electronics|Headphones,Earbuds&amp;Accessories|Headphones|In-Ear"/>
    <n v="1499"/>
    <n v="3990"/>
    <n v="0.62"/>
    <n v="4.0999999999999996"/>
    <n v="109864"/>
    <x v="1"/>
    <n v="438357360"/>
    <s v="&gt;₹500"/>
    <n v="450442.39999999997"/>
    <s v="Yes"/>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OfficeElectronics|Calculators|Scientific"/>
    <n v="1295"/>
    <n v="1295"/>
    <n v="0"/>
    <n v="4.5"/>
    <n v="5760"/>
    <x v="3"/>
    <n v="7459200"/>
    <s v="&gt;₹500"/>
    <n v="25920"/>
    <s v="No"/>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x v="0"/>
    <n v="272480949"/>
    <s v="&gt;₹500"/>
    <n v="208114.2"/>
    <s v="Yes"/>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n v="455"/>
    <n v="1490"/>
    <n v="0.69"/>
    <n v="4.0999999999999996"/>
    <n v="161677"/>
    <x v="1"/>
    <n v="240898730"/>
    <s v="₹200–₹500"/>
    <n v="662875.69999999995"/>
    <s v="Yes"/>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x v="1"/>
    <n v="21265140"/>
    <s v="₹200–₹500"/>
    <n v="83350.8"/>
    <s v="Yes"/>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s v="Electronics|Accessories|MemoryCards|MicroSD"/>
    <n v="1059"/>
    <n v="3999"/>
    <n v="0.74"/>
    <n v="4.3"/>
    <n v="140035"/>
    <x v="1"/>
    <n v="559999965"/>
    <s v="&gt;₹500"/>
    <n v="602150.5"/>
    <s v="Ye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x v="0"/>
    <n v="24870000"/>
    <s v="&lt;₹200"/>
    <n v="96993"/>
    <s v="Ye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s v="Computers&amp;Accessories|Printers,Inks&amp;Accessories|Inks,Toners&amp;Cartridges|InkjetInkCartridges"/>
    <n v="717"/>
    <n v="761"/>
    <n v="0.06"/>
    <n v="4"/>
    <n v="7199"/>
    <x v="0"/>
    <n v="5478439"/>
    <s v="&gt;₹500"/>
    <n v="28796"/>
    <s v="No"/>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x v="0"/>
    <n v="1394604"/>
    <s v="&lt;₹200"/>
    <n v="5584"/>
    <s v="Ye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s v="Computers&amp;Accessories|Accessories&amp;Peripherals|Keyboards,Mice&amp;InputDevices|Keyboard&amp;MiceAccessories|DustCovers"/>
    <n v="39"/>
    <n v="299"/>
    <n v="0.87"/>
    <n v="3.5"/>
    <n v="15233"/>
    <x v="0"/>
    <n v="4554667"/>
    <s v="&lt;₹200"/>
    <n v="53315.5"/>
    <s v="Yes"/>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ExternalDevices&amp;DataStorage|PenDrives"/>
    <n v="889"/>
    <n v="2500"/>
    <n v="0.64"/>
    <n v="4.3"/>
    <n v="55747"/>
    <x v="0"/>
    <n v="139367500"/>
    <s v="&gt;₹500"/>
    <n v="239712.09999999998"/>
    <s v="Yes"/>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x v="1"/>
    <n v="74790039"/>
    <s v="&gt;₹500"/>
    <n v="56851.799999999996"/>
    <s v="Yes"/>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x v="0"/>
    <n v="12048225"/>
    <s v="&gt;₹500"/>
    <n v="40810"/>
    <s v="Yes"/>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x v="1"/>
    <n v="254887676"/>
    <s v="&gt;₹500"/>
    <n v="104798.8"/>
    <s v="Yes"/>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n v="149"/>
    <n v="180"/>
    <n v="0.17"/>
    <n v="4.4000000000000004"/>
    <n v="644"/>
    <x v="1"/>
    <n v="115920"/>
    <s v="&lt;₹200"/>
    <n v="2833.6000000000004"/>
    <s v="No"/>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Accessories&amp;Peripherals|PCGamingPeripherals|GamingMice"/>
    <n v="399"/>
    <n v="549"/>
    <n v="0.27"/>
    <n v="4.4000000000000004"/>
    <n v="18139"/>
    <x v="0"/>
    <n v="9958311"/>
    <s v="₹200–₹500"/>
    <n v="79811.600000000006"/>
    <s v="No"/>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x v="4"/>
    <n v="1620675"/>
    <s v="&lt;₹200"/>
    <n v="31693.200000000004"/>
    <s v="No"/>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x v="0"/>
    <n v="490509"/>
    <s v="&lt;₹200"/>
    <n v="2062.2000000000003"/>
    <s v="Yes"/>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x v="0"/>
    <n v="8127232"/>
    <s v="&lt;₹200"/>
    <n v="61056"/>
    <s v="Yes"/>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x v="1"/>
    <n v="15251610"/>
    <s v="&gt;₹500"/>
    <n v="12882"/>
    <s v="Yes"/>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n v="899"/>
    <n v="4499"/>
    <n v="0.8"/>
    <n v="3.8"/>
    <n v="103052"/>
    <x v="1"/>
    <n v="463630948"/>
    <s v="&gt;₹500"/>
    <n v="391597.6"/>
    <s v="Yes"/>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x v="1"/>
    <n v="46676322"/>
    <s v="&gt;₹500"/>
    <n v="76579.799999999988"/>
    <s v="No"/>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s v="Computers&amp;Accessories|Accessories&amp;Peripherals|Cables&amp;Accessories|Cables|USBCables"/>
    <n v="176.63"/>
    <n v="499"/>
    <n v="0.65"/>
    <n v="4.0999999999999996"/>
    <n v="15189"/>
    <x v="0"/>
    <n v="7579311"/>
    <s v="&lt;₹200"/>
    <n v="62274.899999999994"/>
    <s v="Ye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s v="OfficeProducts|OfficeElectronics|Calculators|Scientific"/>
    <n v="522"/>
    <n v="550"/>
    <n v="0.05"/>
    <n v="4.4000000000000004"/>
    <n v="12179"/>
    <x v="3"/>
    <n v="6698450"/>
    <s v="&gt;₹500"/>
    <n v="53587.600000000006"/>
    <s v="No"/>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x v="1"/>
    <n v="25903042"/>
    <s v="&gt;₹500"/>
    <n v="49240.399999999994"/>
    <s v="Yes"/>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x v="0"/>
    <n v="9901342"/>
    <s v="&gt;₹500"/>
    <n v="34683.599999999999"/>
    <s v="No"/>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x v="0"/>
    <n v="40888840"/>
    <s v="&gt;₹500"/>
    <n v="48035.6"/>
    <s v="Yes"/>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x v="0"/>
    <n v="175084976"/>
    <s v="&gt;₹500"/>
    <n v="154105.60000000001"/>
    <s v="Yes"/>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x v="1"/>
    <n v="275904808"/>
    <s v="&gt;₹500"/>
    <n v="226287.19999999998"/>
    <s v="Ye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n v="429"/>
    <n v="599"/>
    <n v="0.28000000000000003"/>
    <n v="4.0999999999999996"/>
    <n v="119466"/>
    <x v="1"/>
    <n v="71560134"/>
    <s v="₹200–₹500"/>
    <n v="489810.6"/>
    <s v="No"/>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Accessories&amp;Peripherals|Keyboards,Mice&amp;InputDevices|GraphicTablets"/>
    <n v="100"/>
    <n v="499"/>
    <n v="0.8"/>
    <n v="3.5"/>
    <n v="9638"/>
    <x v="0"/>
    <n v="4809362"/>
    <s v="&lt;₹200"/>
    <n v="33733"/>
    <s v="Yes"/>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Accessories&amp;Peripherals|Keyboards,Mice&amp;InputDevices|Keyboards"/>
    <n v="329"/>
    <n v="399"/>
    <n v="0.18"/>
    <n v="3.6"/>
    <n v="33735"/>
    <x v="0"/>
    <n v="13460265"/>
    <s v="₹200–₹500"/>
    <n v="121446"/>
    <s v="No"/>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s v="Computers&amp;Accessories|Accessories&amp;Peripherals|Cables&amp;Accessories|Cables|USBCables"/>
    <n v="229"/>
    <n v="299"/>
    <n v="0.23"/>
    <n v="4.3"/>
    <n v="30411"/>
    <x v="0"/>
    <n v="9092889"/>
    <s v="₹200–₹500"/>
    <n v="130767.29999999999"/>
    <s v="No"/>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s v="Computers&amp;Accessories|Accessories&amp;Peripherals|Keyboards,Mice&amp;InputDevices|Mice"/>
    <n v="139"/>
    <n v="299"/>
    <n v="0.54"/>
    <n v="3.8"/>
    <n v="3044"/>
    <x v="0"/>
    <n v="910156"/>
    <s v="&lt;₹200"/>
    <n v="11567.199999999999"/>
    <s v="Yes"/>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n v="1199"/>
    <n v="2499"/>
    <n v="0.52"/>
    <n v="4"/>
    <n v="33584"/>
    <x v="1"/>
    <n v="83926416"/>
    <s v="&gt;₹500"/>
    <n v="134336"/>
    <s v="Yes"/>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x v="1"/>
    <n v="4089921"/>
    <s v="&gt;₹500"/>
    <n v="6938.0999999999995"/>
    <s v="Yes"/>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x v="1"/>
    <n v="1793701"/>
    <s v="&lt;₹200"/>
    <n v="24595.899999999998"/>
    <s v="Ye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x v="0"/>
    <n v="4539549"/>
    <s v="&lt;₹200"/>
    <n v="57581.299999999996"/>
    <s v="Ye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s v="Electronics|GeneralPurposeBatteries&amp;BatteryChargers"/>
    <n v="225"/>
    <n v="250"/>
    <n v="0.1"/>
    <n v="4.4000000000000004"/>
    <n v="26556"/>
    <x v="1"/>
    <n v="6639000"/>
    <s v="₹200–₹500"/>
    <n v="116846.40000000001"/>
    <s v="No"/>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x v="0"/>
    <n v="38828597"/>
    <s v="&gt;₹500"/>
    <n v="111382.9"/>
    <s v="Yes"/>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ExternalDevices&amp;DataStorage|PenDrives"/>
    <n v="1109"/>
    <n v="2800"/>
    <n v="0.6"/>
    <n v="4.3"/>
    <n v="53464"/>
    <x v="0"/>
    <n v="149699200"/>
    <s v="&gt;₹500"/>
    <n v="229895.19999999998"/>
    <s v="Yes"/>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x v="1"/>
    <n v="387099520"/>
    <s v="&gt;₹500"/>
    <n v="198636.79999999999"/>
    <s v="Ye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x v="0"/>
    <n v="1547624"/>
    <s v="&lt;₹200"/>
    <n v="22774.400000000001"/>
    <s v="N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Printers,Inks&amp;Accessories|Inks,Toners&amp;Cartridges|InkjetInkCartridges"/>
    <n v="309"/>
    <n v="404"/>
    <n v="0.24"/>
    <n v="4.4000000000000004"/>
    <n v="8614"/>
    <x v="0"/>
    <n v="3480056"/>
    <s v="₹200–₹500"/>
    <n v="37901.600000000006"/>
    <s v="No"/>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n v="599"/>
    <n v="1399"/>
    <n v="0.56999999999999995"/>
    <n v="3.8"/>
    <n v="60026"/>
    <x v="1"/>
    <n v="83976374"/>
    <s v="&gt;₹500"/>
    <n v="228098.8"/>
    <s v="Yes"/>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x v="0"/>
    <n v="1836534"/>
    <s v="₹200–₹500"/>
    <n v="11650.8"/>
    <s v="Yes"/>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x v="0"/>
    <n v="2099898"/>
    <s v="₹200–₹500"/>
    <n v="8408"/>
    <s v="Yes"/>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x v="0"/>
    <n v="45133340"/>
    <s v="&gt;₹500"/>
    <n v="153348.80000000002"/>
    <s v="No"/>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s v="Electronics|HomeTheater,TV&amp;Video|Accessories|Cables|HDMICables"/>
    <n v="219"/>
    <n v="700"/>
    <n v="0.69"/>
    <n v="4.4000000000000004"/>
    <n v="426972"/>
    <x v="1"/>
    <n v="298880400"/>
    <s v="₹200–₹500"/>
    <n v="1878676.8"/>
    <s v="Ye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s v="OfficeProducts|OfficePaperProducts|Paper|Stationery|Notebooks,WritingPads&amp;Diaries|WireboundNotebooks"/>
    <n v="157"/>
    <n v="160"/>
    <n v="0.02"/>
    <n v="4.5"/>
    <n v="8618"/>
    <x v="3"/>
    <n v="1378880"/>
    <s v="&lt;₹200"/>
    <n v="38781"/>
    <s v="N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s v="Electronics|Accessories|MemoryCards|MicroSD"/>
    <n v="369"/>
    <n v="1600"/>
    <n v="0.77"/>
    <n v="4"/>
    <n v="32625"/>
    <x v="1"/>
    <n v="52200000"/>
    <s v="₹200–₹500"/>
    <n v="130500"/>
    <s v="Ye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x v="0"/>
    <n v="3612182"/>
    <s v="&gt;₹500"/>
    <n v="16072"/>
    <s v="No"/>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n v="479"/>
    <n v="599"/>
    <n v="0.2"/>
    <n v="4.3"/>
    <n v="11687"/>
    <x v="1"/>
    <n v="7000513"/>
    <s v="₹200–₹500"/>
    <n v="50254.1"/>
    <s v="No"/>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x v="0"/>
    <n v="2033538"/>
    <s v="₹200–₹500"/>
    <n v="9500.4"/>
    <s v="Ye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x v="1"/>
    <n v="32934850"/>
    <s v="&gt;₹500"/>
    <n v="41857"/>
    <s v="No"/>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x v="0"/>
    <n v="85509284"/>
    <s v="&gt;₹500"/>
    <n v="408998.8"/>
    <s v="N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s v="Computers&amp;Accessories|Accessories&amp;Peripherals|Cables&amp;Accessories|Cables|USBCables"/>
    <n v="159"/>
    <n v="399"/>
    <n v="0.6"/>
    <n v="4.0999999999999996"/>
    <n v="4768"/>
    <x v="0"/>
    <n v="1902432"/>
    <s v="&lt;₹200"/>
    <n v="19548.8"/>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s v="Computers&amp;Accessories|ExternalDevices&amp;DataStorage|PenDrives"/>
    <n v="1299"/>
    <n v="3000"/>
    <n v="0.56999999999999995"/>
    <n v="4.3"/>
    <n v="23022"/>
    <x v="0"/>
    <n v="69066000"/>
    <s v="&gt;₹500"/>
    <n v="98994.599999999991"/>
    <s v="Yes"/>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s v="Electronics|WearableTechnology|SmartWatches"/>
    <n v="1599"/>
    <n v="4999"/>
    <n v="0.68"/>
    <n v="4"/>
    <n v="67951"/>
    <x v="1"/>
    <n v="339687049"/>
    <s v="&gt;₹500"/>
    <n v="271804"/>
    <s v="Ye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x v="0"/>
    <n v="22125574"/>
    <s v="₹200–₹500"/>
    <n v="19031.8"/>
    <s v="Yes"/>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Printers,Inks&amp;Accessories|Inks,Toners&amp;Cartridges|InkjetInkCartridges"/>
    <n v="828"/>
    <n v="861"/>
    <n v="0.04"/>
    <n v="4.2"/>
    <n v="4567"/>
    <x v="0"/>
    <n v="3932187"/>
    <s v="&gt;₹500"/>
    <n v="19181.400000000001"/>
    <s v="No"/>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n v="745"/>
    <n v="795"/>
    <n v="0.06"/>
    <n v="4"/>
    <n v="13797"/>
    <x v="1"/>
    <n v="10968615"/>
    <s v="&gt;₹500"/>
    <n v="55188"/>
    <s v="No"/>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x v="1"/>
    <n v="37766815"/>
    <s v="&gt;₹500"/>
    <n v="66602.8"/>
    <s v="No"/>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s v="Computers&amp;Accessories|Accessories&amp;Peripherals|Cables&amp;Accessories|Cables|USBCables"/>
    <n v="349"/>
    <n v="399"/>
    <n v="0.13"/>
    <n v="4.4000000000000004"/>
    <n v="18757"/>
    <x v="0"/>
    <n v="7484043"/>
    <s v="₹200–₹500"/>
    <n v="82530.8"/>
    <s v="No"/>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x v="0"/>
    <n v="1466185"/>
    <s v="&gt;₹500"/>
    <n v="3667.5"/>
    <s v="No"/>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x v="0"/>
    <n v="391438362"/>
    <s v="&gt;₹500"/>
    <n v="657879.6"/>
    <s v="No"/>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OfficePaperProducts|Paper|Stationery|Notebooks,WritingPads&amp;Diaries|Notepads&amp;MemoBooks"/>
    <n v="198"/>
    <n v="800"/>
    <n v="0.75"/>
    <n v="4.0999999999999996"/>
    <n v="9344"/>
    <x v="3"/>
    <n v="7475200"/>
    <s v="&lt;₹200"/>
    <n v="38310.399999999994"/>
    <s v="Yes"/>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n v="549"/>
    <n v="549"/>
    <n v="0"/>
    <n v="4.5"/>
    <n v="4875"/>
    <x v="1"/>
    <n v="2676375"/>
    <s v="&gt;₹500"/>
    <n v="21937.5"/>
    <s v="No"/>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s v="Electronics|WearableTechnology|SmartWatches"/>
    <n v="2999"/>
    <n v="9999"/>
    <n v="0.7"/>
    <n v="4.2"/>
    <n v="20881"/>
    <x v="1"/>
    <n v="208789119"/>
    <s v="&gt;₹500"/>
    <n v="87700.2"/>
    <s v="Yes"/>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s v="Electronics|WearableTechnology|SmartWatches"/>
    <n v="12000"/>
    <n v="29999"/>
    <n v="0.6"/>
    <n v="4.3"/>
    <n v="4744"/>
    <x v="1"/>
    <n v="142315256"/>
    <s v="&gt;₹500"/>
    <n v="20399.2"/>
    <s v="Yes"/>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n v="1299"/>
    <n v="3499"/>
    <n v="0.63"/>
    <n v="3.9"/>
    <n v="12452"/>
    <x v="1"/>
    <n v="43569548"/>
    <s v="&gt;₹500"/>
    <n v="48562.799999999996"/>
    <s v="Yes"/>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n v="269"/>
    <n v="315"/>
    <n v="0.15"/>
    <n v="4.5"/>
    <n v="17810"/>
    <x v="1"/>
    <n v="5610150"/>
    <s v="₹200–₹500"/>
    <n v="80145"/>
    <s v="No"/>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n v="799"/>
    <n v="1499"/>
    <n v="0.47"/>
    <n v="4.0999999999999996"/>
    <n v="53648"/>
    <x v="1"/>
    <n v="80418352"/>
    <s v="&gt;₹500"/>
    <n v="219956.8"/>
    <s v="No"/>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x v="0"/>
    <n v="27692500"/>
    <s v="&gt;₹500"/>
    <n v="8458.8000000000011"/>
    <s v="Yes"/>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amp;Accessories|Accessories&amp;Peripherals|USBGadgets|Lamps"/>
    <n v="59"/>
    <n v="59"/>
    <n v="0"/>
    <n v="3.8"/>
    <n v="5958"/>
    <x v="0"/>
    <n v="351522"/>
    <s v="&lt;₹200"/>
    <n v="22640.399999999998"/>
    <s v="No"/>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n v="571"/>
    <n v="999"/>
    <n v="0.43"/>
    <n v="4.3"/>
    <n v="38221"/>
    <x v="1"/>
    <n v="38182779"/>
    <s v="&gt;₹500"/>
    <n v="164350.29999999999"/>
    <s v="No"/>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n v="549"/>
    <n v="999"/>
    <n v="0.45"/>
    <n v="3.9"/>
    <n v="64705"/>
    <x v="1"/>
    <n v="64640295"/>
    <s v="&gt;₹500"/>
    <n v="252349.5"/>
    <s v="No"/>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x v="1"/>
    <n v="102756871"/>
    <s v="&gt;₹500"/>
    <n v="73654.7"/>
    <s v="Ye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s v="Electronics|HomeTheater,TV&amp;Video|Televisions|SmartTelevisions"/>
    <n v="13490"/>
    <n v="21990"/>
    <n v="0.39"/>
    <n v="4.3"/>
    <n v="11976"/>
    <x v="1"/>
    <n v="263352240"/>
    <s v="&gt;₹500"/>
    <n v="51496.799999999996"/>
    <s v="No"/>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s v="Computers&amp;Accessories|Accessories&amp;Peripherals|Keyboards,Mice&amp;InputDevices|Keyboard&amp;MouseSets"/>
    <n v="448"/>
    <n v="699"/>
    <n v="0.36"/>
    <n v="3.9"/>
    <n v="17348"/>
    <x v="0"/>
    <n v="12126252"/>
    <s v="₹200–₹500"/>
    <n v="67657.2"/>
    <s v="No"/>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x v="1"/>
    <n v="263306202"/>
    <s v="&gt;₹500"/>
    <n v="324852.60000000003"/>
    <s v="Yes"/>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x v="1"/>
    <n v="12191568"/>
    <s v="₹200–₹500"/>
    <n v="102614.40000000001"/>
    <s v="No"/>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ExternalDevices&amp;DataStorage|PenDrives"/>
    <n v="579"/>
    <n v="1400"/>
    <n v="0.59"/>
    <n v="4.3"/>
    <n v="189104"/>
    <x v="0"/>
    <n v="264745600"/>
    <s v="&gt;₹500"/>
    <n v="813147.2"/>
    <s v="Ye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x v="1"/>
    <n v="307176488"/>
    <s v="&gt;₹500"/>
    <n v="391070.4"/>
    <s v="No"/>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n v="1199"/>
    <n v="5999"/>
    <n v="0.8"/>
    <n v="3.9"/>
    <n v="47521"/>
    <x v="1"/>
    <n v="285078479"/>
    <s v="&gt;₹500"/>
    <n v="185331.9"/>
    <s v="Yes"/>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n v="399"/>
    <n v="499"/>
    <n v="0.2"/>
    <n v="4.3"/>
    <n v="27201"/>
    <x v="1"/>
    <n v="13573299"/>
    <s v="₹200–₹500"/>
    <n v="116964.29999999999"/>
    <s v="No"/>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s v="Electronics|HomeTheater,TV&amp;Video|Accessories|Cables|HDMICables"/>
    <n v="279"/>
    <n v="499"/>
    <n v="0.44"/>
    <n v="3.7"/>
    <n v="10962"/>
    <x v="1"/>
    <n v="5470038"/>
    <s v="₹200–₹500"/>
    <n v="40559.4"/>
    <s v="No"/>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s v="Electronics|HomeTheater,TV&amp;Video|Televisions|SmartTelevisions"/>
    <n v="13490"/>
    <n v="22900"/>
    <n v="0.41"/>
    <n v="4.3"/>
    <n v="16299"/>
    <x v="1"/>
    <n v="373247100"/>
    <s v="&gt;₹500"/>
    <n v="70085.7"/>
    <s v="No"/>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s v="Computers&amp;Accessories|Accessories&amp;Peripherals|Keyboards,Mice&amp;InputDevices|Mice"/>
    <n v="279"/>
    <n v="375"/>
    <n v="0.26"/>
    <n v="4.3"/>
    <n v="31534"/>
    <x v="0"/>
    <n v="11825250"/>
    <s v="₹200–₹500"/>
    <n v="135596.19999999998"/>
    <s v="No"/>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x v="1"/>
    <n v="37847429"/>
    <s v="&gt;₹500"/>
    <n v="29526.899999999998"/>
    <s v="Yes"/>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OfficePaperProducts|Paper|Stationery|Notebooks,WritingPads&amp;Diaries|WireboundNotebooks"/>
    <n v="137"/>
    <n v="160"/>
    <n v="0.14000000000000001"/>
    <n v="4.4000000000000004"/>
    <n v="6537"/>
    <x v="3"/>
    <n v="1045920"/>
    <s v="&lt;₹200"/>
    <n v="28762.800000000003"/>
    <s v="No"/>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s v="Computers&amp;Accessories|Accessories&amp;Peripherals|Cables&amp;Accessories|Cables|USBCables"/>
    <n v="59"/>
    <n v="199"/>
    <n v="0.7"/>
    <n v="4"/>
    <n v="9377"/>
    <x v="0"/>
    <n v="1866023"/>
    <s v="&lt;₹200"/>
    <n v="37508"/>
    <s v="Ye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x v="0"/>
    <n v="10483990"/>
    <s v="₹200–₹500"/>
    <n v="94545"/>
    <s v="No"/>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x v="1"/>
    <n v="14064483"/>
    <s v="&gt;₹500"/>
    <n v="13716.3"/>
    <s v="Yes"/>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n v="1999"/>
    <n v="2999"/>
    <n v="0.33"/>
    <n v="4.3"/>
    <n v="63899"/>
    <x v="1"/>
    <n v="191633101"/>
    <s v="&gt;₹500"/>
    <n v="274765.7"/>
    <s v="No"/>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s v="Electronics|HomeTheater,TV&amp;Video|Accessories|Cables|HDMICables"/>
    <n v="199"/>
    <n v="699"/>
    <n v="0.72"/>
    <n v="4.2"/>
    <n v="12153"/>
    <x v="1"/>
    <n v="8494947"/>
    <s v="&lt;₹200"/>
    <n v="51042.6"/>
    <s v="Yes"/>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s v="Computers&amp;Accessories|Accessories&amp;Peripherals|TabletAccessories|ScreenProtectors"/>
    <n v="399"/>
    <n v="1499"/>
    <n v="0.73"/>
    <n v="4.0999999999999996"/>
    <n v="5730"/>
    <x v="0"/>
    <n v="8589270"/>
    <s v="₹200–₹500"/>
    <n v="23492.999999999996"/>
    <s v="Yes"/>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x v="0"/>
    <n v="101926512"/>
    <s v="&gt;₹500"/>
    <n v="107049.60000000001"/>
    <s v="Yes"/>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Accessories&amp;Peripherals|Keyboards,Mice&amp;InputDevices|Mice"/>
    <n v="699"/>
    <n v="995"/>
    <n v="0.3"/>
    <n v="4.5"/>
    <n v="54405"/>
    <x v="0"/>
    <n v="54132975"/>
    <s v="&gt;₹500"/>
    <n v="244822.5"/>
    <s v="No"/>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s v="Electronics|Mobiles&amp;Accessories|MobileAccessories|D√©cor"/>
    <n v="95"/>
    <n v="499"/>
    <n v="0.81"/>
    <n v="4.2"/>
    <n v="1949"/>
    <x v="1"/>
    <n v="972551"/>
    <s v="&lt;₹200"/>
    <n v="8185.8"/>
    <s v="Yes"/>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s v="Computers&amp;Accessories|NetworkingDevices|Routers"/>
    <n v="1149"/>
    <n v="1699"/>
    <n v="0.32"/>
    <n v="4.2"/>
    <n v="122478"/>
    <x v="0"/>
    <n v="208090122"/>
    <s v="&gt;₹500"/>
    <n v="514407.60000000003"/>
    <s v="No"/>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x v="0"/>
    <n v="14445795"/>
    <s v="&gt;₹500"/>
    <n v="31136.3"/>
    <s v="No"/>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x v="0"/>
    <n v="102264543"/>
    <s v="&gt;₹500"/>
    <n v="81828"/>
    <s v="Yes"/>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OfficeElectronics|Calculators|Basic"/>
    <n v="440"/>
    <n v="440"/>
    <n v="0"/>
    <n v="4.5"/>
    <n v="8610"/>
    <x v="3"/>
    <n v="3788400"/>
    <s v="₹200–₹500"/>
    <n v="38745"/>
    <s v="No"/>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x v="1"/>
    <n v="16540443"/>
    <s v="₹200–₹500"/>
    <n v="62916.6"/>
    <s v="Ye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s v="Computers&amp;Accessories|Accessories&amp;Peripherals|LaptopAccessories|Lapdesks"/>
    <n v="599"/>
    <n v="3999"/>
    <n v="0.85"/>
    <n v="3.9"/>
    <n v="1087"/>
    <x v="0"/>
    <n v="4346913"/>
    <s v="&gt;₹500"/>
    <n v="4239.3"/>
    <s v="Yes"/>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x v="0"/>
    <n v="614460"/>
    <s v="&lt;₹200"/>
    <n v="6160"/>
    <s v="Yes"/>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x v="0"/>
    <n v="400599"/>
    <s v="₹200–₹500"/>
    <n v="1644.1"/>
    <s v="Yes"/>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Accessories&amp;Peripherals|USBHubs"/>
    <n v="179"/>
    <n v="499"/>
    <n v="0.64"/>
    <n v="3.4"/>
    <n v="9385"/>
    <x v="0"/>
    <n v="4683115"/>
    <s v="&lt;₹200"/>
    <n v="31909"/>
    <s v="Yes"/>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x v="1"/>
    <n v="462847412"/>
    <s v="&gt;₹500"/>
    <n v="370352"/>
    <s v="Yes"/>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n v="399"/>
    <n v="699"/>
    <n v="0.43"/>
    <n v="3.4"/>
    <n v="3454"/>
    <x v="1"/>
    <n v="2414346"/>
    <s v="₹200–₹500"/>
    <n v="11743.6"/>
    <s v="No"/>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Accessories&amp;Peripherals|PCGamingPeripherals|GamingMice"/>
    <n v="599"/>
    <n v="799"/>
    <n v="0.25"/>
    <n v="4.3"/>
    <n v="15790"/>
    <x v="0"/>
    <n v="12616210"/>
    <s v="&gt;₹500"/>
    <n v="67897"/>
    <s v="No"/>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x v="0"/>
    <n v="29938000"/>
    <s v="&gt;₹500"/>
    <n v="58379.1"/>
    <s v="Yes"/>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x v="1"/>
    <n v="421347861"/>
    <s v="&gt;₹500"/>
    <n v="172769.9"/>
    <s v="Yes"/>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n v="159"/>
    <n v="180"/>
    <n v="0.12"/>
    <n v="4.3"/>
    <n v="989"/>
    <x v="1"/>
    <n v="178020"/>
    <s v="&lt;₹200"/>
    <n v="4252.7"/>
    <s v="No"/>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n v="1329"/>
    <n v="2900"/>
    <n v="0.54"/>
    <n v="4.5"/>
    <n v="19624"/>
    <x v="1"/>
    <n v="56909600"/>
    <s v="&gt;₹500"/>
    <n v="88308"/>
    <s v="Yes"/>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Accessories&amp;Peripherals|USBHubs"/>
    <n v="570"/>
    <n v="999"/>
    <n v="0.43"/>
    <n v="4.2"/>
    <n v="3201"/>
    <x v="0"/>
    <n v="3197799"/>
    <s v="&gt;₹500"/>
    <n v="13444.2"/>
    <s v="No"/>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x v="1"/>
    <n v="60907531"/>
    <s v="&gt;₹500"/>
    <n v="124922.9"/>
    <s v="Yes"/>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x v="0"/>
    <n v="9930060"/>
    <s v="₹200–₹500"/>
    <n v="43736"/>
    <s v="Ye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x v="0"/>
    <n v="7750242"/>
    <s v="&gt;₹500"/>
    <n v="33359.4"/>
    <s v="No"/>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x v="0"/>
    <n v="164113191"/>
    <s v="&gt;₹500"/>
    <n v="294158.7"/>
    <s v="No"/>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OfficePaperProducts|Paper|Stationery|Pens,Pencils&amp;WritingSupplies|Pens&amp;Refills|BottledInk"/>
    <n v="100"/>
    <n v="100"/>
    <n v="0"/>
    <n v="4.3"/>
    <n v="3095"/>
    <x v="3"/>
    <n v="309500"/>
    <s v="&lt;₹200"/>
    <n v="13308.5"/>
    <s v="No"/>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x v="0"/>
    <n v="1353597"/>
    <s v="₹200–₹500"/>
    <n v="3792.6000000000004"/>
    <s v="Ye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x v="0"/>
    <n v="46258945"/>
    <s v="&gt;₹500"/>
    <n v="105661.09999999999"/>
    <s v="No"/>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n v="699"/>
    <n v="999"/>
    <n v="0.3"/>
    <n v="4.0999999999999996"/>
    <n v="273189"/>
    <x v="1"/>
    <n v="272915811"/>
    <s v="&gt;₹500"/>
    <n v="1120074.8999999999"/>
    <s v="No"/>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OfficePaperProducts|Paper|Stationery|Notebooks,WritingPads&amp;Diaries|CompositionNotebooks"/>
    <n v="252"/>
    <n v="315"/>
    <n v="0.2"/>
    <n v="4.5"/>
    <n v="3785"/>
    <x v="3"/>
    <n v="1192275"/>
    <s v="₹200–₹500"/>
    <n v="17032.5"/>
    <s v="No"/>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n v="190"/>
    <n v="220"/>
    <n v="0.14000000000000001"/>
    <n v="4.4000000000000004"/>
    <n v="2866"/>
    <x v="1"/>
    <n v="630520"/>
    <s v="&lt;₹200"/>
    <n v="12610.400000000001"/>
    <s v="No"/>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Accessories&amp;Peripherals|Keyboards,Mice&amp;InputDevices|Keyboard&amp;MouseSets"/>
    <n v="1299"/>
    <n v="1599"/>
    <n v="0.19"/>
    <n v="4.3"/>
    <n v="27223"/>
    <x v="0"/>
    <n v="43529577"/>
    <s v="&gt;₹500"/>
    <n v="117058.9"/>
    <s v="No"/>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ExternalDevices&amp;DataStorage|PenDrives"/>
    <n v="729"/>
    <n v="1650"/>
    <n v="0.56000000000000005"/>
    <n v="4.3"/>
    <n v="82356"/>
    <x v="0"/>
    <n v="135887400"/>
    <s v="&gt;₹500"/>
    <n v="354130.8"/>
    <s v="Yes"/>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OfficePaperProducts|Paper|Stationery|Pens,Pencils&amp;WritingSupplies|Pens&amp;Refills|RetractableBallpointPens"/>
    <n v="480"/>
    <n v="600"/>
    <n v="0.2"/>
    <n v="4.3"/>
    <n v="5719"/>
    <x v="3"/>
    <n v="3431400"/>
    <s v="₹200–₹500"/>
    <n v="24591.7"/>
    <s v="No"/>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x v="1"/>
    <n v="187891200"/>
    <s v="&gt;₹500"/>
    <n v="107520"/>
    <s v="Yes"/>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s v="Computers&amp;Accessories|Accessories&amp;Peripherals|LaptopAccessories|Lapdesks"/>
    <n v="999"/>
    <n v="2499"/>
    <n v="0.6"/>
    <n v="4.3"/>
    <n v="1690"/>
    <x v="0"/>
    <n v="4223310"/>
    <s v="&gt;₹500"/>
    <n v="7267"/>
    <s v="Yes"/>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s v="Computers&amp;Accessories|Accessories&amp;Peripherals|Cables&amp;Accessories|Cables|USBCables"/>
    <n v="299"/>
    <n v="399"/>
    <n v="0.25"/>
    <n v="4"/>
    <n v="2766"/>
    <x v="0"/>
    <n v="1103634"/>
    <s v="₹200–₹500"/>
    <n v="11064"/>
    <s v="No"/>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x v="0"/>
    <n v="5852028"/>
    <s v="₹200–₹500"/>
    <n v="36836.800000000003"/>
    <s v="Yes"/>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x v="0"/>
    <n v="15634374"/>
    <s v="&gt;₹500"/>
    <n v="28452"/>
    <s v="No"/>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s v="Computers&amp;Accessories|Accessories&amp;Peripherals|Cables&amp;Accessories|Cables|USBCables"/>
    <n v="299"/>
    <n v="999"/>
    <n v="0.7"/>
    <n v="4.3"/>
    <n v="20850"/>
    <x v="0"/>
    <n v="20829150"/>
    <s v="₹200–₹500"/>
    <n v="89655"/>
    <s v="Ye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s v="Computers&amp;Accessories|Accessories&amp;Peripherals|Audio&amp;VideoAccessories|PCMicrophones"/>
    <n v="199"/>
    <n v="499"/>
    <n v="0.6"/>
    <n v="3.3"/>
    <n v="2804"/>
    <x v="0"/>
    <n v="1399196"/>
    <s v="&lt;₹200"/>
    <n v="9253.1999999999989"/>
    <s v="Yes"/>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x v="1"/>
    <n v="19858014"/>
    <s v="&gt;₹500"/>
    <n v="7348.2000000000007"/>
    <s v="Yes"/>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x v="1"/>
    <n v="1223049"/>
    <s v="&lt;₹200"/>
    <n v="10049.099999999999"/>
    <s v="Yes"/>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x v="0"/>
    <n v="23000"/>
    <s v="₹200–₹500"/>
    <n v="115"/>
    <s v="Yes"/>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Components|Memory"/>
    <n v="1792"/>
    <n v="3500"/>
    <n v="0.49"/>
    <n v="4.5"/>
    <n v="26194"/>
    <x v="0"/>
    <n v="91679000"/>
    <s v="&gt;₹500"/>
    <n v="117873"/>
    <s v="No"/>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n v="3299"/>
    <n v="4100"/>
    <n v="0.2"/>
    <n v="3.9"/>
    <n v="15783"/>
    <x v="0"/>
    <n v="64710300"/>
    <s v="&gt;₹500"/>
    <n v="61553.7"/>
    <s v="No"/>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OfficePaperProducts|Paper|Stationery|Notebooks,WritingPads&amp;Diaries|CompositionNotebooks"/>
    <n v="125"/>
    <n v="180"/>
    <n v="0.31"/>
    <n v="4.4000000000000004"/>
    <n v="8053"/>
    <x v="3"/>
    <n v="1449540"/>
    <s v="&lt;₹200"/>
    <n v="35433.200000000004"/>
    <s v="No"/>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x v="0"/>
    <n v="3342710"/>
    <s v="₹200–₹500"/>
    <n v="11516.9"/>
    <s v="Yes"/>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x v="1"/>
    <n v="207254090"/>
    <s v="&gt;₹500"/>
    <n v="93276"/>
    <s v="Yes"/>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Accessories&amp;Peripherals|Keyboards,Mice&amp;InputDevices|GraphicTablets"/>
    <n v="235"/>
    <n v="1599"/>
    <n v="0.85"/>
    <n v="3.8"/>
    <n v="1173"/>
    <x v="0"/>
    <n v="1875627"/>
    <s v="₹200–₹500"/>
    <n v="4457.3999999999996"/>
    <s v="Yes"/>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Accessories&amp;Peripherals|LaptopAccessories|Lapdesks"/>
    <n v="549"/>
    <n v="1999"/>
    <n v="0.73"/>
    <n v="3.6"/>
    <n v="6422"/>
    <x v="0"/>
    <n v="12837578"/>
    <s v="&gt;₹500"/>
    <n v="23119.200000000001"/>
    <s v="Yes"/>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Accessories&amp;Peripherals|USBGadgets|Lamps"/>
    <n v="89"/>
    <n v="99"/>
    <n v="0.1"/>
    <n v="4.2"/>
    <n v="241"/>
    <x v="0"/>
    <n v="23859"/>
    <s v="&lt;₹200"/>
    <n v="1012.2"/>
    <s v="N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x v="0"/>
    <n v="367816"/>
    <s v="&gt;₹500"/>
    <n v="809.6"/>
    <s v="Ye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x v="1"/>
    <n v="43872371"/>
    <s v="&gt;₹500"/>
    <n v="55590.2"/>
    <s v="Yes"/>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x v="0"/>
    <n v="1526472"/>
    <s v="₹200–₹500"/>
    <n v="6417.6"/>
    <s v="Yes"/>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x v="1"/>
    <n v="7500968"/>
    <s v="&lt;₹200"/>
    <n v="64637.599999999999"/>
    <s v="Yes"/>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n v="449"/>
    <n v="800"/>
    <n v="0.44"/>
    <n v="4.4000000000000004"/>
    <n v="69585"/>
    <x v="1"/>
    <n v="55668000"/>
    <s v="₹200–₹500"/>
    <n v="306174"/>
    <s v="No"/>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x v="1"/>
    <n v="50226645"/>
    <s v="&gt;₹500"/>
    <n v="58921.099999999991"/>
    <s v="Ye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OfficePaperProducts|Paper|Stationery|Notebooks,WritingPads&amp;Diaries|CompositionNotebooks"/>
    <n v="561"/>
    <n v="720"/>
    <n v="0.22"/>
    <n v="4.4000000000000004"/>
    <n v="3182"/>
    <x v="3"/>
    <n v="2291040"/>
    <s v="&gt;₹500"/>
    <n v="14000.800000000001"/>
    <s v="No"/>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x v="0"/>
    <n v="15272740"/>
    <s v="₹200–₹500"/>
    <n v="113898.40000000001"/>
    <s v="Ye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x v="0"/>
    <n v="9467264"/>
    <s v="&gt;₹500"/>
    <n v="20838.400000000001"/>
    <s v="Yes"/>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x v="0"/>
    <n v="536586750"/>
    <s v="&gt;₹500"/>
    <n v="321222"/>
    <s v="No"/>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x v="0"/>
    <n v="52932810"/>
    <s v="&gt;₹500"/>
    <n v="87711.4"/>
    <s v="No"/>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Accessories&amp;Peripherals|USBHubs"/>
    <n v="499"/>
    <n v="799"/>
    <n v="0.38"/>
    <n v="4.3"/>
    <n v="2125"/>
    <x v="0"/>
    <n v="1697875"/>
    <s v="₹200–₹500"/>
    <n v="9137.5"/>
    <s v="No"/>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x v="0"/>
    <n v="11318670"/>
    <s v="₹200–₹500"/>
    <n v="48719"/>
    <s v="Ye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Accessories&amp;Peripherals|LaptopAccessories|CoolingPads"/>
    <n v="999"/>
    <n v="1999"/>
    <n v="0.5"/>
    <n v="4.2"/>
    <n v="27441"/>
    <x v="0"/>
    <n v="54854559"/>
    <s v="&gt;₹500"/>
    <n v="115252.20000000001"/>
    <s v="Ye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x v="0"/>
    <n v="76245"/>
    <s v="&lt;₹200"/>
    <n v="1096.5"/>
    <s v="Ye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x v="0"/>
    <n v="34737826"/>
    <s v="&gt;₹500"/>
    <n v="97330.8"/>
    <s v="No"/>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Microphones|Condenser"/>
    <n v="478"/>
    <n v="699"/>
    <n v="0.32"/>
    <n v="3.8"/>
    <n v="20218"/>
    <x v="2"/>
    <n v="14132382"/>
    <s v="₹200–₹500"/>
    <n v="76828.399999999994"/>
    <s v="No"/>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n v="1399"/>
    <n v="2490"/>
    <n v="0.44"/>
    <n v="4.3"/>
    <n v="11074"/>
    <x v="0"/>
    <n v="27574260"/>
    <s v="&gt;₹500"/>
    <n v="47618.2"/>
    <s v="No"/>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s v="Computers&amp;Accessories|Accessories&amp;Peripherals|Cables&amp;Accessories|Cables|USBCables"/>
    <n v="199"/>
    <n v="750"/>
    <n v="0.73"/>
    <n v="4.5"/>
    <n v="74976"/>
    <x v="0"/>
    <n v="56232000"/>
    <s v="&lt;₹200"/>
    <n v="337392"/>
    <s v="Yes"/>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x v="0"/>
    <n v="12777893"/>
    <s v="&lt;₹200"/>
    <n v="104988.7"/>
    <s v="Y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n v="1799"/>
    <n v="4990"/>
    <n v="0.64"/>
    <n v="4.2"/>
    <n v="41226"/>
    <x v="1"/>
    <n v="205717740"/>
    <s v="&gt;₹500"/>
    <n v="173149.2"/>
    <s v="Yes"/>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Electrical|Adapters&amp;Multi-Outlets"/>
    <n v="425"/>
    <n v="999"/>
    <n v="0.56999999999999995"/>
    <n v="4"/>
    <n v="2581"/>
    <x v="5"/>
    <n v="2578419"/>
    <s v="₹200–₹500"/>
    <n v="10324"/>
    <s v="Yes"/>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n v="999"/>
    <n v="2490"/>
    <n v="0.6"/>
    <n v="4.0999999999999996"/>
    <n v="18331"/>
    <x v="1"/>
    <n v="45644190"/>
    <s v="&gt;₹500"/>
    <n v="75157.099999999991"/>
    <s v="Yes"/>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x v="0"/>
    <n v="1777221"/>
    <s v="₹200–₹500"/>
    <n v="7293.9"/>
    <s v="Yes"/>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x v="3"/>
    <n v="38412"/>
    <s v="&lt;₹200"/>
    <n v="1668.3999999999999"/>
    <s v="No"/>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NetworkingDevices|Routers"/>
    <n v="1499"/>
    <n v="2999"/>
    <n v="0.5"/>
    <n v="4.5"/>
    <n v="8656"/>
    <x v="0"/>
    <n v="25959344"/>
    <s v="&gt;₹500"/>
    <n v="38952"/>
    <s v="Y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n v="1815"/>
    <n v="3100"/>
    <n v="0.41"/>
    <n v="4.5"/>
    <n v="92925"/>
    <x v="0"/>
    <n v="288067500"/>
    <s v="&gt;₹500"/>
    <n v="418162.5"/>
    <s v="No"/>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OfficePaperProducts|Paper|Stationery|Notebooks,WritingPads&amp;Diaries|CompositionNotebooks"/>
    <n v="67"/>
    <n v="75"/>
    <n v="0.11"/>
    <n v="4.0999999999999996"/>
    <n v="1269"/>
    <x v="3"/>
    <n v="95175"/>
    <s v="&lt;₹200"/>
    <n v="5202.8999999999996"/>
    <s v="No"/>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Accessories&amp;Peripherals|LaptopAccessories|Lapdesks"/>
    <n v="1889"/>
    <n v="2699"/>
    <n v="0.3"/>
    <n v="4.3"/>
    <n v="17394"/>
    <x v="0"/>
    <n v="46946406"/>
    <s v="&gt;₹500"/>
    <n v="74794.2"/>
    <s v="No"/>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x v="1"/>
    <n v="13744331"/>
    <s v="₹200–₹500"/>
    <n v="33008.400000000001"/>
    <s v="Yes"/>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x v="0"/>
    <n v="1028970"/>
    <s v="₹200–₹500"/>
    <n v="4532"/>
    <s v="Yes"/>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x v="0"/>
    <n v="402133727"/>
    <s v="&gt;₹500"/>
    <n v="226228.5"/>
    <s v="No"/>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n v="499"/>
    <n v="799"/>
    <n v="0.38"/>
    <n v="3.9"/>
    <n v="6742"/>
    <x v="1"/>
    <n v="5386858"/>
    <s v="₹200–₹500"/>
    <n v="26293.8"/>
    <s v="No"/>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x v="0"/>
    <n v="724800"/>
    <s v="₹200–₹500"/>
    <n v="4832"/>
    <s v="Yes"/>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x v="0"/>
    <n v="964567"/>
    <s v="&lt;₹200"/>
    <n v="7732"/>
    <s v="Ye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s v="Computers&amp;Accessories|ExternalDevices&amp;DataStorage|ExternalHardDisks"/>
    <n v="4449"/>
    <n v="5734"/>
    <n v="0.22"/>
    <n v="4.4000000000000004"/>
    <n v="25006"/>
    <x v="0"/>
    <n v="143384404"/>
    <s v="&gt;₹500"/>
    <n v="110026.40000000001"/>
    <s v="No"/>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Accessories&amp;Peripherals|PCGamingPeripherals|Gamepads"/>
    <n v="299"/>
    <n v="550"/>
    <n v="0.46"/>
    <n v="4.5999999999999996"/>
    <n v="33434"/>
    <x v="0"/>
    <n v="18388700"/>
    <s v="₹200–₹500"/>
    <n v="153796.4"/>
    <s v="No"/>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x v="0"/>
    <n v="8758390"/>
    <s v="&gt;₹500"/>
    <n v="27724.400000000001"/>
    <s v="Yes"/>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x v="0"/>
    <n v="74526310"/>
    <s v="&gt;₹500"/>
    <n v="99519.200000000012"/>
    <s v="No"/>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x v="0"/>
    <n v="1070426"/>
    <s v="₹200–₹500"/>
    <n v="4188.2"/>
    <s v="Ye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x v="0"/>
    <n v="59215562"/>
    <s v="&gt;₹500"/>
    <n v="87470.599999999991"/>
    <s v="No"/>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x v="3"/>
    <n v="1300075"/>
    <s v="&lt;₹200"/>
    <n v="32687.600000000002"/>
    <s v="No"/>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Accessories&amp;Peripherals|LaptopAccessories|Lapdesks"/>
    <n v="599"/>
    <n v="599"/>
    <n v="0"/>
    <n v="4"/>
    <n v="26423"/>
    <x v="0"/>
    <n v="15827377"/>
    <s v="&gt;₹500"/>
    <n v="105692"/>
    <s v="No"/>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x v="1"/>
    <n v="250408695"/>
    <s v="&gt;₹500"/>
    <n v="131481"/>
    <s v="Yes"/>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n v="2099"/>
    <n v="3250"/>
    <n v="0.35"/>
    <n v="3.8"/>
    <n v="11213"/>
    <x v="0"/>
    <n v="36442250"/>
    <s v="&gt;₹500"/>
    <n v="42609.4"/>
    <s v="No"/>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Accessories&amp;Peripherals|LaptopAccessories|LaptopChargers&amp;PowerSupplies"/>
    <n v="179"/>
    <n v="499"/>
    <n v="0.64"/>
    <n v="4.0999999999999996"/>
    <n v="10174"/>
    <x v="0"/>
    <n v="5076826"/>
    <s v="&lt;₹200"/>
    <n v="41713.399999999994"/>
    <s v="Yes"/>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x v="0"/>
    <n v="39962835"/>
    <s v="&gt;₹500"/>
    <n v="73134.600000000006"/>
    <s v="No"/>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x v="1"/>
    <n v="6642620"/>
    <s v="₹200–₹500"/>
    <n v="28039.200000000001"/>
    <s v="Yes"/>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x v="0"/>
    <n v="4029924"/>
    <s v="₹200–₹500"/>
    <n v="35534.400000000001"/>
    <s v="No"/>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s v="Computers&amp;Accessories|Accessories&amp;Peripherals|Cables&amp;Accessories|Cables|USBCables"/>
    <n v="599"/>
    <n v="599"/>
    <n v="0"/>
    <n v="4.3"/>
    <n v="355"/>
    <x v="0"/>
    <n v="212645"/>
    <s v="&gt;₹500"/>
    <n v="1526.5"/>
    <s v="No"/>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s v="Computers&amp;Accessories|ExternalDevices&amp;DataStorage|PenDrives"/>
    <n v="349"/>
    <n v="450"/>
    <n v="0.22"/>
    <n v="4.0999999999999996"/>
    <n v="18656"/>
    <x v="0"/>
    <n v="8395200"/>
    <s v="₹200–₹500"/>
    <n v="76489.599999999991"/>
    <s v="No"/>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n v="879"/>
    <n v="1109"/>
    <n v="0.21"/>
    <n v="4.4000000000000004"/>
    <n v="31599"/>
    <x v="1"/>
    <n v="35043291"/>
    <s v="&gt;₹500"/>
    <n v="139035.6"/>
    <s v="No"/>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x v="0"/>
    <n v="1073925"/>
    <s v="&lt;₹200"/>
    <n v="4192.5"/>
    <s v="Ye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s v="Electronics|GeneralPurposeBatteries&amp;BatteryChargers|RechargeableBatteries"/>
    <n v="250"/>
    <n v="250"/>
    <n v="0"/>
    <n v="3.9"/>
    <n v="13971"/>
    <x v="1"/>
    <n v="3492750"/>
    <s v="₹200–₹500"/>
    <n v="54486.9"/>
    <s v="No"/>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x v="1"/>
    <n v="1243508"/>
    <s v="&lt;₹200"/>
    <n v="8971.2000000000007"/>
    <s v="Yes"/>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x v="0"/>
    <n v="25748800"/>
    <s v="&gt;₹500"/>
    <n v="59628.800000000003"/>
    <s v="Ye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x v="0"/>
    <n v="574425"/>
    <s v="&lt;₹200"/>
    <n v="2300"/>
    <s v="Ye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s v="Computers&amp;Accessories|Accessories&amp;Peripherals|LaptopAccessories|LaptopChargers&amp;PowerSupplies"/>
    <n v="149"/>
    <n v="999"/>
    <n v="0.85"/>
    <n v="3.5"/>
    <n v="2523"/>
    <x v="0"/>
    <n v="2520477"/>
    <s v="&lt;₹200"/>
    <n v="8830.5"/>
    <s v="Yes"/>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x v="0"/>
    <n v="527648"/>
    <s v="₹200–₹500"/>
    <n v="1443.1999999999998"/>
    <s v="Yes"/>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x v="0"/>
    <n v="3205998"/>
    <s v="&gt;₹500"/>
    <n v="6814.2"/>
    <s v="No"/>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Accessories&amp;Peripherals|Audio&amp;VideoAccessories|PCSpeakers"/>
    <n v="849"/>
    <n v="1499"/>
    <n v="0.43"/>
    <n v="4"/>
    <n v="7352"/>
    <x v="0"/>
    <n v="11020648"/>
    <s v="&gt;₹500"/>
    <n v="29408"/>
    <s v="No"/>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x v="0"/>
    <n v="1372959"/>
    <s v="₹200–₹500"/>
    <n v="14108.099999999999"/>
    <s v="No"/>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x v="0"/>
    <n v="65007"/>
    <s v="₹200–₹500"/>
    <n v="372"/>
    <s v="Yes"/>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n v="299"/>
    <n v="400"/>
    <n v="0.25"/>
    <n v="3.8"/>
    <n v="40895"/>
    <x v="1"/>
    <n v="16358000"/>
    <s v="₹200–₹500"/>
    <n v="155401"/>
    <s v="No"/>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Accessories&amp;Peripherals|TabletAccessories|Bags,Cases&amp;Sleeves|Cases"/>
    <n v="549"/>
    <n v="1499"/>
    <n v="0.63"/>
    <n v="4.3"/>
    <n v="11006"/>
    <x v="0"/>
    <n v="16497994"/>
    <s v="&gt;₹500"/>
    <n v="47325.799999999996"/>
    <s v="Y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OfficePaperProducts|Paper|Stationery|Notebooks,WritingPads&amp;Diaries|WireboundNotebooks"/>
    <n v="114"/>
    <n v="120"/>
    <n v="0.05"/>
    <n v="4.2"/>
    <n v="8938"/>
    <x v="3"/>
    <n v="1072560"/>
    <s v="&lt;₹200"/>
    <n v="37539.599999999999"/>
    <s v="N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n v="120"/>
    <n v="120"/>
    <n v="0"/>
    <n v="4.0999999999999996"/>
    <n v="4308"/>
    <x v="3"/>
    <n v="516960"/>
    <s v="&lt;₹200"/>
    <n v="17662.8"/>
    <s v="No"/>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x v="0"/>
    <n v="923538"/>
    <s v="&gt;₹500"/>
    <n v="1940.4"/>
    <s v="Yes"/>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s v="Computers&amp;Accessories|Accessories&amp;Peripherals|Cables&amp;Accessories|Cables|USBCables"/>
    <n v="209"/>
    <n v="695"/>
    <n v="0.7"/>
    <n v="4.5"/>
    <n v="107686"/>
    <x v="0"/>
    <n v="74841770"/>
    <s v="₹200–₹500"/>
    <n v="484587"/>
    <s v="Yes"/>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x v="0"/>
    <n v="24446340"/>
    <s v="&gt;₹500"/>
    <n v="48999.199999999997"/>
    <s v="No"/>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CraftMaterials|DrawingMaterials|DrawingMedia|Pencils|WoodenPencils"/>
    <n v="99"/>
    <n v="99"/>
    <n v="0"/>
    <n v="4.3"/>
    <n v="5036"/>
    <x v="4"/>
    <n v="498564"/>
    <s v="&lt;₹200"/>
    <n v="21654.799999999999"/>
    <s v="No"/>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Accessories&amp;Peripherals|Keyboards,Mice&amp;InputDevices|Mice"/>
    <n v="149"/>
    <n v="249"/>
    <n v="0.4"/>
    <n v="4"/>
    <n v="5057"/>
    <x v="0"/>
    <n v="1259193"/>
    <s v="&lt;₹200"/>
    <n v="20228"/>
    <s v="No"/>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Accessories&amp;Peripherals|PCGamingPeripherals|GamingMice"/>
    <n v="575"/>
    <n v="2799"/>
    <n v="0.79"/>
    <n v="4.2"/>
    <n v="8537"/>
    <x v="0"/>
    <n v="23895063"/>
    <s v="&gt;₹500"/>
    <n v="35855.4"/>
    <s v="Ye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x v="0"/>
    <n v="9782208"/>
    <s v="₹200–₹500"/>
    <n v="32313.599999999999"/>
    <s v="Ye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s v="OfficeProducts|OfficePaperProducts|Paper|Stationery|Pens,Pencils&amp;WritingSupplies|Pens&amp;Refills|RetractableBallpointPens"/>
    <n v="178"/>
    <n v="210"/>
    <n v="0.15"/>
    <n v="4.3"/>
    <n v="2450"/>
    <x v="3"/>
    <n v="514500"/>
    <s v="&lt;₹200"/>
    <n v="10535"/>
    <s v="No"/>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x v="1"/>
    <n v="2359240"/>
    <s v="&gt;₹500"/>
    <n v="2501.2000000000003"/>
    <s v="Yes"/>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n v="499"/>
    <n v="1299"/>
    <n v="0.62"/>
    <n v="3.9"/>
    <n v="1173"/>
    <x v="1"/>
    <n v="1523727"/>
    <s v="₹200–₹500"/>
    <n v="4574.7"/>
    <s v="Yes"/>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Accessories&amp;Peripherals|Keyboards,Mice&amp;InputDevices|Keyboard&amp;MiceAccessories|MousePads"/>
    <n v="199"/>
    <n v="499"/>
    <n v="0.6"/>
    <n v="4.3"/>
    <n v="9998"/>
    <x v="0"/>
    <n v="4989002"/>
    <s v="&lt;₹200"/>
    <n v="42991.4"/>
    <s v="Yes"/>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x v="1"/>
    <n v="35106148"/>
    <s v="&gt;₹500"/>
    <n v="23993.199999999997"/>
    <s v="Yes"/>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n v="199"/>
    <n v="999"/>
    <n v="0.8"/>
    <n v="4.2"/>
    <n v="362"/>
    <x v="0"/>
    <n v="361638"/>
    <s v="&lt;₹200"/>
    <n v="1520.4"/>
    <s v="Yes"/>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n v="939"/>
    <n v="1800"/>
    <n v="0.48"/>
    <n v="4.5"/>
    <n v="205052"/>
    <x v="1"/>
    <n v="369093600"/>
    <s v="&gt;₹500"/>
    <n v="922734"/>
    <s v="No"/>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x v="1"/>
    <n v="90890910"/>
    <s v="&gt;₹500"/>
    <n v="36360"/>
    <s v="Ye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x v="0"/>
    <n v="11846110"/>
    <s v="&gt;₹500"/>
    <n v="18445.5"/>
    <s v="Yes"/>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x v="1"/>
    <n v="77783034"/>
    <s v="&gt;₹500"/>
    <n v="45381"/>
    <s v="Yes"/>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OfficePaperProducts|Paper|Stationery|Notebooks,WritingPads&amp;Diaries|WireboundNotebooks"/>
    <n v="157"/>
    <n v="160"/>
    <n v="0.02"/>
    <n v="4.5"/>
    <n v="4428"/>
    <x v="3"/>
    <n v="708480"/>
    <s v="&lt;₹200"/>
    <n v="19926"/>
    <s v="No"/>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x v="0"/>
    <n v="19336707"/>
    <s v="&gt;₹500"/>
    <n v="51999.9"/>
    <s v="No"/>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x v="0"/>
    <n v="5686308"/>
    <s v="&lt;₹200"/>
    <n v="18783.599999999999"/>
    <s v="Yes"/>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x v="0"/>
    <n v="10479"/>
    <s v="&lt;₹200"/>
    <n v="86.1"/>
    <s v="Yes"/>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x v="1"/>
    <n v="8836000"/>
    <s v="&gt;₹500"/>
    <n v="7144"/>
    <s v="Ye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x v="0"/>
    <n v="94293875.519999996"/>
    <s v="&gt;₹500"/>
    <n v="76167"/>
    <s v="No"/>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n v="899"/>
    <n v="1800"/>
    <n v="0.5"/>
    <n v="4.0999999999999996"/>
    <n v="22375"/>
    <x v="0"/>
    <n v="40275000"/>
    <s v="&gt;₹500"/>
    <n v="91737.499999999985"/>
    <s v="Yes"/>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Accessories&amp;Peripherals|Keyboards,Mice&amp;InputDevices|Keyboard&amp;MiceAccessories|MousePads"/>
    <n v="299"/>
    <n v="990"/>
    <n v="0.7"/>
    <n v="4.5"/>
    <n v="2453"/>
    <x v="0"/>
    <n v="2428470"/>
    <s v="₹200–₹500"/>
    <n v="11038.5"/>
    <s v="Ye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x v="0"/>
    <n v="63643256"/>
    <s v="&gt;₹500"/>
    <n v="59593.600000000006"/>
    <s v="No"/>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x v="0"/>
    <n v="60258240"/>
    <s v="&gt;₹500"/>
    <n v="45001.599999999999"/>
    <s v="Yes"/>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OfficePaperProducts|Paper|Stationery|Pens,Pencils&amp;WritingSupplies|Pens&amp;Refills|BottledInk"/>
    <n v="90"/>
    <n v="100"/>
    <n v="0.1"/>
    <n v="4.3"/>
    <n v="3061"/>
    <x v="3"/>
    <n v="306100"/>
    <s v="&lt;₹200"/>
    <n v="13162.3"/>
    <s v="No"/>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x v="1"/>
    <n v="6338880"/>
    <s v="&gt;₹500"/>
    <n v="8179.2"/>
    <s v="No"/>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Accessories&amp;Peripherals|LaptopAccessories|CoolingPads"/>
    <n v="599"/>
    <n v="999"/>
    <n v="0.4"/>
    <n v="4"/>
    <n v="7601"/>
    <x v="0"/>
    <n v="7593399"/>
    <s v="&gt;₹500"/>
    <n v="30404"/>
    <s v="No"/>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s v="Computers&amp;Accessories|NetworkingDevices|NetworkAdapters|WirelessUSBAdapters"/>
    <n v="507"/>
    <n v="1208"/>
    <n v="0.57999999999999996"/>
    <n v="4.0999999999999996"/>
    <n v="8131"/>
    <x v="0"/>
    <n v="9822248"/>
    <s v="&gt;₹500"/>
    <n v="33337.1"/>
    <s v="Yes"/>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x v="0"/>
    <n v="3792881"/>
    <s v="₹200–₹500"/>
    <n v="18985.5"/>
    <s v="Yes"/>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x v="1"/>
    <n v="171057225"/>
    <s v="&gt;₹500"/>
    <n v="179655"/>
    <s v="Yes"/>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x v="0"/>
    <n v="13884444"/>
    <s v="&gt;₹500"/>
    <n v="23890.799999999999"/>
    <s v="Yes"/>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s v="Computers&amp;Accessories|Accessories&amp;Peripherals|Cables&amp;Accessories|Cables|USBCables"/>
    <n v="199"/>
    <n v="395"/>
    <n v="0.5"/>
    <n v="4.2"/>
    <n v="92595"/>
    <x v="0"/>
    <n v="36575025"/>
    <s v="&lt;₹200"/>
    <n v="388899"/>
    <s v="Yes"/>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x v="0"/>
    <n v="20356875"/>
    <s v="&gt;₹500"/>
    <n v="56924.999999999993"/>
    <s v="N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CraftMaterials|PaintingMaterials|Paints"/>
    <n v="310"/>
    <n v="310"/>
    <n v="0"/>
    <n v="4.5"/>
    <n v="5882"/>
    <x v="4"/>
    <n v="1823420"/>
    <s v="₹200–₹500"/>
    <n v="26469"/>
    <s v="No"/>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s v="Computers&amp;Accessories|Accessories&amp;Peripherals|LaptopAccessories|CameraPrivacyCovers"/>
    <n v="149"/>
    <n v="149"/>
    <n v="0"/>
    <n v="4.3"/>
    <n v="10833"/>
    <x v="0"/>
    <n v="1614117"/>
    <s v="&lt;₹200"/>
    <n v="46581.9"/>
    <s v="No"/>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x v="0"/>
    <n v="15654057"/>
    <s v="&gt;₹500"/>
    <n v="42816.299999999996"/>
    <s v="No"/>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x v="0"/>
    <n v="563766"/>
    <s v="₹200–₹500"/>
    <n v="1953"/>
    <s v="Ye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x v="1"/>
    <n v="8032687"/>
    <s v="&gt;₹500"/>
    <n v="6695.5"/>
    <s v="Yes"/>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Components|InternalSolidStateDrives"/>
    <n v="1709"/>
    <n v="4000"/>
    <n v="0.56999999999999995"/>
    <n v="4.4000000000000004"/>
    <n v="3029"/>
    <x v="0"/>
    <n v="12116000"/>
    <s v="&gt;₹500"/>
    <n v="13327.6"/>
    <s v="Yes"/>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x v="3"/>
    <n v="657000"/>
    <s v="₹200–₹500"/>
    <n v="11037.6"/>
    <s v="No"/>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x v="0"/>
    <n v="54491220"/>
    <s v="&gt;₹500"/>
    <n v="109032.00000000001"/>
    <s v="No"/>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x v="4"/>
    <n v="1071800"/>
    <s v="&lt;₹200"/>
    <n v="47159.200000000004"/>
    <s v="No"/>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x v="1"/>
    <n v="37391767"/>
    <s v="&gt;₹500"/>
    <n v="26178.600000000002"/>
    <s v="Yes"/>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x v="0"/>
    <n v="21029295"/>
    <s v="&gt;₹500"/>
    <n v="47434.5"/>
    <s v="No"/>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s v="Computers&amp;Accessories|Accessories&amp;Peripherals|Cables&amp;Accessories|Cables|USBCables"/>
    <n v="799"/>
    <n v="2100"/>
    <n v="0.62"/>
    <n v="4.3"/>
    <n v="8188"/>
    <x v="0"/>
    <n v="17194800"/>
    <s v="&gt;₹500"/>
    <n v="35208.400000000001"/>
    <s v="Ye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s v="Electronics|HomeAudio|Speakers|BluetoothSpeakers"/>
    <n v="899"/>
    <n v="1199"/>
    <n v="0.25"/>
    <n v="3.8"/>
    <n v="10751"/>
    <x v="1"/>
    <n v="12890449"/>
    <s v="&gt;₹500"/>
    <n v="40853.799999999996"/>
    <s v="No"/>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Accessories&amp;Peripherals|Cables&amp;Accessories|Cables|SATACables"/>
    <n v="349"/>
    <n v="999"/>
    <n v="0.65"/>
    <n v="3.9"/>
    <n v="817"/>
    <x v="0"/>
    <n v="816183"/>
    <s v="₹200–₹500"/>
    <n v="3186.2999999999997"/>
    <s v="Yes"/>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n v="900"/>
    <n v="2499"/>
    <n v="0.64"/>
    <n v="4"/>
    <n v="36384"/>
    <x v="1"/>
    <n v="90923616"/>
    <s v="&gt;₹500"/>
    <n v="145536"/>
    <s v="Yes"/>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x v="1"/>
    <n v="14387940"/>
    <s v="&gt;₹500"/>
    <n v="14784.599999999999"/>
    <s v="No"/>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n v="116"/>
    <n v="200"/>
    <n v="0.42"/>
    <n v="4.4000000000000004"/>
    <n v="357"/>
    <x v="1"/>
    <n v="71400"/>
    <s v="&lt;₹200"/>
    <n v="1570.8000000000002"/>
    <s v="No"/>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amp;Kitchen|CraftMaterials|PaintingMaterials|Paints"/>
    <n v="200"/>
    <n v="230"/>
    <n v="0.13"/>
    <n v="4.4000000000000004"/>
    <n v="10170"/>
    <x v="4"/>
    <n v="2339100"/>
    <s v="₹200–₹500"/>
    <n v="44748"/>
    <s v="No"/>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x v="0"/>
    <n v="12856008"/>
    <s v="&gt;₹500"/>
    <n v="20231.2"/>
    <s v="Y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x v="0"/>
    <n v="7214778"/>
    <s v="&gt;₹500"/>
    <n v="25277"/>
    <s v="No"/>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x v="0"/>
    <n v="4447229"/>
    <s v="&gt;₹500"/>
    <n v="5719.5"/>
    <s v="No"/>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s v="Computers&amp;Accessories|Accessories&amp;Peripherals|Cables&amp;Accessories|Cables|USBCables"/>
    <n v="199"/>
    <n v="349"/>
    <n v="0.43"/>
    <n v="4.0999999999999996"/>
    <n v="314"/>
    <x v="0"/>
    <n v="109586"/>
    <s v="&lt;₹200"/>
    <n v="1287.3999999999999"/>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s v="Computers&amp;Accessories|Printers,Inks&amp;Accessories|Inks,Toners&amp;Cartridges|InkjetInkCartridges"/>
    <n v="596"/>
    <n v="723"/>
    <n v="0.18"/>
    <n v="4.4000000000000004"/>
    <n v="3219"/>
    <x v="0"/>
    <n v="2327337"/>
    <s v="&gt;₹500"/>
    <n v="14163.6"/>
    <s v="No"/>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x v="1"/>
    <n v="233235121"/>
    <s v="&gt;₹500"/>
    <n v="159403.9"/>
    <s v="Yes"/>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n v="4999"/>
    <n v="12499"/>
    <n v="0.6"/>
    <n v="4.2"/>
    <n v="4541"/>
    <x v="1"/>
    <n v="56757959"/>
    <s v="&gt;₹500"/>
    <n v="19072.2"/>
    <s v="Yes"/>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n v="399"/>
    <n v="1290"/>
    <n v="0.69"/>
    <n v="4.2"/>
    <n v="76042"/>
    <x v="1"/>
    <n v="98094180"/>
    <s v="₹200–₹500"/>
    <n v="319376.40000000002"/>
    <s v="Yes"/>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n v="116"/>
    <n v="200"/>
    <n v="0.42"/>
    <n v="4.3"/>
    <n v="485"/>
    <x v="1"/>
    <n v="97000"/>
    <s v="&lt;₹200"/>
    <n v="2085.5"/>
    <s v="No"/>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x v="1"/>
    <n v="268131304"/>
    <s v="&gt;₹500"/>
    <n v="192192.8"/>
    <s v="No"/>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Accessories&amp;Peripherals|USBHubs"/>
    <n v="330"/>
    <n v="499"/>
    <n v="0.34"/>
    <n v="3.7"/>
    <n v="8566"/>
    <x v="0"/>
    <n v="4274434"/>
    <s v="₹200–₹500"/>
    <n v="31694.2"/>
    <s v="No"/>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n v="649"/>
    <n v="2499"/>
    <n v="0.74"/>
    <n v="3.9"/>
    <n v="13049"/>
    <x v="1"/>
    <n v="32609451"/>
    <s v="&gt;₹500"/>
    <n v="50891.1"/>
    <s v="Ye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x v="0"/>
    <n v="26671320"/>
    <s v="&gt;₹500"/>
    <n v="75060"/>
    <s v="No"/>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s v="Electronics|Headphones,Earbuds&amp;Accessories|Headphones|On-Ear"/>
    <n v="1399"/>
    <n v="2990"/>
    <n v="0.53"/>
    <n v="4.0999999999999996"/>
    <n v="97174"/>
    <x v="1"/>
    <n v="290550260"/>
    <s v="&gt;₹500"/>
    <n v="398413.39999999997"/>
    <s v="Yes"/>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s v="OfficeProducts|OfficePaperProducts|Paper|Stationery|Pens,Pencils&amp;WritingSupplies|Pens&amp;Refills|StickBallpointPens"/>
    <n v="272"/>
    <n v="320"/>
    <n v="0.15"/>
    <n v="4"/>
    <n v="3686"/>
    <x v="3"/>
    <n v="1179520"/>
    <s v="₹200–₹500"/>
    <n v="14744"/>
    <s v="No"/>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n v="99"/>
    <n v="999"/>
    <n v="0.9"/>
    <n v="3.8"/>
    <n v="594"/>
    <x v="1"/>
    <n v="593406"/>
    <s v="&lt;₹200"/>
    <n v="2257.1999999999998"/>
    <s v="Ye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Printers,Inks&amp;Accessories|Printers|InkjetPrinters"/>
    <n v="3498"/>
    <n v="3875"/>
    <n v="0.1"/>
    <n v="3.4"/>
    <n v="12185"/>
    <x v="0"/>
    <n v="47216875"/>
    <s v="&gt;₹500"/>
    <n v="41429"/>
    <s v="No"/>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amp;Accessories|Monitors"/>
    <n v="10099"/>
    <n v="19110"/>
    <n v="0.47"/>
    <n v="4.3"/>
    <n v="2623"/>
    <x v="0"/>
    <n v="50125530"/>
    <s v="&gt;₹500"/>
    <n v="11278.9"/>
    <s v="No"/>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x v="0"/>
    <n v="9691299"/>
    <s v="₹200–₹500"/>
    <n v="41714.299999999996"/>
    <s v="Ye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Arts&amp;Crafts|Drawing&amp;PaintingSupplies|ColouringPens&amp;Markers"/>
    <n v="150"/>
    <n v="150"/>
    <n v="0"/>
    <n v="4.3"/>
    <n v="15867"/>
    <x v="6"/>
    <n v="2380050"/>
    <s v="&lt;₹200"/>
    <n v="68228.099999999991"/>
    <s v="No"/>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x v="0"/>
    <n v="983344"/>
    <s v="₹200–₹500"/>
    <n v="2755.2000000000003"/>
    <s v="Yes"/>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x v="0"/>
    <n v="32164275"/>
    <s v="&gt;₹500"/>
    <n v="43972.499999999993"/>
    <s v="Yes"/>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x v="0"/>
    <n v="2719475"/>
    <s v="₹200–₹500"/>
    <n v="12100"/>
    <s v="Yes"/>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s v="Computers&amp;Accessories|Accessories&amp;Peripherals|Cables&amp;Accessories|Cables|USBCables"/>
    <n v="154"/>
    <n v="349"/>
    <n v="0.56000000000000005"/>
    <n v="4.3"/>
    <n v="7064"/>
    <x v="0"/>
    <n v="2465336"/>
    <s v="&lt;₹200"/>
    <n v="30375.199999999997"/>
    <s v="Yes"/>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s v="Computers&amp;Accessories|Accessories&amp;Peripherals|PCGamingPeripherals|Gamepads"/>
    <n v="699"/>
    <n v="1490"/>
    <n v="0.53"/>
    <n v="4"/>
    <n v="5736"/>
    <x v="0"/>
    <n v="8546640"/>
    <s v="&gt;₹500"/>
    <n v="22944"/>
    <s v="Yes"/>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n v="1679"/>
    <n v="1999"/>
    <n v="0.16"/>
    <n v="4.0999999999999996"/>
    <n v="72563"/>
    <x v="1"/>
    <n v="145053437"/>
    <s v="&gt;₹500"/>
    <n v="297508.3"/>
    <s v="No"/>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x v="0"/>
    <n v="1539000"/>
    <s v="₹200–₹500"/>
    <n v="4104"/>
    <s v="Yes"/>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x v="0"/>
    <n v="11234457"/>
    <s v="&gt;₹500"/>
    <n v="7763.4"/>
    <s v="Yes"/>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x v="0"/>
    <n v="6219351"/>
    <s v="₹200–₹500"/>
    <n v="17425.8"/>
    <s v="Yes"/>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ExternalDevices&amp;DataStorage|ExternalHardDisks"/>
    <n v="499"/>
    <n v="775"/>
    <n v="0.36"/>
    <n v="4.3"/>
    <n v="74"/>
    <x v="0"/>
    <n v="57350"/>
    <s v="₹200–₹500"/>
    <n v="318.2"/>
    <s v="No"/>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x v="0"/>
    <n v="1324736000"/>
    <s v="&gt;₹500"/>
    <n v="182151.2"/>
    <s v="Yes"/>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x v="0"/>
    <n v="6753500"/>
    <s v="&gt;₹500"/>
    <n v="21299.499999999996"/>
    <s v="Yes"/>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x v="0"/>
    <n v="44817580"/>
    <s v="&gt;₹500"/>
    <n v="100890"/>
    <s v="No"/>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s v="Computers&amp;Accessories|Accessories&amp;Peripherals|Cables&amp;Accessories|Cables|USBCables"/>
    <n v="139"/>
    <n v="999"/>
    <n v="0.86"/>
    <n v="4"/>
    <n v="1313"/>
    <x v="0"/>
    <n v="1311687"/>
    <s v="&lt;₹200"/>
    <n v="5252"/>
    <s v="Ye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x v="1"/>
    <n v="4565716"/>
    <s v="&gt;₹500"/>
    <n v="9592.8000000000011"/>
    <s v="Ye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x v="0"/>
    <n v="938973"/>
    <s v="&gt;₹500"/>
    <n v="1665.3"/>
    <s v="No"/>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Printers,Inks&amp;Accessories|Inks,Toners&amp;Cartridges|InkjetInkRefills&amp;Kits"/>
    <n v="549"/>
    <n v="1999"/>
    <n v="0.73"/>
    <n v="4.3"/>
    <n v="1367"/>
    <x v="0"/>
    <n v="2732633"/>
    <s v="&gt;₹500"/>
    <n v="5878.0999999999995"/>
    <s v="Yes"/>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Accessories&amp;Peripherals|PCGamingPeripherals|Headsets"/>
    <n v="749"/>
    <n v="1799"/>
    <n v="0.57999999999999996"/>
    <n v="4"/>
    <n v="13199"/>
    <x v="0"/>
    <n v="23745001"/>
    <s v="&gt;₹500"/>
    <n v="52796"/>
    <s v="Yes"/>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s v="Computers&amp;Accessories|Accessories&amp;Peripherals|Cables&amp;Accessories|Cables|USBCables"/>
    <n v="329"/>
    <n v="845"/>
    <n v="0.61"/>
    <n v="4.2"/>
    <n v="29746"/>
    <x v="0"/>
    <n v="25135370"/>
    <s v="₹200–₹500"/>
    <n v="124933.20000000001"/>
    <s v="Yes"/>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x v="0"/>
    <n v="3083794"/>
    <s v="₹200–₹500"/>
    <n v="12065.8"/>
    <s v="Yes"/>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x v="1"/>
    <n v="242809645"/>
    <s v="&gt;₹500"/>
    <n v="127491"/>
    <s v="No"/>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x v="0"/>
    <n v="4299132"/>
    <s v="₹200–₹500"/>
    <n v="12045.6"/>
    <s v="Ye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Accessories&amp;Peripherals|TabletAccessories|ScreenProtectors"/>
    <n v="379"/>
    <n v="1499"/>
    <n v="0.75"/>
    <n v="4.0999999999999996"/>
    <n v="670"/>
    <x v="0"/>
    <n v="1004330"/>
    <s v="₹200–₹500"/>
    <n v="2746.9999999999995"/>
    <s v="Yes"/>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OfficePaperProducts|Paper|Stationery|Notebooks,WritingPads&amp;Diaries"/>
    <n v="1399"/>
    <n v="2999"/>
    <n v="0.53"/>
    <n v="4.3"/>
    <n v="3530"/>
    <x v="3"/>
    <n v="10586470"/>
    <s v="&gt;₹500"/>
    <n v="15179"/>
    <s v="Yes"/>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x v="1"/>
    <n v="8031717"/>
    <s v="&gt;₹500"/>
    <n v="26586.899999999998"/>
    <s v="N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OfficePaperProducts|Paper|Stationery|Notebooks,WritingPads&amp;Diaries|CompositionNotebooks"/>
    <n v="300"/>
    <n v="300"/>
    <n v="0"/>
    <n v="4.2"/>
    <n v="419"/>
    <x v="3"/>
    <n v="125700"/>
    <s v="₹200–₹500"/>
    <n v="1759.8000000000002"/>
    <s v="No"/>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x v="0"/>
    <n v="14597415"/>
    <s v="&gt;₹500"/>
    <n v="32926.5"/>
    <s v="Ye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OfficeElectronics|Calculators|Financial&amp;Business"/>
    <n v="535"/>
    <n v="535"/>
    <n v="0"/>
    <n v="4.4000000000000004"/>
    <n v="4426"/>
    <x v="3"/>
    <n v="2367910"/>
    <s v="&gt;₹500"/>
    <n v="19474.400000000001"/>
    <s v="No"/>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s v="Electronics|HomeTheater,TV&amp;Video|Televisions|SmartTelevisions"/>
    <n v="13999"/>
    <n v="24999"/>
    <n v="0.44"/>
    <n v="4.2"/>
    <n v="45237"/>
    <x v="1"/>
    <n v="1130879763"/>
    <s v="&gt;₹500"/>
    <n v="189995.4"/>
    <s v="No"/>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x v="0"/>
    <n v="1200108"/>
    <s v="₹200–₹500"/>
    <n v="4477.2"/>
    <s v="Yes"/>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OfficePaperProducts|Paper|Stationery|Pens,Pencils&amp;WritingSupplies|Pens&amp;Refills|StickBallpointPens"/>
    <n v="341"/>
    <n v="450"/>
    <n v="0.24"/>
    <n v="4.3"/>
    <n v="2493"/>
    <x v="3"/>
    <n v="1121850"/>
    <s v="₹200–₹500"/>
    <n v="10719.9"/>
    <s v="No"/>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NetworkingDevices|Routers"/>
    <n v="2499"/>
    <n v="3999"/>
    <n v="0.38"/>
    <n v="4.4000000000000004"/>
    <n v="12679"/>
    <x v="0"/>
    <n v="50703321"/>
    <s v="&gt;₹500"/>
    <n v="55787.600000000006"/>
    <s v="No"/>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x v="0"/>
    <n v="125790"/>
    <s v="₹200–₹500"/>
    <n v="860.99999999999989"/>
    <s v="No"/>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s v="Computers&amp;Accessories|Printers,Inks&amp;Accessories|Printers"/>
    <n v="5899"/>
    <n v="7005"/>
    <n v="0.16"/>
    <n v="3.6"/>
    <n v="4199"/>
    <x v="0"/>
    <n v="29413995"/>
    <s v="&gt;₹500"/>
    <n v="15116.4"/>
    <s v="No"/>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x v="1"/>
    <n v="17269197"/>
    <s v="&gt;₹500"/>
    <n v="57612"/>
    <s v="No"/>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x v="0"/>
    <n v="33327887"/>
    <s v="&gt;₹500"/>
    <n v="44452"/>
    <s v="No"/>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x v="1"/>
    <n v="8607627"/>
    <s v="₹200–₹500"/>
    <n v="47401.200000000004"/>
    <s v="Yes"/>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s v="Electronics|Headphones,Earbuds&amp;Accessories|Adapters"/>
    <n v="120"/>
    <n v="999"/>
    <n v="0.88"/>
    <n v="3.9"/>
    <n v="6491"/>
    <x v="1"/>
    <n v="6484509"/>
    <s v="&lt;₹200"/>
    <n v="25314.899999999998"/>
    <s v="Yes"/>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s v="Computers&amp;Accessories|ExternalDevices&amp;DataStorage|ExternalHardDisks"/>
    <n v="657"/>
    <n v="999"/>
    <n v="0.34"/>
    <n v="4.3"/>
    <n v="13944"/>
    <x v="0"/>
    <n v="13930056"/>
    <s v="&gt;₹500"/>
    <n v="59959.199999999997"/>
    <s v="No"/>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Accessories&amp;Peripherals|PCGamingPeripherals|GamingMice"/>
    <n v="1995"/>
    <n v="2895"/>
    <n v="0.31"/>
    <n v="4.5999999999999996"/>
    <n v="10760"/>
    <x v="0"/>
    <n v="31150200"/>
    <s v="&gt;₹500"/>
    <n v="49495.999999999993"/>
    <s v="No"/>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n v="1500"/>
    <n v="1500"/>
    <n v="0"/>
    <n v="4.4000000000000004"/>
    <n v="25996"/>
    <x v="1"/>
    <n v="38994000"/>
    <s v="&gt;₹500"/>
    <n v="114382.40000000001"/>
    <s v="No"/>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x v="0"/>
    <n v="51586470"/>
    <s v="&gt;₹500"/>
    <n v="72657"/>
    <s v="No"/>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Printers,Inks&amp;Accessories|Printers"/>
    <n v="5299"/>
    <n v="6355"/>
    <n v="0.17"/>
    <n v="3.9"/>
    <n v="8280"/>
    <x v="0"/>
    <n v="52619400"/>
    <s v="&gt;₹500"/>
    <n v="32292"/>
    <s v="No"/>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s v="Computers&amp;Accessories|Accessories&amp;Peripherals|Cables&amp;Accessories|Cables|USBCables"/>
    <n v="263"/>
    <n v="699"/>
    <n v="0.62"/>
    <n v="4.0999999999999996"/>
    <n v="450"/>
    <x v="0"/>
    <n v="314550"/>
    <s v="₹200–₹500"/>
    <n v="1844.9999999999998"/>
    <s v="Ye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s v="Computers&amp;Accessories|Accessories&amp;Peripherals|PCGamingPeripherals|Headsets"/>
    <n v="1990"/>
    <n v="2999"/>
    <n v="0.34"/>
    <n v="4.3"/>
    <n v="14237"/>
    <x v="0"/>
    <n v="42696763"/>
    <s v="&gt;₹500"/>
    <n v="61219.1"/>
    <s v="No"/>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n v="1289"/>
    <n v="1499"/>
    <n v="0.14000000000000001"/>
    <n v="4.5"/>
    <n v="20668"/>
    <x v="1"/>
    <n v="30981332"/>
    <s v="&gt;₹500"/>
    <n v="93006"/>
    <s v="No"/>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OfficePaperProducts|Paper|Stationery|Notebooks,WritingPads&amp;Diaries|CompositionNotebooks"/>
    <n v="165"/>
    <n v="165"/>
    <n v="0"/>
    <n v="4.5"/>
    <n v="1674"/>
    <x v="3"/>
    <n v="276210"/>
    <s v="&lt;₹200"/>
    <n v="7533"/>
    <s v="No"/>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x v="0"/>
    <n v="26903811"/>
    <s v="&gt;₹500"/>
    <n v="27680.400000000001"/>
    <s v="Ye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x v="1"/>
    <n v="41655000"/>
    <s v="&gt;₹500"/>
    <n v="22771.399999999998"/>
    <s v="Ye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s v="Computers&amp;Accessories|Accessories&amp;Peripherals|Cables&amp;Accessories|Cables|USBCables"/>
    <n v="219"/>
    <n v="700"/>
    <n v="0.69"/>
    <n v="4.3"/>
    <n v="20053"/>
    <x v="0"/>
    <n v="14037100"/>
    <s v="₹200–₹500"/>
    <n v="86227.9"/>
    <s v="Ye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s v="Computers&amp;Accessories|Accessories&amp;Peripherals|USBGadgets|Lamps"/>
    <n v="39"/>
    <n v="39"/>
    <n v="0"/>
    <n v="3.8"/>
    <n v="3344"/>
    <x v="0"/>
    <n v="130416"/>
    <s v="&lt;₹200"/>
    <n v="12707.199999999999"/>
    <s v="No"/>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amp;Accessories|Tablets"/>
    <n v="26999"/>
    <n v="37999"/>
    <n v="0.28999999999999998"/>
    <n v="4.5999999999999996"/>
    <n v="2886"/>
    <x v="0"/>
    <n v="109665114"/>
    <s v="&gt;₹500"/>
    <n v="13275.599999999999"/>
    <s v="No"/>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n v="1490"/>
    <n v="1990"/>
    <n v="0.25"/>
    <n v="4.0999999999999996"/>
    <n v="98250"/>
    <x v="1"/>
    <n v="195517500"/>
    <s v="&gt;₹500"/>
    <n v="402824.99999999994"/>
    <s v="No"/>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Accessories&amp;Peripherals|LaptopAccessories|Lapdesks"/>
    <n v="398"/>
    <n v="1949"/>
    <n v="0.8"/>
    <n v="4"/>
    <n v="75"/>
    <x v="0"/>
    <n v="146175"/>
    <s v="₹200–₹500"/>
    <n v="300"/>
    <s v="Yes"/>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x v="0"/>
    <n v="133951"/>
    <s v="₹200–₹500"/>
    <n v="670.5"/>
    <s v="Yes"/>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s v="Computers&amp;Accessories|Accessories&amp;Peripherals|LaptopAccessories|LaptopChargers&amp;PowerSupplies"/>
    <n v="770"/>
    <n v="1547"/>
    <n v="0.5"/>
    <n v="4.3"/>
    <n v="2585"/>
    <x v="0"/>
    <n v="3998995"/>
    <s v="&gt;₹500"/>
    <n v="11115.5"/>
    <s v="Y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n v="279"/>
    <n v="1299"/>
    <n v="0.79"/>
    <n v="4"/>
    <n v="5072"/>
    <x v="1"/>
    <n v="6588528"/>
    <s v="₹200–₹500"/>
    <n v="20288"/>
    <s v="Yes"/>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x v="5"/>
    <n v="3585015"/>
    <s v="₹200–₹500"/>
    <n v="26932.5"/>
    <s v="Yes"/>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x v="0"/>
    <n v="3858268"/>
    <s v="&lt;₹200"/>
    <n v="30928"/>
    <s v="Ye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s v="Home&amp;Kitchen|CraftMaterials|PaintingMaterials"/>
    <n v="230"/>
    <n v="230"/>
    <n v="0"/>
    <n v="4.5"/>
    <n v="9427"/>
    <x v="4"/>
    <n v="2168210"/>
    <s v="₹200–₹500"/>
    <n v="42421.5"/>
    <s v="No"/>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x v="0"/>
    <n v="1778220"/>
    <s v="₹200–₹500"/>
    <n v="7297.9999999999991"/>
    <s v="Y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x v="0"/>
    <n v="1610700"/>
    <s v="&gt;₹500"/>
    <n v="9894.2999999999993"/>
    <s v="No"/>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x v="0"/>
    <n v="2915250"/>
    <s v="&gt;₹500"/>
    <n v="10393.5"/>
    <s v="No"/>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x v="0"/>
    <n v="1035809"/>
    <s v="₹200–₹500"/>
    <n v="2764"/>
    <s v="Yes"/>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x v="0"/>
    <n v="3559260"/>
    <s v="₹200–₹500"/>
    <n v="11233.999999999998"/>
    <s v="Yes"/>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x v="0"/>
    <n v="300398"/>
    <s v="&lt;₹200"/>
    <n v="2468.1999999999998"/>
    <s v="Ye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x v="0"/>
    <n v="3795380"/>
    <s v="&gt;₹500"/>
    <n v="15320.800000000001"/>
    <s v="No"/>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x v="0"/>
    <n v="567777"/>
    <s v="&lt;₹200"/>
    <n v="5692"/>
    <s v="Y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s v="OfficeProducts|OfficePaperProducts|Paper|Stationery|Pens,Pencils&amp;WritingSupplies|Pens&amp;Refills|LiquidInkRollerballPens"/>
    <n v="90"/>
    <n v="100"/>
    <n v="0.1"/>
    <n v="4.0999999999999996"/>
    <n v="6199"/>
    <x v="3"/>
    <n v="619900"/>
    <s v="&lt;₹200"/>
    <n v="25415.899999999998"/>
    <s v="No"/>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x v="0"/>
    <n v="3332333"/>
    <s v="&gt;₹500"/>
    <n v="7334.8"/>
    <s v="Yes"/>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x v="0"/>
    <n v="8501400"/>
    <s v="&gt;₹500"/>
    <n v="20308.899999999998"/>
    <s v="No"/>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Accessories&amp;Peripherals|LaptopAccessories|Bags&amp;Sleeves|LaptopSleeves&amp;Slipcases"/>
    <n v="249"/>
    <n v="499"/>
    <n v="0.5"/>
    <n v="4.2"/>
    <n v="22860"/>
    <x v="0"/>
    <n v="11407140"/>
    <s v="₹200–₹500"/>
    <n v="96012"/>
    <s v="Ye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Accessories&amp;Peripherals|USBGadgets|Lamps"/>
    <n v="39"/>
    <n v="39"/>
    <n v="0"/>
    <n v="3.6"/>
    <n v="13572"/>
    <x v="0"/>
    <n v="529308"/>
    <s v="&lt;₹200"/>
    <n v="48859.200000000004"/>
    <s v="No"/>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NetworkingDevices|Repeaters&amp;Extenders"/>
    <n v="1599"/>
    <n v="3599"/>
    <n v="0.56000000000000005"/>
    <n v="4.2"/>
    <n v="16182"/>
    <x v="0"/>
    <n v="58239018"/>
    <s v="&gt;₹500"/>
    <n v="67964.400000000009"/>
    <s v="Yes"/>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n v="1199"/>
    <n v="3990"/>
    <n v="0.7"/>
    <n v="4.2"/>
    <n v="2908"/>
    <x v="1"/>
    <n v="11602920"/>
    <s v="&gt;₹500"/>
    <n v="12213.6"/>
    <s v="Yes"/>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x v="0"/>
    <n v="267464"/>
    <s v="₹200–₹500"/>
    <n v="2090.4"/>
    <s v="Ye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x v="0"/>
    <n v="3560125"/>
    <s v="&gt;₹500"/>
    <n v="9975"/>
    <s v="No"/>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OfficePaperProducts|Paper|Stationery|Notebooks,WritingPads&amp;Diaries|CompositionNotebooks"/>
    <n v="120"/>
    <n v="120"/>
    <n v="0"/>
    <n v="4.5"/>
    <n v="4951"/>
    <x v="3"/>
    <n v="594120"/>
    <s v="&lt;₹200"/>
    <n v="22279.5"/>
    <s v="No"/>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x v="0"/>
    <n v="1427592"/>
    <s v="&gt;₹500"/>
    <n v="1754.3999999999999"/>
    <s v="Ye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OfficePaperProducts|Paper|Stationery|Pens,Pencils&amp;WritingSupplies|Pens&amp;Refills|LiquidInkRollerballPens"/>
    <n v="420"/>
    <n v="420"/>
    <n v="0"/>
    <n v="4.2"/>
    <n v="1926"/>
    <x v="3"/>
    <n v="808920"/>
    <s v="₹200–₹500"/>
    <n v="8089.2000000000007"/>
    <s v="No"/>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n v="225"/>
    <n v="225"/>
    <n v="0"/>
    <n v="4.0999999999999996"/>
    <n v="4798"/>
    <x v="3"/>
    <n v="1079550"/>
    <s v="₹200–₹500"/>
    <n v="19671.8"/>
    <s v="No"/>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Accessories&amp;Peripherals|HardDriveAccessories|Caddies"/>
    <n v="199"/>
    <n v="799"/>
    <n v="0.75"/>
    <n v="4.0999999999999996"/>
    <n v="7333"/>
    <x v="0"/>
    <n v="5859067"/>
    <s v="&lt;₹200"/>
    <n v="30065.299999999996"/>
    <s v="Yes"/>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x v="1"/>
    <n v="979755"/>
    <s v="&gt;₹500"/>
    <n v="1127"/>
    <s v="Yes"/>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s v="Computers&amp;Accessories|Printers,Inks&amp;Accessories|Printers|InkjetPrinters"/>
    <n v="8349"/>
    <n v="9625"/>
    <n v="0.13"/>
    <n v="3.8"/>
    <n v="3652"/>
    <x v="0"/>
    <n v="35150500"/>
    <s v="&gt;₹500"/>
    <n v="13877.599999999999"/>
    <s v="No"/>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Components|InternalSolidStateDrives"/>
    <n v="3307"/>
    <n v="6100"/>
    <n v="0.46"/>
    <n v="4.3"/>
    <n v="2515"/>
    <x v="0"/>
    <n v="15341500"/>
    <s v="&gt;₹500"/>
    <n v="10814.5"/>
    <s v="No"/>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x v="0"/>
    <n v="13738224"/>
    <s v="₹200–₹500"/>
    <n v="44419.200000000004"/>
    <s v="Ye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s v="Computers&amp;Accessories|ExternalDevices&amp;DataStorage|PenDrives"/>
    <n v="449"/>
    <n v="1300"/>
    <n v="0.65"/>
    <n v="4.2"/>
    <n v="4959"/>
    <x v="0"/>
    <n v="6446700"/>
    <s v="₹200–₹500"/>
    <n v="20827.8"/>
    <s v="Yes"/>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n v="380"/>
    <n v="400"/>
    <n v="0.05"/>
    <n v="4.4000000000000004"/>
    <n v="2111"/>
    <x v="1"/>
    <n v="844400"/>
    <s v="₹200–₹500"/>
    <n v="9288.4000000000015"/>
    <s v="No"/>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x v="0"/>
    <n v="2045338"/>
    <s v="₹200–₹500"/>
    <n v="5701.8"/>
    <s v="Y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x v="0"/>
    <n v="19344470"/>
    <s v="&gt;₹500"/>
    <n v="1292"/>
    <s v="No"/>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n v="849"/>
    <n v="2490"/>
    <n v="0.66"/>
    <n v="4.2"/>
    <n v="91188"/>
    <x v="1"/>
    <n v="227058120"/>
    <s v="&gt;₹500"/>
    <n v="382989.60000000003"/>
    <s v="Yes"/>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x v="1"/>
    <n v="835582"/>
    <s v="&gt;₹500"/>
    <n v="1546.6000000000001"/>
    <s v="Yes"/>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x v="1"/>
    <n v="10680474"/>
    <s v="&gt;₹500"/>
    <n v="6867"/>
    <s v="Yes"/>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x v="0"/>
    <n v="126873"/>
    <s v="&lt;₹200"/>
    <n v="571.5"/>
    <s v="Ye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x v="0"/>
    <n v="8107200"/>
    <s v="₹200–₹500"/>
    <n v="36482.400000000001"/>
    <s v="Ye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s v="Computers&amp;Accessories|Accessories&amp;Peripherals|USBGadgets|Lamps"/>
    <n v="298"/>
    <n v="999"/>
    <n v="0.7"/>
    <n v="4.3"/>
    <n v="1552"/>
    <x v="0"/>
    <n v="1550448"/>
    <s v="₹200–₹500"/>
    <n v="6673.5999999999995"/>
    <s v="Yes"/>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n v="1499"/>
    <n v="2999"/>
    <n v="0.5"/>
    <n v="4.0999999999999996"/>
    <n v="25262"/>
    <x v="1"/>
    <n v="75760738"/>
    <s v="&gt;₹500"/>
    <n v="103574.2"/>
    <s v="Yes"/>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x v="4"/>
    <n v="153589425"/>
    <s v="&gt;₹500"/>
    <n v="481123.5"/>
    <s v="No"/>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Heating,Cooling&amp;AirQuality|RoomHeaters|ElectricHeaters"/>
    <n v="1199"/>
    <n v="1695"/>
    <n v="0.28999999999999998"/>
    <n v="3.6"/>
    <n v="13300"/>
    <x v="4"/>
    <n v="22543500"/>
    <s v="&gt;₹500"/>
    <n v="47880"/>
    <s v="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Heating,Cooling&amp;AirQuality|RoomHeaters|FanHeaters"/>
    <n v="1199"/>
    <n v="2000"/>
    <n v="0.4"/>
    <n v="4"/>
    <n v="18543"/>
    <x v="4"/>
    <n v="37086000"/>
    <s v="&gt;₹500"/>
    <n v="74172"/>
    <s v="No"/>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Kitchen&amp;HomeAppliances|Vacuum,Cleaning&amp;Ironing|Irons,Steamers&amp;Accessories|LintShavers"/>
    <n v="455"/>
    <n v="999"/>
    <n v="0.54"/>
    <n v="4.0999999999999996"/>
    <n v="3578"/>
    <x v="4"/>
    <n v="3574422"/>
    <s v="₹200–₹500"/>
    <n v="14669.8"/>
    <s v="Yes"/>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x v="4"/>
    <n v="4059969"/>
    <s v="&lt;₹200"/>
    <n v="7514.7000000000007"/>
    <s v="Yes"/>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n v="293"/>
    <n v="499"/>
    <n v="0.41"/>
    <n v="3.9"/>
    <n v="44994"/>
    <x v="4"/>
    <n v="22452006"/>
    <s v="₹200–₹500"/>
    <n v="175476.6"/>
    <s v="No"/>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x v="4"/>
    <n v="133928685"/>
    <s v="&lt;₹200"/>
    <n v="1109308.2999999998"/>
    <s v="Yes"/>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Kitchen&amp;HomeAppliances|SmallKitchenAppliances|Kettles&amp;HotWaterDispensers|ElectricKettles"/>
    <n v="749"/>
    <n v="1245"/>
    <n v="0.4"/>
    <n v="3.9"/>
    <n v="31783"/>
    <x v="4"/>
    <n v="39569835"/>
    <s v="&gt;₹500"/>
    <n v="123953.7"/>
    <s v="No"/>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Heating,Cooling&amp;AirQuality|RoomHeaters|ElectricHeaters"/>
    <n v="1399"/>
    <n v="1549"/>
    <n v="0.1"/>
    <n v="3.9"/>
    <n v="2602"/>
    <x v="4"/>
    <n v="4030498"/>
    <s v="&gt;₹500"/>
    <n v="10147.799999999999"/>
    <s v="No"/>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Kitchen&amp;HomeAppliances|SmallKitchenAppliances|Kettles&amp;HotWaterDispensers|ElectricKettles"/>
    <n v="749"/>
    <n v="1445"/>
    <n v="0.48"/>
    <n v="3.9"/>
    <n v="63350"/>
    <x v="4"/>
    <n v="91540750"/>
    <s v="&gt;₹500"/>
    <n v="247065"/>
    <s v="No"/>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Kitchen&amp;HomeAppliances|SmallKitchenAppliances|InductionCooktop"/>
    <n v="1699"/>
    <n v="3193"/>
    <n v="0.47"/>
    <n v="3.8"/>
    <n v="54032"/>
    <x v="4"/>
    <n v="172524176"/>
    <s v="&gt;₹500"/>
    <n v="205321.59999999998"/>
    <s v="No"/>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Kitchen&amp;HomeAppliances|SmallKitchenAppliances|Kettles&amp;HotWaterDispensers|ElectricKettles"/>
    <n v="1043"/>
    <n v="1345"/>
    <n v="0.22"/>
    <n v="3.8"/>
    <n v="15592"/>
    <x v="4"/>
    <n v="20971240"/>
    <s v="&gt;₹500"/>
    <n v="59249.599999999999"/>
    <s v="No"/>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x v="4"/>
    <n v="4854141"/>
    <s v="₹200–₹500"/>
    <n v="19921.899999999998"/>
    <s v="Yes"/>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Heating,Cooling&amp;AirQuality|RoomHeaters|FanHeaters"/>
    <n v="1464"/>
    <n v="1650"/>
    <n v="0.11"/>
    <n v="4.0999999999999996"/>
    <n v="14120"/>
    <x v="4"/>
    <n v="23298000"/>
    <s v="&gt;₹500"/>
    <n v="57891.999999999993"/>
    <s v="No"/>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Kitchen&amp;HomeAppliances|SmallKitchenAppliances|HandBlenders"/>
    <n v="249"/>
    <n v="499"/>
    <n v="0.5"/>
    <n v="3.3"/>
    <n v="8427"/>
    <x v="4"/>
    <n v="4205073"/>
    <s v="₹200–₹500"/>
    <n v="27809.1"/>
    <s v="Ye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Kitchen&amp;HomeAppliances|Vacuum,Cleaning&amp;Ironing|Irons,Steamers&amp;Accessories|Irons|DryIrons"/>
    <n v="625"/>
    <n v="1400"/>
    <n v="0.55000000000000004"/>
    <n v="4.2"/>
    <n v="23316"/>
    <x v="4"/>
    <n v="32642400"/>
    <s v="&gt;₹500"/>
    <n v="97927.2"/>
    <s v="Yes"/>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Kitchen&amp;HomeAppliances|SmallKitchenAppliances|MixerGrinders"/>
    <n v="1290"/>
    <n v="2500"/>
    <n v="0.48"/>
    <n v="4"/>
    <n v="6530"/>
    <x v="4"/>
    <n v="16325000"/>
    <s v="&gt;₹500"/>
    <n v="26120"/>
    <s v="No"/>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Heating,Cooling&amp;AirQuality|WaterHeaters&amp;Geysers|InstantWaterHeaters"/>
    <n v="3600"/>
    <n v="6190"/>
    <n v="0.42"/>
    <n v="4.3"/>
    <n v="11924"/>
    <x v="4"/>
    <n v="73809560"/>
    <s v="&gt;₹500"/>
    <n v="51273.2"/>
    <s v="No"/>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Heating,Cooling&amp;AirQuality|RoomHeaters"/>
    <n v="6549"/>
    <n v="13999"/>
    <n v="0.53"/>
    <n v="4"/>
    <n v="2961"/>
    <x v="4"/>
    <n v="41451039"/>
    <s v="&gt;₹500"/>
    <n v="11844"/>
    <s v="Yes"/>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x v="4"/>
    <n v="70334580"/>
    <s v="&gt;₹500"/>
    <n v="105678"/>
    <s v="No"/>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Heating,Cooling&amp;AirQuality|WaterHeaters&amp;Geysers|InstantWaterHeaters"/>
    <n v="2599"/>
    <n v="5890"/>
    <n v="0.56000000000000005"/>
    <n v="4.0999999999999996"/>
    <n v="21783"/>
    <x v="4"/>
    <n v="128301870"/>
    <s v="&gt;₹500"/>
    <n v="89310.299999999988"/>
    <s v="Yes"/>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x v="4"/>
    <n v="28060000"/>
    <s v="&gt;₹500"/>
    <n v="56120"/>
    <s v="No"/>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x v="4"/>
    <n v="84133700"/>
    <s v="&gt;₹500"/>
    <n v="26871.600000000002"/>
    <s v="Yes"/>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x v="4"/>
    <n v="154175000"/>
    <s v="&gt;₹500"/>
    <n v="167390"/>
    <s v="Yes"/>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x v="4"/>
    <n v="19033895"/>
    <s v="&gt;₹500"/>
    <n v="101837.40000000001"/>
    <s v="No"/>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Kitchen&amp;HomeAppliances|SmallKitchenAppliances|MixerGrinders"/>
    <n v="1999"/>
    <n v="3210"/>
    <n v="0.38"/>
    <n v="4.2"/>
    <n v="41349"/>
    <x v="4"/>
    <n v="132730290"/>
    <s v="&gt;₹500"/>
    <n v="173665.80000000002"/>
    <s v="No"/>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x v="4"/>
    <n v="1074000"/>
    <s v="&gt;₹500"/>
    <n v="3866.4"/>
    <s v="No"/>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Heating,Cooling&amp;AirQuality|RoomHeaters|ElectricHeaters"/>
    <n v="999"/>
    <n v="2000"/>
    <n v="0.5"/>
    <n v="3.8"/>
    <n v="1163"/>
    <x v="4"/>
    <n v="2326000"/>
    <s v="&gt;₹500"/>
    <n v="4419.3999999999996"/>
    <s v="Yes"/>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x v="4"/>
    <n v="513743"/>
    <s v="₹200–₹500"/>
    <n v="1053.6999999999998"/>
    <s v="Yes"/>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Heating,Cooling&amp;AirQuality|WaterHeaters&amp;Geysers|ImmersionRods"/>
    <n v="539"/>
    <n v="720"/>
    <n v="0.25"/>
    <n v="4.0999999999999996"/>
    <n v="36017"/>
    <x v="4"/>
    <n v="25932240"/>
    <s v="&gt;₹500"/>
    <n v="147669.69999999998"/>
    <s v="No"/>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x v="4"/>
    <n v="12903550"/>
    <s v="&gt;₹500"/>
    <n v="33169"/>
    <s v="Yes"/>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Kitchen&amp;HomeAppliances|SmallKitchenAppliances|InductionCooktop"/>
    <n v="2148"/>
    <n v="3645"/>
    <n v="0.41"/>
    <n v="4.0999999999999996"/>
    <n v="31388"/>
    <x v="4"/>
    <n v="114409260"/>
    <s v="&gt;₹500"/>
    <n v="128690.79999999999"/>
    <s v="No"/>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Kitchen&amp;HomeAppliances|SmallKitchenAppliances|DeepFatFryers|AirFryers"/>
    <n v="3599"/>
    <n v="7950"/>
    <n v="0.55000000000000004"/>
    <n v="4.2"/>
    <n v="136"/>
    <x v="4"/>
    <n v="1081200"/>
    <s v="&gt;₹500"/>
    <n v="571.20000000000005"/>
    <s v="Yes"/>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HomeStorage&amp;Organization|LaundryOrganization|LaundryBaskets"/>
    <n v="351"/>
    <n v="999"/>
    <n v="0.65"/>
    <n v="4"/>
    <n v="5380"/>
    <x v="4"/>
    <n v="5374620"/>
    <s v="₹200–₹500"/>
    <n v="21520"/>
    <s v="Ye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Kitchen&amp;HomeAppliances|Vacuum,Cleaning&amp;Ironing|Irons,Steamers&amp;Accessories|Irons|SteamIrons"/>
    <n v="1614"/>
    <n v="1745"/>
    <n v="0.08"/>
    <n v="4.3"/>
    <n v="37974"/>
    <x v="4"/>
    <n v="66264630"/>
    <s v="&gt;₹500"/>
    <n v="163288.19999999998"/>
    <s v="No"/>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Heating,Cooling&amp;AirQuality|WaterHeaters&amp;Geysers|ImmersionRods"/>
    <n v="719"/>
    <n v="1295"/>
    <n v="0.44"/>
    <n v="4.2"/>
    <n v="17218"/>
    <x v="4"/>
    <n v="22297310"/>
    <s v="&gt;₹500"/>
    <n v="72315.600000000006"/>
    <s v="No"/>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x v="4"/>
    <n v="1349100"/>
    <s v="&gt;₹500"/>
    <n v="3780"/>
    <s v="Yes"/>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x v="4"/>
    <n v="1507920"/>
    <s v="&gt;₹500"/>
    <n v="3611.2000000000003"/>
    <s v="No"/>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Kitchen&amp;HomeAppliances|SmallKitchenAppliances|JuicerMixerGrinders"/>
    <n v="1969"/>
    <n v="5000"/>
    <n v="0.61"/>
    <n v="4.0999999999999996"/>
    <n v="4927"/>
    <x v="4"/>
    <n v="24635000"/>
    <s v="&gt;₹500"/>
    <n v="20200.699999999997"/>
    <s v="Yes"/>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x v="4"/>
    <n v="6005385"/>
    <s v="&gt;₹500"/>
    <n v="15589.2"/>
    <s v="No"/>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Heating,Cooling&amp;AirQuality|RoomHeaters|ElectricHeaters"/>
    <n v="2499"/>
    <n v="3945"/>
    <n v="0.37"/>
    <n v="3.8"/>
    <n v="2732"/>
    <x v="4"/>
    <n v="10777740"/>
    <s v="&gt;₹500"/>
    <n v="10381.6"/>
    <s v="No"/>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Kitchen&amp;HomeAppliances|Vacuum,Cleaning&amp;Ironing|Vacuums&amp;FloorCare|Vacuums|HandheldVacuums"/>
    <n v="1665"/>
    <n v="2099"/>
    <n v="0.21"/>
    <n v="4"/>
    <n v="14368"/>
    <x v="4"/>
    <n v="30158432"/>
    <s v="&gt;₹500"/>
    <n v="57472"/>
    <s v="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Kitchen&amp;HomeAppliances|SmallKitchenAppliances|InductionCooktop"/>
    <n v="3229"/>
    <n v="5295"/>
    <n v="0.39"/>
    <n v="4.2"/>
    <n v="39724"/>
    <x v="4"/>
    <n v="210338580"/>
    <s v="&gt;₹500"/>
    <n v="166840.80000000002"/>
    <s v="No"/>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n v="1799"/>
    <n v="3595"/>
    <n v="0.5"/>
    <n v="3.8"/>
    <n v="9791"/>
    <x v="4"/>
    <n v="35198645"/>
    <s v="&gt;₹500"/>
    <n v="37205.799999999996"/>
    <s v="Y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Kitchen&amp;HomeAppliances|SmallKitchenAppliances|Kettles&amp;HotWaterDispensers|ElectricKettles"/>
    <n v="1260"/>
    <n v="1699"/>
    <n v="0.26"/>
    <n v="4.2"/>
    <n v="2891"/>
    <x v="4"/>
    <n v="4911809"/>
    <s v="&gt;₹500"/>
    <n v="12142.2"/>
    <s v="No"/>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Heating,Cooling&amp;AirQuality|RoomHeaters|ElectricHeaters"/>
    <n v="749"/>
    <n v="1129"/>
    <n v="0.34"/>
    <n v="4"/>
    <n v="2446"/>
    <x v="4"/>
    <n v="2761534"/>
    <s v="&gt;₹500"/>
    <n v="9784"/>
    <s v="No"/>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Kitchen&amp;HomeAppliances|SmallKitchenAppliances|MixerGrinders"/>
    <n v="3499"/>
    <n v="5795"/>
    <n v="0.4"/>
    <n v="3.9"/>
    <n v="25340"/>
    <x v="4"/>
    <n v="146845300"/>
    <s v="&gt;₹500"/>
    <n v="98826"/>
    <s v="No"/>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Kitchen&amp;HomeAppliances|SmallKitchenAppliances|EggBoilers"/>
    <n v="379"/>
    <n v="999"/>
    <n v="0.62"/>
    <n v="4.3"/>
    <n v="3096"/>
    <x v="4"/>
    <n v="3092904"/>
    <s v="₹200–₹500"/>
    <n v="13312.8"/>
    <s v="Yes"/>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x v="4"/>
    <n v="9600"/>
    <s v="&gt;₹500"/>
    <n v="15.2"/>
    <s v="Yes"/>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Kitchen&amp;HomeAppliances|SmallKitchenAppliances|Kettles&amp;HotWaterDispensers|Kettle&amp;ToasterSets"/>
    <n v="749"/>
    <n v="1299"/>
    <n v="0.42"/>
    <n v="4"/>
    <n v="119"/>
    <x v="4"/>
    <n v="154581"/>
    <s v="&gt;₹500"/>
    <n v="476"/>
    <s v="No"/>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Kitchen&amp;HomeAppliances|SmallKitchenAppliances|SandwichMakers"/>
    <n v="1299"/>
    <n v="1299"/>
    <n v="0"/>
    <n v="4.2"/>
    <n v="40106"/>
    <x v="4"/>
    <n v="52097694"/>
    <s v="&gt;₹500"/>
    <n v="168445.2"/>
    <s v="No"/>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Kitchen&amp;HomeAppliances|Vacuum,Cleaning&amp;Ironing|Irons,Steamers&amp;Accessories|Irons|DryIrons"/>
    <n v="549"/>
    <n v="1090"/>
    <n v="0.5"/>
    <n v="4.2"/>
    <n v="13029"/>
    <x v="4"/>
    <n v="14201610"/>
    <s v="&gt;₹500"/>
    <n v="54721.8"/>
    <s v="Yes"/>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x v="4"/>
    <n v="582000"/>
    <s v="&gt;₹500"/>
    <n v="1047.6000000000001"/>
    <s v="Y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Kitchen&amp;HomeAppliances|Vacuum,Cleaning&amp;Ironing|Irons,Steamers&amp;Accessories|Irons|DryIrons"/>
    <n v="1321"/>
    <n v="1545"/>
    <n v="0.14000000000000001"/>
    <n v="4.3"/>
    <n v="15453"/>
    <x v="4"/>
    <n v="23874885"/>
    <s v="&gt;₹500"/>
    <n v="66447.899999999994"/>
    <s v="No"/>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x v="4"/>
    <n v="1207396"/>
    <s v="&gt;₹500"/>
    <n v="2416"/>
    <s v="No"/>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n v="775"/>
    <n v="875"/>
    <n v="0.11"/>
    <n v="4.2"/>
    <n v="46647"/>
    <x v="4"/>
    <n v="40816125"/>
    <s v="&gt;₹500"/>
    <n v="195917.4"/>
    <s v="No"/>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x v="4"/>
    <n v="49367910"/>
    <s v="&gt;₹500"/>
    <n v="13255.3"/>
    <s v="Ye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x v="4"/>
    <n v="5377990"/>
    <s v="&gt;₹500"/>
    <n v="5128"/>
    <s v="No"/>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x v="4"/>
    <n v="139230"/>
    <s v="&gt;₹500"/>
    <n v="301"/>
    <s v="Ye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x v="4"/>
    <n v="130820000"/>
    <s v="&gt;₹500"/>
    <n v="104656"/>
    <s v="No"/>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Kitchen&amp;HomeAppliances|Vacuum,Cleaning&amp;Ironing|Irons,Steamers&amp;Accessories|Irons|DryIrons"/>
    <n v="599"/>
    <n v="990"/>
    <n v="0.39"/>
    <n v="3.9"/>
    <n v="16166"/>
    <x v="4"/>
    <n v="16004340"/>
    <s v="&gt;₹500"/>
    <n v="63047.4"/>
    <s v="No"/>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Kitchen&amp;HomeAppliances|SmallKitchenAppliances|Kettles&amp;HotWaterDispensers|Kettle&amp;ToasterSets"/>
    <n v="749"/>
    <n v="1111"/>
    <n v="0.33"/>
    <n v="4.2"/>
    <n v="35693"/>
    <x v="4"/>
    <n v="39654923"/>
    <s v="&gt;₹500"/>
    <n v="149910.6"/>
    <s v="No"/>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Heating,Cooling&amp;AirQuality|WaterHeaters&amp;Geysers|StorageWaterHeaters"/>
    <n v="6199"/>
    <n v="10400"/>
    <n v="0.4"/>
    <n v="4.0999999999999996"/>
    <n v="14391"/>
    <x v="4"/>
    <n v="149666400"/>
    <s v="&gt;₹500"/>
    <n v="59003.099999999991"/>
    <s v="No"/>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Kitchen&amp;HomeAppliances|SmallKitchenAppliances|MiniFoodProcessors&amp;Choppers"/>
    <n v="1819"/>
    <n v="2490"/>
    <n v="0.27"/>
    <n v="4.4000000000000004"/>
    <n v="7946"/>
    <x v="4"/>
    <n v="19785540"/>
    <s v="&gt;₹500"/>
    <n v="34962.400000000001"/>
    <s v="No"/>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x v="4"/>
    <n v="3353500"/>
    <s v="&gt;₹500"/>
    <n v="7060"/>
    <s v="No"/>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Kitchen&amp;HomeAppliances|SmallKitchenAppliances|MixerGrinders"/>
    <n v="3249"/>
    <n v="6295"/>
    <n v="0.48"/>
    <n v="3.8"/>
    <n v="14062"/>
    <x v="4"/>
    <n v="88520290"/>
    <s v="&gt;₹500"/>
    <n v="53435.6"/>
    <s v="No"/>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Kitchen&amp;HomeAppliances|SmallKitchenAppliances|EggBoilers"/>
    <n v="349"/>
    <n v="999"/>
    <n v="0.65"/>
    <n v="4"/>
    <n v="15646"/>
    <x v="4"/>
    <n v="15630354"/>
    <s v="₹200–₹500"/>
    <n v="62584"/>
    <s v="Ye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Heating,Cooling&amp;AirQuality|RoomHeaters|FanHeaters"/>
    <n v="1049"/>
    <n v="1699"/>
    <n v="0.38"/>
    <n v="3.1"/>
    <n v="111"/>
    <x v="4"/>
    <n v="188589"/>
    <s v="&gt;₹500"/>
    <n v="344.1"/>
    <s v="No"/>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x v="4"/>
    <n v="14542500"/>
    <s v="&gt;₹500"/>
    <n v="41688.5"/>
    <s v="No"/>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x v="4"/>
    <n v="17099800"/>
    <s v="&gt;₹500"/>
    <n v="7442.4000000000005"/>
    <s v="No"/>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Kitchen&amp;HomeAppliances|SmallKitchenAppliances|MixerGrinders"/>
    <n v="6999"/>
    <n v="10590"/>
    <n v="0.34"/>
    <n v="4.4000000000000004"/>
    <n v="11499"/>
    <x v="4"/>
    <n v="121774410"/>
    <s v="&gt;₹500"/>
    <n v="50595.600000000006"/>
    <s v="No"/>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x v="4"/>
    <n v="4321838"/>
    <s v="&gt;₹500"/>
    <n v="8864.1999999999989"/>
    <s v="Yes"/>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x v="4"/>
    <n v="1746269"/>
    <s v="&lt;₹200"/>
    <n v="82408.2"/>
    <s v="No"/>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Heating,Cooling&amp;AirQuality|Fans|CeilingFans"/>
    <n v="1400"/>
    <n v="2485"/>
    <n v="0.44"/>
    <n v="4.0999999999999996"/>
    <n v="19998"/>
    <x v="4"/>
    <n v="49695030"/>
    <s v="&gt;₹500"/>
    <n v="81991.799999999988"/>
    <s v="No"/>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HomeStorage&amp;Organization|LaundryOrganization|LaundryBaskets"/>
    <n v="355"/>
    <n v="899"/>
    <n v="0.61"/>
    <n v="4.0999999999999996"/>
    <n v="1051"/>
    <x v="4"/>
    <n v="944849"/>
    <s v="₹200–₹500"/>
    <n v="4309.0999999999995"/>
    <s v="Ye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Heating,Cooling&amp;AirQuality|RoomHeaters|ElectricHeaters"/>
    <n v="2169"/>
    <n v="3279"/>
    <n v="0.34"/>
    <n v="4.0999999999999996"/>
    <n v="1716"/>
    <x v="4"/>
    <n v="5626764"/>
    <s v="&gt;₹500"/>
    <n v="7035.5999999999995"/>
    <s v="No"/>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x v="4"/>
    <n v="125104869"/>
    <s v="&gt;₹500"/>
    <n v="128430.9"/>
    <s v="No"/>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x v="4"/>
    <n v="21762576"/>
    <s v="&gt;₹500"/>
    <n v="67953.599999999991"/>
    <s v="No"/>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Heating,Cooling&amp;AirQuality|RoomHeaters"/>
    <n v="2499"/>
    <n v="5000"/>
    <n v="0.5"/>
    <n v="3.8"/>
    <n v="1889"/>
    <x v="4"/>
    <n v="9445000"/>
    <s v="&gt;₹500"/>
    <n v="7178.2"/>
    <s v="Yes"/>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Heating,Cooling&amp;AirQuality|WaterHeaters&amp;Geysers|InstantWaterHeaters"/>
    <n v="3599"/>
    <n v="7299"/>
    <n v="0.51"/>
    <n v="4"/>
    <n v="10324"/>
    <x v="4"/>
    <n v="75354876"/>
    <s v="&gt;₹500"/>
    <n v="41296"/>
    <s v="Yes"/>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Kitchen&amp;HomeAppliances|Vacuum,Cleaning&amp;Ironing|Irons,Steamers&amp;Accessories|Irons|DryIrons"/>
    <n v="499"/>
    <n v="625"/>
    <n v="0.2"/>
    <n v="4.2"/>
    <n v="5355"/>
    <x v="4"/>
    <n v="3346875"/>
    <s v="₹200–₹500"/>
    <n v="22491"/>
    <s v="No"/>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Heating,Cooling&amp;AirQuality|WaterHeaters&amp;Geysers|ImmersionRods"/>
    <n v="653"/>
    <n v="1020"/>
    <n v="0.36"/>
    <n v="4.0999999999999996"/>
    <n v="3366"/>
    <x v="4"/>
    <n v="3433320"/>
    <s v="&gt;₹500"/>
    <n v="13800.599999999999"/>
    <s v="No"/>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x v="4"/>
    <n v="9142830"/>
    <s v="&gt;₹500"/>
    <n v="4373.0999999999995"/>
    <s v="No"/>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Heating,Cooling&amp;AirQuality|RoomHeaters|HalogenHeaters"/>
    <n v="1409"/>
    <n v="1639"/>
    <n v="0.14000000000000001"/>
    <n v="3.7"/>
    <n v="787"/>
    <x v="4"/>
    <n v="1289893"/>
    <s v="&gt;₹500"/>
    <n v="2911.9"/>
    <s v="No"/>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Kitchen&amp;HomeAppliances|SmallKitchenAppliances|HandBlenders"/>
    <n v="753"/>
    <n v="899"/>
    <n v="0.16"/>
    <n v="4.2"/>
    <n v="18462"/>
    <x v="4"/>
    <n v="16597338"/>
    <s v="&gt;₹500"/>
    <n v="77540.400000000009"/>
    <s v="No"/>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Kitchen&amp;HomeAppliances|SmallKitchenAppliances|EggBoilers"/>
    <n v="353"/>
    <n v="1199"/>
    <n v="0.71"/>
    <n v="4.3"/>
    <n v="629"/>
    <x v="4"/>
    <n v="754171"/>
    <s v="₹200–₹500"/>
    <n v="2704.7"/>
    <s v="Yes"/>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x v="4"/>
    <n v="29009124"/>
    <s v="&gt;₹500"/>
    <n v="65686.8"/>
    <s v="No"/>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x v="4"/>
    <n v="34564695"/>
    <s v="&gt;₹500"/>
    <n v="13116.400000000001"/>
    <s v="No"/>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x v="4"/>
    <n v="4315500"/>
    <s v="&gt;₹500"/>
    <n v="9370.7999999999993"/>
    <s v="No"/>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Kitchen&amp;HomeAppliances|SmallKitchenAppliances|Pop-upToasters"/>
    <n v="2095"/>
    <n v="2095"/>
    <n v="0"/>
    <n v="4.5"/>
    <n v="7949"/>
    <x v="4"/>
    <n v="16653155"/>
    <s v="&gt;₹500"/>
    <n v="35770.5"/>
    <s v="No"/>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Heating,Cooling&amp;AirQuality|RoomHeaters|ElectricHeaters"/>
    <n v="1498"/>
    <n v="2300"/>
    <n v="0.35"/>
    <n v="3.8"/>
    <n v="95"/>
    <x v="4"/>
    <n v="218500"/>
    <s v="&gt;₹500"/>
    <n v="361"/>
    <s v="No"/>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Heating,Cooling&amp;AirQuality|RoomHeaters|HeatConvectors"/>
    <n v="2199"/>
    <n v="2990"/>
    <n v="0.26"/>
    <n v="3.8"/>
    <n v="1558"/>
    <x v="4"/>
    <n v="4658420"/>
    <s v="&gt;₹500"/>
    <n v="5920.4"/>
    <s v="No"/>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Kitchen&amp;HomeAppliances|SmallKitchenAppliances|MixerGrinders"/>
    <n v="3699"/>
    <n v="4295"/>
    <n v="0.14000000000000001"/>
    <n v="4.0999999999999996"/>
    <n v="26543"/>
    <x v="4"/>
    <n v="114002185"/>
    <s v="&gt;₹500"/>
    <n v="108826.29999999999"/>
    <s v="No"/>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x v="4"/>
    <n v="733912"/>
    <s v="&lt;₹200"/>
    <n v="15120.8"/>
    <s v="No"/>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x v="4"/>
    <n v="10953117"/>
    <s v="&gt;₹500"/>
    <n v="16655.399999999998"/>
    <s v="Yes"/>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Kitchen&amp;HomeAppliances|Coffee,Tea&amp;Espresso|CoffeeGrinders|ElectricGrinders"/>
    <n v="244"/>
    <n v="499"/>
    <n v="0.51"/>
    <n v="3.3"/>
    <n v="478"/>
    <x v="4"/>
    <n v="238522"/>
    <s v="₹200–₹500"/>
    <n v="1577.3999999999999"/>
    <s v="Yes"/>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Heating,Cooling&amp;AirQuality|RoomHeaters|ElectricHeaters"/>
    <n v="1959"/>
    <n v="2400"/>
    <n v="0.18"/>
    <n v="4"/>
    <n v="237"/>
    <x v="4"/>
    <n v="568800"/>
    <s v="&gt;₹500"/>
    <n v="948"/>
    <s v="No"/>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Kitchen&amp;HomeAppliances|Vacuum,Cleaning&amp;Ironing|Irons,Steamers&amp;Accessories|LintShavers"/>
    <n v="319"/>
    <n v="749"/>
    <n v="0.56999999999999995"/>
    <n v="4.5999999999999996"/>
    <n v="124"/>
    <x v="4"/>
    <n v="92876"/>
    <s v="₹200–₹500"/>
    <n v="570.4"/>
    <s v="Yes"/>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x v="4"/>
    <n v="26033925"/>
    <s v="&gt;₹500"/>
    <n v="57201.299999999996"/>
    <s v="No"/>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Kitchen&amp;HomeAppliances|Vacuum,Cleaning&amp;Ironing|Irons,Steamers&amp;Accessories|LintShavers"/>
    <n v="469"/>
    <n v="1599"/>
    <n v="0.71"/>
    <n v="3.7"/>
    <n v="6"/>
    <x v="4"/>
    <n v="9594"/>
    <s v="₹200–₹500"/>
    <n v="22.200000000000003"/>
    <s v="Yes"/>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Kitchen&amp;HomeAppliances|SmallKitchenAppliances|Pop-upToasters"/>
    <n v="1099"/>
    <n v="1795"/>
    <n v="0.39"/>
    <n v="4.2"/>
    <n v="4244"/>
    <x v="4"/>
    <n v="7617980"/>
    <s v="&gt;₹500"/>
    <n v="17824.8"/>
    <s v="No"/>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Heating,Cooling&amp;AirQuality|RoomHeaters|FanHeaters"/>
    <n v="9590"/>
    <n v="15999"/>
    <n v="0.4"/>
    <n v="4.0999999999999996"/>
    <n v="1017"/>
    <x v="4"/>
    <n v="16270983"/>
    <s v="&gt;₹500"/>
    <n v="4169.7"/>
    <s v="No"/>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x v="4"/>
    <n v="19368510"/>
    <s v="&gt;₹500"/>
    <n v="53295.899999999994"/>
    <s v="No"/>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x v="4"/>
    <n v="621689"/>
    <s v="&gt;₹500"/>
    <n v="1181.8"/>
    <s v="No"/>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Kitchen&amp;HomeAppliances|Coffee,Tea&amp;Espresso|DripCoffeeMachines"/>
    <n v="292"/>
    <n v="499"/>
    <n v="0.41"/>
    <n v="4.0999999999999996"/>
    <n v="4238"/>
    <x v="4"/>
    <n v="2114762"/>
    <s v="₹200–₹500"/>
    <n v="17375.8"/>
    <s v="No"/>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Kitchen&amp;HomeAppliances|SmallKitchenAppliances|VacuumSealers"/>
    <n v="160"/>
    <n v="299"/>
    <n v="0.46"/>
    <n v="4.5999999999999996"/>
    <n v="2781"/>
    <x v="4"/>
    <n v="831519"/>
    <s v="&lt;₹200"/>
    <n v="12792.599999999999"/>
    <s v="No"/>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Kitchen&amp;HomeAppliances|WaterPurifiers&amp;Accessories|WaterPurifierAccessories"/>
    <n v="600"/>
    <n v="600"/>
    <n v="0"/>
    <n v="4.0999999999999996"/>
    <n v="10907"/>
    <x v="4"/>
    <n v="6544200"/>
    <s v="&gt;₹500"/>
    <n v="44718.7"/>
    <s v="No"/>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Kitchen&amp;HomeAppliances|WaterPurifiers&amp;Accessories|WaterCartridges"/>
    <n v="1130"/>
    <n v="1130"/>
    <n v="0"/>
    <n v="4.2"/>
    <n v="13250"/>
    <x v="4"/>
    <n v="14972500"/>
    <s v="&gt;₹500"/>
    <n v="55650"/>
    <s v="No"/>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Kitchen&amp;HomeAppliances|SmallKitchenAppliances|MixerGrinders"/>
    <n v="3249"/>
    <n v="6295"/>
    <n v="0.48"/>
    <n v="3.9"/>
    <n v="43070"/>
    <x v="4"/>
    <n v="271125650"/>
    <s v="&gt;₹500"/>
    <n v="167973"/>
    <s v="No"/>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x v="4"/>
    <n v="111833740"/>
    <s v="&gt;₹500"/>
    <n v="48494.799999999996"/>
    <s v="Yes"/>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Kitchen&amp;HomeAppliances|SmallKitchenAppliances|EggBoilers"/>
    <n v="368"/>
    <n v="699"/>
    <n v="0.47"/>
    <n v="4.0999999999999996"/>
    <n v="1240"/>
    <x v="4"/>
    <n v="866760"/>
    <s v="₹200–₹500"/>
    <n v="5084"/>
    <s v="No"/>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Kitchen&amp;HomeAppliances|SmallKitchenAppliances|MixerGrinders"/>
    <n v="3199"/>
    <n v="4999"/>
    <n v="0.36"/>
    <n v="4"/>
    <n v="20869"/>
    <x v="4"/>
    <n v="104324131"/>
    <s v="&gt;₹500"/>
    <n v="83476"/>
    <s v="No"/>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x v="4"/>
    <n v="1278900"/>
    <s v="&gt;₹500"/>
    <n v="1631.7"/>
    <s v="No"/>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x v="4"/>
    <n v="2583966"/>
    <s v="&gt;₹500"/>
    <n v="4239.3999999999996"/>
    <s v="No"/>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Kitchen&amp;HomeAppliances|Vacuum,Cleaning&amp;Ironing|Irons,Steamers&amp;Accessories|Irons|DryIrons"/>
    <n v="616"/>
    <n v="1190"/>
    <n v="0.48"/>
    <n v="4.0999999999999996"/>
    <n v="37126"/>
    <x v="4"/>
    <n v="44179940"/>
    <s v="&gt;₹500"/>
    <n v="152216.59999999998"/>
    <s v="No"/>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x v="4"/>
    <n v="13345500"/>
    <s v="&gt;₹500"/>
    <n v="26055.499999999996"/>
    <s v="No"/>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x v="4"/>
    <n v="5988"/>
    <s v="&lt;₹200"/>
    <n v="39.599999999999994"/>
    <s v="Yes"/>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Heating,Cooling&amp;AirQuality|WaterHeaters&amp;Geysers|ImmersionRods"/>
    <n v="610"/>
    <n v="825"/>
    <n v="0.26"/>
    <n v="4.0999999999999996"/>
    <n v="13165"/>
    <x v="4"/>
    <n v="10861125"/>
    <s v="&gt;₹500"/>
    <n v="53976.499999999993"/>
    <s v="No"/>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x v="4"/>
    <n v="2467354"/>
    <s v="&gt;₹500"/>
    <n v="6748.5999999999995"/>
    <s v="No"/>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Kitchen&amp;HomeAppliances|Vacuum,Cleaning&amp;Ironing|Vacuums&amp;FloorCare|Vacuums|CanisterVacuums"/>
    <n v="8999"/>
    <n v="9995"/>
    <n v="0.1"/>
    <n v="4.4000000000000004"/>
    <n v="17994"/>
    <x v="4"/>
    <n v="179850030"/>
    <s v="&gt;₹500"/>
    <n v="79173.600000000006"/>
    <s v="No"/>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x v="4"/>
    <n v="609390"/>
    <s v="₹200–₹500"/>
    <n v="2623"/>
    <s v="Yes"/>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Kitchen&amp;HomeAppliances|SmallKitchenAppliances|MixerGrinders"/>
    <n v="2464"/>
    <n v="6000"/>
    <n v="0.59"/>
    <n v="4.0999999999999996"/>
    <n v="8866"/>
    <x v="4"/>
    <n v="53196000"/>
    <s v="&gt;₹500"/>
    <n v="36350.6"/>
    <s v="Yes"/>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Kitchen&amp;HomeAppliances|SmallKitchenAppliances|Rice&amp;PastaCookers"/>
    <n v="2719"/>
    <n v="3945"/>
    <n v="0.31"/>
    <n v="3.7"/>
    <n v="13406"/>
    <x v="4"/>
    <n v="52886670"/>
    <s v="&gt;₹500"/>
    <n v="49602.200000000004"/>
    <s v="No"/>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x v="4"/>
    <n v="107552197"/>
    <s v="&gt;₹500"/>
    <n v="258254.4"/>
    <s v="No"/>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x v="4"/>
    <n v="1910454"/>
    <s v="&gt;₹500"/>
    <n v="2457"/>
    <s v="No"/>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x v="4"/>
    <n v="29370600"/>
    <s v="&gt;₹500"/>
    <n v="21168"/>
    <s v="Yes"/>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x v="4"/>
    <n v="2037960"/>
    <s v="&gt;₹500"/>
    <n v="1820.3999999999999"/>
    <s v="No"/>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Kitchen&amp;HomeAppliances|SmallKitchenAppliances|DigitalKitchenScales"/>
    <n v="308"/>
    <n v="499"/>
    <n v="0.38"/>
    <n v="3.9"/>
    <n v="4584"/>
    <x v="4"/>
    <n v="2287416"/>
    <s v="₹200–₹500"/>
    <n v="17877.599999999999"/>
    <s v="No"/>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Heating,Cooling&amp;AirQuality|WaterHeaters&amp;Geysers|InstantWaterHeaters"/>
    <n v="2599"/>
    <n v="4400"/>
    <n v="0.41"/>
    <n v="4.0999999999999996"/>
    <n v="14947"/>
    <x v="4"/>
    <n v="65766800"/>
    <s v="&gt;₹500"/>
    <n v="61282.7"/>
    <s v="No"/>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Kitchen&amp;HomeAppliances|Vacuum,Cleaning&amp;Ironing|Irons,Steamers&amp;Accessories|Irons|DryIrons"/>
    <n v="479"/>
    <n v="1000"/>
    <n v="0.52"/>
    <n v="4.2"/>
    <n v="1559"/>
    <x v="4"/>
    <n v="1559000"/>
    <s v="₹200–₹500"/>
    <n v="6547.8"/>
    <s v="Yes"/>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n v="245"/>
    <n v="299"/>
    <n v="0.18"/>
    <n v="4.0999999999999996"/>
    <n v="1660"/>
    <x v="4"/>
    <n v="496340"/>
    <s v="₹200–₹500"/>
    <n v="6805.9999999999991"/>
    <s v="No"/>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x v="4"/>
    <n v="105468"/>
    <s v="&lt;₹200"/>
    <n v="462"/>
    <s v="Yes"/>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Heating,Cooling&amp;AirQuality|Fans|CeilingFans"/>
    <n v="3569"/>
    <n v="5190"/>
    <n v="0.31"/>
    <n v="4.3"/>
    <n v="28629"/>
    <x v="4"/>
    <n v="148584510"/>
    <s v="&gt;₹500"/>
    <n v="123104.7"/>
    <s v="No"/>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x v="4"/>
    <n v="11359870"/>
    <s v="&gt;₹500"/>
    <n v="32939.4"/>
    <s v="No"/>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Kitchen&amp;HomeAppliances|SmallKitchenAppliances|InductionCooktop"/>
    <n v="2089"/>
    <n v="4000"/>
    <n v="0.48"/>
    <n v="4.2"/>
    <n v="11199"/>
    <x v="4"/>
    <n v="44796000"/>
    <s v="&gt;₹500"/>
    <n v="47035.8"/>
    <s v="No"/>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x v="7"/>
    <n v="4472000"/>
    <s v="&gt;₹500"/>
    <n v="4248.3999999999996"/>
    <s v="No"/>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Heating,Cooling&amp;AirQuality|RoomHeaters|FanHeaters"/>
    <n v="784"/>
    <n v="1599"/>
    <n v="0.51"/>
    <n v="4.5"/>
    <n v="11"/>
    <x v="4"/>
    <n v="17589"/>
    <s v="&gt;₹500"/>
    <n v="49.5"/>
    <s v="Yes"/>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x v="4"/>
    <n v="43525647"/>
    <s v="&gt;₹500"/>
    <n v="16541.399999999998"/>
    <s v="No"/>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Heating,Cooling&amp;AirQuality|RoomHeaters|FanHeaters"/>
    <n v="899"/>
    <n v="1990"/>
    <n v="0.55000000000000004"/>
    <n v="4.0999999999999996"/>
    <n v="185"/>
    <x v="4"/>
    <n v="368150"/>
    <s v="&gt;₹500"/>
    <n v="758.49999999999989"/>
    <s v="Yes"/>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Kitchen&amp;HomeAppliances|SmallKitchenAppliances|HandBlenders"/>
    <n v="1695"/>
    <n v="1695"/>
    <n v="0"/>
    <n v="4.2"/>
    <n v="14290"/>
    <x v="4"/>
    <n v="24221550"/>
    <s v="&gt;₹500"/>
    <n v="60018"/>
    <s v="No"/>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Kitchen&amp;HomeAppliances|Vacuum,Cleaning&amp;Ironing|Irons,Steamers&amp;Accessories|Irons|DryIrons"/>
    <n v="499"/>
    <n v="940"/>
    <n v="0.47"/>
    <n v="4.0999999999999996"/>
    <n v="3036"/>
    <x v="4"/>
    <n v="2853840"/>
    <s v="₹200–₹500"/>
    <n v="12447.599999999999"/>
    <s v="No"/>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Heating,Cooling&amp;AirQuality|WaterHeaters&amp;Geysers|InstantWaterHeaters"/>
    <n v="2699"/>
    <n v="4700"/>
    <n v="0.43"/>
    <n v="4.2"/>
    <n v="1296"/>
    <x v="4"/>
    <n v="6091200"/>
    <s v="&gt;₹500"/>
    <n v="5443.2"/>
    <s v="No"/>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x v="4"/>
    <n v="56981"/>
    <s v="&gt;₹500"/>
    <n v="85.5"/>
    <s v="Ye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x v="4"/>
    <n v="7663"/>
    <s v="&lt;₹200"/>
    <n v="388"/>
    <s v="No"/>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Heating,Cooling&amp;AirQuality|WaterHeaters&amp;Geysers|StorageWaterHeaters"/>
    <n v="6990"/>
    <n v="14290"/>
    <n v="0.51"/>
    <n v="4.4000000000000004"/>
    <n v="1771"/>
    <x v="4"/>
    <n v="25307590"/>
    <s v="&gt;₹500"/>
    <n v="7792.4000000000005"/>
    <s v="Yes"/>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Kitchen&amp;HomeAppliances|SmallKitchenAppliances|InductionCooktop"/>
    <n v="2698"/>
    <n v="3945"/>
    <n v="0.32"/>
    <n v="4"/>
    <n v="15034"/>
    <x v="4"/>
    <n v="59309130"/>
    <s v="&gt;₹500"/>
    <n v="60136"/>
    <s v="No"/>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Kitchen&amp;HomeAppliances|Vacuum,Cleaning&amp;Ironing|Vacuums&amp;FloorCare|Vacuums|Wet-DryVacuums"/>
    <n v="3199"/>
    <n v="5999"/>
    <n v="0.47"/>
    <n v="4"/>
    <n v="3242"/>
    <x v="4"/>
    <n v="19448758"/>
    <s v="&gt;₹500"/>
    <n v="12968"/>
    <s v="No"/>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x v="4"/>
    <n v="5522400"/>
    <s v="&gt;₹500"/>
    <n v="11044.8"/>
    <s v="No"/>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x v="4"/>
    <n v="4192902"/>
    <s v="&gt;₹500"/>
    <n v="5992"/>
    <s v="No"/>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x v="4"/>
    <n v="594750"/>
    <s v="&gt;₹500"/>
    <n v="1159"/>
    <s v="No"/>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x v="4"/>
    <n v="11908809"/>
    <s v="&gt;₹500"/>
    <n v="5002.2"/>
    <s v="No"/>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x v="4"/>
    <n v="52632951"/>
    <s v="&gt;₹500"/>
    <n v="17410.7"/>
    <s v="No"/>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Kitchen&amp;HomeAppliances|WaterPurifiers&amp;Accessories|WaterFilters&amp;Purifiers"/>
    <n v="698"/>
    <n v="699"/>
    <n v="0"/>
    <n v="4.2"/>
    <n v="3160"/>
    <x v="4"/>
    <n v="2208840"/>
    <s v="&gt;₹500"/>
    <n v="13272"/>
    <s v="No"/>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Heating,Cooling&amp;AirQuality|Fans|CeilingFans"/>
    <n v="2199"/>
    <n v="3190"/>
    <n v="0.31"/>
    <n v="4.3"/>
    <n v="9650"/>
    <x v="4"/>
    <n v="30783500"/>
    <s v="&gt;₹500"/>
    <n v="41495"/>
    <s v="No"/>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HomeStorage&amp;Organization|LaundryOrganization|LaundryBags"/>
    <n v="320"/>
    <n v="799"/>
    <n v="0.6"/>
    <n v="4.2"/>
    <n v="3846"/>
    <x v="4"/>
    <n v="3072954"/>
    <s v="₹200–₹500"/>
    <n v="16153.2"/>
    <s v="Yes"/>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x v="4"/>
    <n v="144710"/>
    <s v="₹200–₹500"/>
    <n v="1276"/>
    <s v="No"/>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Kitchen&amp;HomeAppliances|SmallKitchenAppliances|JuicerMixerGrinders"/>
    <n v="1199"/>
    <n v="1499"/>
    <n v="0.2"/>
    <n v="3.8"/>
    <n v="2206"/>
    <x v="4"/>
    <n v="3306794"/>
    <s v="&gt;₹500"/>
    <n v="8382.7999999999993"/>
    <s v="No"/>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Heating,Cooling&amp;AirQuality|Fans|CeilingFans"/>
    <n v="1399"/>
    <n v="2660"/>
    <n v="0.47"/>
    <n v="4.0999999999999996"/>
    <n v="9349"/>
    <x v="4"/>
    <n v="24868340"/>
    <s v="&gt;₹500"/>
    <n v="38330.899999999994"/>
    <s v="No"/>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x v="4"/>
    <n v="1617822"/>
    <s v="&gt;₹500"/>
    <n v="2254.1999999999998"/>
    <s v="Yes"/>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Kitchen&amp;HomeAppliances|SmallKitchenAppliances|Pop-upToasters"/>
    <n v="1499"/>
    <n v="1499"/>
    <n v="0"/>
    <n v="4.3"/>
    <n v="9331"/>
    <x v="4"/>
    <n v="13987169"/>
    <s v="&gt;₹500"/>
    <n v="40123.299999999996"/>
    <s v="No"/>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x v="4"/>
    <n v="229836300"/>
    <s v="&gt;₹500"/>
    <n v="16882.800000000003"/>
    <s v="Yes"/>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x v="4"/>
    <n v="21766400"/>
    <s v="&gt;₹500"/>
    <n v="41241.599999999999"/>
    <s v="No"/>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Heating,Cooling&amp;AirQuality|RoomHeaters|ElectricHeaters"/>
    <n v="649"/>
    <n v="999"/>
    <n v="0.35"/>
    <n v="3.8"/>
    <n v="49"/>
    <x v="4"/>
    <n v="48951"/>
    <s v="&gt;₹500"/>
    <n v="186.2"/>
    <s v="No"/>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Kitchen&amp;HomeAppliances|SmallKitchenAppliances|MixerGrinders"/>
    <n v="3249"/>
    <n v="6375"/>
    <n v="0.49"/>
    <n v="4"/>
    <n v="4978"/>
    <x v="4"/>
    <n v="31734750"/>
    <s v="&gt;₹500"/>
    <n v="19912"/>
    <s v="No"/>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x v="4"/>
    <n v="996004"/>
    <s v="&lt;₹200"/>
    <n v="8183.5999999999995"/>
    <s v="Yes"/>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Kitchen&amp;HomeAppliances|SmallKitchenAppliances|EggBoilers"/>
    <n v="1099"/>
    <n v="1899"/>
    <n v="0.42"/>
    <n v="4.3"/>
    <n v="1811"/>
    <x v="4"/>
    <n v="3439089"/>
    <s v="&gt;₹500"/>
    <n v="7787.2999999999993"/>
    <s v="No"/>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x v="4"/>
    <n v="3275020"/>
    <s v="&gt;₹500"/>
    <n v="8792"/>
    <s v="Yes"/>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Kitchen&amp;HomeAppliances|SmallKitchenAppliances|SandwichMakers"/>
    <n v="260"/>
    <n v="350"/>
    <n v="0.26"/>
    <n v="3.9"/>
    <n v="13127"/>
    <x v="4"/>
    <n v="4594450"/>
    <s v="₹200–₹500"/>
    <n v="51195.299999999996"/>
    <s v="No"/>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Heating,Cooling&amp;AirQuality|WaterHeaters&amp;Geysers|StorageWaterHeaters"/>
    <n v="6499"/>
    <n v="8500"/>
    <n v="0.24"/>
    <n v="4.4000000000000004"/>
    <n v="5865"/>
    <x v="4"/>
    <n v="49852500"/>
    <s v="&gt;₹500"/>
    <n v="25806.000000000004"/>
    <s v="No"/>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x v="4"/>
    <n v="2666433"/>
    <s v="&gt;₹500"/>
    <n v="3947.9"/>
    <s v="No"/>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Kitchen&amp;HomeAppliances|Vacuum,Cleaning&amp;Ironing|Irons,Steamers&amp;Accessories|Irons|SteamIrons"/>
    <n v="999"/>
    <n v="1560"/>
    <n v="0.36"/>
    <n v="3.6"/>
    <n v="4881"/>
    <x v="4"/>
    <n v="7614360"/>
    <s v="&gt;₹500"/>
    <n v="17571.600000000002"/>
    <s v="No"/>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x v="4"/>
    <n v="72910500"/>
    <s v="&gt;₹500"/>
    <n v="41502.9"/>
    <s v="No"/>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x v="4"/>
    <n v="42957"/>
    <s v="₹200–₹500"/>
    <n v="172"/>
    <s v="Yes"/>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Kitchen&amp;HomeAppliances|SmallKitchenAppliances|MixerGrinders"/>
    <n v="3249"/>
    <n v="7795"/>
    <n v="0.57999999999999996"/>
    <n v="4.2"/>
    <n v="4664"/>
    <x v="4"/>
    <n v="36355880"/>
    <s v="&gt;₹500"/>
    <n v="19588.8"/>
    <s v="Yes"/>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x v="4"/>
    <n v="12661440"/>
    <s v="&gt;₹500"/>
    <n v="8025.5999999999995"/>
    <s v="No"/>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HomeStorage&amp;Organization|LaundryOrganization|IroningAccessories|SprayBottles"/>
    <n v="189"/>
    <n v="299"/>
    <n v="0.37"/>
    <n v="4.2"/>
    <n v="2737"/>
    <x v="4"/>
    <n v="818363"/>
    <s v="&lt;₹200"/>
    <n v="11495.4"/>
    <s v="No"/>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Heating,Cooling&amp;AirQuality|Fans|CeilingFans"/>
    <n v="1449"/>
    <n v="2349"/>
    <n v="0.38"/>
    <n v="3.9"/>
    <n v="9019"/>
    <x v="4"/>
    <n v="21185631"/>
    <s v="&gt;₹500"/>
    <n v="35174.1"/>
    <s v="No"/>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x v="4"/>
    <n v="5106766"/>
    <s v="&lt;₹200"/>
    <n v="40936"/>
    <s v="Yes"/>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x v="4"/>
    <n v="714450"/>
    <s v="₹200–₹500"/>
    <n v="2255"/>
    <s v="Yes"/>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x v="4"/>
    <n v="13972"/>
    <s v="₹200–₹500"/>
    <n v="134.4"/>
    <s v="No"/>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Heating,Cooling&amp;AirQuality|Fans|CeilingFans"/>
    <n v="1999"/>
    <n v="4775"/>
    <n v="0.57999999999999996"/>
    <n v="4.2"/>
    <n v="1353"/>
    <x v="4"/>
    <n v="6460575"/>
    <s v="&gt;₹500"/>
    <n v="5682.6"/>
    <s v="Yes"/>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x v="4"/>
    <n v="2629740"/>
    <s v="&gt;₹500"/>
    <n v="8765.7999999999993"/>
    <s v="No"/>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x v="4"/>
    <n v="3356321"/>
    <s v="&gt;₹500"/>
    <n v="6716"/>
    <s v="Yes"/>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Kitchen&amp;HomeAppliances|SmallKitchenAppliances|Mills&amp;Grinders|WetGrinders"/>
    <n v="3657.66"/>
    <n v="5156"/>
    <n v="0.28999999999999998"/>
    <n v="3.9"/>
    <n v="12837"/>
    <x v="4"/>
    <n v="66187572"/>
    <s v="&gt;₹500"/>
    <n v="50064.299999999996"/>
    <s v="No"/>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Kitchen&amp;HomeAppliances|SmallKitchenAppliances|OvenToasterGrills"/>
    <n v="1699"/>
    <n v="1999"/>
    <n v="0.15"/>
    <n v="4.0999999999999996"/>
    <n v="8873"/>
    <x v="4"/>
    <n v="17737127"/>
    <s v="&gt;₹500"/>
    <n v="36379.299999999996"/>
    <s v="No"/>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Kitchen&amp;HomeAppliances|Vacuum,Cleaning&amp;Ironing|Irons,Steamers&amp;Accessories|Irons|SteamIrons"/>
    <n v="1849"/>
    <n v="2095"/>
    <n v="0.12"/>
    <n v="4.3"/>
    <n v="7681"/>
    <x v="4"/>
    <n v="16091695"/>
    <s v="&gt;₹500"/>
    <n v="33028.299999999996"/>
    <s v="No"/>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Heating,Cooling&amp;AirQuality|RoomHeaters|FanHeaters"/>
    <n v="12499"/>
    <n v="19825"/>
    <n v="0.37"/>
    <n v="4.0999999999999996"/>
    <n v="322"/>
    <x v="4"/>
    <n v="6383650"/>
    <s v="&gt;₹500"/>
    <n v="1320.1999999999998"/>
    <s v="No"/>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Kitchen&amp;HomeAppliances|Vacuum,Cleaning&amp;Ironing|Irons,Steamers&amp;Accessories|Irons|DryIrons"/>
    <n v="1099"/>
    <n v="1920"/>
    <n v="0.43"/>
    <n v="4.2"/>
    <n v="9772"/>
    <x v="4"/>
    <n v="18762240"/>
    <s v="&gt;₹500"/>
    <n v="41042.400000000001"/>
    <s v="No"/>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x v="4"/>
    <n v="295952000"/>
    <s v="&gt;₹500"/>
    <n v="72138.3"/>
    <s v="No"/>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x v="4"/>
    <n v="116547"/>
    <s v="₹200–₹500"/>
    <n v="196.10000000000002"/>
    <s v="Yes"/>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x v="4"/>
    <n v="25918272"/>
    <s v="&gt;₹500"/>
    <n v="7084.7999999999993"/>
    <s v="Yes"/>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x v="4"/>
    <n v="5175723"/>
    <s v="&gt;₹500"/>
    <n v="11508"/>
    <s v="No"/>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x v="4"/>
    <n v="487500"/>
    <s v="&gt;₹500"/>
    <n v="950"/>
    <s v="No"/>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x v="4"/>
    <n v="15508110"/>
    <s v="&gt;₹500"/>
    <n v="21747.600000000002"/>
    <s v="Yes"/>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x v="4"/>
    <n v="78921"/>
    <s v="₹200–₹500"/>
    <n v="363.4"/>
    <s v="Yes"/>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Heating,Cooling&amp;AirQuality|AirPurifiers|HEPAAirPurifiers"/>
    <n v="8799"/>
    <n v="11995"/>
    <n v="0.27"/>
    <n v="4.0999999999999996"/>
    <n v="4157"/>
    <x v="4"/>
    <n v="49863215"/>
    <s v="&gt;₹500"/>
    <n v="17043.699999999997"/>
    <s v="No"/>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x v="4"/>
    <n v="86971"/>
    <s v="&gt;₹500"/>
    <n v="95.699999999999989"/>
    <s v="No"/>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Kitchen&amp;HomeAppliances|Vacuum,Cleaning&amp;Ironing|Irons,Steamers&amp;Accessories|Irons|DryIrons"/>
    <n v="1199"/>
    <n v="1690"/>
    <n v="0.28999999999999998"/>
    <n v="4.2"/>
    <n v="4580"/>
    <x v="4"/>
    <n v="7740200"/>
    <s v="&gt;₹500"/>
    <n v="19236"/>
    <s v="No"/>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x v="4"/>
    <n v="2513160"/>
    <s v="&gt;₹500"/>
    <n v="6037.2"/>
    <s v="No"/>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Kitchen&amp;HomeAppliances|SmallKitchenAppliances|Juicers"/>
    <n v="6499"/>
    <n v="8995"/>
    <n v="0.28000000000000003"/>
    <n v="4.3"/>
    <n v="2810"/>
    <x v="4"/>
    <n v="25275950"/>
    <s v="&gt;₹500"/>
    <n v="12083"/>
    <s v="No"/>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Kitchen&amp;HomeAppliances|SmallKitchenAppliances|DigitalKitchenScales|DigitalScales"/>
    <n v="239"/>
    <n v="239"/>
    <n v="0"/>
    <n v="4.3"/>
    <n v="7"/>
    <x v="4"/>
    <n v="1673"/>
    <s v="₹200–₹500"/>
    <n v="30.099999999999998"/>
    <s v="No"/>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x v="4"/>
    <n v="2764671"/>
    <s v="&gt;₹500"/>
    <n v="8126.3"/>
    <s v="Yes"/>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Kitchen&amp;HomeAppliances|SmallKitchenAppliances"/>
    <n v="2599"/>
    <n v="4290"/>
    <n v="0.39"/>
    <n v="4.4000000000000004"/>
    <n v="2116"/>
    <x v="4"/>
    <n v="9077640"/>
    <s v="&gt;₹500"/>
    <n v="9310.4000000000015"/>
    <s v="No"/>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x v="4"/>
    <n v="1338070"/>
    <s v="&gt;₹500"/>
    <n v="1805.7"/>
    <s v="No"/>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Kitchen&amp;HomeAppliances|SmallKitchenAppliances|HandBlenders"/>
    <n v="499"/>
    <n v="1299"/>
    <n v="0.62"/>
    <n v="4.7"/>
    <n v="54"/>
    <x v="4"/>
    <n v="70146"/>
    <s v="₹200–₹500"/>
    <n v="253.8"/>
    <s v="Yes"/>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Heating,Cooling&amp;AirQuality|WaterHeaters&amp;Geysers|ImmersionRods"/>
    <n v="510"/>
    <n v="640"/>
    <n v="0.2"/>
    <n v="4.0999999999999996"/>
    <n v="7229"/>
    <x v="4"/>
    <n v="4626560"/>
    <s v="&gt;₹500"/>
    <n v="29638.899999999998"/>
    <s v="No"/>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Heating,Cooling&amp;AirQuality|WaterHeaters&amp;Geysers|InstantWaterHeaters"/>
    <n v="1899"/>
    <n v="3790"/>
    <n v="0.5"/>
    <n v="3.8"/>
    <n v="3842"/>
    <x v="4"/>
    <n v="14561180"/>
    <s v="&gt;₹500"/>
    <n v="14599.599999999999"/>
    <s v="Yes"/>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n v="2599"/>
    <n v="4560"/>
    <n v="0.43"/>
    <n v="4.4000000000000004"/>
    <n v="646"/>
    <x v="4"/>
    <n v="2945760"/>
    <s v="&gt;₹500"/>
    <n v="2842.4"/>
    <s v="No"/>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x v="4"/>
    <n v="6307000"/>
    <s v="&gt;₹500"/>
    <n v="7748.5999999999995"/>
    <s v="Ye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Heating,Cooling&amp;AirQuality|WaterHeaters&amp;Geysers|InstantWaterHeaters"/>
    <n v="999"/>
    <n v="2600"/>
    <n v="0.62"/>
    <n v="3.4"/>
    <n v="252"/>
    <x v="4"/>
    <n v="655200"/>
    <s v="&gt;₹500"/>
    <n v="856.8"/>
    <s v="Ye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Kitchen&amp;HomeAppliances|SmallKitchenAppliances|InductionCooktop"/>
    <n v="1999"/>
    <n v="3300"/>
    <n v="0.39"/>
    <n v="4.2"/>
    <n v="780"/>
    <x v="4"/>
    <n v="2574000"/>
    <s v="&gt;₹500"/>
    <n v="3276"/>
    <s v="No"/>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x v="4"/>
    <n v="51726"/>
    <s v="₹200–₹500"/>
    <n v="273.8"/>
    <s v="Yes"/>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x v="4"/>
    <n v="47730534"/>
    <s v="&gt;₹500"/>
    <n v="8711.7999999999993"/>
    <s v="No"/>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HomeStorage&amp;Organization|LaundryOrganization|LaundryBaskets"/>
    <n v="950"/>
    <n v="1599"/>
    <n v="0.41"/>
    <n v="4.3"/>
    <n v="5911"/>
    <x v="4"/>
    <n v="9451689"/>
    <s v="&gt;₹500"/>
    <n v="25417.3"/>
    <s v="No"/>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Kitchen&amp;HomeAppliances|SmallKitchenAppliances|DeepFatFryers|AirFryers"/>
    <n v="7199"/>
    <n v="9995"/>
    <n v="0.28000000000000003"/>
    <n v="4.4000000000000004"/>
    <n v="1964"/>
    <x v="4"/>
    <n v="19630180"/>
    <s v="&gt;₹500"/>
    <n v="8641.6"/>
    <s v="No"/>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Heating,Cooling&amp;AirQuality|RoomHeaters|ElectricHeaters"/>
    <n v="2439"/>
    <n v="2545"/>
    <n v="0.04"/>
    <n v="4.0999999999999996"/>
    <n v="25"/>
    <x v="4"/>
    <n v="63625"/>
    <s v="&gt;₹500"/>
    <n v="102.49999999999999"/>
    <s v="No"/>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x v="4"/>
    <n v="28424200"/>
    <s v="&gt;₹500"/>
    <n v="12640"/>
    <s v="No"/>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x v="4"/>
    <n v="3114442"/>
    <s v="&gt;₹500"/>
    <n v="6855.2000000000007"/>
    <s v="No"/>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x v="4"/>
    <n v="49269000"/>
    <s v="&gt;₹500"/>
    <n v="34040.400000000001"/>
    <s v="No"/>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x v="4"/>
    <n v="160999650"/>
    <s v="&gt;₹500"/>
    <n v="56979.299999999996"/>
    <s v="No"/>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Kitchen&amp;HomeAppliances|Vacuum,Cleaning&amp;Ironing|Irons,Steamers&amp;Accessories|Irons|SteamIrons"/>
    <n v="3299"/>
    <n v="4995"/>
    <n v="0.34"/>
    <n v="3.8"/>
    <n v="1393"/>
    <x v="4"/>
    <n v="6958035"/>
    <s v="&gt;₹500"/>
    <n v="5293.4"/>
    <s v="No"/>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x v="4"/>
    <n v="19487"/>
    <s v="&gt;₹500"/>
    <n v="29.9"/>
    <s v="Yes"/>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Kitchen&amp;HomeAppliances|SmallKitchenAppliances|JuicerMixerGrinders"/>
    <n v="5890"/>
    <n v="7506"/>
    <n v="0.22"/>
    <n v="4.5"/>
    <n v="7241"/>
    <x v="4"/>
    <n v="54350946"/>
    <s v="&gt;₹500"/>
    <n v="32584.5"/>
    <s v="No"/>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x v="4"/>
    <n v="288360000"/>
    <s v="&gt;₹500"/>
    <n v="64080"/>
    <s v="No"/>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HomeStorage&amp;Organization|LaundryOrganization|LaundryBaskets"/>
    <n v="351"/>
    <n v="1099"/>
    <n v="0.68"/>
    <n v="3.7"/>
    <n v="1470"/>
    <x v="4"/>
    <n v="1615530"/>
    <s v="₹200–₹500"/>
    <n v="5439"/>
    <s v="Yes"/>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HomeMedicalSupplies&amp;Equipment|HealthMonitors|WeighingScales|DigitalBathroomScales"/>
    <n v="899"/>
    <n v="1900"/>
    <n v="0.53"/>
    <n v="4"/>
    <n v="3663"/>
    <x v="8"/>
    <n v="6959700"/>
    <s v="&gt;₹500"/>
    <n v="14652"/>
    <s v="Yes"/>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x v="4"/>
    <n v="1180300"/>
    <s v="&gt;₹500"/>
    <n v="2807.2000000000003"/>
    <s v="No"/>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x v="4"/>
    <n v="35516448"/>
    <s v="&gt;₹500"/>
    <n v="14563.199999999999"/>
    <s v="No"/>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x v="4"/>
    <n v="44536260"/>
    <s v="&gt;₹500"/>
    <n v="49051.200000000004"/>
    <s v="No"/>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x v="4"/>
    <n v="3671051"/>
    <s v="&gt;₹500"/>
    <n v="7591.9000000000005"/>
    <s v="Yes"/>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x v="4"/>
    <n v="7575205"/>
    <s v="&gt;₹500"/>
    <n v="9885.6999999999989"/>
    <s v="No"/>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x v="4"/>
    <n v="16242765"/>
    <s v="&gt;₹500"/>
    <n v="26518.800000000003"/>
    <s v="No"/>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x v="4"/>
    <n v="1055690"/>
    <s v="&gt;₹500"/>
    <n v="2028.4"/>
    <s v="No"/>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x v="4"/>
    <n v="873918"/>
    <s v="&gt;₹500"/>
    <n v="1156.1999999999998"/>
    <s v="No"/>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x v="4"/>
    <n v="9970625"/>
    <s v="&gt;₹500"/>
    <n v="38027.5"/>
    <s v="No"/>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x v="4"/>
    <n v="5200257"/>
    <s v="&gt;₹500"/>
    <n v="2972"/>
    <s v="Ye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x v="4"/>
    <n v="819672"/>
    <s v="&gt;₹500"/>
    <n v="1180.8"/>
    <s v="Ye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n v="3599"/>
    <n v="7290"/>
    <n v="0.51"/>
    <n v="3.9"/>
    <n v="942"/>
    <x v="4"/>
    <n v="6867180"/>
    <s v="&gt;₹500"/>
    <n v="3673.7999999999997"/>
    <s v="Yes"/>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Kitchen&amp;HomeAppliances|Coffee,Tea&amp;Espresso|EspressoMachines"/>
    <n v="4799"/>
    <n v="5795"/>
    <n v="0.17"/>
    <n v="3.9"/>
    <n v="3815"/>
    <x v="4"/>
    <n v="22107925"/>
    <s v="&gt;₹500"/>
    <n v="14878.5"/>
    <s v="No"/>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x v="4"/>
    <n v="27143224"/>
    <s v="&gt;₹500"/>
    <n v="30354.399999999998"/>
    <s v="Yes"/>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x v="4"/>
    <n v="1378250"/>
    <s v="&gt;₹500"/>
    <n v="3792.4999999999995"/>
    <s v="Yes"/>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Heating,Cooling&amp;AirQuality|Fans|TableFans"/>
    <n v="948"/>
    <n v="1620"/>
    <n v="0.41"/>
    <n v="4.0999999999999996"/>
    <n v="4370"/>
    <x v="4"/>
    <n v="7079400"/>
    <s v="&gt;₹500"/>
    <n v="17917"/>
    <s v="No"/>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Kitchen&amp;HomeAppliances|Vacuum,Cleaning&amp;Ironing|Irons,Steamers&amp;Accessories|Irons|DryIrons"/>
    <n v="850"/>
    <n v="1000"/>
    <n v="0.15"/>
    <n v="4.0999999999999996"/>
    <n v="7619"/>
    <x v="4"/>
    <n v="7619000"/>
    <s v="&gt;₹500"/>
    <n v="31237.899999999998"/>
    <s v="No"/>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Kitchen&amp;HomeAppliances|WaterPurifiers&amp;Accessories|WaterCartridges"/>
    <n v="600"/>
    <n v="640"/>
    <n v="0.06"/>
    <n v="3.8"/>
    <n v="2593"/>
    <x v="4"/>
    <n v="1659520"/>
    <s v="&gt;₹500"/>
    <n v="9853.4"/>
    <s v="No"/>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Heating,Cooling&amp;AirQuality|RoomHeaters|ElectricHeaters"/>
    <n v="3711"/>
    <n v="4495"/>
    <n v="0.17"/>
    <n v="4.3"/>
    <n v="356"/>
    <x v="4"/>
    <n v="1600220"/>
    <s v="&gt;₹500"/>
    <n v="1530.8"/>
    <s v="No"/>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x v="4"/>
    <n v="188937"/>
    <s v="&gt;₹500"/>
    <n v="283.5"/>
    <s v="Yes"/>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Kitchen&amp;HomeAppliances|WaterPurifiers&amp;Accessories|WaterPurifierAccessories"/>
    <n v="980"/>
    <n v="980"/>
    <n v="0"/>
    <n v="4.2"/>
    <n v="4740"/>
    <x v="4"/>
    <n v="4645200"/>
    <s v="&gt;₹500"/>
    <n v="19908"/>
    <s v="No"/>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HomeStorage&amp;Organization|LaundryOrganization|LaundryBaskets"/>
    <n v="351"/>
    <n v="899"/>
    <n v="0.61"/>
    <n v="3.9"/>
    <n v="296"/>
    <x v="4"/>
    <n v="266104"/>
    <s v="₹200–₹500"/>
    <n v="1154.3999999999999"/>
    <s v="Yes"/>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Kitchen&amp;HomeAppliances|Coffee,Tea&amp;Espresso|MilkFrothers"/>
    <n v="229"/>
    <n v="499"/>
    <n v="0.54"/>
    <n v="3.5"/>
    <n v="185"/>
    <x v="4"/>
    <n v="92315"/>
    <s v="₹200–₹500"/>
    <n v="647.5"/>
    <s v="Yes"/>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x v="4"/>
    <n v="7806230"/>
    <s v="&gt;₹500"/>
    <n v="8402.1999999999989"/>
    <s v="No"/>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Heating,Cooling&amp;AirQuality|WaterHeaters&amp;Geysers|StorageWaterHeaters"/>
    <n v="5499"/>
    <n v="11500"/>
    <n v="0.52"/>
    <n v="3.9"/>
    <n v="959"/>
    <x v="4"/>
    <n v="11028500"/>
    <s v="&gt;₹500"/>
    <n v="3740.1"/>
    <s v="Yes"/>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x v="4"/>
    <n v="506485"/>
    <s v="₹200–₹500"/>
    <n v="3958.5"/>
    <s v="No"/>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Heating,Cooling&amp;AirQuality|Humidifiers"/>
    <n v="2249"/>
    <n v="3550"/>
    <n v="0.37"/>
    <n v="4"/>
    <n v="3973"/>
    <x v="4"/>
    <n v="14104150"/>
    <s v="&gt;₹500"/>
    <n v="15892"/>
    <s v="No"/>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x v="4"/>
    <n v="3677700"/>
    <s v="&gt;₹500"/>
    <n v="10810"/>
    <s v="Yes"/>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Heating,Cooling&amp;AirQuality|RoomHeaters|ElectricHeaters"/>
    <n v="1235"/>
    <n v="1499"/>
    <n v="0.18"/>
    <n v="4.0999999999999996"/>
    <n v="203"/>
    <x v="4"/>
    <n v="304297"/>
    <s v="&gt;₹500"/>
    <n v="832.3"/>
    <s v="No"/>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x v="4"/>
    <n v="1322559"/>
    <s v="&gt;₹500"/>
    <n v="1675.8"/>
    <s v="Yes"/>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Heating,Cooling&amp;AirQuality|WaterHeaters&amp;Geysers|StorageWaterHeaters"/>
    <n v="6800"/>
    <n v="11500"/>
    <n v="0.41"/>
    <n v="4.0999999999999996"/>
    <n v="10308"/>
    <x v="4"/>
    <n v="118542000"/>
    <s v="&gt;₹500"/>
    <n v="42262.799999999996"/>
    <s v="No"/>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s v="|"/>
    <n v="992"/>
    <x v="4"/>
    <n v="2479008"/>
    <s v="&gt;₹500"/>
    <e v="#VALUE!"/>
    <s v="No"/>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x v="4"/>
    <n v="9314100"/>
    <s v="&gt;₹500"/>
    <n v="19335.599999999999"/>
    <s v="No"/>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Heating,Cooling&amp;AirQuality|RoomHeaters|FanHeaters"/>
    <n v="1069"/>
    <n v="1699"/>
    <n v="0.37"/>
    <n v="3.9"/>
    <n v="313"/>
    <x v="4"/>
    <n v="531787"/>
    <s v="&gt;₹500"/>
    <n v="1220.7"/>
    <s v="No"/>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n v="1349"/>
    <n v="2495"/>
    <n v="0.46"/>
    <n v="3.8"/>
    <n v="166"/>
    <x v="4"/>
    <n v="414170"/>
    <s v="&gt;₹500"/>
    <n v="630.79999999999995"/>
    <s v="No"/>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Heating,Cooling&amp;AirQuality|WaterHeaters&amp;Geysers|ImmersionRods"/>
    <n v="1499"/>
    <n v="3500"/>
    <n v="0.56999999999999995"/>
    <n v="4.0999999999999996"/>
    <n v="303"/>
    <x v="4"/>
    <n v="1060500"/>
    <s v="&gt;₹500"/>
    <n v="1242.3"/>
    <s v="Yes"/>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Kitchen&amp;HomeAppliances|SmallKitchenAppliances|SandwichMakers"/>
    <n v="2092"/>
    <n v="4600"/>
    <n v="0.55000000000000004"/>
    <n v="4.3"/>
    <n v="562"/>
    <x v="4"/>
    <n v="2585200"/>
    <s v="&gt;₹500"/>
    <n v="2416.6"/>
    <s v="Yes"/>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x v="4"/>
    <n v="83338025"/>
    <s v="&gt;₹500"/>
    <n v="31570.5"/>
    <s v="Ye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x v="4"/>
    <n v="239691"/>
    <s v="₹200–₹500"/>
    <n v="305.2"/>
    <s v="Yes"/>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Heating,Cooling&amp;AirQuality|Fans|CeilingFans"/>
    <n v="1804"/>
    <n v="2380"/>
    <n v="0.24"/>
    <n v="4"/>
    <n v="15382"/>
    <x v="4"/>
    <n v="36609160"/>
    <s v="&gt;₹500"/>
    <n v="61528"/>
    <s v="No"/>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Kitchen&amp;HomeAppliances|SmallKitchenAppliances|JuicerMixerGrinders"/>
    <n v="6525"/>
    <n v="8820"/>
    <n v="0.26"/>
    <n v="4.5"/>
    <n v="5137"/>
    <x v="4"/>
    <n v="45308340"/>
    <s v="&gt;₹500"/>
    <n v="23116.5"/>
    <s v="No"/>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x v="4"/>
    <n v="3099876"/>
    <s v="&gt;₹500"/>
    <n v="570.4"/>
    <s v="Yes"/>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n v="1189"/>
    <n v="2400"/>
    <n v="0.5"/>
    <n v="4.0999999999999996"/>
    <n v="618"/>
    <x v="4"/>
    <n v="1483200"/>
    <s v="&gt;₹500"/>
    <n v="2533.7999999999997"/>
    <s v="Yes"/>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Heating,Cooling&amp;AirQuality|RoomHeaters|FanHeaters"/>
    <n v="2590"/>
    <n v="4200"/>
    <n v="0.38"/>
    <n v="4.0999999999999996"/>
    <n v="63"/>
    <x v="4"/>
    <n v="264600"/>
    <s v="&gt;₹500"/>
    <n v="258.29999999999995"/>
    <s v="No"/>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n v="899"/>
    <n v="1599"/>
    <n v="0.44"/>
    <n v="3.4"/>
    <n v="15"/>
    <x v="4"/>
    <n v="23985"/>
    <s v="&gt;₹500"/>
    <n v="51"/>
    <s v="No"/>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n v="998"/>
    <n v="2999"/>
    <n v="0.67"/>
    <n v="4.5999999999999996"/>
    <n v="9"/>
    <x v="4"/>
    <n v="26991"/>
    <s v="&gt;₹500"/>
    <n v="41.4"/>
    <s v="Yes"/>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HomeStorage&amp;Organization|LaundryOrganization|LaundryBaskets"/>
    <n v="998.06"/>
    <n v="1282"/>
    <n v="0.22"/>
    <n v="4.2"/>
    <n v="7274"/>
    <x v="4"/>
    <n v="9325268"/>
    <s v="&gt;₹500"/>
    <n v="30550.800000000003"/>
    <s v="No"/>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Heating,Cooling&amp;AirQuality|Fans|CeilingFans"/>
    <n v="1099"/>
    <n v="1990"/>
    <n v="0.45"/>
    <n v="3.9"/>
    <n v="5911"/>
    <x v="4"/>
    <n v="11762890"/>
    <s v="&gt;₹500"/>
    <n v="23052.899999999998"/>
    <s v="No"/>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Kitchen&amp;HomeAppliances|Vacuum,Cleaning&amp;Ironing|PressureWashers,Steam&amp;WindowCleaners"/>
    <n v="5999"/>
    <n v="9999"/>
    <n v="0.4"/>
    <n v="4.2"/>
    <n v="170"/>
    <x v="4"/>
    <n v="1699830"/>
    <s v="&gt;₹500"/>
    <n v="714"/>
    <s v="No"/>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x v="4"/>
    <n v="36320250"/>
    <s v="&gt;₹500"/>
    <n v="12873"/>
    <s v="No"/>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x v="4"/>
    <n v="1019979"/>
    <s v="₹200–₹500"/>
    <n v="4186.0999999999995"/>
    <s v="Yes"/>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x v="4"/>
    <n v="79474236"/>
    <s v="&gt;₹500"/>
    <n v="19027.2"/>
    <s v="Yes"/>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Kitchen&amp;HomeAppliances|WaterPurifiers&amp;Accessories|WaterFilters&amp;Purifiers"/>
    <n v="13999"/>
    <n v="24850"/>
    <n v="0.44"/>
    <n v="4.4000000000000004"/>
    <n v="8948"/>
    <x v="4"/>
    <n v="222357800"/>
    <s v="&gt;₹500"/>
    <n v="39371.200000000004"/>
    <s v="No"/>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n v="8499"/>
    <n v="16490"/>
    <n v="0.48"/>
    <n v="4.3"/>
    <n v="97"/>
    <x v="4"/>
    <n v="1599530"/>
    <s v="&gt;₹500"/>
    <n v="417.09999999999997"/>
    <s v="No"/>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Kitchen&amp;HomeAppliances|Vacuum,Cleaning&amp;Ironing|Irons,Steamers&amp;Accessories|Irons|DryIrons"/>
    <n v="949"/>
    <n v="975"/>
    <n v="0.03"/>
    <n v="4.3"/>
    <n v="7223"/>
    <x v="4"/>
    <n v="7042425"/>
    <s v="&gt;₹500"/>
    <n v="31058.899999999998"/>
    <s v="No"/>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x v="4"/>
    <n v="164670"/>
    <s v="₹200–₹500"/>
    <n v="1320"/>
    <s v="No"/>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Kitchen&amp;HomeAppliances|SmallKitchenAppliances|SmallApplianceParts&amp;Accessories|StandMixerAccessories"/>
    <n v="635"/>
    <n v="635"/>
    <n v="0"/>
    <n v="4.3"/>
    <n v="4570"/>
    <x v="4"/>
    <n v="2901950"/>
    <s v="&gt;₹500"/>
    <n v="19651"/>
    <s v="No"/>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Kitchen&amp;HomeAppliances|Vacuum,Cleaning&amp;Ironing|Irons,Steamers&amp;Accessories|Irons|DryIrons"/>
    <n v="717"/>
    <n v="1390"/>
    <n v="0.48"/>
    <n v="4"/>
    <n v="4867"/>
    <x v="4"/>
    <n v="6765130"/>
    <s v="&gt;₹500"/>
    <n v="19468"/>
    <s v="No"/>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x v="4"/>
    <n v="317350200"/>
    <s v="&gt;₹500"/>
    <n v="23311.200000000001"/>
    <s v="Yes"/>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Kitchen&amp;HomeAppliances|WaterPurifiers&amp;Accessories|WaterCartridges"/>
    <n v="649"/>
    <n v="670"/>
    <n v="0.03"/>
    <n v="4.0999999999999996"/>
    <n v="7786"/>
    <x v="4"/>
    <n v="5216620"/>
    <s v="&gt;₹500"/>
    <n v="31922.6"/>
    <s v="No"/>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x v="4"/>
    <n v="14763"/>
    <s v="&lt;₹200"/>
    <n v="133.20000000000002"/>
    <s v="Yes"/>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Heating,Cooling&amp;AirQuality|RoomHeaters|FanHeaters"/>
    <n v="1299"/>
    <n v="2495"/>
    <n v="0.48"/>
    <n v="2"/>
    <n v="2"/>
    <x v="4"/>
    <n v="4990"/>
    <s v="&gt;₹500"/>
    <n v="4"/>
    <s v="No"/>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Kitchen&amp;HomeAppliances|SmallKitchenAppliances|MixerGrinders"/>
    <n v="2449"/>
    <n v="3390"/>
    <n v="0.28000000000000003"/>
    <n v="4"/>
    <n v="5206"/>
    <x v="4"/>
    <n v="17648340"/>
    <s v="&gt;₹500"/>
    <n v="20824"/>
    <s v="No"/>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x v="4"/>
    <n v="1594362"/>
    <s v="&gt;₹500"/>
    <n v="2360.6"/>
    <s v="Ye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Heating,Cooling&amp;AirQuality|Fans|TableFans"/>
    <n v="2399"/>
    <n v="4200"/>
    <n v="0.43"/>
    <n v="3.8"/>
    <n v="397"/>
    <x v="4"/>
    <n v="1667400"/>
    <s v="&gt;₹500"/>
    <n v="1508.6"/>
    <s v="No"/>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x v="4"/>
    <n v="1465370"/>
    <s v="&gt;₹500"/>
    <n v="1271.3999999999999"/>
    <s v="No"/>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Kitchen&amp;HomeAppliances|SmallKitchenAppliances|Juicers"/>
    <n v="499"/>
    <n v="2199"/>
    <n v="0.77"/>
    <n v="3.1"/>
    <n v="3527"/>
    <x v="4"/>
    <n v="7755873"/>
    <s v="₹200–₹500"/>
    <n v="10933.7"/>
    <s v="Yes"/>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x v="4"/>
    <n v="616383"/>
    <s v="₹200–₹500"/>
    <n v="1851"/>
    <s v="Yes"/>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Kitchen&amp;HomeAppliances|SmallKitchenAppliances|SandwichMakers"/>
    <n v="299"/>
    <n v="595"/>
    <n v="0.5"/>
    <n v="4"/>
    <n v="314"/>
    <x v="4"/>
    <n v="186830"/>
    <s v="₹200–₹500"/>
    <n v="1256"/>
    <s v="Ye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x v="4"/>
    <n v="10694650"/>
    <s v="&gt;₹500"/>
    <n v="2354"/>
    <s v="Yes"/>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Kitchen&amp;HomeAppliances|Vacuum,Cleaning&amp;Ironing|Irons,Steamers&amp;Accessories|Irons|DryIrons"/>
    <n v="559"/>
    <n v="1010"/>
    <n v="0.45"/>
    <n v="4.0999999999999996"/>
    <n v="17325"/>
    <x v="4"/>
    <n v="17498250"/>
    <s v="&gt;₹500"/>
    <n v="71032.5"/>
    <s v="No"/>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x v="4"/>
    <n v="100100"/>
    <s v="&gt;₹500"/>
    <n v="327.60000000000002"/>
    <s v="No"/>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Kitchen&amp;HomeAppliances|SmallKitchenAppliances|EggBoilers"/>
    <n v="419"/>
    <n v="999"/>
    <n v="0.57999999999999996"/>
    <n v="4.4000000000000004"/>
    <n v="227"/>
    <x v="4"/>
    <n v="226773"/>
    <s v="₹200–₹500"/>
    <n v="998.80000000000007"/>
    <s v="Yes"/>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Heating,Cooling&amp;AirQuality|WaterHeaters&amp;Geysers|StorageWaterHeaters"/>
    <n v="7349"/>
    <n v="10900"/>
    <n v="0.33"/>
    <n v="4.2"/>
    <n v="11957"/>
    <x v="4"/>
    <n v="130331300"/>
    <s v="&gt;₹500"/>
    <n v="50219.4"/>
    <s v="No"/>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Heating,Cooling&amp;AirQuality|Fans|CeilingFans"/>
    <n v="2899"/>
    <n v="4005"/>
    <n v="0.28000000000000003"/>
    <n v="4.3"/>
    <n v="7140"/>
    <x v="4"/>
    <n v="28595700"/>
    <s v="&gt;₹500"/>
    <n v="30702"/>
    <s v="No"/>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x v="4"/>
    <n v="2263665"/>
    <s v="&gt;₹500"/>
    <n v="2610.6"/>
    <s v="No"/>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Kitchen&amp;HomeAppliances|SmallKitchenAppliances|SandwichMakers"/>
    <n v="1474"/>
    <n v="4650"/>
    <n v="0.68"/>
    <n v="4.0999999999999996"/>
    <n v="1045"/>
    <x v="4"/>
    <n v="4859250"/>
    <s v="&gt;₹500"/>
    <n v="4284.5"/>
    <s v="Yes"/>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x v="4"/>
    <n v="274547000"/>
    <s v="&gt;₹500"/>
    <n v="44824"/>
    <s v="No"/>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Heating,Cooling&amp;AirQuality|WaterHeaters&amp;Geysers|InstantWaterHeaters"/>
    <n v="3645"/>
    <n v="6070"/>
    <n v="0.4"/>
    <n v="4.2"/>
    <n v="561"/>
    <x v="4"/>
    <n v="3405270"/>
    <s v="&gt;₹500"/>
    <n v="2356.2000000000003"/>
    <s v="No"/>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x v="4"/>
    <n v="1986012"/>
    <s v="₹200–₹500"/>
    <n v="7156.8"/>
    <s v="Ye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Kitchen&amp;HomeAppliances|SmallKitchenAppliances|Rice&amp;PastaCookers"/>
    <n v="2976"/>
    <n v="3945"/>
    <n v="0.25"/>
    <n v="4.2"/>
    <n v="3740"/>
    <x v="4"/>
    <n v="14754300"/>
    <s v="&gt;₹500"/>
    <n v="15708"/>
    <s v="No"/>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x v="4"/>
    <n v="6597099"/>
    <s v="&gt;₹500"/>
    <n v="18044.099999999999"/>
    <s v="No"/>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x v="4"/>
    <n v="4093700"/>
    <s v="&gt;₹500"/>
    <n v="2566.2000000000003"/>
    <s v="Yes"/>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Kitchen&amp;HomeAppliances|SmallKitchenAppliances|MixerGrinders"/>
    <n v="1649"/>
    <n v="2800"/>
    <n v="0.41"/>
    <n v="3.9"/>
    <n v="2162"/>
    <x v="4"/>
    <n v="6053600"/>
    <s v="&gt;₹500"/>
    <n v="8431.7999999999993"/>
    <s v="No"/>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Kitchen&amp;HomeAppliances|SmallKitchenAppliances|HandBlenders"/>
    <n v="799"/>
    <n v="1699"/>
    <n v="0.53"/>
    <n v="4"/>
    <n v="97"/>
    <x v="4"/>
    <n v="164803"/>
    <s v="&gt;₹500"/>
    <n v="388"/>
    <s v="Yes"/>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n v="765"/>
    <n v="970"/>
    <n v="0.21"/>
    <n v="4.2"/>
    <n v="6055"/>
    <x v="4"/>
    <n v="5873350"/>
    <s v="&gt;₹500"/>
    <n v="25431"/>
    <s v="No"/>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x v="4"/>
    <n v="579000"/>
    <s v="&gt;₹500"/>
    <n v="1621.2"/>
    <s v="No"/>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Kitchen&amp;HomeAppliances|SmallKitchenAppliances|YogurtMakers"/>
    <n v="587"/>
    <n v="1295"/>
    <n v="0.55000000000000004"/>
    <n v="4.0999999999999996"/>
    <n v="557"/>
    <x v="4"/>
    <n v="721315"/>
    <s v="&gt;₹500"/>
    <n v="2283.6999999999998"/>
    <s v="Yes"/>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Kitchen&amp;HomeAppliances|SmallKitchenAppliances|Juicers|ColdPressJuicers"/>
    <n v="12609"/>
    <n v="23999"/>
    <n v="0.47"/>
    <n v="4.4000000000000004"/>
    <n v="2288"/>
    <x v="4"/>
    <n v="54909712"/>
    <s v="&gt;₹500"/>
    <n v="10067.200000000001"/>
    <s v="No"/>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Kitchen&amp;HomeAppliances|Vacuum,Cleaning&amp;Ironing|Irons,Steamers&amp;Accessories|Irons|DryIrons"/>
    <n v="699"/>
    <n v="850"/>
    <n v="0.18"/>
    <n v="4.0999999999999996"/>
    <n v="1106"/>
    <x v="4"/>
    <n v="940100"/>
    <s v="&gt;₹500"/>
    <n v="4534.5999999999995"/>
    <s v="No"/>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x v="4"/>
    <n v="71610000"/>
    <s v="&gt;₹500"/>
    <n v="50127"/>
    <s v="No"/>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Heating,Cooling&amp;AirQuality|WaterHeaters&amp;Geysers|ImmersionRods"/>
    <n v="640"/>
    <n v="1020"/>
    <n v="0.37"/>
    <n v="4.0999999999999996"/>
    <n v="5059"/>
    <x v="4"/>
    <n v="5160180"/>
    <s v="&gt;₹500"/>
    <n v="20741.899999999998"/>
    <s v="No"/>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x v="4"/>
    <n v="313843"/>
    <s v="&gt;₹500"/>
    <n v="612.29999999999995"/>
    <s v="Yes"/>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Heating,Cooling&amp;AirQuality|WaterHeaters&amp;Geysers|InstantWaterHeaters"/>
    <n v="5365"/>
    <n v="7445"/>
    <n v="0.28000000000000003"/>
    <n v="3.9"/>
    <n v="3584"/>
    <x v="4"/>
    <n v="26682880"/>
    <s v="&gt;₹500"/>
    <n v="13977.6"/>
    <s v="No"/>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Kitchen&amp;HomeAppliances|Vacuum,Cleaning&amp;Ironing|Irons,Steamers&amp;Accessories|Irons|SteamIrons"/>
    <n v="3199"/>
    <n v="3500"/>
    <n v="0.09"/>
    <n v="4.2"/>
    <n v="1899"/>
    <x v="4"/>
    <n v="6646500"/>
    <s v="&gt;₹500"/>
    <n v="7975.8"/>
    <s v="No"/>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Kitchen&amp;HomeAppliances|SmallKitchenAppliances|HandMixers"/>
    <n v="979"/>
    <n v="1395"/>
    <n v="0.3"/>
    <n v="4.2"/>
    <n v="15252"/>
    <x v="4"/>
    <n v="21276540"/>
    <s v="&gt;₹500"/>
    <n v="64058.400000000001"/>
    <s v="No"/>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Heating,Cooling&amp;AirQuality|RoomHeaters|ElectricHeaters"/>
    <n v="929"/>
    <n v="2199"/>
    <n v="0.57999999999999996"/>
    <n v="3.7"/>
    <n v="4"/>
    <x v="4"/>
    <n v="8796"/>
    <s v="&gt;₹500"/>
    <n v="14.8"/>
    <s v="Yes"/>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Kitchen&amp;HomeAppliances|SmallKitchenAppliances|Mills&amp;Grinders|WetGrinders"/>
    <n v="3710"/>
    <n v="4330"/>
    <n v="0.14000000000000001"/>
    <n v="3.7"/>
    <n v="1662"/>
    <x v="4"/>
    <n v="7196460"/>
    <s v="&gt;₹500"/>
    <n v="6149.4000000000005"/>
    <s v="No"/>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x v="4"/>
    <n v="1812490"/>
    <s v="&gt;₹500"/>
    <n v="1434.8"/>
    <s v="Yes"/>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Heating,Cooling&amp;AirQuality|RoomHeaters|ElectricHeaters"/>
    <n v="9495"/>
    <n v="18990"/>
    <n v="0.5"/>
    <n v="4.2"/>
    <n v="79"/>
    <x v="4"/>
    <n v="1500210"/>
    <s v="&gt;₹500"/>
    <n v="331.8"/>
    <s v="Yes"/>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Heating,Cooling&amp;AirQuality|WaterHeaters&amp;Geysers|StorageWaterHeaters"/>
    <n v="7799"/>
    <n v="12500"/>
    <n v="0.38"/>
    <n v="4"/>
    <n v="5160"/>
    <x v="4"/>
    <n v="64500000"/>
    <s v="&gt;₹500"/>
    <n v="20640"/>
    <s v="No"/>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x v="4"/>
    <n v="5511735"/>
    <s v="&gt;₹500"/>
    <n v="9475.0999999999985"/>
    <s v="Yes"/>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Heating,Cooling&amp;AirQuality|WaterHeaters&amp;Geysers|InstantWaterHeaters"/>
    <n v="2790"/>
    <n v="4890"/>
    <n v="0.43"/>
    <n v="3.9"/>
    <n v="588"/>
    <x v="4"/>
    <n v="2875320"/>
    <s v="&gt;₹500"/>
    <n v="2293.1999999999998"/>
    <s v="No"/>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Kitchen&amp;HomeAppliances|Vacuum,Cleaning&amp;Ironing|Irons,Steamers&amp;Accessories|Irons|DryIrons"/>
    <n v="645"/>
    <n v="1100"/>
    <n v="0.41"/>
    <n v="4"/>
    <n v="3271"/>
    <x v="4"/>
    <n v="3598100"/>
    <s v="&gt;₹500"/>
    <n v="13084"/>
    <s v="No"/>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Kitchen&amp;HomeAppliances|SmallKitchenAppliances|MixerGrinders"/>
    <n v="2237.81"/>
    <n v="3899"/>
    <n v="0.43"/>
    <n v="3.9"/>
    <n v="11004"/>
    <x v="4"/>
    <n v="42904596"/>
    <s v="&gt;₹500"/>
    <n v="42915.6"/>
    <s v="No"/>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Heating,Cooling&amp;AirQuality|WaterHeaters&amp;Geysers|StorageWaterHeaters"/>
    <n v="8699"/>
    <n v="16899"/>
    <n v="0.49"/>
    <n v="4.2"/>
    <n v="3195"/>
    <x v="4"/>
    <n v="53992305"/>
    <s v="&gt;₹500"/>
    <n v="13419"/>
    <s v="No"/>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x v="4"/>
    <n v="245523690"/>
    <s v="&gt;₹500"/>
    <n v="13893.3"/>
    <s v="No"/>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Kitchen&amp;HomeAppliances|WaterPurifiers&amp;Accessories|WaterPurifierAccessories"/>
    <n v="825"/>
    <n v="825"/>
    <n v="0"/>
    <n v="4"/>
    <n v="3246"/>
    <x v="4"/>
    <n v="2677950"/>
    <s v="&gt;₹500"/>
    <n v="12984"/>
    <s v="No"/>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Kitchen&amp;HomeAppliances|SmallKitchenAppliances|VacuumSealers"/>
    <n v="161"/>
    <n v="300"/>
    <n v="0.46"/>
    <n v="2.6"/>
    <n v="24"/>
    <x v="4"/>
    <n v="7200"/>
    <s v="&lt;₹200"/>
    <n v="62.400000000000006"/>
    <s v="No"/>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Kitchen&amp;HomeAppliances|SmallKitchenAppliances|InductionCooktop"/>
    <n v="697"/>
    <n v="1499"/>
    <n v="0.54"/>
    <n v="3.8"/>
    <n v="144"/>
    <x v="4"/>
    <n v="215856"/>
    <s v="&gt;₹500"/>
    <n v="547.19999999999993"/>
    <s v="Yes"/>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Kitchen&amp;HomeAppliances|SmallKitchenAppliances|SmallApplianceParts&amp;Accessories"/>
    <n v="688"/>
    <n v="747"/>
    <n v="0.08"/>
    <n v="4.5"/>
    <n v="2280"/>
    <x v="4"/>
    <n v="1703160"/>
    <s v="&gt;₹500"/>
    <n v="10260"/>
    <s v="No"/>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Heating,Cooling&amp;AirQuality|RoomHeaters|HalogenHeaters"/>
    <n v="2199"/>
    <n v="3999"/>
    <n v="0.45"/>
    <n v="3.5"/>
    <n v="340"/>
    <x v="4"/>
    <n v="1359660"/>
    <s v="&gt;₹500"/>
    <n v="1190"/>
    <s v="No"/>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Heating,Cooling&amp;AirQuality|RoomHeaters|FanHeaters"/>
    <n v="6850"/>
    <n v="11990"/>
    <n v="0.43"/>
    <n v="3.9"/>
    <n v="144"/>
    <x v="4"/>
    <n v="1726560"/>
    <s v="&gt;₹500"/>
    <n v="561.6"/>
    <s v="No"/>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Heating,Cooling&amp;AirQuality|WaterHeaters&amp;Geysers|InstantWaterHeaters"/>
    <n v="2699"/>
    <n v="3799"/>
    <n v="0.28999999999999998"/>
    <n v="4"/>
    <n v="727"/>
    <x v="4"/>
    <n v="2761873"/>
    <s v="&gt;₹500"/>
    <n v="2908"/>
    <s v="No"/>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x v="4"/>
    <n v="1663168"/>
    <s v="&gt;₹500"/>
    <n v="3328"/>
    <s v="Yes"/>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Heating,Cooling&amp;AirQuality|RoomHeaters|FanHeaters"/>
    <n v="1090"/>
    <n v="2999"/>
    <n v="0.64"/>
    <n v="3.5"/>
    <n v="57"/>
    <x v="4"/>
    <n v="170943"/>
    <s v="&gt;₹500"/>
    <n v="199.5"/>
    <s v="Ye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x v="4"/>
    <n v="984756"/>
    <s v="₹200–₹500"/>
    <n v="6576"/>
    <s v="Yes"/>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x v="4"/>
    <n v="2130934"/>
    <s v="₹200–₹500"/>
    <n v="3624.4"/>
    <s v="Yes"/>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Heating,Cooling&amp;AirQuality|WaterHeaters&amp;Geysers|InstantWaterHeaters"/>
    <n v="2949"/>
    <n v="4849"/>
    <n v="0.39"/>
    <n v="4.2"/>
    <n v="7968"/>
    <x v="4"/>
    <n v="38636832"/>
    <s v="&gt;₹500"/>
    <n v="33465.599999999999"/>
    <s v="No"/>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Heating,Cooling&amp;AirQuality|WaterHeaters&amp;Geysers|ImmersionRods"/>
    <n v="335"/>
    <n v="510"/>
    <n v="0.34"/>
    <n v="3.8"/>
    <n v="3195"/>
    <x v="4"/>
    <n v="1629450"/>
    <s v="₹200–₹500"/>
    <n v="12141"/>
    <s v="No"/>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x v="4"/>
    <n v="726544"/>
    <s v="₹200–₹500"/>
    <n v="5969.5999999999995"/>
    <s v="No"/>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Kitchen&amp;HomeAppliances|Coffee,Tea&amp;Espresso|StovetopEspressoPots"/>
    <n v="599"/>
    <n v="1299"/>
    <n v="0.54"/>
    <n v="4.2"/>
    <n v="590"/>
    <x v="4"/>
    <n v="766410"/>
    <s v="&gt;₹500"/>
    <n v="2478"/>
    <s v="Yes"/>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Kitchen&amp;HomeAppliances|WaterPurifiers&amp;Accessories|WaterPurifierAccessories"/>
    <n v="499"/>
    <n v="999"/>
    <n v="0.5"/>
    <n v="4.3"/>
    <n v="1436"/>
    <x v="4"/>
    <n v="1434564"/>
    <s v="₹200–₹500"/>
    <n v="6174.8"/>
    <s v="Yes"/>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x v="4"/>
    <n v="4978960"/>
    <s v="&gt;₹500"/>
    <n v="17572.8"/>
    <s v="No"/>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Kitchen&amp;HomeAppliances|Coffee,Tea&amp;Espresso|DripCoffeeMachines"/>
    <n v="249"/>
    <n v="400"/>
    <n v="0.38"/>
    <n v="4.0999999999999996"/>
    <n v="693"/>
    <x v="4"/>
    <n v="277200"/>
    <s v="₹200–₹500"/>
    <n v="2841.2999999999997"/>
    <s v="No"/>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x v="4"/>
    <n v="782294"/>
    <s v="&lt;₹200"/>
    <n v="5093.3999999999996"/>
    <s v="Ye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Heating,Cooling&amp;AirQuality|RoomHeaters|FanHeaters"/>
    <n v="778"/>
    <n v="999"/>
    <n v="0.22"/>
    <n v="3.3"/>
    <n v="8"/>
    <x v="4"/>
    <n v="7992"/>
    <s v="&gt;₹500"/>
    <n v="26.4"/>
    <s v="No"/>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x v="4"/>
    <n v="1625874"/>
    <s v="₹200–₹500"/>
    <n v="10001.799999999999"/>
    <s v="Yes"/>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Kitchen&amp;HomeAppliances|WaterPurifiers&amp;Accessories|WaterPurifierAccessories"/>
    <n v="215"/>
    <n v="1499"/>
    <n v="0.86"/>
    <n v="3.9"/>
    <n v="1004"/>
    <x v="4"/>
    <n v="1504996"/>
    <s v="₹200–₹500"/>
    <n v="3915.6"/>
    <s v="Yes"/>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x v="4"/>
    <n v="8288000"/>
    <s v="&gt;₹500"/>
    <n v="27520"/>
    <s v="No"/>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Heating,Cooling&amp;AirQuality|WaterHeaters&amp;Geysers|InstantWaterHeaters"/>
    <n v="1449"/>
    <n v="4999"/>
    <n v="0.71"/>
    <n v="3.6"/>
    <n v="63"/>
    <x v="4"/>
    <n v="314937"/>
    <s v="&gt;₹500"/>
    <n v="226.8"/>
    <s v="Ye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x v="4"/>
    <n v="3011550"/>
    <s v="&gt;₹500"/>
    <n v="4487.8"/>
    <s v="Yes"/>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x v="4"/>
    <n v="3681600"/>
    <s v="&gt;₹500"/>
    <n v="7363.2"/>
    <s v="No"/>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Kitchen&amp;HomeAppliances|SmallKitchenAppliances|MixerGrinders"/>
    <n v="6120"/>
    <n v="8478"/>
    <n v="0.28000000000000003"/>
    <n v="4.5999999999999996"/>
    <n v="6550"/>
    <x v="4"/>
    <n v="55530900"/>
    <s v="&gt;₹500"/>
    <n v="30129.999999999996"/>
    <s v="No"/>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n v="1799"/>
    <n v="3299"/>
    <n v="0.45"/>
    <n v="3.8"/>
    <n v="1846"/>
    <x v="4"/>
    <n v="6089954"/>
    <s v="&gt;₹500"/>
    <n v="7014.7999999999993"/>
    <s v="No"/>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n v="2199"/>
    <n v="3895"/>
    <n v="0.44"/>
    <n v="3.9"/>
    <n v="1085"/>
    <x v="4"/>
    <n v="4226075"/>
    <s v="&gt;₹500"/>
    <n v="4231.5"/>
    <s v="No"/>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x v="4"/>
    <n v="1593550"/>
    <s v="&gt;₹500"/>
    <n v="1189"/>
    <s v="No"/>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x v="4"/>
    <n v="3996"/>
    <s v="&gt;₹500"/>
    <n v="14.4"/>
    <s v="No"/>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Kitchen&amp;HomeAppliances|SmallKitchenAppliances|OvenToasterGrills"/>
    <n v="8599"/>
    <n v="8995"/>
    <n v="0.04"/>
    <n v="4.4000000000000004"/>
    <n v="9734"/>
    <x v="4"/>
    <n v="87557330"/>
    <s v="&gt;₹500"/>
    <n v="42829.600000000006"/>
    <s v="No"/>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Kitchen&amp;HomeAppliances|Vacuum,Cleaning&amp;Ironing|Irons,Steamers&amp;Accessories|Irons|DryIrons"/>
    <n v="1110"/>
    <n v="1599"/>
    <n v="0.31"/>
    <n v="4.3"/>
    <n v="4022"/>
    <x v="4"/>
    <n v="6431178"/>
    <s v="&gt;₹500"/>
    <n v="17294.599999999999"/>
    <s v="No"/>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x v="4"/>
    <n v="9068500"/>
    <s v="&gt;₹500"/>
    <n v="12177.7"/>
    <s v="Ye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Kitchen&amp;HomeAppliances|SmallKitchenAppliances|DigitalKitchenScales"/>
    <n v="759"/>
    <n v="1999"/>
    <n v="0.62"/>
    <n v="4.3"/>
    <n v="532"/>
    <x v="4"/>
    <n v="1063468"/>
    <s v="&gt;₹500"/>
    <n v="2287.6"/>
    <s v="Ye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x v="4"/>
    <n v="831740"/>
    <s v="&gt;₹500"/>
    <n v="1014"/>
    <s v="No"/>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x v="4"/>
    <n v="2173600"/>
    <s v="&gt;₹500"/>
    <n v="6520.8"/>
    <s v="No"/>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x v="4"/>
    <n v="3170055"/>
    <s v="&lt;₹200"/>
    <n v="29396.5"/>
    <s v="Yes"/>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x v="4"/>
    <n v="818833"/>
    <s v="₹200–₹500"/>
    <n v="4784.5"/>
    <s v="Yes"/>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x v="4"/>
    <n v="1311687"/>
    <s v="&gt;₹500"/>
    <n v="5252"/>
    <s v="No"/>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HomeStorage&amp;Organization|LaundryOrganization|IroningAccessories|SprayBottles"/>
    <n v="85"/>
    <n v="199"/>
    <n v="0.56999999999999995"/>
    <n v="4.0999999999999996"/>
    <n v="212"/>
    <x v="4"/>
    <n v="42188"/>
    <s v="&lt;₹200"/>
    <n v="869.19999999999993"/>
    <s v="Yes"/>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Kitchen&amp;HomeAppliances|SmallKitchenAppliances|JuicerMixerGrinders"/>
    <n v="499"/>
    <n v="1299"/>
    <n v="0.62"/>
    <n v="3.9"/>
    <n v="65"/>
    <x v="4"/>
    <n v="84435"/>
    <s v="₹200–₹500"/>
    <n v="253.5"/>
    <s v="Yes"/>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n v="5865"/>
    <n v="7776"/>
    <n v="0.25"/>
    <n v="4.4000000000000004"/>
    <n v="2737"/>
    <x v="4"/>
    <n v="21282912"/>
    <s v="&gt;₹500"/>
    <n v="12042.800000000001"/>
    <s v="No"/>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Kitchen&amp;HomeAppliances|SmallKitchenAppliances|Kettles&amp;HotWaterDispensers|ElectricKettles"/>
    <n v="1260"/>
    <n v="2299"/>
    <n v="0.45"/>
    <n v="4.3"/>
    <n v="55"/>
    <x v="4"/>
    <n v="126445"/>
    <s v="&gt;₹500"/>
    <n v="236.5"/>
    <s v="No"/>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Kitchen&amp;HomeAppliances|Coffee,Tea&amp;Espresso|CoffeePresses"/>
    <n v="1099"/>
    <n v="1500"/>
    <n v="0.27"/>
    <n v="4.5"/>
    <n v="1065"/>
    <x v="4"/>
    <n v="1597500"/>
    <s v="&gt;₹500"/>
    <n v="4792.5"/>
    <s v="No"/>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Kitchen&amp;HomeAppliances|SmallKitchenAppliances|SandwichMakers"/>
    <n v="1928"/>
    <n v="2590"/>
    <n v="0.26"/>
    <n v="4"/>
    <n v="2377"/>
    <x v="4"/>
    <n v="6156430"/>
    <s v="&gt;₹500"/>
    <n v="9508"/>
    <s v="No"/>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x v="4"/>
    <n v="16182131"/>
    <s v="&gt;₹500"/>
    <n v="10019.1"/>
    <s v="No"/>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Kitchen&amp;HomeAppliances|SmallKitchenAppliances|SandwichMakers"/>
    <n v="1199"/>
    <n v="1795"/>
    <n v="0.33"/>
    <n v="4.2"/>
    <n v="5967"/>
    <x v="4"/>
    <n v="10710765"/>
    <s v="&gt;₹500"/>
    <n v="25061.4"/>
    <s v="No"/>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Kitchen&amp;HomeAppliances|SmallKitchenAppliances|Kettles&amp;HotWaterDispensers|ElectricKettles"/>
    <n v="1456"/>
    <n v="3190"/>
    <n v="0.54"/>
    <n v="4.0999999999999996"/>
    <n v="1776"/>
    <x v="4"/>
    <n v="5665440"/>
    <s v="&gt;₹500"/>
    <n v="7281.5999999999995"/>
    <s v="Yes"/>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Kitchen&amp;HomeAppliances|SmallKitchenAppliances|JuicerMixerGrinders"/>
    <n v="3349"/>
    <n v="4799"/>
    <n v="0.3"/>
    <n v="3.7"/>
    <n v="4200"/>
    <x v="4"/>
    <n v="20155800"/>
    <s v="&gt;₹500"/>
    <n v="15540"/>
    <s v="No"/>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x v="4"/>
    <n v="2672703"/>
    <s v="&gt;₹500"/>
    <n v="1217.6999999999998"/>
    <s v="No"/>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Kitchen&amp;HomeAppliances|SmallKitchenAppliances|Kettles&amp;HotWaterDispensers|Kettle&amp;ToasterSets"/>
    <n v="1199"/>
    <n v="1899"/>
    <n v="0.37"/>
    <n v="4.2"/>
    <n v="3858"/>
    <x v="4"/>
    <n v="7326342"/>
    <s v="&gt;₹500"/>
    <n v="16203.6"/>
    <s v="No"/>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x v="4"/>
    <n v="974232"/>
    <s v="&gt;₹500"/>
    <n v="722.4"/>
    <s v="No"/>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Kitchen&amp;HomeAppliances|Vacuum,Cleaning&amp;Ironing|Irons,Steamers&amp;Accessories|LintShavers"/>
    <n v="179"/>
    <n v="799"/>
    <n v="0.78"/>
    <n v="3.6"/>
    <n v="101"/>
    <x v="4"/>
    <n v="80699"/>
    <s v="&lt;₹200"/>
    <n v="363.6"/>
    <s v="Yes"/>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x v="4"/>
    <n v="1222200"/>
    <s v="&lt;₹200"/>
    <n v="16703.399999999998"/>
    <s v="Yes"/>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Kitchen&amp;HomeAppliances|SmallKitchenAppliances|MixerGrinders"/>
    <n v="5490"/>
    <n v="7200"/>
    <n v="0.24"/>
    <n v="4.5"/>
    <n v="1408"/>
    <x v="4"/>
    <n v="10137600"/>
    <s v="&gt;₹500"/>
    <n v="6336"/>
    <s v="No"/>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x v="4"/>
    <n v="1454471"/>
    <s v="₹200–₹500"/>
    <n v="15703.800000000001"/>
    <s v="No"/>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x v="4"/>
    <n v="76871659"/>
    <s v="&gt;₹500"/>
    <n v="25331.3"/>
    <s v="No"/>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Kitchen&amp;HomeAppliances|SmallKitchenAppliances|MixerGrinders"/>
    <n v="3041.67"/>
    <n v="5999"/>
    <n v="0.49"/>
    <n v="4"/>
    <n v="777"/>
    <x v="4"/>
    <n v="4661223"/>
    <s v="&gt;₹500"/>
    <n v="3108"/>
    <s v="No"/>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Kitchen&amp;HomeAppliances|SmallKitchenAppliances|HandBlenders"/>
    <n v="1745"/>
    <n v="2400"/>
    <n v="0.27"/>
    <n v="4.2"/>
    <n v="14160"/>
    <x v="4"/>
    <n v="33984000"/>
    <s v="&gt;₹500"/>
    <n v="59472"/>
    <s v="No"/>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Kitchen&amp;HomeAppliances|SmallKitchenAppliances|InductionCooktop"/>
    <n v="3180"/>
    <n v="5295"/>
    <n v="0.4"/>
    <n v="4.2"/>
    <n v="6919"/>
    <x v="4"/>
    <n v="36636105"/>
    <s v="&gt;₹500"/>
    <n v="29059.800000000003"/>
    <s v="No"/>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Kitchen&amp;HomeAppliances|WaterPurifiers&amp;Accessories|WaterFilters&amp;Purifiers"/>
    <n v="4999"/>
    <n v="24999"/>
    <n v="0.8"/>
    <n v="4.5"/>
    <n v="287"/>
    <x v="4"/>
    <n v="7174713"/>
    <s v="&gt;₹500"/>
    <n v="1291.5"/>
    <s v="Ye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n v="390"/>
    <n v="799"/>
    <n v="0.51"/>
    <n v="3.8"/>
    <n v="287"/>
    <x v="4"/>
    <n v="229313"/>
    <s v="₹200–₹500"/>
    <n v="1090.5999999999999"/>
    <s v="Yes"/>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x v="4"/>
    <n v="1163612"/>
    <s v="&gt;₹500"/>
    <n v="1707.2"/>
    <s v="No"/>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Kitchen&amp;HomeAppliances|SmallKitchenAppliances|EggBoilers"/>
    <n v="1624"/>
    <n v="2495"/>
    <n v="0.35"/>
    <n v="4.0999999999999996"/>
    <n v="827"/>
    <x v="4"/>
    <n v="2063365"/>
    <s v="&gt;₹500"/>
    <n v="3390.7"/>
    <s v="No"/>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Kitchen&amp;HomeAppliances|Coffee,Tea&amp;Espresso|CoffeeMakerAccessories|MeasuringSpoons"/>
    <n v="184"/>
    <n v="450"/>
    <n v="0.59"/>
    <n v="4.2"/>
    <n v="4971"/>
    <x v="4"/>
    <n v="2236950"/>
    <s v="&lt;₹200"/>
    <n v="20878.2"/>
    <s v="Yes"/>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x v="4"/>
    <n v="228771"/>
    <s v="₹200–₹500"/>
    <n v="984.69999999999993"/>
    <s v="Yes"/>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Heating,Cooling&amp;AirQuality|Parts&amp;Accessories|FanParts&amp;Accessories"/>
    <n v="699"/>
    <n v="1690"/>
    <n v="0.59"/>
    <n v="4.0999999999999996"/>
    <n v="3524"/>
    <x v="4"/>
    <n v="5955560"/>
    <s v="&gt;₹500"/>
    <n v="14448.4"/>
    <s v="Yes"/>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Kitchen&amp;HomeAppliances|SmallKitchenAppliances|InductionCooktop"/>
    <n v="1601"/>
    <n v="3890"/>
    <n v="0.59"/>
    <n v="4.2"/>
    <n v="156"/>
    <x v="4"/>
    <n v="606840"/>
    <s v="&gt;₹500"/>
    <n v="655.20000000000005"/>
    <s v="Ye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Kitchen&amp;HomeAppliances|WaterPurifiers&amp;Accessories|WaterPurifierAccessories"/>
    <n v="231"/>
    <n v="260"/>
    <n v="0.11"/>
    <n v="4.0999999999999996"/>
    <n v="490"/>
    <x v="4"/>
    <n v="127400"/>
    <s v="₹200–₹500"/>
    <n v="2008.9999999999998"/>
    <s v="No"/>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Kitchen&amp;HomeAppliances|Vacuum,Cleaning&amp;Ironing|Irons,Steamers&amp;Accessories|LintShavers"/>
    <n v="369"/>
    <n v="599"/>
    <n v="0.38"/>
    <n v="3.9"/>
    <n v="82"/>
    <x v="4"/>
    <n v="49118"/>
    <s v="₹200–₹500"/>
    <n v="319.8"/>
    <s v="No"/>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Kitchen&amp;HomeAppliances|SmallKitchenAppliances|Kettles&amp;HotWaterDispensers|ElectricKettles"/>
    <n v="809"/>
    <n v="1950"/>
    <n v="0.59"/>
    <n v="3.9"/>
    <n v="710"/>
    <x v="4"/>
    <n v="1384500"/>
    <s v="&gt;₹500"/>
    <n v="2769"/>
    <s v="Yes"/>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Kitchen&amp;HomeAppliances|SmallKitchenAppliances|MixerGrinders"/>
    <n v="1199"/>
    <n v="2990"/>
    <n v="0.6"/>
    <n v="3.8"/>
    <n v="133"/>
    <x v="4"/>
    <n v="397670"/>
    <s v="&gt;₹500"/>
    <n v="505.4"/>
    <s v="Ye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n v="6120"/>
    <n v="8073"/>
    <n v="0.24"/>
    <n v="4.5999999999999996"/>
    <n v="2751"/>
    <x v="4"/>
    <n v="22208823"/>
    <s v="&gt;₹500"/>
    <n v="12654.599999999999"/>
    <s v="No"/>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x v="4"/>
    <n v="2003829"/>
    <s v="&gt;₹500"/>
    <n v="2775.6"/>
    <s v="No"/>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x v="4"/>
    <n v="76077464"/>
    <s v="&gt;₹500"/>
    <n v="10397.599999999999"/>
    <s v="No"/>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Heating,Cooling&amp;AirQuality|Fans|ExhaustFans"/>
    <n v="1999"/>
    <n v="2360"/>
    <n v="0.15"/>
    <n v="4.2"/>
    <n v="7801"/>
    <x v="4"/>
    <n v="18410360"/>
    <s v="&gt;₹500"/>
    <n v="32764.2"/>
    <s v="No"/>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x v="4"/>
    <n v="6138330"/>
    <s v="&gt;₹500"/>
    <n v="2296.1999999999998"/>
    <s v="No"/>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Heating,Cooling&amp;AirQuality|Fans|CeilingFans"/>
    <n v="2599"/>
    <n v="4780"/>
    <n v="0.46"/>
    <n v="3.9"/>
    <n v="898"/>
    <x v="4"/>
    <n v="4292440"/>
    <s v="&gt;₹500"/>
    <n v="3502.2"/>
    <s v="No"/>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x v="4"/>
    <n v="2884800"/>
    <s v="&gt;₹500"/>
    <n v="4687.8"/>
    <s v="Yes"/>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x v="4"/>
    <n v="275892"/>
    <s v="₹200–₹500"/>
    <n v="4432"/>
    <s v="No"/>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x v="4"/>
    <n v="20383"/>
    <s v="&gt;₹500"/>
    <n v="74.800000000000011"/>
    <s v="No"/>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x v="4"/>
    <n v="114708571"/>
    <s v="&gt;₹500"/>
    <n v="43801.8"/>
    <s v="No"/>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x v="4"/>
    <n v="35096040"/>
    <s v="&gt;₹500"/>
    <n v="14364"/>
    <s v="No"/>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Heating,Cooling&amp;AirQuality|Fans|PedestalFans"/>
    <n v="1982.84"/>
    <n v="3300"/>
    <n v="0.4"/>
    <n v="4.0999999999999996"/>
    <n v="5873"/>
    <x v="4"/>
    <n v="19380900"/>
    <s v="&gt;₹500"/>
    <n v="24079.3"/>
    <s v="No"/>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Kitchen&amp;HomeAppliances|WaterPurifiers&amp;Accessories|WaterPurifierAccessories"/>
    <n v="199"/>
    <n v="400"/>
    <n v="0.5"/>
    <n v="4.0999999999999996"/>
    <n v="1379"/>
    <x v="4"/>
    <n v="551600"/>
    <s v="&lt;₹200"/>
    <n v="5653.9"/>
    <s v="Yes"/>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Kitchen&amp;HomeAppliances|SmallKitchenAppliances|Kettles&amp;HotWaterDispensers|ElectricKettles"/>
    <n v="1180"/>
    <n v="1440"/>
    <n v="0.18"/>
    <n v="4.2"/>
    <n v="1527"/>
    <x v="4"/>
    <n v="2198880"/>
    <s v="&gt;₹500"/>
    <n v="6413.4000000000005"/>
    <s v="No"/>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Heating,Cooling&amp;AirQuality|Fans|CeilingFans"/>
    <n v="2199"/>
    <n v="3045"/>
    <n v="0.28000000000000003"/>
    <n v="4.2"/>
    <n v="2686"/>
    <x v="4"/>
    <n v="8178870"/>
    <s v="&gt;₹500"/>
    <n v="11281.2"/>
    <s v="No"/>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Kitchen&amp;HomeAppliances|Coffee,Tea&amp;Espresso|DripCoffeeMachines"/>
    <n v="2999"/>
    <n v="3595"/>
    <n v="0.17"/>
    <n v="4"/>
    <n v="178"/>
    <x v="4"/>
    <n v="639910"/>
    <s v="&gt;₹500"/>
    <n v="712"/>
    <s v="No"/>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Kitchen&amp;HomeAppliances|Vacuum,Cleaning&amp;Ironing|Vacuums&amp;FloorCare|VacuumAccessories|VacuumBags|HandheldBags"/>
    <n v="253"/>
    <n v="500"/>
    <n v="0.49"/>
    <n v="4.3"/>
    <n v="2664"/>
    <x v="4"/>
    <n v="1332000"/>
    <s v="₹200–₹500"/>
    <n v="11455.199999999999"/>
    <s v="No"/>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x v="4"/>
    <n v="169388"/>
    <s v="₹200–₹500"/>
    <n v="763.2"/>
    <s v="No"/>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Heating,Cooling&amp;AirQuality|RoomHeaters|ElectricHeaters"/>
    <n v="1149"/>
    <n v="1899"/>
    <n v="0.39"/>
    <n v="3.5"/>
    <n v="24"/>
    <x v="4"/>
    <n v="45576"/>
    <s v="&gt;₹500"/>
    <n v="84"/>
    <s v="No"/>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Kitchen&amp;HomeAppliances|Vacuum,Cleaning&amp;Ironing|Irons,Steamers&amp;Accessories|Irons|DryIrons"/>
    <n v="457"/>
    <n v="799"/>
    <n v="0.43"/>
    <n v="4.3"/>
    <n v="1868"/>
    <x v="4"/>
    <n v="1492532"/>
    <s v="₹200–₹500"/>
    <n v="8032.4"/>
    <s v="No"/>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Kitchen&amp;HomeAppliances|Coffee,Tea&amp;Espresso|MilkFrothers"/>
    <n v="229"/>
    <n v="399"/>
    <n v="0.43"/>
    <n v="3.6"/>
    <n v="451"/>
    <x v="4"/>
    <n v="179949"/>
    <s v="₹200–₹500"/>
    <n v="1623.6000000000001"/>
    <s v="No"/>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x v="4"/>
    <n v="111141"/>
    <s v="&lt;₹200"/>
    <n v="461.09999999999997"/>
    <s v="Ye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x v="4"/>
    <n v="77961"/>
    <s v="&gt;₹500"/>
    <n v="163.80000000000001"/>
    <s v="Yes"/>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Kitchen&amp;HomeAppliances|SmallKitchenAppliances|HandMixers"/>
    <n v="1499"/>
    <n v="2199"/>
    <n v="0.32"/>
    <n v="4.4000000000000004"/>
    <n v="6531"/>
    <x v="4"/>
    <n v="14361669"/>
    <s v="&gt;₹500"/>
    <n v="28736.400000000001"/>
    <s v="No"/>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x v="4"/>
    <n v="221778"/>
    <s v="₹200–₹500"/>
    <n v="910.19999999999993"/>
    <s v="Yes"/>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Heating,Cooling&amp;AirQuality|RoomHeaters|FanHeaters"/>
    <n v="2320"/>
    <n v="3290"/>
    <n v="0.28999999999999998"/>
    <n v="3.8"/>
    <n v="195"/>
    <x v="4"/>
    <n v="641550"/>
    <s v="&gt;₹500"/>
    <n v="741"/>
    <s v="No"/>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x v="4"/>
    <n v="7072734"/>
    <s v="&gt;₹500"/>
    <n v="7990.5"/>
    <s v="Yes"/>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Heating,Cooling&amp;AirQuality|RoomHeaters|ElectricHeaters"/>
    <n v="3487.77"/>
    <n v="4990"/>
    <n v="0.3"/>
    <n v="4.0999999999999996"/>
    <n v="1127"/>
    <x v="4"/>
    <n v="5623730"/>
    <s v="&gt;₹500"/>
    <n v="4620.7"/>
    <s v="No"/>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x v="4"/>
    <n v="135600"/>
    <s v="₹200–₹500"/>
    <n v="361.6"/>
    <s v="Yes"/>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Kitchen&amp;HomeAppliances|SmallKitchenAppliances|Kettles&amp;HotWaterDispensers|ElectricKettles"/>
    <n v="2695"/>
    <n v="2695"/>
    <n v="0"/>
    <n v="4.4000000000000004"/>
    <n v="2518"/>
    <x v="4"/>
    <n v="6786010"/>
    <s v="&gt;₹500"/>
    <n v="11079.2"/>
    <s v="No"/>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x v="4"/>
    <n v="1264450"/>
    <s v="&gt;₹500"/>
    <n v="1980"/>
    <s v="Yes"/>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x v="4"/>
    <n v="1998"/>
    <s v="&lt;₹200"/>
    <n v="6.2"/>
    <s v="Y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x v="4"/>
    <n v="1001710"/>
    <s v="₹200–₹500"/>
    <n v="4360"/>
    <s v="Yes"/>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Kitchen&amp;HomeAppliances|SmallKitchenAppliances|Rice&amp;PastaCookers"/>
    <n v="2280"/>
    <n v="3045"/>
    <n v="0.25"/>
    <n v="4.0999999999999996"/>
    <n v="4118"/>
    <x v="4"/>
    <n v="12539310"/>
    <s v="&gt;₹500"/>
    <n v="16883.8"/>
    <s v="No"/>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Heating,Cooling&amp;AirQuality|RoomHeaters|HeatConvectors"/>
    <n v="2219"/>
    <n v="3080"/>
    <n v="0.28000000000000003"/>
    <n v="3.6"/>
    <n v="468"/>
    <x v="4"/>
    <n v="1441440"/>
    <s v="&gt;₹500"/>
    <n v="1684.8"/>
    <s v="No"/>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Heating,Cooling&amp;AirQuality|Fans|ExhaustFans"/>
    <n v="1399"/>
    <n v="1890"/>
    <n v="0.26"/>
    <n v="4"/>
    <n v="8031"/>
    <x v="4"/>
    <n v="15178590"/>
    <s v="&gt;₹500"/>
    <n v="32124"/>
    <s v="No"/>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Kitchen&amp;HomeAppliances|SmallKitchenAppliances|SandwichMakers"/>
    <n v="2863"/>
    <n v="3690"/>
    <n v="0.22"/>
    <n v="4.3"/>
    <n v="6987"/>
    <x v="4"/>
    <n v="25782030"/>
    <s v="&gt;₹500"/>
    <n v="30044.1"/>
    <s v="No"/>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7">
  <r>
    <x v="0"/>
    <x v="0"/>
    <s v="Computers&amp;Accessories|Accessories&amp;Peripherals|Adapters|USBtoUSBAdapters"/>
    <n v="294"/>
    <n v="4999"/>
    <n v="0.94"/>
    <n v="4.3"/>
    <n v="4426"/>
    <x v="0"/>
    <n v="22125574"/>
    <s v="₹200–₹500"/>
    <n v="19031.8"/>
    <s v="Yes"/>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1"/>
    <x v="1"/>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2"/>
    <x v="1"/>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
    <x v="1"/>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4"/>
    <x v="1"/>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5"/>
    <x v="1"/>
    <s v="Electronics|WearableTechnology|SmartWatches"/>
    <n v="1799"/>
    <n v="19999"/>
    <n v="0.91"/>
    <n v="4.2"/>
    <n v="13937"/>
    <x v="1"/>
    <n v="278726063"/>
    <s v="&gt;₹500"/>
    <n v="58535.4"/>
    <s v="Yes"/>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6"/>
    <x v="2"/>
    <s v="Computers&amp;Accessories|Accessories&amp;Peripherals|Cables&amp;Accessories|Cables|USBCables"/>
    <n v="199"/>
    <n v="1899"/>
    <n v="0.9"/>
    <n v="3.9"/>
    <n v="7928"/>
    <x v="0"/>
    <n v="15055272"/>
    <s v="&lt;₹200"/>
    <n v="30919.200000000001"/>
    <s v="Yes"/>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7"/>
    <x v="3"/>
    <s v="Computers&amp;Accessories|Accessories&amp;Peripherals|Cables&amp;Accessories|CableConnectionProtectors"/>
    <n v="99"/>
    <n v="999"/>
    <n v="0.9"/>
    <n v="4"/>
    <n v="1396"/>
    <x v="0"/>
    <n v="1394604"/>
    <s v="&lt;₹200"/>
    <n v="5584"/>
    <s v="Ye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8"/>
    <x v="4"/>
    <s v="Electronics|Mobiles&amp;Accessories|MobileAccessories|Cases&amp;Covers|BasicCases"/>
    <n v="199"/>
    <n v="1899"/>
    <n v="0.9"/>
    <n v="4"/>
    <n v="4740"/>
    <x v="1"/>
    <n v="9001260"/>
    <s v="&lt;₹200"/>
    <n v="18960"/>
    <s v="Y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9"/>
    <x v="5"/>
    <s v="Electronics|Mobiles&amp;Accessories|MobileAccessories|D√©cor|PhoneCharms"/>
    <n v="99"/>
    <n v="999"/>
    <n v="0.9"/>
    <n v="4.4000000000000004"/>
    <n v="305"/>
    <x v="1"/>
    <n v="304695"/>
    <s v="&lt;₹200"/>
    <n v="1342"/>
    <s v="Yes"/>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0"/>
    <x v="6"/>
    <s v="Computers&amp;Accessories|Accessories&amp;Peripherals|Cables&amp;Accessories|CableConnectionProtectors"/>
    <n v="99"/>
    <n v="999"/>
    <n v="0.9"/>
    <n v="4.0999999999999996"/>
    <n v="8751"/>
    <x v="0"/>
    <n v="8742249"/>
    <s v="&lt;₹200"/>
    <n v="35879.1"/>
    <s v="Yes"/>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7"/>
    <x v="3"/>
    <s v="Computers&amp;Accessories|Accessories&amp;Peripherals|Cables&amp;Accessories|CableConnectionProtectors"/>
    <n v="99"/>
    <n v="999"/>
    <n v="0.9"/>
    <n v="4"/>
    <n v="1396"/>
    <x v="0"/>
    <n v="1394604"/>
    <s v="&lt;₹200"/>
    <n v="5584"/>
    <s v="Ye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11"/>
    <x v="7"/>
    <s v="Electronics|Headphones,Earbuds&amp;Accessories|Earpads"/>
    <n v="99"/>
    <n v="999"/>
    <n v="0.9"/>
    <n v="3.8"/>
    <n v="594"/>
    <x v="1"/>
    <n v="593406"/>
    <s v="&lt;₹200"/>
    <n v="2257.1999999999998"/>
    <s v="Ye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2"/>
    <x v="8"/>
    <s v="Home&amp;Kitchen|Kitchen&amp;HomeAppliances|SmallKitchenAppliances|DigitalKitchenScales"/>
    <n v="199"/>
    <n v="1999"/>
    <n v="0.9"/>
    <n v="3.7"/>
    <n v="2031"/>
    <x v="2"/>
    <n v="4059969"/>
    <s v="&lt;₹200"/>
    <n v="7514.7000000000007"/>
    <s v="Yes"/>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13"/>
    <x v="9"/>
    <s v="Computers&amp;Accessories|Accessories&amp;Peripherals|Cables&amp;Accessories|Cables|USBCables"/>
    <n v="89"/>
    <n v="800"/>
    <n v="0.89"/>
    <n v="3.9"/>
    <n v="1075"/>
    <x v="0"/>
    <n v="860000"/>
    <s v="&lt;₹200"/>
    <n v="4192.5"/>
    <s v="Yes"/>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4"/>
    <x v="10"/>
    <s v="Computers&amp;Accessories|Accessories&amp;Peripherals|Cables&amp;Accessories|Cables|USBCables"/>
    <n v="99"/>
    <n v="800"/>
    <n v="0.88"/>
    <n v="3.9"/>
    <n v="24871"/>
    <x v="0"/>
    <n v="19896800"/>
    <s v="&lt;₹200"/>
    <n v="96996.9"/>
    <s v="Ye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5"/>
    <x v="11"/>
    <s v="Electronics|HomeTheater,TV&amp;Video|Accessories|Cables|HDMICables"/>
    <n v="598"/>
    <n v="4999"/>
    <n v="0.88"/>
    <n v="4.2"/>
    <n v="910"/>
    <x v="1"/>
    <n v="4549090"/>
    <s v="&gt;₹500"/>
    <n v="3822"/>
    <s v="Yes"/>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6"/>
    <x v="12"/>
    <s v="Computers&amp;Accessories|Accessories&amp;Peripherals|Cables&amp;Accessories|Cables|USBCables"/>
    <n v="99"/>
    <n v="800"/>
    <n v="0.88"/>
    <n v="3.9"/>
    <n v="1075"/>
    <x v="0"/>
    <n v="860000"/>
    <s v="&lt;₹200"/>
    <n v="4192.5"/>
    <s v="Ye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7"/>
    <x v="13"/>
    <s v="Electronics|Headphones,Earbuds&amp;Accessories|Adapters"/>
    <n v="120"/>
    <n v="999"/>
    <n v="0.88"/>
    <n v="3.9"/>
    <n v="6491"/>
    <x v="1"/>
    <n v="6484509"/>
    <s v="&lt;₹200"/>
    <n v="25314.899999999998"/>
    <s v="Yes"/>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18"/>
    <x v="14"/>
    <s v="Computers&amp;Accessories|Accessories&amp;Peripherals|Keyboards,Mice&amp;InputDevices|Keyboard&amp;MiceAccessories|DustCovers"/>
    <n v="115"/>
    <n v="999"/>
    <n v="0.88"/>
    <n v="3.3"/>
    <n v="5692"/>
    <x v="0"/>
    <n v="5686308"/>
    <s v="&lt;₹200"/>
    <n v="18783.599999999999"/>
    <s v="Yes"/>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17"/>
    <x v="13"/>
    <s v="Electronics|Headphones,Earbuds&amp;Accessories|Adapters"/>
    <n v="120"/>
    <n v="999"/>
    <n v="0.88"/>
    <n v="3.9"/>
    <n v="6491"/>
    <x v="1"/>
    <n v="6484509"/>
    <s v="&lt;₹200"/>
    <n v="25314.899999999998"/>
    <s v="Yes"/>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19"/>
    <x v="15"/>
    <s v="Computers&amp;Accessories|Accessories&amp;Peripherals|Cables&amp;Accessories|Cables|USBCables"/>
    <n v="129"/>
    <n v="1000"/>
    <n v="0.87"/>
    <n v="3.9"/>
    <n v="295"/>
    <x v="0"/>
    <n v="295000"/>
    <s v="&lt;₹200"/>
    <n v="1150.5"/>
    <s v="Yes"/>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0"/>
    <x v="16"/>
    <s v="Computers&amp;Accessories|Accessories&amp;Peripherals|Keyboards,Mice&amp;InputDevices|Keyboard&amp;MiceAccessories|DustCovers"/>
    <n v="39"/>
    <n v="299"/>
    <n v="0.87"/>
    <n v="3.5"/>
    <n v="15233"/>
    <x v="0"/>
    <n v="4554667"/>
    <s v="&lt;₹200"/>
    <n v="53315.5"/>
    <s v="Yes"/>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21"/>
    <x v="17"/>
    <s v="Computers&amp;Accessories|Accessories&amp;Peripherals|Keyboards,Mice&amp;InputDevices|Keyboard&amp;MiceAccessories|MousePads"/>
    <n v="129"/>
    <n v="999"/>
    <n v="0.87"/>
    <n v="4.2"/>
    <n v="491"/>
    <x v="0"/>
    <n v="490509"/>
    <s v="&lt;₹200"/>
    <n v="2062.2000000000003"/>
    <s v="Yes"/>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22"/>
    <x v="18"/>
    <s v="Computers&amp;Accessories|Accessories&amp;Peripherals|Cables&amp;Accessories|Cables|USBCables"/>
    <n v="139"/>
    <n v="999"/>
    <n v="0.86"/>
    <n v="4"/>
    <n v="1313"/>
    <x v="0"/>
    <n v="1311687"/>
    <s v="&lt;₹200"/>
    <n v="5252"/>
    <s v="Ye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23"/>
    <x v="19"/>
    <s v="Electronics|WearableTechnology|SmartWatches"/>
    <n v="281"/>
    <n v="1999"/>
    <n v="0.86"/>
    <n v="2.8"/>
    <n v="87"/>
    <x v="1"/>
    <n v="173913"/>
    <s v="₹200–₹500"/>
    <n v="243.6"/>
    <s v="Yes"/>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22"/>
    <x v="18"/>
    <s v="Computers&amp;Accessories|Accessories&amp;Peripherals|Cables&amp;Accessories|Cables|USBCables"/>
    <n v="139"/>
    <n v="999"/>
    <n v="0.86"/>
    <n v="4"/>
    <n v="1313"/>
    <x v="0"/>
    <n v="1311687"/>
    <s v="&lt;₹200"/>
    <n v="5252"/>
    <s v="Ye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24"/>
    <x v="20"/>
    <s v="Home&amp;Kitchen|Kitchen&amp;HomeAppliances|WaterPurifiers&amp;Accessories|WaterPurifierAccessories"/>
    <n v="215"/>
    <n v="1499"/>
    <n v="0.86"/>
    <n v="3.9"/>
    <n v="1004"/>
    <x v="2"/>
    <n v="1504996"/>
    <s v="₹200–₹500"/>
    <n v="3915.6"/>
    <s v="Yes"/>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25"/>
    <x v="21"/>
    <s v="Computers&amp;Accessories|Accessories&amp;Peripherals|Cables&amp;Accessories|Cables|USBCables"/>
    <n v="149"/>
    <n v="1000"/>
    <n v="0.85"/>
    <n v="3.9"/>
    <n v="24871"/>
    <x v="0"/>
    <n v="24871000"/>
    <s v="&lt;₹200"/>
    <n v="96996.9"/>
    <s v="Ye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6"/>
    <x v="22"/>
    <s v="Computers&amp;Accessories|Accessories&amp;Peripherals|Cables&amp;Accessories|Cables|USBCables"/>
    <n v="99"/>
    <n v="666.66"/>
    <n v="0.85"/>
    <n v="3.9"/>
    <n v="24871"/>
    <x v="0"/>
    <n v="16580500.859999999"/>
    <s v="&lt;₹200"/>
    <n v="96996.9"/>
    <s v="Ye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7"/>
    <x v="23"/>
    <s v="Computers&amp;Accessories|Accessories&amp;Peripherals|Cables&amp;Accessories|Cables|USBCables"/>
    <n v="149"/>
    <n v="999"/>
    <n v="0.85"/>
    <n v="4"/>
    <n v="1313"/>
    <x v="0"/>
    <n v="1311687"/>
    <s v="&lt;₹200"/>
    <n v="5252"/>
    <s v="Y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25"/>
    <x v="21"/>
    <s v="Computers&amp;Accessories|Accessories&amp;Peripherals|Cables&amp;Accessories|Cables|USBCables"/>
    <n v="149"/>
    <n v="1000"/>
    <n v="0.85"/>
    <n v="3.9"/>
    <n v="24870"/>
    <x v="0"/>
    <n v="24870000"/>
    <s v="&lt;₹200"/>
    <n v="96993"/>
    <s v="Ye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28"/>
    <x v="24"/>
    <s v="Electronics|Mobiles&amp;Accessories|MobileAccessories|Stands"/>
    <n v="89"/>
    <n v="599"/>
    <n v="0.85"/>
    <n v="4.3"/>
    <n v="2351"/>
    <x v="1"/>
    <n v="1408249"/>
    <s v="&lt;₹200"/>
    <n v="10109.299999999999"/>
    <s v="Yes"/>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26"/>
    <x v="22"/>
    <s v="Computers&amp;Accessories|Accessories&amp;Peripherals|Cables&amp;Accessories|Cables|USBCables"/>
    <n v="99"/>
    <n v="666.66"/>
    <n v="0.85"/>
    <n v="3.9"/>
    <n v="24870"/>
    <x v="0"/>
    <n v="16579834.199999999"/>
    <s v="&lt;₹200"/>
    <n v="96993"/>
    <s v="Ye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29"/>
    <x v="25"/>
    <s v="Electronics|WearableTechnology|SmartWatches"/>
    <n v="1499"/>
    <n v="9999"/>
    <n v="0.85"/>
    <n v="4.2"/>
    <n v="22638"/>
    <x v="1"/>
    <n v="226357362"/>
    <s v="&gt;₹500"/>
    <n v="95079.6"/>
    <s v="Ye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5"/>
    <x v="21"/>
    <s v="Computers&amp;Accessories|Accessories&amp;Peripherals|Cables&amp;Accessories|Cables|USBCables"/>
    <n v="149"/>
    <n v="1000"/>
    <n v="0.85"/>
    <n v="3.9"/>
    <n v="24870"/>
    <x v="0"/>
    <n v="24870000"/>
    <s v="&lt;₹200"/>
    <n v="96993"/>
    <s v="Ye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30"/>
    <x v="26"/>
    <s v="Computers&amp;Accessories|Accessories&amp;Peripherals|LaptopAccessories|Lapdesks"/>
    <n v="599"/>
    <n v="3999"/>
    <n v="0.85"/>
    <n v="3.9"/>
    <n v="1087"/>
    <x v="0"/>
    <n v="4346913"/>
    <s v="&gt;₹500"/>
    <n v="4239.3"/>
    <s v="Yes"/>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31"/>
    <x v="27"/>
    <s v="Electronics|Headphones,Earbuds&amp;Accessories|Headphones|In-Ear"/>
    <n v="1199"/>
    <n v="7999"/>
    <n v="0.85"/>
    <n v="3.6"/>
    <n v="25910"/>
    <x v="1"/>
    <n v="207254090"/>
    <s v="&gt;₹500"/>
    <n v="93276"/>
    <s v="Yes"/>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32"/>
    <x v="28"/>
    <s v="Computers&amp;Accessories|Accessories&amp;Peripherals|Keyboards,Mice&amp;InputDevices|GraphicTablets"/>
    <n v="235"/>
    <n v="1599"/>
    <n v="0.85"/>
    <n v="3.8"/>
    <n v="1173"/>
    <x v="0"/>
    <n v="1875627"/>
    <s v="₹200–₹500"/>
    <n v="4457.3999999999996"/>
    <s v="Yes"/>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33"/>
    <x v="29"/>
    <s v="Computers&amp;Accessories|Accessories&amp;Peripherals|LaptopAccessories|LaptopChargers&amp;PowerSupplies"/>
    <n v="149"/>
    <n v="999"/>
    <n v="0.85"/>
    <n v="3.5"/>
    <n v="2523"/>
    <x v="0"/>
    <n v="2520477"/>
    <s v="&lt;₹200"/>
    <n v="8830.5"/>
    <s v="Yes"/>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34"/>
    <x v="30"/>
    <s v="Electronics|Headphones,Earbuds&amp;Accessories|Headphones|In-Ear"/>
    <n v="299"/>
    <n v="1900"/>
    <n v="0.84"/>
    <n v="3.6"/>
    <n v="18202"/>
    <x v="1"/>
    <n v="34583800"/>
    <s v="₹200–₹500"/>
    <n v="65527.200000000004"/>
    <s v="Yes"/>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5"/>
    <x v="31"/>
    <s v="Electronics|Mobiles&amp;Accessories|MobileAccessories|D√©cor"/>
    <n v="79"/>
    <n v="499"/>
    <n v="0.84"/>
    <n v="4.2"/>
    <n v="1949"/>
    <x v="1"/>
    <n v="972551"/>
    <s v="&lt;₹200"/>
    <n v="8185.8"/>
    <s v="Yes"/>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36"/>
    <x v="32"/>
    <s v="Electronics|HomeTheater,TV&amp;Video|Accessories|RemoteControls"/>
    <n v="339"/>
    <n v="1999"/>
    <n v="0.83"/>
    <n v="4"/>
    <n v="343"/>
    <x v="1"/>
    <n v="685657"/>
    <s v="₹200–₹500"/>
    <n v="1372"/>
    <s v="Yes"/>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37"/>
    <x v="33"/>
    <s v="Electronics|HomeTheater,TV&amp;Video|Accessories|Cables|HDMICables"/>
    <n v="173"/>
    <n v="999"/>
    <n v="0.83"/>
    <n v="4.3"/>
    <n v="1237"/>
    <x v="1"/>
    <n v="1235763"/>
    <s v="&lt;₹200"/>
    <n v="5319.0999999999995"/>
    <s v="Yes"/>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38"/>
    <x v="34"/>
    <s v="Electronics|HomeTheater,TV&amp;Video|Accessories|RemoteControls"/>
    <n v="349"/>
    <n v="1999"/>
    <n v="0.83"/>
    <n v="3.8"/>
    <n v="197"/>
    <x v="1"/>
    <n v="393803"/>
    <s v="₹200–₹500"/>
    <n v="748.59999999999991"/>
    <s v="Yes"/>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39"/>
    <x v="35"/>
    <s v="Electronics|Headphones,Earbuds&amp;Accessories|Headphones|In-Ear"/>
    <n v="1499"/>
    <n v="8999"/>
    <n v="0.83"/>
    <n v="3.7"/>
    <n v="28324"/>
    <x v="1"/>
    <n v="254887676"/>
    <s v="&gt;₹500"/>
    <n v="104798.8"/>
    <s v="Yes"/>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40"/>
    <x v="36"/>
    <s v="Computers&amp;Accessories|Accessories&amp;Peripherals|LaptopAccessories|Lapdesks"/>
    <n v="849"/>
    <n v="4999"/>
    <n v="0.83"/>
    <n v="4"/>
    <n v="20457"/>
    <x v="0"/>
    <n v="102264543"/>
    <s v="&gt;₹500"/>
    <n v="81828"/>
    <s v="Yes"/>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41"/>
    <x v="37"/>
    <s v="Electronics|HomeTheater,TV&amp;Video|Accessories|RemoteControls"/>
    <n v="547"/>
    <n v="2999"/>
    <n v="0.82"/>
    <n v="4.3"/>
    <n v="407"/>
    <x v="1"/>
    <n v="1220593"/>
    <s v="&gt;₹500"/>
    <n v="1750.1"/>
    <s v="Yes"/>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42"/>
    <x v="38"/>
    <s v="Electronics|Mobiles&amp;Accessories|MobileAccessories|Stands"/>
    <n v="269"/>
    <n v="1499"/>
    <n v="0.82"/>
    <n v="4.5"/>
    <n v="28978"/>
    <x v="1"/>
    <n v="43438022"/>
    <s v="₹200–₹500"/>
    <n v="130401"/>
    <s v="Yes"/>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3"/>
    <x v="39"/>
    <s v="Electronics|Mobiles&amp;Accessories|MobileAccessories|Chargers|WallChargers"/>
    <n v="199"/>
    <n v="1099"/>
    <n v="0.82"/>
    <n v="4"/>
    <n v="3197"/>
    <x v="1"/>
    <n v="3513503"/>
    <s v="&lt;₹200"/>
    <n v="12788"/>
    <s v="Yes"/>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4"/>
    <x v="40"/>
    <s v="Electronics|Mobiles&amp;Accessories|MobileAccessories|Mounts|Shower&amp;WallMounts"/>
    <n v="89"/>
    <n v="499"/>
    <n v="0.82"/>
    <n v="4.0999999999999996"/>
    <n v="9340"/>
    <x v="1"/>
    <n v="4660660"/>
    <s v="&lt;₹200"/>
    <n v="38294"/>
    <s v="Ye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45"/>
    <x v="41"/>
    <s v="Electronics|Headphones,Earbuds&amp;Accessories|Headphones|In-Ear"/>
    <n v="1099"/>
    <n v="5999"/>
    <n v="0.82"/>
    <n v="3.5"/>
    <n v="12966"/>
    <x v="1"/>
    <n v="77783034"/>
    <s v="&gt;₹500"/>
    <n v="45381"/>
    <s v="Yes"/>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6"/>
    <x v="42"/>
    <s v="Electronics|WearableTechnology|SmartWatches"/>
    <n v="1499"/>
    <n v="7999"/>
    <n v="0.81"/>
    <n v="4.2"/>
    <n v="22636"/>
    <x v="1"/>
    <n v="181065364"/>
    <s v="&gt;₹500"/>
    <n v="95071.2"/>
    <s v="Ye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47"/>
    <x v="43"/>
    <s v="Electronics|Mobiles&amp;Accessories|MobileAccessories|Stands"/>
    <n v="134"/>
    <n v="699"/>
    <n v="0.81"/>
    <n v="4.0999999999999996"/>
    <n v="16685"/>
    <x v="1"/>
    <n v="11662815"/>
    <s v="&lt;₹200"/>
    <n v="68408.5"/>
    <s v="Yes"/>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8"/>
    <x v="44"/>
    <s v="Electronics|Mobiles&amp;Accessories|MobileAccessories|Cases&amp;Covers|BasicCases"/>
    <n v="279"/>
    <n v="1499"/>
    <n v="0.81"/>
    <n v="4.2"/>
    <n v="2646"/>
    <x v="1"/>
    <n v="3966354"/>
    <s v="₹200–₹500"/>
    <n v="11113.2"/>
    <s v="Ye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9"/>
    <x v="45"/>
    <s v="Electronics|Mobiles&amp;Accessories|MobileAccessories|D√©cor"/>
    <n v="95"/>
    <n v="499"/>
    <n v="0.81"/>
    <n v="4.2"/>
    <n v="1949"/>
    <x v="1"/>
    <n v="972551"/>
    <s v="&lt;₹200"/>
    <n v="8185.8"/>
    <s v="Yes"/>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50"/>
    <x v="46"/>
    <s v="Electronics|WearableTechnology|SmartWatches"/>
    <n v="1499"/>
    <n v="7999"/>
    <n v="0.81"/>
    <n v="4.2"/>
    <n v="22638"/>
    <x v="1"/>
    <n v="181081362"/>
    <s v="&gt;₹500"/>
    <n v="95079.6"/>
    <s v="Ye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46"/>
    <x v="42"/>
    <s v="Electronics|WearableTechnology|SmartWatches"/>
    <n v="1499"/>
    <n v="7999"/>
    <n v="0.81"/>
    <n v="4.2"/>
    <n v="22638"/>
    <x v="1"/>
    <n v="181081362"/>
    <s v="&gt;₹500"/>
    <n v="95079.6"/>
    <s v="Ye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49"/>
    <x v="45"/>
    <s v="Electronics|Mobiles&amp;Accessories|MobileAccessories|D√©cor"/>
    <n v="95"/>
    <n v="499"/>
    <n v="0.81"/>
    <n v="4.2"/>
    <n v="1949"/>
    <x v="1"/>
    <n v="972551"/>
    <s v="&lt;₹200"/>
    <n v="8185.8"/>
    <s v="Yes"/>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51"/>
    <x v="47"/>
    <s v="Computers&amp;Accessories|Accessories&amp;Peripherals|Cables&amp;Accessories|Cables|USBCables"/>
    <n v="199"/>
    <n v="999"/>
    <n v="0.8"/>
    <n v="3.9"/>
    <n v="1075"/>
    <x v="0"/>
    <n v="1073925"/>
    <s v="&lt;₹200"/>
    <n v="4192.5"/>
    <s v="Ye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52"/>
    <x v="48"/>
    <s v="Computers&amp;Accessories|Accessories&amp;Peripherals|Cables&amp;Accessories|Cables|USBCables"/>
    <n v="199"/>
    <n v="999"/>
    <n v="0.8"/>
    <n v="4"/>
    <n v="576"/>
    <x v="0"/>
    <n v="575424"/>
    <s v="&lt;₹200"/>
    <n v="2304"/>
    <s v="Ye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53"/>
    <x v="49"/>
    <s v="Computers&amp;Accessories|Accessories&amp;Peripherals|Cables&amp;Accessories|Cables|USBCables"/>
    <n v="199"/>
    <n v="999"/>
    <n v="0.8"/>
    <n v="4.5"/>
    <n v="127"/>
    <x v="0"/>
    <n v="126873"/>
    <s v="&lt;₹200"/>
    <n v="571.5"/>
    <s v="Ye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54"/>
    <x v="50"/>
    <s v="Computers&amp;Accessories|Accessories&amp;Peripherals|Cables&amp;Accessories|Cables|USBCables"/>
    <n v="199"/>
    <n v="999"/>
    <n v="0.8"/>
    <n v="4.0999999999999996"/>
    <n v="425"/>
    <x v="0"/>
    <n v="424575"/>
    <s v="&lt;₹200"/>
    <n v="1742.4999999999998"/>
    <s v="Yes"/>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55"/>
    <x v="51"/>
    <s v="Electronics|HomeTheater,TV&amp;Video|Accessories|RemoteControls"/>
    <n v="399"/>
    <n v="1999"/>
    <n v="0.8"/>
    <n v="4.5"/>
    <n v="505"/>
    <x v="1"/>
    <n v="1009495"/>
    <s v="₹200–₹500"/>
    <n v="2272.5"/>
    <s v="Yes"/>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56"/>
    <x v="52"/>
    <s v="Computers&amp;Accessories|Accessories&amp;Peripherals|Cables&amp;Accessories|Cables|USBCables"/>
    <n v="399"/>
    <n v="1999"/>
    <n v="0.8"/>
    <n v="5"/>
    <n v="5"/>
    <x v="0"/>
    <n v="9995"/>
    <s v="₹200–₹500"/>
    <n v="25"/>
    <s v="Yes"/>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57"/>
    <x v="53"/>
    <s v="Computers&amp;Accessories|Accessories&amp;Peripherals|Cables&amp;Accessories|Cables|USBCables"/>
    <n v="199"/>
    <n v="999"/>
    <n v="0.8"/>
    <n v="4.2"/>
    <n v="85"/>
    <x v="0"/>
    <n v="84915"/>
    <s v="&lt;₹200"/>
    <n v="357"/>
    <s v="Yes"/>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58"/>
    <x v="54"/>
    <s v="Computers&amp;Accessories|Accessories&amp;Peripherals|Cables&amp;Accessories|Cables|USBCables"/>
    <n v="199"/>
    <n v="999"/>
    <n v="0.8"/>
    <n v="3"/>
    <m/>
    <x v="0"/>
    <n v="0"/>
    <s v="&lt;₹200"/>
    <n v="0"/>
    <s v="Yes"/>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59"/>
    <x v="55"/>
    <s v="Computers&amp;Accessories|Accessories&amp;Peripherals|Cables&amp;Accessories|Cables|USBCables"/>
    <n v="199"/>
    <n v="999"/>
    <n v="0.8"/>
    <n v="4.3"/>
    <n v="87"/>
    <x v="0"/>
    <n v="86913"/>
    <s v="&lt;₹200"/>
    <n v="374.09999999999997"/>
    <s v="Yes"/>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60"/>
    <x v="56"/>
    <s v="Electronics|WearableTechnology|SmartWatches"/>
    <n v="1998"/>
    <n v="9999"/>
    <n v="0.8"/>
    <n v="4.3"/>
    <n v="27696"/>
    <x v="1"/>
    <n v="276932304"/>
    <s v="&gt;₹500"/>
    <n v="119092.79999999999"/>
    <s v="Ye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6"/>
    <x v="2"/>
    <s v="Computers&amp;Accessories|Accessories&amp;Peripherals|Cables&amp;Accessories|Cables|USBCables"/>
    <n v="199"/>
    <n v="999"/>
    <n v="0.8"/>
    <n v="3.9"/>
    <n v="7928"/>
    <x v="0"/>
    <n v="7920072"/>
    <s v="&lt;₹200"/>
    <n v="30919.200000000001"/>
    <s v="Yes"/>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61"/>
    <x v="56"/>
    <s v="Electronics|WearableTechnology|SmartWatches"/>
    <n v="1999"/>
    <n v="9999"/>
    <n v="0.8"/>
    <n v="4.3"/>
    <n v="27696"/>
    <x v="1"/>
    <n v="276932304"/>
    <s v="&gt;₹500"/>
    <n v="119092.79999999999"/>
    <s v="Ye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62"/>
    <x v="57"/>
    <s v="Electronics|Mobiles&amp;Accessories|MobileAccessories|Photo&amp;VideoAccessories|SelfieSticks"/>
    <n v="399"/>
    <n v="1999"/>
    <n v="0.8"/>
    <n v="4"/>
    <n v="3382"/>
    <x v="1"/>
    <n v="6760618"/>
    <s v="₹200–₹500"/>
    <n v="13528"/>
    <s v="Yes"/>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63"/>
    <x v="58"/>
    <s v="Electronics|Mobiles&amp;Accessories|MobileAccessories|Stands"/>
    <n v="99"/>
    <n v="499"/>
    <n v="0.8"/>
    <n v="4.3"/>
    <n v="42641"/>
    <x v="1"/>
    <n v="21277859"/>
    <s v="&lt;₹200"/>
    <n v="183356.3"/>
    <s v="Yes"/>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64"/>
    <x v="56"/>
    <s v="Electronics|WearableTechnology|SmartWatches"/>
    <n v="1999"/>
    <n v="9999"/>
    <n v="0.8"/>
    <n v="4.3"/>
    <n v="27704"/>
    <x v="1"/>
    <n v="277012296"/>
    <s v="&gt;₹500"/>
    <n v="119127.2"/>
    <s v="Ye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65"/>
    <x v="59"/>
    <s v="Electronics|Mobiles&amp;Accessories|MobileAccessories|Stands"/>
    <n v="99"/>
    <n v="499"/>
    <n v="0.8"/>
    <n v="4.0999999999999996"/>
    <n v="2451"/>
    <x v="1"/>
    <n v="1223049"/>
    <s v="&lt;₹200"/>
    <n v="10049.099999999999"/>
    <s v="Yes"/>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66"/>
    <x v="60"/>
    <s v="Electronics|Mobiles&amp;Accessories|MobileAccessories|Chargers|WallChargers"/>
    <n v="799"/>
    <n v="3990"/>
    <n v="0.8"/>
    <n v="3.8"/>
    <n v="119"/>
    <x v="1"/>
    <n v="474810"/>
    <s v="&gt;₹500"/>
    <n v="452.2"/>
    <s v="Yes"/>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60"/>
    <x v="56"/>
    <s v="Electronics|WearableTechnology|SmartWatches"/>
    <n v="1998"/>
    <n v="9999"/>
    <n v="0.8"/>
    <n v="4.3"/>
    <n v="27709"/>
    <x v="1"/>
    <n v="277062291"/>
    <s v="&gt;₹500"/>
    <n v="119148.7"/>
    <s v="Ye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6"/>
    <x v="2"/>
    <s v="Computers&amp;Accessories|Accessories&amp;Peripherals|Cables&amp;Accessories|Cables|USBCables"/>
    <n v="199"/>
    <n v="999"/>
    <n v="0.8"/>
    <n v="3.9"/>
    <n v="7928"/>
    <x v="0"/>
    <n v="7920072"/>
    <s v="&lt;₹200"/>
    <n v="30919.200000000001"/>
    <s v="Yes"/>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67"/>
    <x v="61"/>
    <s v="Electronics|Cameras&amp;Photography|Accessories|Tripods&amp;Monopods|Tabletop&amp;TravelTripods"/>
    <n v="799"/>
    <n v="3990"/>
    <n v="0.8"/>
    <n v="4.3"/>
    <n v="27139"/>
    <x v="1"/>
    <n v="108284610"/>
    <s v="&gt;₹500"/>
    <n v="116697.7"/>
    <s v="Yes"/>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62"/>
    <x v="57"/>
    <s v="Electronics|Mobiles&amp;Accessories|MobileAccessories|Photo&amp;VideoAccessories|SelfieSticks"/>
    <n v="399"/>
    <n v="1999"/>
    <n v="0.8"/>
    <n v="4"/>
    <n v="3382"/>
    <x v="1"/>
    <n v="6760618"/>
    <s v="₹200–₹500"/>
    <n v="13528"/>
    <s v="Yes"/>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68"/>
    <x v="62"/>
    <s v="Electronics|Headphones,Earbuds&amp;Accessories|Headphones|In-Ear"/>
    <n v="899"/>
    <n v="4499"/>
    <n v="0.8"/>
    <n v="3.8"/>
    <n v="103052"/>
    <x v="1"/>
    <n v="463630948"/>
    <s v="&gt;₹500"/>
    <n v="391597.6"/>
    <s v="Yes"/>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9"/>
    <x v="63"/>
    <s v="Computers&amp;Accessories|Accessories&amp;Peripherals|Keyboards,Mice&amp;InputDevices|GraphicTablets"/>
    <n v="100"/>
    <n v="499"/>
    <n v="0.8"/>
    <n v="3.5"/>
    <n v="9638"/>
    <x v="0"/>
    <n v="4809362"/>
    <s v="&lt;₹200"/>
    <n v="33733"/>
    <s v="Yes"/>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70"/>
    <x v="64"/>
    <s v="Electronics|Headphones,Earbuds&amp;Accessories|Headphones|In-Ear"/>
    <n v="1199"/>
    <n v="5999"/>
    <n v="0.8"/>
    <n v="3.9"/>
    <n v="47521"/>
    <x v="1"/>
    <n v="285078479"/>
    <s v="&gt;₹500"/>
    <n v="185331.9"/>
    <s v="Yes"/>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71"/>
    <x v="65"/>
    <s v="Computers&amp;Accessories|Accessories&amp;Peripherals|LaptopAccessories|NotebookComputerStands"/>
    <n v="299"/>
    <n v="1499"/>
    <n v="0.8"/>
    <n v="4.2"/>
    <n v="903"/>
    <x v="0"/>
    <n v="1353597"/>
    <s v="₹200–₹500"/>
    <n v="3792.6000000000004"/>
    <s v="Ye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72"/>
    <x v="66"/>
    <s v="Electronics|Headphones,Earbuds&amp;Accessories|Headphones|In-Ear"/>
    <n v="1999"/>
    <n v="9999"/>
    <n v="0.8"/>
    <n v="3.7"/>
    <n v="1986"/>
    <x v="1"/>
    <n v="19858014"/>
    <s v="&gt;₹500"/>
    <n v="7348.2000000000007"/>
    <s v="Yes"/>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3"/>
    <x v="67"/>
    <s v="Electronics|Mobiles&amp;Accessories|MobileAccessories|Stands"/>
    <n v="99"/>
    <n v="499"/>
    <n v="0.8"/>
    <n v="4.0999999999999996"/>
    <n v="2451"/>
    <x v="1"/>
    <n v="1223049"/>
    <s v="&lt;₹200"/>
    <n v="10049.099999999999"/>
    <s v="Yes"/>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51"/>
    <x v="47"/>
    <s v="Computers&amp;Accessories|Accessories&amp;Peripherals|Cables&amp;Accessories|Cables|USBCables"/>
    <n v="199"/>
    <n v="999"/>
    <n v="0.8"/>
    <n v="3.9"/>
    <n v="1075"/>
    <x v="0"/>
    <n v="1073925"/>
    <s v="&lt;₹200"/>
    <n v="4192.5"/>
    <s v="Ye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52"/>
    <x v="48"/>
    <s v="Computers&amp;Accessories|Accessories&amp;Peripherals|Cables&amp;Accessories|Cables|USBCables"/>
    <n v="199"/>
    <n v="999"/>
    <n v="0.8"/>
    <n v="4"/>
    <n v="575"/>
    <x v="0"/>
    <n v="574425"/>
    <s v="&lt;₹200"/>
    <n v="2300"/>
    <s v="Ye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4"/>
    <x v="68"/>
    <s v="Computers&amp;Accessories|Components|InternalHardDrives"/>
    <n v="199"/>
    <n v="999"/>
    <n v="0.8"/>
    <n v="4.2"/>
    <n v="362"/>
    <x v="0"/>
    <n v="361638"/>
    <s v="&lt;₹200"/>
    <n v="1520.4"/>
    <s v="Yes"/>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5"/>
    <x v="69"/>
    <s v="Computers&amp;Accessories|Accessories&amp;Peripherals|LaptopAccessories|Bags&amp;Sleeves|LaptopSleeves&amp;Slipcases"/>
    <n v="299"/>
    <n v="1499"/>
    <n v="0.8"/>
    <n v="4.2"/>
    <n v="2868"/>
    <x v="0"/>
    <n v="4299132"/>
    <s v="₹200–₹500"/>
    <n v="12045.6"/>
    <s v="Ye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76"/>
    <x v="70"/>
    <s v="Computers&amp;Accessories|Accessories&amp;Peripherals|LaptopAccessories|Lapdesks"/>
    <n v="398"/>
    <n v="1949"/>
    <n v="0.8"/>
    <n v="4"/>
    <n v="75"/>
    <x v="0"/>
    <n v="146175"/>
    <s v="₹200–₹500"/>
    <n v="300"/>
    <s v="Yes"/>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53"/>
    <x v="49"/>
    <s v="Computers&amp;Accessories|Accessories&amp;Peripherals|Cables&amp;Accessories|Cables|USBCables"/>
    <n v="199"/>
    <n v="999"/>
    <n v="0.8"/>
    <n v="4.5"/>
    <n v="127"/>
    <x v="0"/>
    <n v="126873"/>
    <s v="&lt;₹200"/>
    <n v="571.5"/>
    <s v="Ye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77"/>
    <x v="71"/>
    <s v="Home&amp;Kitchen|Kitchen&amp;HomeAppliances|Vacuum,Cleaning&amp;Ironing|Irons,Steamers&amp;Accessories|LintShavers"/>
    <n v="398"/>
    <n v="1999"/>
    <n v="0.8"/>
    <n v="4.0999999999999996"/>
    <n v="257"/>
    <x v="2"/>
    <n v="513743"/>
    <s v="₹200–₹500"/>
    <n v="1053.6999999999998"/>
    <s v="Yes"/>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78"/>
    <x v="72"/>
    <s v="Home&amp;Kitchen|Kitchen&amp;HomeAppliances|WaterPurifiers&amp;Accessories|WaterFilters&amp;Purifiers"/>
    <n v="4999"/>
    <n v="24999"/>
    <n v="0.8"/>
    <n v="4.5999999999999996"/>
    <n v="124"/>
    <x v="2"/>
    <n v="3099876"/>
    <s v="&gt;₹500"/>
    <n v="570.4"/>
    <s v="Yes"/>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79"/>
    <x v="73"/>
    <s v="Home&amp;Kitchen|Kitchen&amp;HomeAppliances|WaterPurifiers&amp;Accessories|WaterFilters&amp;Purifiers"/>
    <n v="4999"/>
    <n v="24999"/>
    <n v="0.8"/>
    <n v="4.5"/>
    <n v="287"/>
    <x v="2"/>
    <n v="7174713"/>
    <s v="&gt;₹500"/>
    <n v="1291.5"/>
    <s v="Ye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80"/>
    <x v="74"/>
    <s v="Home&amp;Kitchen|Kitchen&amp;HomeAppliances|Vacuum,Cleaning&amp;Ironing|Irons,Steamers&amp;Accessories|LintShavers"/>
    <n v="199"/>
    <n v="999"/>
    <n v="0.8"/>
    <n v="3.1"/>
    <n v="2"/>
    <x v="2"/>
    <n v="1998"/>
    <s v="&lt;₹200"/>
    <n v="6.2"/>
    <s v="Y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81"/>
    <x v="75"/>
    <s v="Electronics|WearableTechnology|SmartWatches"/>
    <n v="1499"/>
    <n v="6990"/>
    <n v="0.79"/>
    <n v="3.9"/>
    <n v="21796"/>
    <x v="1"/>
    <n v="152354040"/>
    <s v="&gt;₹500"/>
    <n v="85004.4"/>
    <s v="Ye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82"/>
    <x v="76"/>
    <s v="Electronics|WearableTechnology|SmartWatches"/>
    <n v="1499"/>
    <n v="6990"/>
    <n v="0.79"/>
    <n v="3.9"/>
    <n v="21796"/>
    <x v="1"/>
    <n v="152354040"/>
    <s v="&gt;₹500"/>
    <n v="85004.4"/>
    <s v="Ye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83"/>
    <x v="77"/>
    <s v="Electronics|WearableTechnology|SmartWatches"/>
    <n v="1499"/>
    <n v="6990"/>
    <n v="0.79"/>
    <n v="3.9"/>
    <n v="21796"/>
    <x v="1"/>
    <n v="152354040"/>
    <s v="&gt;₹500"/>
    <n v="85004.4"/>
    <s v="Ye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84"/>
    <x v="78"/>
    <s v="Electronics|Mobiles&amp;Accessories|MobileAccessories|Stands"/>
    <n v="314"/>
    <n v="1499"/>
    <n v="0.79"/>
    <n v="4.5"/>
    <n v="28978"/>
    <x v="1"/>
    <n v="43438022"/>
    <s v="₹200–₹500"/>
    <n v="130401"/>
    <s v="Yes"/>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81"/>
    <x v="75"/>
    <s v="Electronics|WearableTechnology|SmartWatches"/>
    <n v="1499"/>
    <n v="6990"/>
    <n v="0.79"/>
    <n v="3.9"/>
    <n v="21797"/>
    <x v="1"/>
    <n v="152361030"/>
    <s v="&gt;₹500"/>
    <n v="85008.3"/>
    <s v="Ye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85"/>
    <x v="79"/>
    <s v="Computers&amp;Accessories|Accessories&amp;Peripherals|PCGamingPeripherals|GamingMice"/>
    <n v="575"/>
    <n v="2799"/>
    <n v="0.79"/>
    <n v="4.2"/>
    <n v="8537"/>
    <x v="0"/>
    <n v="23895063"/>
    <s v="&gt;₹500"/>
    <n v="35855.4"/>
    <s v="Ye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86"/>
    <x v="80"/>
    <s v="Electronics|Mobiles&amp;Accessories|MobileAccessories|Stands"/>
    <n v="279"/>
    <n v="1299"/>
    <n v="0.79"/>
    <n v="4"/>
    <n v="5072"/>
    <x v="1"/>
    <n v="6588528"/>
    <s v="₹200–₹500"/>
    <n v="20288"/>
    <s v="Yes"/>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
    <x v="81"/>
    <s v="Home&amp;Kitchen|Kitchen&amp;HomeAppliances|SmallKitchenAppliances|DigitalKitchenScales"/>
    <n v="599"/>
    <n v="2799"/>
    <n v="0.79"/>
    <n v="3.9"/>
    <n v="578"/>
    <x v="2"/>
    <n v="1617822"/>
    <s v="&gt;₹500"/>
    <n v="2254.1999999999998"/>
    <s v="Yes"/>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88"/>
    <x v="82"/>
    <s v="Electronics|HomeTheater,TV&amp;Video|Accessories|RemoteControls"/>
    <n v="179"/>
    <n v="799"/>
    <n v="0.78"/>
    <n v="3.7"/>
    <n v="2201"/>
    <x v="1"/>
    <n v="1758599"/>
    <s v="&lt;₹200"/>
    <n v="8143.7000000000007"/>
    <s v="Yes"/>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89"/>
    <x v="83"/>
    <s v="Electronics|HomeTheater,TV&amp;Video|Accessories|Cables|HDMICables"/>
    <n v="309"/>
    <n v="1400"/>
    <n v="0.78"/>
    <n v="4.4000000000000004"/>
    <n v="426973"/>
    <x v="1"/>
    <n v="597762200"/>
    <s v="₹200–₹500"/>
    <n v="1878681.2000000002"/>
    <s v="Yes"/>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90"/>
    <x v="84"/>
    <s v="Computers&amp;Accessories|NetworkingDevices|NetworkAdapters|WirelessUSBAdapters"/>
    <n v="218"/>
    <n v="999"/>
    <n v="0.78"/>
    <n v="4.2"/>
    <n v="163"/>
    <x v="0"/>
    <n v="162837"/>
    <s v="₹200–₹500"/>
    <n v="684.6"/>
    <s v="Ye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91"/>
    <x v="85"/>
    <s v="Computers&amp;Accessories|Accessories&amp;Peripherals|Cables&amp;Accessories|Cables|USBCables"/>
    <n v="129"/>
    <n v="599"/>
    <n v="0.78"/>
    <n v="4.0999999999999996"/>
    <n v="265"/>
    <x v="0"/>
    <n v="158735"/>
    <s v="&lt;₹200"/>
    <n v="1086.5"/>
    <s v="Yes"/>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92"/>
    <x v="86"/>
    <s v="Electronics|WearableTechnology|SmartWatches"/>
    <n v="2199"/>
    <n v="9999"/>
    <n v="0.78"/>
    <n v="4.2"/>
    <n v="29471"/>
    <x v="1"/>
    <n v="294680529"/>
    <s v="&gt;₹500"/>
    <n v="123778.20000000001"/>
    <s v="Yes"/>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93"/>
    <x v="87"/>
    <s v="Electronics|WearableTechnology|SmartWatches"/>
    <n v="1299"/>
    <n v="5999"/>
    <n v="0.78"/>
    <n v="3.3"/>
    <n v="4415"/>
    <x v="1"/>
    <n v="26485585"/>
    <s v="&gt;₹500"/>
    <n v="14569.5"/>
    <s v="Yes"/>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94"/>
    <x v="86"/>
    <s v="Electronics|WearableTechnology|SmartWatches"/>
    <n v="2199"/>
    <n v="9999"/>
    <n v="0.78"/>
    <n v="4.2"/>
    <n v="29472"/>
    <x v="1"/>
    <n v="294690528"/>
    <s v="&gt;₹500"/>
    <n v="123782.40000000001"/>
    <s v="Yes"/>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95"/>
    <x v="88"/>
    <s v="Electronics|WearableTechnology|SmartWatches"/>
    <n v="1299"/>
    <n v="5999"/>
    <n v="0.78"/>
    <n v="3.3"/>
    <n v="4415"/>
    <x v="1"/>
    <n v="26485585"/>
    <s v="&gt;₹500"/>
    <n v="14569.5"/>
    <s v="Yes"/>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96"/>
    <x v="89"/>
    <s v="Electronics|WearableTechnology|SmartWatches"/>
    <n v="3999"/>
    <n v="17999"/>
    <n v="0.78"/>
    <n v="4.3"/>
    <n v="17161"/>
    <x v="1"/>
    <n v="308880839"/>
    <s v="&gt;₹500"/>
    <n v="73792.3"/>
    <s v="Ye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92"/>
    <x v="86"/>
    <s v="Electronics|WearableTechnology|SmartWatches"/>
    <n v="2199"/>
    <n v="9999"/>
    <n v="0.78"/>
    <n v="4.2"/>
    <n v="29478"/>
    <x v="1"/>
    <n v="294750522"/>
    <s v="&gt;₹500"/>
    <n v="123807.6"/>
    <s v="Yes"/>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97"/>
    <x v="90"/>
    <s v="Electronics|Headphones,Earbuds&amp;Accessories|Headphones|In-Ear"/>
    <n v="999"/>
    <n v="4499"/>
    <n v="0.78"/>
    <n v="3.8"/>
    <n v="3390"/>
    <x v="1"/>
    <n v="15251610"/>
    <s v="&gt;₹500"/>
    <n v="12882"/>
    <s v="Yes"/>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98"/>
    <x v="91"/>
    <s v="Computers&amp;Accessories|Accessories&amp;Peripherals|TabletAccessories|Bags,Cases&amp;Sleeves|Cases"/>
    <n v="549"/>
    <n v="2499"/>
    <n v="0.78"/>
    <n v="4.3"/>
    <n v="5556"/>
    <x v="0"/>
    <n v="13884444"/>
    <s v="&gt;₹500"/>
    <n v="23890.799999999999"/>
    <s v="Yes"/>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99"/>
    <x v="92"/>
    <s v="Computers&amp;Accessories|Accessories&amp;Peripherals|PCGamingPeripherals|Headsets"/>
    <n v="1199"/>
    <n v="5499"/>
    <n v="0.78"/>
    <n v="3.8"/>
    <n v="2043"/>
    <x v="0"/>
    <n v="11234457"/>
    <s v="&gt;₹500"/>
    <n v="7763.4"/>
    <s v="Yes"/>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100"/>
    <x v="93"/>
    <s v="Home&amp;Kitchen|Kitchen&amp;HomeAppliances|Vacuum,Cleaning&amp;Ironing|Irons,Steamers&amp;Accessories|LintShavers"/>
    <n v="179"/>
    <n v="799"/>
    <n v="0.78"/>
    <n v="3.5"/>
    <n v="132"/>
    <x v="2"/>
    <n v="105468"/>
    <s v="&lt;₹200"/>
    <n v="462"/>
    <s v="Yes"/>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1"/>
    <x v="94"/>
    <s v="Home&amp;Kitchen|Kitchen&amp;HomeAppliances|Vacuum,Cleaning&amp;Ironing|Irons,Steamers&amp;Accessories|LintShavers"/>
    <n v="179"/>
    <n v="799"/>
    <n v="0.78"/>
    <n v="3.6"/>
    <n v="101"/>
    <x v="2"/>
    <n v="80699"/>
    <s v="&lt;₹200"/>
    <n v="363.6"/>
    <s v="Yes"/>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02"/>
    <x v="95"/>
    <s v="Computers&amp;Accessories|Accessories&amp;Peripherals|Cables&amp;Accessories|Cables|USBCables"/>
    <n v="348"/>
    <n v="1499"/>
    <n v="0.77"/>
    <n v="4.2"/>
    <n v="656"/>
    <x v="0"/>
    <n v="983344"/>
    <s v="₹200–₹500"/>
    <n v="2755.2000000000003"/>
    <s v="Yes"/>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3"/>
    <x v="96"/>
    <s v="Computers&amp;Accessories|Accessories&amp;Peripherals|Cables&amp;Accessories|Cables|USBCables"/>
    <n v="115"/>
    <n v="499"/>
    <n v="0.77"/>
    <n v="4"/>
    <n v="7732"/>
    <x v="0"/>
    <n v="3858268"/>
    <s v="&lt;₹200"/>
    <n v="30928"/>
    <s v="Ye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104"/>
    <x v="97"/>
    <s v="Electronics|HomeTheater,TV&amp;Video|Accessories|RemoteControls"/>
    <n v="349"/>
    <n v="1499"/>
    <n v="0.77"/>
    <n v="4.3"/>
    <n v="4145"/>
    <x v="1"/>
    <n v="6213355"/>
    <s v="₹200–₹500"/>
    <n v="17823.5"/>
    <s v="Yes"/>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5"/>
    <x v="98"/>
    <s v="Computers&amp;Accessories|Accessories&amp;Peripherals|Cables&amp;Accessories|Cables|USBCables"/>
    <n v="128.31"/>
    <n v="549"/>
    <n v="0.77"/>
    <n v="3.9"/>
    <n v="61"/>
    <x v="0"/>
    <n v="33489"/>
    <s v="&lt;₹200"/>
    <n v="237.9"/>
    <s v="Y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06"/>
    <x v="99"/>
    <s v="Electronics|Accessories|MemoryCards|MicroSD"/>
    <n v="369"/>
    <n v="1600"/>
    <n v="0.77"/>
    <n v="4"/>
    <n v="32625"/>
    <x v="1"/>
    <n v="52200000"/>
    <s v="₹200–₹500"/>
    <n v="130500"/>
    <s v="Yes"/>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07"/>
    <x v="100"/>
    <s v="Electronics|WearableTechnology|SmartWatches"/>
    <n v="1399"/>
    <n v="5999"/>
    <n v="0.77"/>
    <n v="3.3"/>
    <n v="4415"/>
    <x v="1"/>
    <n v="26485585"/>
    <s v="&gt;₹500"/>
    <n v="14569.5"/>
    <s v="Yes"/>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103"/>
    <x v="96"/>
    <s v="Computers&amp;Accessories|Accessories&amp;Peripherals|Cables&amp;Accessories|Cables|USBCables"/>
    <n v="115"/>
    <n v="499"/>
    <n v="0.77"/>
    <n v="4"/>
    <n v="7732"/>
    <x v="0"/>
    <n v="3858268"/>
    <s v="&lt;₹200"/>
    <n v="30928"/>
    <s v="Ye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108"/>
    <x v="101"/>
    <s v="Electronics|WearableTechnology|SmartWatches"/>
    <n v="1799"/>
    <n v="7990"/>
    <n v="0.77"/>
    <n v="3.8"/>
    <n v="17833"/>
    <x v="1"/>
    <n v="142485670"/>
    <s v="&gt;₹500"/>
    <n v="67765.399999999994"/>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109"/>
    <x v="102"/>
    <s v="Computers&amp;Accessories|Accessories&amp;Peripherals|LaptopAccessories|NotebookComputerStands"/>
    <n v="349"/>
    <n v="1499"/>
    <n v="0.77"/>
    <n v="4.3"/>
    <n v="24791"/>
    <x v="0"/>
    <n v="37161709"/>
    <s v="₹200–₹500"/>
    <n v="106601.29999999999"/>
    <s v="Yes"/>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106"/>
    <x v="99"/>
    <s v="Electronics|Accessories|MemoryCards|MicroSD"/>
    <n v="369"/>
    <n v="1600"/>
    <n v="0.77"/>
    <n v="4"/>
    <n v="32625"/>
    <x v="1"/>
    <n v="52200000"/>
    <s v="₹200–₹500"/>
    <n v="130500"/>
    <s v="Ye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110"/>
    <x v="103"/>
    <s v="Computers&amp;Accessories|Accessories&amp;Peripherals|Keyboards,Mice&amp;InputDevices|Keyboard&amp;MiceAccessories|MousePads"/>
    <n v="230"/>
    <n v="999"/>
    <n v="0.77"/>
    <n v="4.2"/>
    <n v="1528"/>
    <x v="0"/>
    <n v="1526472"/>
    <s v="₹200–₹500"/>
    <n v="6417.6"/>
    <s v="Yes"/>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111"/>
    <x v="104"/>
    <s v="Computers&amp;Accessories|Accessories&amp;Peripherals|LaptopAccessories|CameraPrivacyCovers"/>
    <n v="69"/>
    <n v="299"/>
    <n v="0.77"/>
    <n v="4.3"/>
    <n v="255"/>
    <x v="0"/>
    <n v="76245"/>
    <s v="&lt;₹200"/>
    <n v="1096.5"/>
    <s v="Ye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02"/>
    <x v="95"/>
    <s v="Computers&amp;Accessories|Accessories&amp;Peripherals|Cables&amp;Accessories|Cables|USBCables"/>
    <n v="348"/>
    <n v="1499"/>
    <n v="0.77"/>
    <n v="4.2"/>
    <n v="656"/>
    <x v="0"/>
    <n v="983344"/>
    <s v="₹200–₹500"/>
    <n v="2755.2000000000003"/>
    <s v="Yes"/>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103"/>
    <x v="96"/>
    <s v="Computers&amp;Accessories|Accessories&amp;Peripherals|Cables&amp;Accessories|Cables|USBCables"/>
    <n v="115"/>
    <n v="499"/>
    <n v="0.77"/>
    <n v="4"/>
    <n v="7732"/>
    <x v="0"/>
    <n v="3858268"/>
    <s v="&lt;₹200"/>
    <n v="30928"/>
    <s v="Ye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112"/>
    <x v="105"/>
    <s v="Home&amp;Kitchen|Kitchen&amp;HomeAppliances|SmallKitchenAppliances|JuicerMixerGrinders"/>
    <n v="499"/>
    <n v="2199"/>
    <n v="0.77"/>
    <n v="3.7"/>
    <n v="53"/>
    <x v="2"/>
    <n v="116547"/>
    <s v="₹200–₹500"/>
    <n v="196.10000000000002"/>
    <s v="Yes"/>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13"/>
    <x v="106"/>
    <s v="Home&amp;Kitchen|Kitchen&amp;HomeAppliances|SmallKitchenAppliances|JuicerMixerGrinders"/>
    <n v="499"/>
    <n v="2199"/>
    <n v="0.77"/>
    <n v="2.8"/>
    <n v="109"/>
    <x v="2"/>
    <n v="239691"/>
    <s v="₹200–₹500"/>
    <n v="305.2"/>
    <s v="Yes"/>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4"/>
    <x v="107"/>
    <s v="Home&amp;Kitchen|Kitchen&amp;HomeAppliances|SmallKitchenAppliances|Juicers"/>
    <n v="499"/>
    <n v="2199"/>
    <n v="0.77"/>
    <n v="3.1"/>
    <n v="3527"/>
    <x v="2"/>
    <n v="7755873"/>
    <s v="₹200–₹500"/>
    <n v="10933.7"/>
    <s v="Yes"/>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5"/>
    <x v="108"/>
    <s v="Electronics|HomeTheater,TV&amp;Video|Accessories|Cables|OpticalCables"/>
    <n v="486"/>
    <n v="1999"/>
    <n v="0.76"/>
    <n v="4.2"/>
    <n v="30023"/>
    <x v="1"/>
    <n v="60015977"/>
    <s v="₹200–₹500"/>
    <n v="126096.6"/>
    <s v="Ye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16"/>
    <x v="109"/>
    <s v="Electronics|HomeTheater,TV&amp;Video|Accessories|TVMounts,Stands&amp;Turntables|TVWall&amp;CeilingMounts"/>
    <n v="96"/>
    <n v="399"/>
    <n v="0.76"/>
    <n v="3.6"/>
    <n v="1796"/>
    <x v="1"/>
    <n v="716604"/>
    <s v="&lt;₹200"/>
    <n v="6465.6"/>
    <s v="Ye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117"/>
    <x v="110"/>
    <s v="Electronics|Headphones,Earbuds&amp;Accessories|Headphones|In-Ear"/>
    <n v="599"/>
    <n v="2499"/>
    <n v="0.76"/>
    <n v="3.9"/>
    <n v="58162"/>
    <x v="1"/>
    <n v="145346838"/>
    <s v="&gt;₹500"/>
    <n v="226831.8"/>
    <s v="Ye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118"/>
    <x v="89"/>
    <s v="Electronics|WearableTechnology|SmartWatches"/>
    <n v="3999"/>
    <n v="16999"/>
    <n v="0.76"/>
    <n v="4.3"/>
    <n v="17159"/>
    <x v="1"/>
    <n v="291685841"/>
    <s v="&gt;₹500"/>
    <n v="73783.7"/>
    <s v="Ye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119"/>
    <x v="111"/>
    <s v="Electronics|Mobiles&amp;Accessories|MobileAccessories|AutomobileAccessories|Cradles"/>
    <n v="489"/>
    <n v="1999"/>
    <n v="0.76"/>
    <n v="4"/>
    <n v="3626"/>
    <x v="1"/>
    <n v="7248374"/>
    <s v="₹200–₹500"/>
    <n v="14504"/>
    <s v="Yes"/>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120"/>
    <x v="112"/>
    <s v="Electronics|WearableTechnology|SmartWatches"/>
    <n v="1999"/>
    <n v="8499"/>
    <n v="0.76"/>
    <n v="4.3"/>
    <n v="240"/>
    <x v="1"/>
    <n v="2039760"/>
    <s v="&gt;₹500"/>
    <n v="1032"/>
    <s v="Yes"/>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18"/>
    <x v="89"/>
    <s v="Electronics|WearableTechnology|SmartWatches"/>
    <n v="3999"/>
    <n v="16999"/>
    <n v="0.76"/>
    <n v="4.3"/>
    <n v="17162"/>
    <x v="1"/>
    <n v="291736838"/>
    <s v="&gt;₹500"/>
    <n v="73796.599999999991"/>
    <s v="Ye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121"/>
    <x v="113"/>
    <s v="Electronics|Headphones,Earbuds&amp;Accessories|Headphones|In-Ear"/>
    <n v="1199"/>
    <n v="4999"/>
    <n v="0.76"/>
    <n v="3.8"/>
    <n v="14961"/>
    <x v="1"/>
    <n v="74790039"/>
    <s v="&gt;₹500"/>
    <n v="56851.799999999996"/>
    <s v="Yes"/>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122"/>
    <x v="114"/>
    <s v="Electronics|Headphones,Earbuds&amp;Accessories|Cases"/>
    <n v="119"/>
    <n v="499"/>
    <n v="0.76"/>
    <n v="4.3"/>
    <n v="15032"/>
    <x v="1"/>
    <n v="7500968"/>
    <s v="&lt;₹200"/>
    <n v="64637.599999999999"/>
    <s v="Yes"/>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123"/>
    <x v="115"/>
    <s v="Electronics|Headphones,Earbuds&amp;Accessories|Headphones|In-Ear"/>
    <n v="999"/>
    <n v="4199"/>
    <n v="0.76"/>
    <n v="3.5"/>
    <n v="1913"/>
    <x v="1"/>
    <n v="8032687"/>
    <s v="&gt;₹500"/>
    <n v="6695.5"/>
    <s v="Yes"/>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124"/>
    <x v="116"/>
    <s v="Computers&amp;Accessories|Accessories&amp;Peripherals|Keyboards,Mice&amp;InputDevices|GraphicTablets"/>
    <n v="354"/>
    <n v="1500"/>
    <n v="0.76"/>
    <n v="4"/>
    <n v="1026"/>
    <x v="0"/>
    <n v="1539000"/>
    <s v="₹200–₹500"/>
    <n v="4104"/>
    <s v="Yes"/>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25"/>
    <x v="117"/>
    <s v="Computers&amp;Accessories|Accessories&amp;Peripherals|LaptopAccessories|Bags&amp;Sleeves|LaptopSleeves&amp;Slipcases"/>
    <n v="269"/>
    <n v="1099"/>
    <n v="0.76"/>
    <n v="4.0999999999999996"/>
    <n v="1092"/>
    <x v="0"/>
    <n v="1200108"/>
    <s v="₹200–₹500"/>
    <n v="4477.2"/>
    <s v="Yes"/>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26"/>
    <x v="118"/>
    <s v="Home&amp;Kitchen|Heating,Cooling&amp;AirQuality|AirPurifiers|HEPAAirPurifiers"/>
    <n v="14400"/>
    <n v="59900"/>
    <n v="0.76"/>
    <n v="4.4000000000000004"/>
    <n v="3837"/>
    <x v="2"/>
    <n v="229836300"/>
    <s v="&gt;₹500"/>
    <n v="16882.800000000003"/>
    <s v="Yes"/>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27"/>
    <x v="119"/>
    <s v="Home&amp;Kitchen|Kitchen&amp;HomeAppliances|SmallKitchenAppliances|Kettles&amp;HotWaterDispensers|Kettle&amp;ToasterSets"/>
    <n v="479"/>
    <n v="1999"/>
    <n v="0.76"/>
    <n v="3.4"/>
    <n v="1066"/>
    <x v="2"/>
    <n v="2130934"/>
    <s v="₹200–₹500"/>
    <n v="3624.4"/>
    <s v="Yes"/>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8"/>
    <x v="120"/>
    <s v="Computers&amp;Accessories|Accessories&amp;Peripherals|Cables&amp;Accessories|Cables|USBCables"/>
    <n v="325"/>
    <n v="1299"/>
    <n v="0.75"/>
    <n v="4.2"/>
    <n v="10576"/>
    <x v="0"/>
    <n v="13738224"/>
    <s v="₹200–₹500"/>
    <n v="44419.200000000004"/>
    <s v="Ye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129"/>
    <x v="121"/>
    <s v="Computers&amp;Accessories|Accessories&amp;Peripherals|Cables&amp;Accessories|Cables|USBCables"/>
    <n v="228"/>
    <n v="899"/>
    <n v="0.75"/>
    <n v="3.8"/>
    <n v="132"/>
    <x v="0"/>
    <n v="118668"/>
    <s v="₹200–₹500"/>
    <n v="501.59999999999997"/>
    <s v="Yes"/>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30"/>
    <x v="122"/>
    <s v="Electronics|HomeTheater,TV&amp;Video|Accessories|RemoteControls"/>
    <n v="299"/>
    <n v="1199"/>
    <n v="0.75"/>
    <n v="3.9"/>
    <n v="1193"/>
    <x v="1"/>
    <n v="1430407"/>
    <s v="₹200–₹500"/>
    <n v="4652.7"/>
    <s v="Y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31"/>
    <x v="123"/>
    <s v="Electronics|HomeTheater,TV&amp;Video|Accessories|RemoteControls"/>
    <n v="299"/>
    <n v="1199"/>
    <n v="0.75"/>
    <n v="3.7"/>
    <n v="490"/>
    <x v="1"/>
    <n v="587510"/>
    <s v="₹200–₹500"/>
    <n v="1813"/>
    <s v="Yes"/>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32"/>
    <x v="124"/>
    <s v="Computers&amp;Accessories|Accessories&amp;Peripherals|Cables&amp;Accessories|Cables|USBCables"/>
    <n v="139"/>
    <n v="549"/>
    <n v="0.75"/>
    <n v="3.9"/>
    <n v="61"/>
    <x v="0"/>
    <n v="33489"/>
    <s v="&lt;₹200"/>
    <n v="237.9"/>
    <s v="Ye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33"/>
    <x v="125"/>
    <s v="Computers&amp;Accessories|Accessories&amp;Peripherals|Cables&amp;Accessories|Cables|USBCables"/>
    <n v="252"/>
    <n v="999"/>
    <n v="0.75"/>
    <n v="3.7"/>
    <n v="2249"/>
    <x v="0"/>
    <n v="2246751"/>
    <s v="₹200–₹500"/>
    <n v="8321.3000000000011"/>
    <s v="Ye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134"/>
    <x v="126"/>
    <s v="Electronics|HomeTheater,TV&amp;Video|Accessories|RemoteControls"/>
    <n v="299"/>
    <n v="1199"/>
    <n v="0.75"/>
    <n v="3.5"/>
    <n v="466"/>
    <x v="1"/>
    <n v="558734"/>
    <s v="₹200–₹500"/>
    <n v="1631"/>
    <s v="Yes"/>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35"/>
    <x v="127"/>
    <s v="Computers&amp;Accessories|Accessories&amp;Peripherals|Cables&amp;Accessories|Cables|USBCables"/>
    <n v="249"/>
    <n v="999"/>
    <n v="0.75"/>
    <n v="4.3"/>
    <n v="112"/>
    <x v="0"/>
    <n v="111888"/>
    <s v="₹200–₹500"/>
    <n v="481.59999999999997"/>
    <s v="Yes"/>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36"/>
    <x v="128"/>
    <s v="Computers&amp;Accessories|Accessories&amp;Peripherals|Cables&amp;Accessories|Cables|USBCables"/>
    <n v="249"/>
    <n v="999"/>
    <n v="0.75"/>
    <n v="5"/>
    <m/>
    <x v="0"/>
    <n v="0"/>
    <s v="₹200–₹500"/>
    <n v="0"/>
    <s v="Yes"/>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108"/>
    <x v="101"/>
    <s v="Electronics|WearableTechnology|SmartWatches"/>
    <n v="1999"/>
    <n v="7990"/>
    <n v="0.75"/>
    <n v="3.8"/>
    <n v="17831"/>
    <x v="1"/>
    <n v="142469690"/>
    <s v="&gt;₹500"/>
    <n v="67757.8"/>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137"/>
    <x v="129"/>
    <s v="Electronics|WearableTechnology|SmartWatches"/>
    <n v="1999"/>
    <n v="7990"/>
    <n v="0.75"/>
    <n v="3.8"/>
    <n v="17831"/>
    <x v="1"/>
    <n v="142469690"/>
    <s v="&gt;₹500"/>
    <n v="67757.8"/>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138"/>
    <x v="130"/>
    <s v="Electronics|WearableTechnology|SmartWatches"/>
    <n v="1999"/>
    <n v="7990"/>
    <n v="0.75"/>
    <n v="3.8"/>
    <n v="17831"/>
    <x v="1"/>
    <n v="142469690"/>
    <s v="&gt;₹500"/>
    <n v="67757.8"/>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139"/>
    <x v="131"/>
    <s v="Electronics|WearableTechnology|SmartWatches"/>
    <n v="1999"/>
    <n v="7990"/>
    <n v="0.75"/>
    <n v="3.8"/>
    <n v="17833"/>
    <x v="1"/>
    <n v="142485670"/>
    <s v="&gt;₹500"/>
    <n v="67765.399999999994"/>
    <s v="Ye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140"/>
    <x v="132"/>
    <s v="Electronics|Mobiles&amp;Accessories|MobileAccessories|Mounts|Bedstand&amp;DeskMounts"/>
    <n v="251"/>
    <n v="999"/>
    <n v="0.75"/>
    <n v="3.7"/>
    <n v="3234"/>
    <x v="1"/>
    <n v="3230766"/>
    <s v="₹200–₹500"/>
    <n v="11965.800000000001"/>
    <s v="Yes"/>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41"/>
    <x v="133"/>
    <s v="Electronics|Mobiles&amp;Accessories|MobileAccessories|Maintenance,Upkeep&amp;Repairs|ScreenProtectors"/>
    <n v="299"/>
    <n v="1199"/>
    <n v="0.75"/>
    <n v="4.5"/>
    <n v="596"/>
    <x v="1"/>
    <n v="714604"/>
    <s v="₹200–₹500"/>
    <n v="2682"/>
    <s v="Yes"/>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42"/>
    <x v="134"/>
    <s v="Electronics|WearableTechnology|SmartWatches"/>
    <n v="249"/>
    <n v="999"/>
    <n v="0.75"/>
    <n v="4.5"/>
    <n v="38"/>
    <x v="1"/>
    <n v="37962"/>
    <s v="₹200–₹500"/>
    <n v="171"/>
    <s v="Yes"/>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43"/>
    <x v="135"/>
    <s v="Electronics|Mobiles&amp;Accessories|MobileAccessories|Maintenance,Upkeep&amp;Repairs|ScreenProtectors"/>
    <n v="150"/>
    <n v="599"/>
    <n v="0.75"/>
    <n v="4.3"/>
    <n v="714"/>
    <x v="1"/>
    <n v="427686"/>
    <s v="&lt;₹200"/>
    <n v="3070.2"/>
    <s v="Yes"/>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44"/>
    <x v="136"/>
    <s v="Electronics|WearableTechnology|SmartWatches"/>
    <n v="2999"/>
    <n v="11999"/>
    <n v="0.75"/>
    <n v="4.4000000000000004"/>
    <n v="768"/>
    <x v="1"/>
    <n v="9215232"/>
    <s v="&gt;₹500"/>
    <n v="3379.2000000000003"/>
    <s v="Yes"/>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45"/>
    <x v="137"/>
    <s v="Electronics|Cameras&amp;Photography|VideoCameras"/>
    <n v="499"/>
    <n v="1999"/>
    <n v="0.75"/>
    <n v="3.7"/>
    <n v="3369"/>
    <x v="1"/>
    <n v="6734631"/>
    <s v="₹200–₹500"/>
    <n v="12465.300000000001"/>
    <s v="Yes"/>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146"/>
    <x v="138"/>
    <s v="Electronics|Headphones,Earbuds&amp;Accessories|Headphones|In-Ear"/>
    <n v="1399"/>
    <n v="5499"/>
    <n v="0.75"/>
    <n v="3.9"/>
    <n v="9504"/>
    <x v="1"/>
    <n v="52262496"/>
    <s v="&gt;₹500"/>
    <n v="37065.599999999999"/>
    <s v="Yes"/>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147"/>
    <x v="139"/>
    <s v="OfficeProducts|OfficePaperProducts|Paper|Stationery|Notebooks,WritingPads&amp;Diaries|Notepads&amp;MemoBooks"/>
    <n v="198"/>
    <n v="800"/>
    <n v="0.75"/>
    <n v="4.0999999999999996"/>
    <n v="9344"/>
    <x v="3"/>
    <n v="7475200"/>
    <s v="&lt;₹200"/>
    <n v="38310.399999999994"/>
    <s v="Yes"/>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148"/>
    <x v="140"/>
    <s v="Electronics|WearableTechnology|SmartWatches"/>
    <n v="2499"/>
    <n v="9999"/>
    <n v="0.75"/>
    <n v="4.0999999999999996"/>
    <n v="42139"/>
    <x v="1"/>
    <n v="421347861"/>
    <s v="&gt;₹500"/>
    <n v="172769.9"/>
    <s v="Yes"/>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49"/>
    <x v="141"/>
    <s v="Electronics|WearableTechnology|SmartWatches"/>
    <n v="1999"/>
    <n v="7999"/>
    <n v="0.75"/>
    <n v="4.2"/>
    <n v="31305"/>
    <x v="1"/>
    <n v="250408695"/>
    <s v="&gt;₹500"/>
    <n v="131481"/>
    <s v="Yes"/>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50"/>
    <x v="142"/>
    <s v="Electronics|WearableTechnology|SmartWatches"/>
    <n v="2499"/>
    <n v="9999"/>
    <n v="0.75"/>
    <n v="4"/>
    <n v="9090"/>
    <x v="1"/>
    <n v="90890910"/>
    <s v="&gt;₹500"/>
    <n v="36360"/>
    <s v="Ye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151"/>
    <x v="143"/>
    <s v="Computers&amp;Accessories|Accessories&amp;Peripherals|TabletAccessories|ScreenProtectors"/>
    <n v="379"/>
    <n v="1499"/>
    <n v="0.75"/>
    <n v="4.2"/>
    <n v="4149"/>
    <x v="0"/>
    <n v="6219351"/>
    <s v="₹200–₹500"/>
    <n v="17425.8"/>
    <s v="Yes"/>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152"/>
    <x v="144"/>
    <s v="Computers&amp;Accessories|Accessories&amp;Peripherals|TabletAccessories|ScreenProtectors"/>
    <n v="379"/>
    <n v="1499"/>
    <n v="0.75"/>
    <n v="4.0999999999999996"/>
    <n v="670"/>
    <x v="0"/>
    <n v="1004330"/>
    <s v="₹200–₹500"/>
    <n v="2746.9999999999995"/>
    <s v="Yes"/>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53"/>
    <x v="145"/>
    <s v="Computers&amp;Accessories|Accessories&amp;Peripherals|HardDriveAccessories|Caddies"/>
    <n v="199"/>
    <n v="799"/>
    <n v="0.75"/>
    <n v="4.0999999999999996"/>
    <n v="7333"/>
    <x v="0"/>
    <n v="5859067"/>
    <s v="&lt;₹200"/>
    <n v="30065.299999999996"/>
    <s v="Yes"/>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128"/>
    <x v="120"/>
    <s v="Computers&amp;Accessories|Accessories&amp;Peripherals|Cables&amp;Accessories|Cables|USBCables"/>
    <n v="325"/>
    <n v="1299"/>
    <n v="0.75"/>
    <n v="4.2"/>
    <n v="10576"/>
    <x v="0"/>
    <n v="13738224"/>
    <s v="₹200–₹500"/>
    <n v="44419.200000000004"/>
    <s v="Ye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154"/>
    <x v="146"/>
    <s v="Home&amp;Kitchen|Kitchen&amp;HomeAppliances|SmallKitchenAppliances|DeepFatFryers|AirFryers"/>
    <n v="4995"/>
    <n v="20049"/>
    <n v="0.75"/>
    <n v="4.8"/>
    <n v="3964"/>
    <x v="2"/>
    <n v="79474236"/>
    <s v="&gt;₹500"/>
    <n v="19027.2"/>
    <s v="Yes"/>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55"/>
    <x v="147"/>
    <s v="Electronics|WearableTechnology|SmartWatches"/>
    <n v="1799"/>
    <n v="6990"/>
    <n v="0.74"/>
    <n v="4"/>
    <n v="26880"/>
    <x v="1"/>
    <n v="187891200"/>
    <s v="&gt;₹500"/>
    <n v="107520"/>
    <s v="Yes"/>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156"/>
    <x v="148"/>
    <s v="Electronics|Mobiles&amp;Accessories|MobileAccessories|Mounts|Bedstand&amp;DeskMounts"/>
    <n v="499"/>
    <n v="1899"/>
    <n v="0.74"/>
    <n v="4.0999999999999996"/>
    <n v="1475"/>
    <x v="1"/>
    <n v="2801025"/>
    <s v="₹200–₹500"/>
    <n v="6047.4999999999991"/>
    <s v="Y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157"/>
    <x v="149"/>
    <s v="Electronics|WearableTechnology|SmartWatches"/>
    <n v="499"/>
    <n v="1899"/>
    <n v="0.74"/>
    <n v="4.0999999999999996"/>
    <n v="412"/>
    <x v="1"/>
    <n v="782388"/>
    <s v="₹200–₹500"/>
    <n v="1689.1999999999998"/>
    <s v="Ye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58"/>
    <x v="150"/>
    <s v="Electronics|WearableTechnology|SmartWatches"/>
    <n v="899"/>
    <n v="3499"/>
    <n v="0.74"/>
    <n v="3"/>
    <n v="681"/>
    <x v="1"/>
    <n v="2382819"/>
    <s v="&gt;₹500"/>
    <n v="2043"/>
    <s v="Yes"/>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59"/>
    <x v="151"/>
    <s v="Electronics|Mobiles&amp;Accessories|MobileAccessories|Cases&amp;Covers|BasicCases"/>
    <n v="474"/>
    <n v="1799"/>
    <n v="0.74"/>
    <n v="4.3"/>
    <n v="1454"/>
    <x v="1"/>
    <n v="2615746"/>
    <s v="₹200–₹500"/>
    <n v="6252.2"/>
    <s v="Ye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160"/>
    <x v="152"/>
    <s v="Electronics|Accessories|MemoryCards|MicroSD"/>
    <n v="1059"/>
    <n v="3999"/>
    <n v="0.74"/>
    <n v="4.3"/>
    <n v="140035"/>
    <x v="1"/>
    <n v="559999965"/>
    <s v="&gt;₹500"/>
    <n v="602150.5"/>
    <s v="Ye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155"/>
    <x v="147"/>
    <s v="Electronics|WearableTechnology|SmartWatches"/>
    <n v="1799"/>
    <n v="6990"/>
    <n v="0.74"/>
    <n v="4"/>
    <n v="26880"/>
    <x v="1"/>
    <n v="187891200"/>
    <s v="&gt;₹500"/>
    <n v="107520"/>
    <s v="Yes"/>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161"/>
    <x v="153"/>
    <s v="Electronics|Headphones,Earbuds&amp;Accessories|Headphones|Over-Ear"/>
    <n v="649"/>
    <n v="2499"/>
    <n v="0.74"/>
    <n v="3.9"/>
    <n v="13049"/>
    <x v="1"/>
    <n v="32609451"/>
    <s v="&gt;₹500"/>
    <n v="50891.1"/>
    <s v="Ye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162"/>
    <x v="154"/>
    <s v="Home&amp;Kitchen|Kitchen&amp;HomeAppliances|SmallKitchenAppliances|HandBlenders"/>
    <n v="259"/>
    <n v="999"/>
    <n v="0.74"/>
    <n v="4"/>
    <n v="43"/>
    <x v="2"/>
    <n v="42957"/>
    <s v="₹200–₹500"/>
    <n v="172"/>
    <s v="Yes"/>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63"/>
    <x v="155"/>
    <s v="Computers&amp;Accessories|Accessories&amp;Peripherals|Cables&amp;Accessories|Cables|USBCables"/>
    <n v="199"/>
    <n v="750"/>
    <n v="0.73"/>
    <n v="4.5"/>
    <n v="74976"/>
    <x v="0"/>
    <n v="56232000"/>
    <s v="&lt;₹200"/>
    <n v="337392"/>
    <s v="Yes"/>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164"/>
    <x v="156"/>
    <s v="Computers&amp;Accessories|Accessories&amp;Peripherals|Cables&amp;Accessories|Cables|USBCables"/>
    <n v="273.10000000000002"/>
    <n v="999"/>
    <n v="0.73"/>
    <n v="4.3"/>
    <n v="20850"/>
    <x v="0"/>
    <n v="20829150"/>
    <s v="₹200–₹500"/>
    <n v="89655"/>
    <s v="Yes"/>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65"/>
    <x v="157"/>
    <s v="Electronics|HomeAudio|Accessories|SpeakerAccessories|Mounts"/>
    <n v="349"/>
    <n v="1299"/>
    <n v="0.73"/>
    <n v="4"/>
    <n v="3295"/>
    <x v="1"/>
    <n v="4280205"/>
    <s v="₹200–₹500"/>
    <n v="13180"/>
    <s v="Yes"/>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66"/>
    <x v="158"/>
    <s v="Computers&amp;Accessories|Accessories&amp;Peripherals|Cables&amp;Accessories|Cables|USBCables"/>
    <n v="249"/>
    <n v="931"/>
    <n v="0.73"/>
    <n v="3.9"/>
    <n v="1075"/>
    <x v="0"/>
    <n v="1000825"/>
    <s v="₹200–₹500"/>
    <n v="4192.5"/>
    <s v="Yes"/>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67"/>
    <x v="159"/>
    <s v="Computers&amp;Accessories|Accessories&amp;Peripherals|Cables&amp;Accessories|Cables|USBCables"/>
    <n v="159"/>
    <n v="595"/>
    <n v="0.73"/>
    <n v="4.3"/>
    <n v="14184"/>
    <x v="0"/>
    <n v="8439480"/>
    <s v="&lt;₹200"/>
    <n v="60991.199999999997"/>
    <s v="Yes"/>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168"/>
    <x v="160"/>
    <s v="Electronics|Mobiles&amp;Accessories|MobileAccessories|Chargers|AutomobileChargers"/>
    <n v="349"/>
    <n v="1299"/>
    <n v="0.73"/>
    <n v="4"/>
    <n v="14282"/>
    <x v="1"/>
    <n v="18552318"/>
    <s v="₹200–₹500"/>
    <n v="57128"/>
    <s v="Yes"/>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169"/>
    <x v="161"/>
    <s v="Electronics|Accessories|MemoryCards|MicroSD"/>
    <n v="649"/>
    <n v="2400"/>
    <n v="0.73"/>
    <n v="4.4000000000000004"/>
    <n v="67260"/>
    <x v="1"/>
    <n v="161424000"/>
    <s v="&gt;₹500"/>
    <n v="295944"/>
    <s v="Yes"/>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170"/>
    <x v="162"/>
    <s v="Electronics|WearableTechnology|SmartWatches"/>
    <n v="265"/>
    <n v="999"/>
    <n v="0.73"/>
    <n v="3.7"/>
    <n v="465"/>
    <x v="1"/>
    <n v="464535"/>
    <s v="₹200–₹500"/>
    <n v="1720.5"/>
    <s v="Yes"/>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68"/>
    <x v="160"/>
    <s v="Electronics|Mobiles&amp;Accessories|MobileAccessories|Chargers|AutomobileChargers"/>
    <n v="349"/>
    <n v="1299"/>
    <n v="0.73"/>
    <n v="4"/>
    <n v="14283"/>
    <x v="1"/>
    <n v="18553617"/>
    <s v="₹200–₹500"/>
    <n v="57132"/>
    <s v="Yes"/>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171"/>
    <x v="163"/>
    <s v="Computers&amp;Accessories|Accessories&amp;Peripherals|TabletAccessories|ScreenProtectors"/>
    <n v="399"/>
    <n v="1499"/>
    <n v="0.73"/>
    <n v="4.0999999999999996"/>
    <n v="5730"/>
    <x v="0"/>
    <n v="8589270"/>
    <s v="₹200–₹500"/>
    <n v="23492.999999999996"/>
    <s v="Yes"/>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172"/>
    <x v="164"/>
    <s v="Computers&amp;Accessories|Accessories&amp;Peripherals|LaptopAccessories|Lapdesks"/>
    <n v="549"/>
    <n v="1999"/>
    <n v="0.73"/>
    <n v="3.6"/>
    <n v="6422"/>
    <x v="0"/>
    <n v="12837578"/>
    <s v="&gt;₹500"/>
    <n v="23119.200000000001"/>
    <s v="Yes"/>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163"/>
    <x v="155"/>
    <s v="Computers&amp;Accessories|Accessories&amp;Peripherals|Cables&amp;Accessories|Cables|USBCables"/>
    <n v="199"/>
    <n v="750"/>
    <n v="0.73"/>
    <n v="4.5"/>
    <n v="74976"/>
    <x v="0"/>
    <n v="56232000"/>
    <s v="&lt;₹200"/>
    <n v="337392"/>
    <s v="Yes"/>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173"/>
    <x v="165"/>
    <s v="Computers&amp;Accessories|Printers,Inks&amp;Accessories|Inks,Toners&amp;Cartridges|InkjetInkRefills&amp;Kits"/>
    <n v="549"/>
    <n v="1999"/>
    <n v="0.73"/>
    <n v="4.3"/>
    <n v="1367"/>
    <x v="0"/>
    <n v="2732633"/>
    <s v="&gt;₹500"/>
    <n v="5878.0999999999995"/>
    <s v="Yes"/>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174"/>
    <x v="166"/>
    <s v="Computers&amp;Accessories|Accessories&amp;Peripherals|TabletAccessories|ScreenProtectors"/>
    <n v="399"/>
    <n v="1499"/>
    <n v="0.73"/>
    <n v="4"/>
    <n v="691"/>
    <x v="0"/>
    <n v="1035809"/>
    <s v="₹200–₹500"/>
    <n v="2764"/>
    <s v="Yes"/>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75"/>
    <x v="167"/>
    <s v="Home&amp;Kitchen|Kitchen&amp;HomeAppliances|SmallKitchenAppliances|DigitalKitchenScales"/>
    <n v="799"/>
    <n v="2999"/>
    <n v="0.73"/>
    <n v="4.5"/>
    <n v="63"/>
    <x v="2"/>
    <n v="188937"/>
    <s v="&gt;₹500"/>
    <n v="283.5"/>
    <s v="Yes"/>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76"/>
    <x v="168"/>
    <s v="Home&amp;Kitchen|Kitchen&amp;HomeAppliances|WaterPurifiers&amp;Accessories|WaterFilters&amp;Purifiers"/>
    <n v="5395"/>
    <n v="19990"/>
    <n v="0.73"/>
    <n v="4.4000000000000004"/>
    <n v="535"/>
    <x v="2"/>
    <n v="10694650"/>
    <s v="&gt;₹500"/>
    <n v="2354"/>
    <s v="Yes"/>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77"/>
    <x v="169"/>
    <s v="Electronics|HomeTheater,TV&amp;Video|Accessories|Cables|HDMICables"/>
    <n v="199"/>
    <n v="699"/>
    <n v="0.72"/>
    <n v="4.2"/>
    <n v="12153"/>
    <x v="1"/>
    <n v="8494947"/>
    <s v="&lt;₹200"/>
    <n v="51042.6"/>
    <s v="Yes"/>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178"/>
    <x v="170"/>
    <s v="Electronics|Mobiles&amp;Accessories|MobileAccessories|Cables&amp;Adapters|OTGAdapters"/>
    <n v="139"/>
    <n v="495"/>
    <n v="0.72"/>
    <n v="4.3"/>
    <n v="14185"/>
    <x v="1"/>
    <n v="7021575"/>
    <s v="&lt;₹200"/>
    <n v="60995.5"/>
    <s v="Yes"/>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179"/>
    <x v="171"/>
    <s v="Electronics|Mobiles&amp;Accessories|MobileAccessories|Cables&amp;Adapters|OTGAdapters"/>
    <n v="139"/>
    <n v="499"/>
    <n v="0.72"/>
    <n v="4.2"/>
    <n v="4971"/>
    <x v="1"/>
    <n v="2480529"/>
    <s v="&lt;₹200"/>
    <n v="20878.2"/>
    <s v="Yes"/>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177"/>
    <x v="169"/>
    <s v="Electronics|HomeTheater,TV&amp;Video|Accessories|Cables|HDMICables"/>
    <n v="199"/>
    <n v="699"/>
    <n v="0.72"/>
    <n v="4.2"/>
    <n v="12153"/>
    <x v="1"/>
    <n v="8494947"/>
    <s v="&lt;₹200"/>
    <n v="51042.6"/>
    <s v="Yes"/>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180"/>
    <x v="172"/>
    <s v="Home&amp;Kitchen|Kitchen&amp;HomeAppliances|WaterPurifiers&amp;Accessories|WaterPurifierAccessories"/>
    <n v="199"/>
    <n v="699"/>
    <n v="0.72"/>
    <n v="2.9"/>
    <n v="159"/>
    <x v="2"/>
    <n v="111141"/>
    <s v="&lt;₹200"/>
    <n v="461.09999999999997"/>
    <s v="Ye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81"/>
    <x v="173"/>
    <s v="Computers&amp;Accessories|Accessories&amp;Peripherals|Cables&amp;Accessories|Cables|USBCables"/>
    <n v="88"/>
    <n v="299"/>
    <n v="0.71"/>
    <n v="4"/>
    <n v="9378"/>
    <x v="0"/>
    <n v="2804022"/>
    <s v="&lt;₹200"/>
    <n v="37512"/>
    <s v="Yes"/>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82"/>
    <x v="174"/>
    <s v="Computers&amp;Accessories|Accessories&amp;Peripherals|Cables&amp;Accessories|Cables|USBCables"/>
    <n v="57.89"/>
    <n v="199"/>
    <n v="0.71"/>
    <n v="4"/>
    <n v="9378"/>
    <x v="0"/>
    <n v="1866222"/>
    <s v="&lt;₹200"/>
    <n v="37512"/>
    <s v="Yes"/>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83"/>
    <x v="175"/>
    <s v="Computers&amp;Accessories|Accessories&amp;Peripherals|Cables&amp;Accessories|Cables|USBCables"/>
    <n v="129"/>
    <n v="449"/>
    <n v="0.71"/>
    <n v="3.7"/>
    <n v="41"/>
    <x v="0"/>
    <n v="18409"/>
    <s v="&lt;₹200"/>
    <n v="151.70000000000002"/>
    <s v="Y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84"/>
    <x v="176"/>
    <s v="Electronics|WearableTechnology|SmartWatches"/>
    <n v="2299"/>
    <n v="7990"/>
    <n v="0.71"/>
    <n v="4.2"/>
    <n v="69622"/>
    <x v="1"/>
    <n v="556279780"/>
    <s v="&gt;₹500"/>
    <n v="292412.40000000002"/>
    <s v="Ye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160"/>
    <x v="152"/>
    <s v="Electronics|Accessories|MemoryCards|MicroSD"/>
    <n v="1149"/>
    <n v="3999"/>
    <n v="0.71"/>
    <n v="4.3"/>
    <n v="140036"/>
    <x v="1"/>
    <n v="560003964"/>
    <s v="&gt;₹500"/>
    <n v="602154.79999999993"/>
    <s v="Ye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184"/>
    <x v="176"/>
    <s v="Electronics|WearableTechnology|SmartWatches"/>
    <n v="2299"/>
    <n v="7990"/>
    <n v="0.71"/>
    <n v="4.2"/>
    <n v="69619"/>
    <x v="1"/>
    <n v="556255810"/>
    <s v="&gt;₹500"/>
    <n v="292399.8"/>
    <s v="Ye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185"/>
    <x v="177"/>
    <s v="Computers&amp;Accessories|Accessories&amp;Peripherals|Keyboards,Mice&amp;InputDevices|GraphicTablets"/>
    <n v="289"/>
    <n v="999"/>
    <n v="0.71"/>
    <n v="4.0999999999999996"/>
    <n v="401"/>
    <x v="0"/>
    <n v="400599"/>
    <s v="₹200–₹500"/>
    <n v="1644.1"/>
    <s v="Yes"/>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86"/>
    <x v="178"/>
    <s v="Home&amp;Kitchen|Kitchen&amp;HomeAppliances|SmallKitchenAppliances|EggBoilers"/>
    <n v="353"/>
    <n v="1199"/>
    <n v="0.71"/>
    <n v="4.3"/>
    <n v="629"/>
    <x v="2"/>
    <n v="754171"/>
    <s v="₹200–₹500"/>
    <n v="2704.7"/>
    <s v="Yes"/>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87"/>
    <x v="179"/>
    <s v="Home&amp;Kitchen|Kitchen&amp;HomeAppliances|Vacuum,Cleaning&amp;Ironing|Irons,Steamers&amp;Accessories|LintShavers"/>
    <n v="469"/>
    <n v="1599"/>
    <n v="0.71"/>
    <n v="3.7"/>
    <n v="6"/>
    <x v="2"/>
    <n v="9594"/>
    <s v="₹200–₹500"/>
    <n v="22.200000000000003"/>
    <s v="Yes"/>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88"/>
    <x v="180"/>
    <s v="Home&amp;Kitchen|Heating,Cooling&amp;AirQuality|WaterHeaters&amp;Geysers|InstantWaterHeaters"/>
    <n v="1449"/>
    <n v="4999"/>
    <n v="0.71"/>
    <n v="3.6"/>
    <n v="63"/>
    <x v="2"/>
    <n v="314937"/>
    <s v="&gt;₹500"/>
    <n v="226.8"/>
    <s v="Ye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89"/>
    <x v="181"/>
    <s v="Computers&amp;Accessories|Accessories&amp;Peripherals|Cables&amp;Accessories|Cables|USBCables"/>
    <n v="59"/>
    <n v="199"/>
    <n v="0.7"/>
    <n v="4"/>
    <n v="9378"/>
    <x v="0"/>
    <n v="1866222"/>
    <s v="&lt;₹200"/>
    <n v="37512"/>
    <s v="Ye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190"/>
    <x v="182"/>
    <s v="Computers&amp;Accessories|Accessories&amp;Peripherals|Cables&amp;Accessories|Cables|USBCables"/>
    <n v="299"/>
    <n v="999"/>
    <n v="0.7"/>
    <n v="4.3"/>
    <n v="20850"/>
    <x v="0"/>
    <n v="20829150"/>
    <s v="₹200–₹500"/>
    <n v="89655"/>
    <s v="Ye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191"/>
    <x v="183"/>
    <s v="Computers&amp;Accessories|Accessories&amp;Peripherals|Cables&amp;Accessories|Cables|USBCables"/>
    <n v="209"/>
    <n v="695"/>
    <n v="0.7"/>
    <n v="4.5"/>
    <n v="107687"/>
    <x v="0"/>
    <n v="74842465"/>
    <s v="₹200–₹500"/>
    <n v="484591.5"/>
    <s v="Yes"/>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192"/>
    <x v="184"/>
    <s v="Computers&amp;Accessories|Accessories&amp;Peripherals|Cables&amp;Accessories|Cables|USBCables"/>
    <n v="59"/>
    <n v="199"/>
    <n v="0.7"/>
    <n v="4"/>
    <n v="9378"/>
    <x v="0"/>
    <n v="1866222"/>
    <s v="&lt;₹200"/>
    <n v="37512"/>
    <s v="Yes"/>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193"/>
    <x v="185"/>
    <s v="Computers&amp;Accessories|Accessories&amp;Peripherals|Cables&amp;Accessories|Cables|USBCables"/>
    <n v="299"/>
    <n v="999"/>
    <n v="0.7"/>
    <n v="4.3"/>
    <n v="766"/>
    <x v="0"/>
    <n v="765234"/>
    <s v="₹200–₹500"/>
    <n v="3293.7999999999997"/>
    <s v="Ye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94"/>
    <x v="186"/>
    <s v="Computers&amp;Accessories|Accessories&amp;Peripherals|Cables&amp;Accessories|Cables|USBCables"/>
    <n v="149"/>
    <n v="499"/>
    <n v="0.7"/>
    <n v="4"/>
    <n v="7732"/>
    <x v="0"/>
    <n v="3858268"/>
    <s v="&lt;₹200"/>
    <n v="30928"/>
    <s v="Yes"/>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95"/>
    <x v="187"/>
    <s v="Electronics|HomeTheater,TV&amp;Video|Accessories|RemoteControls"/>
    <n v="299"/>
    <n v="999"/>
    <n v="0.7"/>
    <n v="3.8"/>
    <n v="928"/>
    <x v="1"/>
    <n v="927072"/>
    <s v="₹200–₹500"/>
    <n v="3526.3999999999996"/>
    <s v="Ye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96"/>
    <x v="188"/>
    <s v="Computers&amp;Accessories|Accessories&amp;Peripherals|Cables&amp;Accessories|Cables|USBCables"/>
    <n v="182"/>
    <n v="599"/>
    <n v="0.7"/>
    <n v="4"/>
    <n v="9378"/>
    <x v="0"/>
    <n v="5617422"/>
    <s v="&lt;₹200"/>
    <n v="37512"/>
    <s v="Yes"/>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197"/>
    <x v="189"/>
    <s v="Computers&amp;Accessories|Accessories&amp;Peripherals|Cables&amp;Accessories|Cables|USBCables"/>
    <n v="299"/>
    <n v="999"/>
    <n v="0.7"/>
    <n v="4.3"/>
    <n v="2651"/>
    <x v="0"/>
    <n v="2648349"/>
    <s v="₹200–₹500"/>
    <n v="11399.3"/>
    <s v="Ye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198"/>
    <x v="190"/>
    <s v="Computers&amp;Accessories|Accessories&amp;Peripherals|Cables&amp;Accessories|Cables|USBCables"/>
    <n v="325"/>
    <n v="1099"/>
    <n v="0.7"/>
    <n v="4.2"/>
    <n v="10576"/>
    <x v="0"/>
    <n v="11623024"/>
    <s v="₹200–₹500"/>
    <n v="44419.200000000004"/>
    <s v="Ye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199"/>
    <x v="191"/>
    <s v="Electronics|HomeTheater,TV&amp;Video|Accessories|Cables|HDMICables"/>
    <n v="599"/>
    <n v="1999"/>
    <n v="0.7"/>
    <n v="4.2"/>
    <n v="47"/>
    <x v="1"/>
    <n v="93953"/>
    <s v="&gt;₹500"/>
    <n v="197.4"/>
    <s v="Yes"/>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00"/>
    <x v="192"/>
    <s v="Electronics|Headphones,Earbuds&amp;Accessories|Headphones|In-Ear"/>
    <n v="4790"/>
    <n v="15990"/>
    <n v="0.7"/>
    <n v="4"/>
    <n v="4390"/>
    <x v="1"/>
    <n v="70196100"/>
    <s v="&gt;₹500"/>
    <n v="17560"/>
    <s v="Yes"/>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201"/>
    <x v="193"/>
    <s v="Electronics|WearableTechnology|SmartWatches"/>
    <n v="2999"/>
    <n v="9999"/>
    <n v="0.7"/>
    <n v="4.2"/>
    <n v="20879"/>
    <x v="1"/>
    <n v="208769121"/>
    <s v="&gt;₹500"/>
    <n v="87691.8"/>
    <s v="Yes"/>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189"/>
    <x v="181"/>
    <s v="Computers&amp;Accessories|Accessories&amp;Peripherals|Cables&amp;Accessories|Cables|USBCables"/>
    <n v="59"/>
    <n v="199"/>
    <n v="0.7"/>
    <n v="4"/>
    <n v="9377"/>
    <x v="0"/>
    <n v="1866023"/>
    <s v="&lt;₹200"/>
    <n v="37508"/>
    <s v="Ye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190"/>
    <x v="182"/>
    <s v="Computers&amp;Accessories|Accessories&amp;Peripherals|Cables&amp;Accessories|Cables|USBCables"/>
    <n v="299"/>
    <n v="999"/>
    <n v="0.7"/>
    <n v="4.3"/>
    <n v="20850"/>
    <x v="0"/>
    <n v="20829150"/>
    <s v="₹200–₹500"/>
    <n v="89655"/>
    <s v="Ye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02"/>
    <x v="194"/>
    <s v="Electronics|WearableTechnology|SmartWatches"/>
    <n v="1499"/>
    <n v="4999"/>
    <n v="0.7"/>
    <n v="4"/>
    <n v="92588"/>
    <x v="1"/>
    <n v="462847412"/>
    <s v="&gt;₹500"/>
    <n v="370352"/>
    <s v="Yes"/>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203"/>
    <x v="195"/>
    <s v="Electronics|Mobiles&amp;Accessories|MobileAccessories|Maintenance,Upkeep&amp;Repairs|ScreenProtectors"/>
    <n v="299"/>
    <n v="999"/>
    <n v="0.7"/>
    <n v="4.3"/>
    <n v="8891"/>
    <x v="1"/>
    <n v="8882109"/>
    <s v="₹200–₹500"/>
    <n v="38231.299999999996"/>
    <s v="Yes"/>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201"/>
    <x v="193"/>
    <s v="Electronics|WearableTechnology|SmartWatches"/>
    <n v="2999"/>
    <n v="9999"/>
    <n v="0.7"/>
    <n v="4.2"/>
    <n v="20881"/>
    <x v="1"/>
    <n v="208789119"/>
    <s v="&gt;₹500"/>
    <n v="87700.2"/>
    <s v="Yes"/>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189"/>
    <x v="181"/>
    <s v="Computers&amp;Accessories|Accessories&amp;Peripherals|Cables&amp;Accessories|Cables|USBCables"/>
    <n v="59"/>
    <n v="199"/>
    <n v="0.7"/>
    <n v="4"/>
    <n v="9377"/>
    <x v="0"/>
    <n v="1866023"/>
    <s v="&lt;₹200"/>
    <n v="37508"/>
    <s v="Ye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204"/>
    <x v="196"/>
    <s v="Electronics|WearableTechnology|SmartWatches"/>
    <n v="1499"/>
    <n v="4999"/>
    <n v="0.7"/>
    <n v="4"/>
    <n v="92588"/>
    <x v="1"/>
    <n v="462847412"/>
    <s v="&gt;₹500"/>
    <n v="370352"/>
    <s v="Yes"/>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190"/>
    <x v="182"/>
    <s v="Computers&amp;Accessories|Accessories&amp;Peripherals|Cables&amp;Accessories|Cables|USBCables"/>
    <n v="299"/>
    <n v="999"/>
    <n v="0.7"/>
    <n v="4.3"/>
    <n v="20850"/>
    <x v="0"/>
    <n v="20829150"/>
    <s v="₹200–₹500"/>
    <n v="89655"/>
    <s v="Ye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205"/>
    <x v="197"/>
    <s v="Computers&amp;Accessories|Accessories&amp;Peripherals|LaptopAccessories|NotebookComputerStands"/>
    <n v="599"/>
    <n v="1999"/>
    <n v="0.7"/>
    <n v="4.4000000000000004"/>
    <n v="4736"/>
    <x v="0"/>
    <n v="9467264"/>
    <s v="&gt;₹500"/>
    <n v="20838.400000000001"/>
    <s v="Yes"/>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206"/>
    <x v="198"/>
    <s v="Computers&amp;Accessories|Accessories&amp;Peripherals|TabletAccessories|Stands"/>
    <n v="149"/>
    <n v="499"/>
    <n v="0.7"/>
    <n v="4.0999999999999996"/>
    <n v="25607"/>
    <x v="0"/>
    <n v="12777893"/>
    <s v="&lt;₹200"/>
    <n v="104988.7"/>
    <s v="Y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191"/>
    <x v="183"/>
    <s v="Computers&amp;Accessories|Accessories&amp;Peripherals|Cables&amp;Accessories|Cables|USBCables"/>
    <n v="209"/>
    <n v="695"/>
    <n v="0.7"/>
    <n v="4.5"/>
    <n v="107686"/>
    <x v="0"/>
    <n v="74841770"/>
    <s v="₹200–₹500"/>
    <n v="484587"/>
    <s v="Yes"/>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207"/>
    <x v="199"/>
    <s v="Computers&amp;Accessories|Accessories&amp;Peripherals|Keyboards,Mice&amp;InputDevices|Keyboard&amp;MiceAccessories|MousePads"/>
    <n v="299"/>
    <n v="990"/>
    <n v="0.7"/>
    <n v="4.5"/>
    <n v="2453"/>
    <x v="0"/>
    <n v="2428470"/>
    <s v="₹200–₹500"/>
    <n v="11038.5"/>
    <s v="Ye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208"/>
    <x v="200"/>
    <s v="Electronics|HomeAudio|Speakers|BluetoothSpeakers"/>
    <n v="1199"/>
    <n v="3990"/>
    <n v="0.7"/>
    <n v="4.2"/>
    <n v="2908"/>
    <x v="1"/>
    <n v="11602920"/>
    <s v="&gt;₹500"/>
    <n v="12213.6"/>
    <s v="Yes"/>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209"/>
    <x v="201"/>
    <s v="Computers&amp;Accessories|Accessories&amp;Peripherals|USBGadgets|Lamps"/>
    <n v="298"/>
    <n v="999"/>
    <n v="0.7"/>
    <n v="4.3"/>
    <n v="1552"/>
    <x v="0"/>
    <n v="1550448"/>
    <s v="₹200–₹500"/>
    <n v="6673.5999999999995"/>
    <s v="Yes"/>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210"/>
    <x v="202"/>
    <s v="Home&amp;Kitchen|Kitchen&amp;HomeAppliances|SmallKitchenAppliances|HandBlenders"/>
    <n v="210"/>
    <n v="699"/>
    <n v="0.7"/>
    <n v="3.7"/>
    <n v="74"/>
    <x v="2"/>
    <n v="51726"/>
    <s v="₹200–₹500"/>
    <n v="273.8"/>
    <s v="Yes"/>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211"/>
    <x v="203"/>
    <s v="Electronics|HomeTheater,TV&amp;Video|Accessories|Cables|HDMICables"/>
    <n v="219"/>
    <n v="700"/>
    <n v="0.69"/>
    <n v="4.4000000000000004"/>
    <n v="426973"/>
    <x v="1"/>
    <n v="298881100"/>
    <s v="₹200–₹500"/>
    <n v="1878681.2000000002"/>
    <s v="Ye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212"/>
    <x v="204"/>
    <s v="Computers&amp;Accessories|Accessories&amp;Peripherals|Cables&amp;Accessories|Cables|USBCables"/>
    <n v="219"/>
    <n v="700"/>
    <n v="0.69"/>
    <n v="4.3"/>
    <n v="20053"/>
    <x v="0"/>
    <n v="14037100"/>
    <s v="₹200–₹500"/>
    <n v="86227.9"/>
    <s v="Ye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13"/>
    <x v="205"/>
    <s v="Electronics|HomeTheater,TV&amp;Video|Accessories|RemoteControls"/>
    <n v="249"/>
    <n v="799"/>
    <n v="0.69"/>
    <n v="3.8"/>
    <n v="1079"/>
    <x v="1"/>
    <n v="862121"/>
    <s v="₹200–₹500"/>
    <n v="4100.2"/>
    <s v="Yes"/>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214"/>
    <x v="206"/>
    <s v="Computers&amp;Accessories|Accessories&amp;Peripherals|Cables&amp;Accessories|Cables|USBCables"/>
    <n v="339"/>
    <n v="1099"/>
    <n v="0.69"/>
    <n v="4.3"/>
    <n v="974"/>
    <x v="0"/>
    <n v="1070426"/>
    <s v="₹200–₹500"/>
    <n v="4188.2"/>
    <s v="Ye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215"/>
    <x v="207"/>
    <s v="Computers&amp;Accessories|Accessories&amp;Peripherals|Cables&amp;Accessories|Cables|USBCables"/>
    <n v="399"/>
    <n v="1299"/>
    <n v="0.69"/>
    <n v="4.2"/>
    <n v="13120"/>
    <x v="0"/>
    <n v="17042880"/>
    <s v="₹200–₹500"/>
    <n v="55104"/>
    <s v="Yes"/>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216"/>
    <x v="208"/>
    <s v="Electronics|WearableTechnology|SmartWatches"/>
    <n v="2499"/>
    <n v="7990"/>
    <n v="0.69"/>
    <n v="4.0999999999999996"/>
    <n v="154"/>
    <x v="1"/>
    <n v="1230460"/>
    <s v="&gt;₹500"/>
    <n v="631.4"/>
    <s v="Ye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212"/>
    <x v="204"/>
    <s v="Computers&amp;Accessories|Accessories&amp;Peripherals|Cables&amp;Accessories|Cables|USBCables"/>
    <n v="219"/>
    <n v="700"/>
    <n v="0.69"/>
    <n v="4.3"/>
    <n v="20052"/>
    <x v="0"/>
    <n v="14036400"/>
    <s v="₹200–₹500"/>
    <n v="86223.599999999991"/>
    <s v="Ye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217"/>
    <x v="209"/>
    <s v="Electronics|Headphones,Earbuds&amp;Accessories|Headphones|On-Ear"/>
    <n v="1220"/>
    <n v="3990"/>
    <n v="0.69"/>
    <n v="4.0999999999999996"/>
    <n v="107151"/>
    <x v="1"/>
    <n v="427532490"/>
    <s v="&gt;₹500"/>
    <n v="439319.1"/>
    <s v="Yes"/>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218"/>
    <x v="210"/>
    <s v="Computers&amp;Accessories|Accessories&amp;Peripherals|Keyboards,Mice&amp;InputDevices|Keyboards"/>
    <n v="549"/>
    <n v="1799"/>
    <n v="0.69"/>
    <n v="4.3"/>
    <n v="28829"/>
    <x v="0"/>
    <n v="51863371"/>
    <s v="&gt;₹500"/>
    <n v="123964.7"/>
    <s v="Yes"/>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219"/>
    <x v="211"/>
    <s v="Electronics|Headphones,Earbuds&amp;Accessories|Headphones|In-Ear"/>
    <n v="399"/>
    <n v="1290"/>
    <n v="0.69"/>
    <n v="4.2"/>
    <n v="206"/>
    <x v="1"/>
    <n v="265740"/>
    <s v="₹200–₹500"/>
    <n v="865.2"/>
    <s v="Yes"/>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220"/>
    <x v="212"/>
    <s v="Electronics|Headphones,Earbuds&amp;Accessories|Headphones|In-Ear"/>
    <n v="455"/>
    <n v="1490"/>
    <n v="0.69"/>
    <n v="4.0999999999999996"/>
    <n v="161677"/>
    <x v="1"/>
    <n v="240898730"/>
    <s v="₹200–₹500"/>
    <n v="662875.69999999995"/>
    <s v="Yes"/>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11"/>
    <x v="203"/>
    <s v="Electronics|HomeTheater,TV&amp;Video|Accessories|Cables|HDMICables"/>
    <n v="219"/>
    <n v="700"/>
    <n v="0.69"/>
    <n v="4.4000000000000004"/>
    <n v="426972"/>
    <x v="1"/>
    <n v="298880400"/>
    <s v="₹200–₹500"/>
    <n v="1878676.8"/>
    <s v="Ye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221"/>
    <x v="213"/>
    <s v="Computers&amp;Accessories|Accessories&amp;Peripherals|Keyboards,Mice&amp;InputDevices|GraphicTablets"/>
    <n v="469"/>
    <n v="1499"/>
    <n v="0.69"/>
    <n v="4.0999999999999996"/>
    <n v="352"/>
    <x v="0"/>
    <n v="527648"/>
    <s v="₹200–₹500"/>
    <n v="1443.1999999999998"/>
    <s v="Yes"/>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222"/>
    <x v="214"/>
    <s v="Electronics|Headphones,Earbuds&amp;Accessories|Headphones|In-Ear"/>
    <n v="399"/>
    <n v="1290"/>
    <n v="0.69"/>
    <n v="4.2"/>
    <n v="76042"/>
    <x v="1"/>
    <n v="98094180"/>
    <s v="₹200–₹500"/>
    <n v="319376.40000000002"/>
    <s v="Yes"/>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223"/>
    <x v="215"/>
    <s v="Electronics|Cameras&amp;Photography|SecurityCameras|DomeCameras"/>
    <n v="2299"/>
    <n v="7500"/>
    <n v="0.69"/>
    <n v="4.0999999999999996"/>
    <n v="5554"/>
    <x v="1"/>
    <n v="41655000"/>
    <s v="&gt;₹500"/>
    <n v="22771.399999999998"/>
    <s v="Ye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212"/>
    <x v="204"/>
    <s v="Computers&amp;Accessories|Accessories&amp;Peripherals|Cables&amp;Accessories|Cables|USBCables"/>
    <n v="219"/>
    <n v="700"/>
    <n v="0.69"/>
    <n v="4.3"/>
    <n v="20053"/>
    <x v="0"/>
    <n v="14037100"/>
    <s v="₹200–₹500"/>
    <n v="86227.9"/>
    <s v="Ye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224"/>
    <x v="216"/>
    <s v="Home&amp;Kitchen|Kitchen&amp;HomeAppliances|WaterPurifiers&amp;Accessories|WaterPurifierAccessories"/>
    <n v="185"/>
    <n v="599"/>
    <n v="0.69"/>
    <n v="3.9"/>
    <n v="1306"/>
    <x v="2"/>
    <n v="782294"/>
    <s v="&lt;₹200"/>
    <n v="5093.3999999999996"/>
    <s v="Ye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225"/>
    <x v="217"/>
    <s v="Computers&amp;Accessories|Accessories&amp;Peripherals|Cables&amp;Accessories|Cables|USBCables"/>
    <n v="649"/>
    <n v="1999"/>
    <n v="0.68"/>
    <n v="4.2"/>
    <n v="24269"/>
    <x v="0"/>
    <n v="48513731"/>
    <s v="&gt;₹500"/>
    <n v="101929.8"/>
    <s v="Ye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26"/>
    <x v="218"/>
    <s v="Computers&amp;Accessories|Accessories&amp;Peripherals|Cables&amp;Accessories|Cables|USBCables"/>
    <n v="649"/>
    <n v="1999"/>
    <n v="0.68"/>
    <n v="4.2"/>
    <n v="24269"/>
    <x v="0"/>
    <n v="48513731"/>
    <s v="&gt;₹500"/>
    <n v="101929.8"/>
    <s v="Ye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7"/>
    <x v="219"/>
    <s v="Computers&amp;Accessories|Accessories&amp;Peripherals|Cables&amp;Accessories|Cables|USBCables"/>
    <n v="254"/>
    <n v="799"/>
    <n v="0.68"/>
    <n v="4"/>
    <n v="2905"/>
    <x v="0"/>
    <n v="2321095"/>
    <s v="₹200–₹500"/>
    <n v="11620"/>
    <s v="Yes"/>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28"/>
    <x v="220"/>
    <s v="Electronics|Accessories|MemoryCards|MicroSD"/>
    <n v="599"/>
    <n v="1899"/>
    <n v="0.68"/>
    <n v="4.3"/>
    <n v="140036"/>
    <x v="1"/>
    <n v="265928364"/>
    <s v="&gt;₹500"/>
    <n v="602154.79999999993"/>
    <s v="Ye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229"/>
    <x v="221"/>
    <s v="Electronics|WearableTechnology|SmartWatches"/>
    <n v="1599"/>
    <n v="4999"/>
    <n v="0.68"/>
    <n v="4"/>
    <n v="67950"/>
    <x v="1"/>
    <n v="339682050"/>
    <s v="&gt;₹500"/>
    <n v="271800"/>
    <s v="Ye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230"/>
    <x v="222"/>
    <s v="Computers&amp;Accessories|ExternalDevices&amp;DataStorage|PenDrives"/>
    <n v="475"/>
    <n v="1500"/>
    <n v="0.68"/>
    <n v="4.2"/>
    <n v="64273"/>
    <x v="0"/>
    <n v="96409500"/>
    <s v="₹200–₹500"/>
    <n v="269946.60000000003"/>
    <s v="Yes"/>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229"/>
    <x v="221"/>
    <s v="Electronics|WearableTechnology|SmartWatches"/>
    <n v="1599"/>
    <n v="4999"/>
    <n v="0.68"/>
    <n v="4"/>
    <n v="67951"/>
    <x v="1"/>
    <n v="339687049"/>
    <s v="&gt;₹500"/>
    <n v="271804"/>
    <s v="Ye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231"/>
    <x v="223"/>
    <s v="Computers&amp;Accessories|ExternalDevices&amp;DataStorage|ExternalSolidStateDrives"/>
    <n v="10389"/>
    <n v="32000"/>
    <n v="0.68"/>
    <n v="4.4000000000000004"/>
    <n v="41398"/>
    <x v="0"/>
    <n v="1324736000"/>
    <s v="&gt;₹500"/>
    <n v="182151.2"/>
    <s v="Yes"/>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232"/>
    <x v="224"/>
    <s v="Home&amp;Kitchen|HomeStorage&amp;Organization|LaundryOrganization|LaundryBaskets"/>
    <n v="351"/>
    <n v="1099"/>
    <n v="0.68"/>
    <n v="3.7"/>
    <n v="1470"/>
    <x v="2"/>
    <n v="1615530"/>
    <s v="₹200–₹500"/>
    <n v="5439"/>
    <s v="Yes"/>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233"/>
    <x v="225"/>
    <s v="Home&amp;Kitchen|Kitchen&amp;HomeAppliances|SmallKitchenAppliances|SandwichMakers"/>
    <n v="1474"/>
    <n v="4650"/>
    <n v="0.68"/>
    <n v="4.0999999999999996"/>
    <n v="1045"/>
    <x v="2"/>
    <n v="4859250"/>
    <s v="&gt;₹500"/>
    <n v="4284.5"/>
    <s v="Yes"/>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234"/>
    <x v="226"/>
    <s v="Computers&amp;Accessories|Accessories&amp;Peripherals|Cables&amp;Accessories|Cables|USBCables"/>
    <n v="333"/>
    <n v="999"/>
    <n v="0.67"/>
    <n v="3.3"/>
    <n v="9792"/>
    <x v="0"/>
    <n v="9782208"/>
    <s v="₹200–₹500"/>
    <n v="32313.599999999999"/>
    <s v="Ye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235"/>
    <x v="227"/>
    <s v="Electronics|HomeTheater,TV&amp;Video|Accessories|RemoteControls"/>
    <n v="299"/>
    <n v="899"/>
    <n v="0.67"/>
    <n v="4"/>
    <n v="1588"/>
    <x v="1"/>
    <n v="1427612"/>
    <s v="₹200–₹500"/>
    <n v="6352"/>
    <s v="Yes"/>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236"/>
    <x v="228"/>
    <s v="Computers&amp;Accessories|Accessories&amp;Peripherals|Cables&amp;Accessories|Cables|USBCables"/>
    <n v="325"/>
    <n v="999"/>
    <n v="0.67"/>
    <n v="4.3"/>
    <n v="2651"/>
    <x v="0"/>
    <n v="2648349"/>
    <s v="₹200–₹500"/>
    <n v="11399.3"/>
    <s v="Yes"/>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237"/>
    <x v="229"/>
    <s v="Electronics|HomeTheater,TV&amp;Video|Accessories|RemoteControls"/>
    <n v="299"/>
    <n v="899"/>
    <n v="0.67"/>
    <n v="3.8"/>
    <n v="425"/>
    <x v="1"/>
    <n v="382075"/>
    <s v="₹200–₹500"/>
    <n v="1615"/>
    <s v="Yes"/>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38"/>
    <x v="230"/>
    <s v="Electronics|Headphones,Earbuds&amp;Accessories|Headphones|In-Ear"/>
    <n v="599"/>
    <n v="1800"/>
    <n v="0.67"/>
    <n v="3.5"/>
    <n v="83996"/>
    <x v="1"/>
    <n v="151192800"/>
    <s v="&gt;₹500"/>
    <n v="293986"/>
    <s v="Yes"/>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239"/>
    <x v="231"/>
    <s v="Electronics|Mobiles&amp;Accessories|MobileAccessories|Chargers|WallChargers"/>
    <n v="329"/>
    <n v="999"/>
    <n v="0.67"/>
    <n v="4.2"/>
    <n v="3492"/>
    <x v="1"/>
    <n v="3488508"/>
    <s v="₹200–₹500"/>
    <n v="14666.400000000001"/>
    <s v="Yes"/>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240"/>
    <x v="232"/>
    <s v="Electronics|Headphones,Earbuds&amp;Accessories|Headphones|In-Ear"/>
    <n v="1499"/>
    <n v="4490"/>
    <n v="0.67"/>
    <n v="3.9"/>
    <n v="136954"/>
    <x v="1"/>
    <n v="614923460"/>
    <s v="&gt;₹500"/>
    <n v="534120.6"/>
    <s v="Ye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241"/>
    <x v="233"/>
    <s v="Electronics|Headphones,Earbuds&amp;Accessories|Headphones|In-Ear"/>
    <n v="329"/>
    <n v="999"/>
    <n v="0.67"/>
    <n v="3.9"/>
    <n v="77027"/>
    <x v="1"/>
    <n v="76949973"/>
    <s v="₹200–₹500"/>
    <n v="300405.3"/>
    <s v="Ye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242"/>
    <x v="234"/>
    <s v="Computers&amp;Accessories|Accessories&amp;Peripherals|HardDiskBags"/>
    <n v="199"/>
    <n v="599"/>
    <n v="0.67"/>
    <n v="4.5"/>
    <n v="13568"/>
    <x v="0"/>
    <n v="8127232"/>
    <s v="&lt;₹200"/>
    <n v="61056"/>
    <s v="Yes"/>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243"/>
    <x v="235"/>
    <s v="Electronics|Headphones,Earbuds&amp;Accessories|Headphones|In-Ear"/>
    <n v="499"/>
    <n v="1499"/>
    <n v="0.67"/>
    <n v="3.6"/>
    <n v="9169"/>
    <x v="1"/>
    <n v="13744331"/>
    <s v="₹200–₹500"/>
    <n v="33008.400000000001"/>
    <s v="Yes"/>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234"/>
    <x v="226"/>
    <s v="Computers&amp;Accessories|Accessories&amp;Peripherals|Cables&amp;Accessories|Cables|USBCables"/>
    <n v="333"/>
    <n v="999"/>
    <n v="0.67"/>
    <n v="3.3"/>
    <n v="9792"/>
    <x v="0"/>
    <n v="9782208"/>
    <s v="₹200–₹500"/>
    <n v="32313.599999999999"/>
    <s v="Ye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244"/>
    <x v="236"/>
    <s v="Home&amp;Kitchen|Heating,Cooling&amp;AirQuality|RoomHeaters|FanHeaters"/>
    <n v="998"/>
    <n v="2999"/>
    <n v="0.67"/>
    <n v="4.5999999999999996"/>
    <n v="9"/>
    <x v="2"/>
    <n v="26991"/>
    <s v="&gt;₹500"/>
    <n v="41.4"/>
    <s v="Yes"/>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245"/>
    <x v="237"/>
    <s v="Computers&amp;Accessories|NetworkingDevices|NetworkAdapters|WirelessUSBAdapters"/>
    <n v="269"/>
    <n v="800"/>
    <n v="0.66"/>
    <n v="3.6"/>
    <n v="10134"/>
    <x v="0"/>
    <n v="8107200"/>
    <s v="₹200–₹500"/>
    <n v="36482.400000000001"/>
    <s v="Ye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246"/>
    <x v="238"/>
    <s v="Computers&amp;Accessories|Accessories&amp;Peripherals|Cables&amp;Accessories|Cables|USBCables"/>
    <n v="339"/>
    <n v="999"/>
    <n v="0.66"/>
    <n v="4.3"/>
    <n v="6255"/>
    <x v="0"/>
    <n v="6248745"/>
    <s v="₹200–₹500"/>
    <n v="26896.5"/>
    <s v="Yes"/>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247"/>
    <x v="239"/>
    <s v="Computers&amp;Accessories|Accessories&amp;Peripherals|Cables&amp;Accessories|Cables|USBCables"/>
    <n v="379"/>
    <n v="1099"/>
    <n v="0.66"/>
    <n v="4.3"/>
    <n v="2806"/>
    <x v="0"/>
    <n v="3083794"/>
    <s v="₹200–₹500"/>
    <n v="12065.8"/>
    <s v="Yes"/>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248"/>
    <x v="240"/>
    <s v="Electronics|HomeTheater,TV&amp;Video|Accessories|RemoteControls"/>
    <n v="239"/>
    <n v="699"/>
    <n v="0.66"/>
    <n v="4.4000000000000004"/>
    <n v="2640"/>
    <x v="1"/>
    <n v="1845360"/>
    <s v="₹200–₹500"/>
    <n v="11616.000000000002"/>
    <s v="Yes"/>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49"/>
    <x v="241"/>
    <s v="Electronics|HomeTheater,TV&amp;Video|Accessories|RemoteControls"/>
    <n v="204"/>
    <n v="599"/>
    <n v="0.66"/>
    <n v="3.6"/>
    <n v="339"/>
    <x v="1"/>
    <n v="203061"/>
    <s v="₹200–₹500"/>
    <n v="1220.4000000000001"/>
    <s v="Yes"/>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50"/>
    <x v="242"/>
    <s v="Computers&amp;Accessories|Accessories&amp;Peripherals|Cables&amp;Accessories|Cables|USBCables"/>
    <n v="339"/>
    <n v="999"/>
    <n v="0.66"/>
    <n v="4.3"/>
    <n v="6255"/>
    <x v="0"/>
    <n v="6248745"/>
    <s v="₹200–₹500"/>
    <n v="26896.5"/>
    <s v="Yes"/>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51"/>
    <x v="243"/>
    <s v="Computers&amp;Accessories|Accessories&amp;Peripherals|Cables&amp;Accessories|Cables|USBCables"/>
    <n v="379"/>
    <n v="1099"/>
    <n v="0.66"/>
    <n v="4.3"/>
    <n v="3049"/>
    <x v="0"/>
    <n v="3350851"/>
    <s v="₹200–₹500"/>
    <n v="13110.699999999999"/>
    <s v="Yes"/>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252"/>
    <x v="244"/>
    <s v="Electronics|Mobiles&amp;Accessories|MobileAccessories|Photo&amp;VideoAccessories|Tripods"/>
    <n v="539"/>
    <n v="1599"/>
    <n v="0.66"/>
    <n v="3.8"/>
    <n v="14648"/>
    <x v="1"/>
    <n v="23422152"/>
    <s v="&gt;₹500"/>
    <n v="55662.399999999994"/>
    <s v="Yes"/>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253"/>
    <x v="245"/>
    <s v="Electronics|Mobiles&amp;Accessories|MobileAccessories|Maintenance,Upkeep&amp;Repairs|ScreenProtectors"/>
    <n v="999"/>
    <n v="2899"/>
    <n v="0.66"/>
    <n v="4.5999999999999996"/>
    <n v="26603"/>
    <x v="1"/>
    <n v="77122097"/>
    <s v="&gt;₹500"/>
    <n v="122373.79999999999"/>
    <s v="Yes"/>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254"/>
    <x v="246"/>
    <s v="Electronics|Mobiles&amp;Accessories|MobileAccessories|Maintenance,Upkeep&amp;Repairs|ScreenProtectors"/>
    <n v="999"/>
    <n v="2899"/>
    <n v="0.66"/>
    <n v="4.7"/>
    <n v="7779"/>
    <x v="1"/>
    <n v="22551321"/>
    <s v="&gt;₹500"/>
    <n v="36561.300000000003"/>
    <s v="Yes"/>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255"/>
    <x v="247"/>
    <s v="Electronics|Mobiles&amp;Accessories|MobileAccessories|Maintenance,Upkeep&amp;Repairs|ScreenProtectors"/>
    <n v="999"/>
    <n v="2899"/>
    <n v="0.66"/>
    <n v="4.5999999999999996"/>
    <n v="6129"/>
    <x v="1"/>
    <n v="17767971"/>
    <s v="&gt;₹500"/>
    <n v="28193.399999999998"/>
    <s v="Yes"/>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256"/>
    <x v="248"/>
    <s v="Electronics|Mobiles&amp;Accessories|MobileAccessories|Mounts|HandlebarMounts"/>
    <n v="689"/>
    <n v="1999"/>
    <n v="0.66"/>
    <n v="4.3"/>
    <n v="1193"/>
    <x v="1"/>
    <n v="2384807"/>
    <s v="&gt;₹500"/>
    <n v="5129.8999999999996"/>
    <s v="Yes"/>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257"/>
    <x v="249"/>
    <s v="Computers&amp;Accessories|NetworkingDevices|Repeaters&amp;Extenders"/>
    <n v="1889"/>
    <n v="5499"/>
    <n v="0.66"/>
    <n v="4.2"/>
    <n v="49551"/>
    <x v="0"/>
    <n v="272480949"/>
    <s v="&gt;₹500"/>
    <n v="208114.2"/>
    <s v="Yes"/>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258"/>
    <x v="250"/>
    <s v="Computers&amp;Accessories|NetworkingDevices"/>
    <n v="1199"/>
    <n v="3490"/>
    <n v="0.66"/>
    <n v="4.0999999999999996"/>
    <n v="11716"/>
    <x v="0"/>
    <n v="40888840"/>
    <s v="&gt;₹500"/>
    <n v="48035.6"/>
    <s v="Yes"/>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259"/>
    <x v="251"/>
    <s v="Computers&amp;Accessories|Accessories&amp;Peripherals|Cables&amp;Accessories|Cables|EthernetCables"/>
    <n v="238"/>
    <n v="699"/>
    <n v="0.66"/>
    <n v="4.4000000000000004"/>
    <n v="8372"/>
    <x v="0"/>
    <n v="5852028"/>
    <s v="₹200–₹500"/>
    <n v="36836.800000000003"/>
    <s v="Yes"/>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260"/>
    <x v="252"/>
    <s v="Computers&amp;Accessories|Accessories&amp;Peripherals|Keyboards,Mice&amp;InputDevices|Mice"/>
    <n v="399"/>
    <n v="1190"/>
    <n v="0.66"/>
    <n v="4.0999999999999996"/>
    <n v="2809"/>
    <x v="0"/>
    <n v="3342710"/>
    <s v="₹200–₹500"/>
    <n v="11516.9"/>
    <s v="Yes"/>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261"/>
    <x v="253"/>
    <s v="Computers&amp;Accessories|Accessories&amp;Peripherals|Audio&amp;VideoAccessories|Webcams&amp;VoIPEquipment|Webcams"/>
    <n v="1890"/>
    <n v="5490"/>
    <n v="0.66"/>
    <n v="4.0999999999999996"/>
    <n v="10976"/>
    <x v="0"/>
    <n v="60258240"/>
    <s v="&gt;₹500"/>
    <n v="45001.599999999999"/>
    <s v="Yes"/>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262"/>
    <x v="254"/>
    <s v="Electronics|Mobiles&amp;Accessories|MobileAccessories|StylusPens"/>
    <n v="2025"/>
    <n v="5999"/>
    <n v="0.66"/>
    <n v="4.2"/>
    <n v="6233"/>
    <x v="1"/>
    <n v="37391767"/>
    <s v="&gt;₹500"/>
    <n v="26178.600000000002"/>
    <s v="Yes"/>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263"/>
    <x v="255"/>
    <s v="Computers&amp;Accessories|Accessories&amp;Peripherals|Cables&amp;Accessories|Cables|USBCables"/>
    <n v="379"/>
    <n v="1099"/>
    <n v="0.66"/>
    <n v="4.3"/>
    <n v="2806"/>
    <x v="0"/>
    <n v="3083794"/>
    <s v="₹200–₹500"/>
    <n v="12065.8"/>
    <s v="Yes"/>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264"/>
    <x v="256"/>
    <s v="Electronics|Headphones,Earbuds&amp;Accessories|Headphones|On-Ear"/>
    <n v="849"/>
    <n v="2490"/>
    <n v="0.66"/>
    <n v="4.2"/>
    <n v="91188"/>
    <x v="1"/>
    <n v="227058120"/>
    <s v="&gt;₹500"/>
    <n v="382989.60000000003"/>
    <s v="Yes"/>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245"/>
    <x v="237"/>
    <s v="Computers&amp;Accessories|NetworkingDevices|NetworkAdapters|WirelessUSBAdapters"/>
    <n v="269"/>
    <n v="800"/>
    <n v="0.66"/>
    <n v="3.6"/>
    <n v="10134"/>
    <x v="0"/>
    <n v="8107200"/>
    <s v="₹200–₹500"/>
    <n v="36482.400000000001"/>
    <s v="Ye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265"/>
    <x v="257"/>
    <s v="Home&amp;Kitchen|Kitchen&amp;HomeAppliances|SmallKitchenAppliances|EggBoilers"/>
    <n v="1199"/>
    <n v="3500"/>
    <n v="0.66"/>
    <n v="4.3"/>
    <n v="1802"/>
    <x v="2"/>
    <n v="6307000"/>
    <s v="&gt;₹500"/>
    <n v="7748.5999999999995"/>
    <s v="Ye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266"/>
    <x v="258"/>
    <s v="Computers&amp;Accessories|Accessories&amp;Peripherals|Cables&amp;Accessories|Cables|USBCables"/>
    <n v="176.63"/>
    <n v="499"/>
    <n v="0.65"/>
    <n v="4.0999999999999996"/>
    <n v="15188"/>
    <x v="0"/>
    <n v="7578812"/>
    <s v="&lt;₹200"/>
    <n v="62270.799999999996"/>
    <s v="Ye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267"/>
    <x v="259"/>
    <s v="Computers&amp;Accessories|Accessories&amp;Peripherals|Cables&amp;Accessories|Cables|USBCables"/>
    <n v="389"/>
    <n v="1099"/>
    <n v="0.65"/>
    <n v="4.3"/>
    <n v="974"/>
    <x v="0"/>
    <n v="1070426"/>
    <s v="₹200–₹500"/>
    <n v="4188.2"/>
    <s v="Ye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268"/>
    <x v="260"/>
    <s v="Electronics|HomeTheater,TV&amp;Video|Televisions|SmartTelevisions"/>
    <n v="10901"/>
    <n v="30990"/>
    <n v="0.65"/>
    <n v="4.0999999999999996"/>
    <n v="398"/>
    <x v="1"/>
    <n v="12334020"/>
    <s v="&gt;₹500"/>
    <n v="1631.8"/>
    <s v="Y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269"/>
    <x v="261"/>
    <s v="Computers&amp;Accessories|Accessories&amp;Peripherals|Cables&amp;Accessories|Cables|USBCables"/>
    <n v="345"/>
    <n v="999"/>
    <n v="0.65"/>
    <n v="3.7"/>
    <n v="1097"/>
    <x v="0"/>
    <n v="1095903"/>
    <s v="₹200–₹500"/>
    <n v="4058.9"/>
    <s v="Yes"/>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270"/>
    <x v="262"/>
    <s v="Computers&amp;Accessories|Accessories&amp;Peripherals|Cables&amp;Accessories|Cables|USBCables"/>
    <n v="349"/>
    <n v="999"/>
    <n v="0.65"/>
    <n v="4.2"/>
    <n v="13120"/>
    <x v="0"/>
    <n v="13106880"/>
    <s v="₹200–₹500"/>
    <n v="55104"/>
    <s v="Yes"/>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271"/>
    <x v="263"/>
    <s v="Computers&amp;Accessories|Accessories&amp;Peripherals|Cables&amp;Accessories|Cables|USBCables"/>
    <n v="449"/>
    <n v="1299"/>
    <n v="0.65"/>
    <n v="4.2"/>
    <n v="24269"/>
    <x v="0"/>
    <n v="31525431"/>
    <s v="₹200–₹500"/>
    <n v="101929.8"/>
    <s v="Ye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72"/>
    <x v="264"/>
    <s v="Computers&amp;Accessories|Accessories&amp;Peripherals|Cables&amp;Accessories|Cables|USBCables"/>
    <n v="347"/>
    <n v="999"/>
    <n v="0.65"/>
    <n v="3.5"/>
    <n v="1121"/>
    <x v="0"/>
    <n v="1119879"/>
    <s v="₹200–₹500"/>
    <n v="3923.5"/>
    <s v="Yes"/>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273"/>
    <x v="265"/>
    <s v="Computers&amp;Accessories|Accessories&amp;Peripherals|Cables&amp;Accessories|Cables|USBCables"/>
    <n v="709"/>
    <n v="1999"/>
    <n v="0.65"/>
    <n v="4.0999999999999996"/>
    <n v="178817"/>
    <x v="0"/>
    <n v="357455183"/>
    <s v="&gt;₹500"/>
    <n v="733149.7"/>
    <s v="Yes"/>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74"/>
    <x v="266"/>
    <s v="Electronics|HomeTheater,TV&amp;Video|Accessories|RemoteControls"/>
    <n v="349"/>
    <n v="999"/>
    <n v="0.65"/>
    <n v="4"/>
    <n v="839"/>
    <x v="1"/>
    <n v="838161"/>
    <s v="₹200–₹500"/>
    <n v="3356"/>
    <s v="Yes"/>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75"/>
    <x v="267"/>
    <s v="Electronics|HomeAudio|Accessories|Adapters"/>
    <n v="209"/>
    <n v="600"/>
    <n v="0.65"/>
    <n v="4.4000000000000004"/>
    <n v="18872"/>
    <x v="1"/>
    <n v="11323200"/>
    <s v="₹200–₹500"/>
    <n v="83036.800000000003"/>
    <s v="Yes"/>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76"/>
    <x v="268"/>
    <s v="Electronics|HomeTheater,TV&amp;Video|Accessories|RemoteControls"/>
    <n v="349"/>
    <n v="999"/>
    <n v="0.65"/>
    <n v="4.2"/>
    <n v="513"/>
    <x v="1"/>
    <n v="512487"/>
    <s v="₹200–₹500"/>
    <n v="2154.6"/>
    <s v="Yes"/>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7"/>
    <x v="269"/>
    <s v="Computers&amp;Accessories|Accessories&amp;Peripherals|Cables&amp;Accessories|Cables|USBCables"/>
    <n v="349"/>
    <n v="999"/>
    <n v="0.65"/>
    <n v="4.3"/>
    <n v="838"/>
    <x v="0"/>
    <n v="837162"/>
    <s v="₹200–₹500"/>
    <n v="3603.3999999999996"/>
    <s v="Ye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278"/>
    <x v="270"/>
    <s v="Electronics|Headphones,Earbuds&amp;Accessories|Headphones|In-Ear"/>
    <n v="349"/>
    <n v="999"/>
    <n v="0.65"/>
    <n v="4.0999999999999996"/>
    <n v="363713"/>
    <x v="1"/>
    <n v="363349287"/>
    <s v="₹200–₹500"/>
    <n v="1491223.2999999998"/>
    <s v="Yes"/>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279"/>
    <x v="271"/>
    <s v="Electronics|Mobiles&amp;Accessories|MobileAccessories|AutomobileAccessories|Cradles"/>
    <n v="349"/>
    <n v="999"/>
    <n v="0.65"/>
    <n v="3.9"/>
    <n v="46399"/>
    <x v="1"/>
    <n v="46352601"/>
    <s v="₹200–₹500"/>
    <n v="180956.1"/>
    <s v="Ye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280"/>
    <x v="272"/>
    <s v="Electronics|Mobiles&amp;Accessories|MobileAccessories|Chargers|WallChargers"/>
    <n v="529"/>
    <n v="1499"/>
    <n v="0.65"/>
    <n v="4.0999999999999996"/>
    <n v="8599"/>
    <x v="1"/>
    <n v="12889901"/>
    <s v="&gt;₹500"/>
    <n v="35255.899999999994"/>
    <s v="Ye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266"/>
    <x v="258"/>
    <s v="Computers&amp;Accessories|Accessories&amp;Peripherals|Cables&amp;Accessories|Cables|USBCables"/>
    <n v="176.63"/>
    <n v="499"/>
    <n v="0.65"/>
    <n v="4.0999999999999996"/>
    <n v="15189"/>
    <x v="0"/>
    <n v="7579311"/>
    <s v="&lt;₹200"/>
    <n v="62274.899999999994"/>
    <s v="Ye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281"/>
    <x v="273"/>
    <s v="Electronics|Mobiles&amp;Accessories|MobileAccessories|StylusPens"/>
    <n v="2099"/>
    <n v="5999"/>
    <n v="0.65"/>
    <n v="4.3"/>
    <n v="17129"/>
    <x v="1"/>
    <n v="102756871"/>
    <s v="&gt;₹500"/>
    <n v="73654.7"/>
    <s v="Ye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282"/>
    <x v="274"/>
    <s v="Electronics|Mobiles&amp;Accessories|MobileAccessories|StylusPens"/>
    <n v="349"/>
    <n v="999"/>
    <n v="0.65"/>
    <n v="3.8"/>
    <n v="16557"/>
    <x v="1"/>
    <n v="16540443"/>
    <s v="₹200–₹500"/>
    <n v="62916.6"/>
    <s v="Ye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283"/>
    <x v="275"/>
    <s v="Electronics|Mobiles&amp;Accessories|MobileAccessories|StylusPens"/>
    <n v="349"/>
    <n v="999"/>
    <n v="0.65"/>
    <n v="3.8"/>
    <n v="16557"/>
    <x v="1"/>
    <n v="16540443"/>
    <s v="₹200–₹500"/>
    <n v="62916.6"/>
    <s v="Ye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284"/>
    <x v="276"/>
    <s v="Electronics|Headphones,Earbuds&amp;Accessories|Headphones|In-Ear"/>
    <n v="1399"/>
    <n v="3990"/>
    <n v="0.65"/>
    <n v="4.0999999999999996"/>
    <n v="141841"/>
    <x v="1"/>
    <n v="565945590"/>
    <s v="&gt;₹500"/>
    <n v="581548.1"/>
    <s v="Yes"/>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85"/>
    <x v="277"/>
    <s v="Electronics|Headphones,Earbuds&amp;Accessories|Headphones|In-Ear"/>
    <n v="449"/>
    <n v="1290"/>
    <n v="0.65"/>
    <n v="4.0999999999999996"/>
    <n v="91770"/>
    <x v="1"/>
    <n v="118383300"/>
    <s v="₹200–₹500"/>
    <n v="376256.99999999994"/>
    <s v="Ye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266"/>
    <x v="258"/>
    <s v="Computers&amp;Accessories|Accessories&amp;Peripherals|Cables&amp;Accessories|Cables|USBCables"/>
    <n v="176.63"/>
    <n v="499"/>
    <n v="0.65"/>
    <n v="4.0999999999999996"/>
    <n v="15189"/>
    <x v="0"/>
    <n v="7579311"/>
    <s v="&lt;₹200"/>
    <n v="62274.899999999994"/>
    <s v="Ye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281"/>
    <x v="273"/>
    <s v="Electronics|Mobiles&amp;Accessories|MobileAccessories|StylusPens"/>
    <n v="2099"/>
    <n v="5999"/>
    <n v="0.65"/>
    <n v="4.3"/>
    <n v="17129"/>
    <x v="1"/>
    <n v="102756871"/>
    <s v="&gt;₹500"/>
    <n v="73654.7"/>
    <s v="Ye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282"/>
    <x v="274"/>
    <s v="Electronics|Mobiles&amp;Accessories|MobileAccessories|StylusPens"/>
    <n v="349"/>
    <n v="999"/>
    <n v="0.65"/>
    <n v="3.8"/>
    <n v="16557"/>
    <x v="1"/>
    <n v="16540443"/>
    <s v="₹200–₹500"/>
    <n v="62916.6"/>
    <s v="Ye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267"/>
    <x v="259"/>
    <s v="Computers&amp;Accessories|Accessories&amp;Peripherals|Cables&amp;Accessories|Cables|USBCables"/>
    <n v="389"/>
    <n v="1099"/>
    <n v="0.65"/>
    <n v="4.3"/>
    <n v="974"/>
    <x v="0"/>
    <n v="1070426"/>
    <s v="₹200–₹500"/>
    <n v="4188.2"/>
    <s v="Ye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286"/>
    <x v="278"/>
    <s v="Electronics|Cameras&amp;Photography|Accessories|Tripods&amp;Monopods|TripodLegs"/>
    <n v="349"/>
    <n v="995"/>
    <n v="0.65"/>
    <n v="4.2"/>
    <n v="6676"/>
    <x v="1"/>
    <n v="6642620"/>
    <s v="₹200–₹500"/>
    <n v="28039.200000000001"/>
    <s v="Yes"/>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287"/>
    <x v="279"/>
    <s v="Computers&amp;Accessories|Accessories&amp;Peripherals|Keyboards,Mice&amp;InputDevices|GraphicTablets"/>
    <n v="175"/>
    <n v="499"/>
    <n v="0.65"/>
    <n v="4.0999999999999996"/>
    <n v="21"/>
    <x v="0"/>
    <n v="10479"/>
    <s v="&lt;₹200"/>
    <n v="86.1"/>
    <s v="Yes"/>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288"/>
    <x v="280"/>
    <s v="Computers&amp;Accessories|Accessories&amp;Peripherals|Cables&amp;Accessories|Cables|SATACables"/>
    <n v="349"/>
    <n v="999"/>
    <n v="0.65"/>
    <n v="3.9"/>
    <n v="817"/>
    <x v="0"/>
    <n v="816183"/>
    <s v="₹200–₹500"/>
    <n v="3186.2999999999997"/>
    <s v="Yes"/>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289"/>
    <x v="281"/>
    <s v="Computers&amp;Accessories|ExternalDevices&amp;DataStorage|PenDrives"/>
    <n v="449"/>
    <n v="1300"/>
    <n v="0.65"/>
    <n v="4.2"/>
    <n v="4959"/>
    <x v="0"/>
    <n v="6446700"/>
    <s v="₹200–₹500"/>
    <n v="20827.8"/>
    <s v="Yes"/>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290"/>
    <x v="282"/>
    <s v="Home&amp;Kitchen|HomeStorage&amp;Organization|LaundryOrganization|LaundryBaskets"/>
    <n v="351"/>
    <n v="999"/>
    <n v="0.65"/>
    <n v="4"/>
    <n v="5380"/>
    <x v="2"/>
    <n v="5374620"/>
    <s v="₹200–₹500"/>
    <n v="21520"/>
    <s v="Ye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291"/>
    <x v="283"/>
    <s v="Home&amp;Kitchen|Kitchen&amp;HomeAppliances|SmallKitchenAppliances|EggBoilers"/>
    <n v="349"/>
    <n v="999"/>
    <n v="0.65"/>
    <n v="4"/>
    <n v="15646"/>
    <x v="2"/>
    <n v="15630354"/>
    <s v="₹200–₹500"/>
    <n v="62584"/>
    <s v="Ye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292"/>
    <x v="284"/>
    <s v="Computers&amp;Accessories|Accessories&amp;Peripherals|Cables&amp;Accessories|Cables|USBCables"/>
    <n v="399"/>
    <n v="1099"/>
    <n v="0.64"/>
    <n v="4.2"/>
    <n v="24269"/>
    <x v="0"/>
    <n v="26671631"/>
    <s v="₹200–₹500"/>
    <n v="101929.8"/>
    <s v="Ye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93"/>
    <x v="285"/>
    <s v="Computers&amp;Accessories|Accessories&amp;Peripherals|Cables&amp;Accessories|Cables|USBCables"/>
    <n v="179"/>
    <n v="499"/>
    <n v="0.64"/>
    <n v="4"/>
    <n v="1934"/>
    <x v="0"/>
    <n v="965066"/>
    <s v="&lt;₹200"/>
    <n v="7736"/>
    <s v="Ye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294"/>
    <x v="286"/>
    <s v="Computers&amp;Accessories|Accessories&amp;Peripherals|Cables&amp;Accessories|Cables|USBCables"/>
    <n v="399"/>
    <n v="1099"/>
    <n v="0.64"/>
    <n v="4.2"/>
    <n v="24269"/>
    <x v="0"/>
    <n v="26671631"/>
    <s v="₹200–₹500"/>
    <n v="101929.8"/>
    <s v="Ye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95"/>
    <x v="287"/>
    <s v="Computers&amp;Accessories|Accessories&amp;Peripherals|Cables&amp;Accessories|Cables|USBCables"/>
    <n v="179"/>
    <n v="500"/>
    <n v="0.64"/>
    <n v="4.2"/>
    <n v="92595"/>
    <x v="0"/>
    <n v="46297500"/>
    <s v="&lt;₹200"/>
    <n v="388899"/>
    <s v="Yes"/>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296"/>
    <x v="288"/>
    <s v="Electronics|HomeTheater,TV&amp;Video|Accessories|RemoteControls"/>
    <n v="1434"/>
    <n v="3999"/>
    <n v="0.64"/>
    <n v="4"/>
    <n v="32"/>
    <x v="1"/>
    <n v="127968"/>
    <s v="&gt;₹500"/>
    <n v="128"/>
    <s v="Yes"/>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297"/>
    <x v="289"/>
    <s v="Computers&amp;Accessories|Accessories&amp;Peripherals|Cables&amp;Accessories|Cables|USBCables"/>
    <n v="399"/>
    <n v="1099"/>
    <n v="0.64"/>
    <n v="4.2"/>
    <n v="24269"/>
    <x v="0"/>
    <n v="26671631"/>
    <s v="₹200–₹500"/>
    <n v="101929.8"/>
    <s v="Y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98"/>
    <x v="290"/>
    <s v="Electronics|HomeTheater,TV&amp;Video|Televisions|SmartTelevisions"/>
    <n v="9999"/>
    <n v="27990"/>
    <n v="0.64"/>
    <n v="4.2"/>
    <n v="1269"/>
    <x v="1"/>
    <n v="35519310"/>
    <s v="&gt;₹500"/>
    <n v="5329.8"/>
    <s v="Y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299"/>
    <x v="291"/>
    <s v="Computers&amp;Accessories|Accessories&amp;Peripherals|Cables&amp;Accessories|Cables|USBCables"/>
    <n v="399"/>
    <n v="1099"/>
    <n v="0.64"/>
    <n v="4.0999999999999996"/>
    <n v="2685"/>
    <x v="0"/>
    <n v="2950815"/>
    <s v="₹200–₹500"/>
    <n v="11008.499999999998"/>
    <s v="Yes"/>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300"/>
    <x v="292"/>
    <s v="Computers&amp;Accessories|Accessories&amp;Peripherals|Cables&amp;Accessories|Cables|USBCables"/>
    <n v="399"/>
    <n v="1099"/>
    <n v="0.64"/>
    <n v="4.0999999999999996"/>
    <n v="2685"/>
    <x v="0"/>
    <n v="2950815"/>
    <s v="₹200–₹500"/>
    <n v="11008.499999999998"/>
    <s v="Ye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292"/>
    <x v="284"/>
    <s v="Computers&amp;Accessories|Accessories&amp;Peripherals|Cables&amp;Accessories|Cables|USBCables"/>
    <n v="399"/>
    <n v="1099"/>
    <n v="0.64"/>
    <n v="4.2"/>
    <n v="24270"/>
    <x v="0"/>
    <n v="26672730"/>
    <s v="₹200–₹500"/>
    <n v="101934"/>
    <s v="Ye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292"/>
    <x v="284"/>
    <s v="Computers&amp;Accessories|Accessories&amp;Peripherals|Cables&amp;Accessories|Cables|USBCables"/>
    <n v="399"/>
    <n v="1099"/>
    <n v="0.64"/>
    <n v="4.2"/>
    <n v="24269"/>
    <x v="0"/>
    <n v="26671631"/>
    <s v="₹200–₹500"/>
    <n v="101929.8"/>
    <s v="Ye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301"/>
    <x v="293"/>
    <s v="Computers&amp;Accessories|ExternalDevices&amp;DataStorage|PenDrives"/>
    <n v="889"/>
    <n v="2500"/>
    <n v="0.64"/>
    <n v="4.3"/>
    <n v="55747"/>
    <x v="0"/>
    <n v="139367500"/>
    <s v="&gt;₹500"/>
    <n v="239712.09999999998"/>
    <s v="Yes"/>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302"/>
    <x v="294"/>
    <s v="Electronics|Headphones,Earbuds&amp;Accessories|Headphones|Over-Ear"/>
    <n v="1799"/>
    <n v="4999"/>
    <n v="0.64"/>
    <n v="4.0999999999999996"/>
    <n v="55192"/>
    <x v="1"/>
    <n v="275904808"/>
    <s v="&gt;₹500"/>
    <n v="226287.19999999998"/>
    <s v="Ye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303"/>
    <x v="295"/>
    <s v="Computers&amp;Accessories|Accessories&amp;Peripherals|USBHubs"/>
    <n v="179"/>
    <n v="499"/>
    <n v="0.64"/>
    <n v="3.4"/>
    <n v="9385"/>
    <x v="0"/>
    <n v="4683115"/>
    <s v="&lt;₹200"/>
    <n v="31909"/>
    <s v="Yes"/>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304"/>
    <x v="296"/>
    <s v="Electronics|HomeAudio|Speakers|BluetoothSpeakers"/>
    <n v="1799"/>
    <n v="4990"/>
    <n v="0.64"/>
    <n v="4.2"/>
    <n v="41226"/>
    <x v="1"/>
    <n v="205717740"/>
    <s v="&gt;₹500"/>
    <n v="173149.2"/>
    <s v="Yes"/>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293"/>
    <x v="285"/>
    <s v="Computers&amp;Accessories|Accessories&amp;Peripherals|Cables&amp;Accessories|Cables|USBCables"/>
    <n v="179"/>
    <n v="499"/>
    <n v="0.64"/>
    <n v="4"/>
    <n v="1933"/>
    <x v="0"/>
    <n v="964567"/>
    <s v="&lt;₹200"/>
    <n v="7732"/>
    <s v="Ye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305"/>
    <x v="297"/>
    <s v="Computers&amp;Accessories|Accessories&amp;Peripherals|LaptopAccessories|LaptopChargers&amp;PowerSupplies"/>
    <n v="179"/>
    <n v="499"/>
    <n v="0.64"/>
    <n v="4.0999999999999996"/>
    <n v="10174"/>
    <x v="0"/>
    <n v="5076826"/>
    <s v="&lt;₹200"/>
    <n v="41713.399999999994"/>
    <s v="Yes"/>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306"/>
    <x v="298"/>
    <s v="Electronics|Mobiles&amp;Accessories|MobileAccessories|Chargers|PowerBanks"/>
    <n v="900"/>
    <n v="2499"/>
    <n v="0.64"/>
    <n v="4"/>
    <n v="36384"/>
    <x v="1"/>
    <n v="90923616"/>
    <s v="&gt;₹500"/>
    <n v="145536"/>
    <s v="Yes"/>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307"/>
    <x v="299"/>
    <s v="Computers&amp;Accessories|Accessories&amp;Peripherals|Keyboards,Mice&amp;InputDevices|GraphicTablets"/>
    <n v="499"/>
    <n v="1399"/>
    <n v="0.64"/>
    <n v="3.9"/>
    <n v="1462"/>
    <x v="0"/>
    <n v="2045338"/>
    <s v="₹200–₹500"/>
    <n v="5701.8"/>
    <s v="Y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308"/>
    <x v="300"/>
    <s v="Home&amp;Kitchen|Kitchen&amp;HomeAppliances|SmallKitchenAppliances|HandMixers"/>
    <n v="474"/>
    <n v="1299"/>
    <n v="0.64"/>
    <n v="4.0999999999999996"/>
    <n v="550"/>
    <x v="2"/>
    <n v="714450"/>
    <s v="₹200–₹500"/>
    <n v="2255"/>
    <s v="Yes"/>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309"/>
    <x v="301"/>
    <s v="Home&amp;Kitchen|Heating,Cooling&amp;AirQuality|RoomHeaters|FanHeaters"/>
    <n v="1090"/>
    <n v="2999"/>
    <n v="0.64"/>
    <n v="3.5"/>
    <n v="57"/>
    <x v="2"/>
    <n v="170943"/>
    <s v="&gt;₹500"/>
    <n v="199.5"/>
    <s v="Ye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310"/>
    <x v="302"/>
    <s v="Computers&amp;Accessories|Accessories&amp;Peripherals|Cables&amp;Accessories|Cables|USBCables"/>
    <n v="299"/>
    <n v="799"/>
    <n v="0.63"/>
    <n v="4.2"/>
    <n v="94363"/>
    <x v="0"/>
    <n v="75396037"/>
    <s v="₹200–₹500"/>
    <n v="396324.60000000003"/>
    <s v="Yes"/>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311"/>
    <x v="303"/>
    <s v="Computers&amp;Accessories|Accessories&amp;Peripherals|Cables&amp;Accessories|Cables|USBCables"/>
    <n v="299"/>
    <n v="799"/>
    <n v="0.63"/>
    <n v="4.4000000000000004"/>
    <n v="28791"/>
    <x v="0"/>
    <n v="23004009"/>
    <s v="₹200–₹500"/>
    <n v="126680.40000000001"/>
    <s v="Yes"/>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312"/>
    <x v="304"/>
    <s v="Electronics|HomeTheater,TV&amp;Video|Televisions|StandardTelevisions"/>
    <n v="7390"/>
    <n v="20000"/>
    <n v="0.63"/>
    <n v="4.0999999999999996"/>
    <n v="2581"/>
    <x v="1"/>
    <n v="51620000"/>
    <s v="&gt;₹500"/>
    <n v="10582.099999999999"/>
    <s v="Yes"/>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313"/>
    <x v="305"/>
    <s v="Electronics|HomeTheater,TV&amp;Video|Accessories|RemoteControls"/>
    <n v="1499"/>
    <n v="3999"/>
    <n v="0.63"/>
    <n v="3.7"/>
    <n v="37"/>
    <x v="1"/>
    <n v="147963"/>
    <s v="&gt;₹500"/>
    <n v="136.9"/>
    <s v="Yes"/>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314"/>
    <x v="306"/>
    <s v="Computers&amp;Accessories|Accessories&amp;Peripherals|Cables&amp;Accessories|Cables|USBCables"/>
    <n v="149"/>
    <n v="399"/>
    <n v="0.63"/>
    <n v="3.9"/>
    <n v="57"/>
    <x v="0"/>
    <n v="22743"/>
    <s v="&lt;₹200"/>
    <n v="222.29999999999998"/>
    <s v="Yes"/>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315"/>
    <x v="307"/>
    <s v="Computers&amp;Accessories|Accessories&amp;Peripherals|Cables&amp;Accessories|Cables|USBCables"/>
    <n v="149"/>
    <n v="399"/>
    <n v="0.63"/>
    <n v="4"/>
    <n v="1423"/>
    <x v="0"/>
    <n v="567777"/>
    <s v="&lt;₹200"/>
    <n v="5692"/>
    <s v="Yes"/>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316"/>
    <x v="308"/>
    <s v="Computers&amp;Accessories|Accessories&amp;Peripherals|Cables&amp;Accessories|Cables|USBCables"/>
    <n v="259"/>
    <n v="699"/>
    <n v="0.63"/>
    <n v="3.8"/>
    <n v="2399"/>
    <x v="0"/>
    <n v="1676901"/>
    <s v="₹200–₹500"/>
    <n v="9116.1999999999989"/>
    <s v="Yes"/>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317"/>
    <x v="309"/>
    <s v="Electronics|HomeTheater,TV&amp;Video|Televisions|SmartTelevisions"/>
    <n v="11990"/>
    <n v="31990"/>
    <n v="0.63"/>
    <n v="4.2"/>
    <n v="64"/>
    <x v="1"/>
    <n v="2047360"/>
    <s v="&gt;₹500"/>
    <n v="268.8"/>
    <s v="Y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318"/>
    <x v="310"/>
    <s v="Computers&amp;Accessories|Accessories&amp;Peripherals|Cables&amp;Accessories|Cables|USBCables"/>
    <n v="299"/>
    <n v="800"/>
    <n v="0.63"/>
    <n v="4.5"/>
    <n v="74977"/>
    <x v="0"/>
    <n v="59981600"/>
    <s v="₹200–₹500"/>
    <n v="337396.5"/>
    <s v="Yes"/>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319"/>
    <x v="311"/>
    <s v="Computers&amp;Accessories|Accessories&amp;Peripherals|Cables&amp;Accessories|Cables|USBCables"/>
    <n v="299"/>
    <n v="798"/>
    <n v="0.63"/>
    <n v="4.4000000000000004"/>
    <n v="28791"/>
    <x v="0"/>
    <n v="22975218"/>
    <s v="₹200–₹500"/>
    <n v="126680.40000000001"/>
    <s v="Yes"/>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320"/>
    <x v="312"/>
    <s v="Computers&amp;Accessories|Accessories&amp;Peripherals|Cables&amp;Accessories|Cables|USBCables"/>
    <n v="299"/>
    <n v="799"/>
    <n v="0.63"/>
    <n v="4.2"/>
    <n v="2117"/>
    <x v="0"/>
    <n v="1691483"/>
    <s v="₹200–₹500"/>
    <n v="8891.4"/>
    <s v="Y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321"/>
    <x v="313"/>
    <s v="Computers&amp;Accessories|Accessories&amp;Peripherals|Cables&amp;Accessories|Cables|USBCables"/>
    <n v="299"/>
    <n v="799"/>
    <n v="0.63"/>
    <n v="4.2"/>
    <n v="94363"/>
    <x v="0"/>
    <n v="75396037"/>
    <s v="₹200–₹500"/>
    <n v="396324.60000000003"/>
    <s v="Yes"/>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322"/>
    <x v="314"/>
    <s v="Electronics|HomeTheater,TV&amp;Video|Accessories|Cables|HDMICables"/>
    <n v="185"/>
    <n v="499"/>
    <n v="0.63"/>
    <n v="4.2"/>
    <n v="25"/>
    <x v="1"/>
    <n v="12475"/>
    <s v="&lt;₹200"/>
    <n v="105"/>
    <s v="Yes"/>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23"/>
    <x v="315"/>
    <s v="Electronics|HomeTheater,TV&amp;Video|Accessories|Cables|HDMICables"/>
    <n v="699"/>
    <n v="1899"/>
    <n v="0.63"/>
    <n v="4.4000000000000004"/>
    <n v="390"/>
    <x v="1"/>
    <n v="740610"/>
    <s v="&gt;₹500"/>
    <n v="1716.0000000000002"/>
    <s v="Yes"/>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24"/>
    <x v="316"/>
    <s v="Computers&amp;Accessories|Accessories&amp;Peripherals|Cables&amp;Accessories|Cables|USBCables"/>
    <n v="299"/>
    <n v="799"/>
    <n v="0.63"/>
    <n v="4"/>
    <n v="151"/>
    <x v="0"/>
    <n v="120649"/>
    <s v="₹200–₹500"/>
    <n v="604"/>
    <s v="Y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25"/>
    <x v="317"/>
    <s v="Computers&amp;Accessories|Accessories&amp;Peripherals|Cables&amp;Accessories|Cables|USBCables"/>
    <n v="299"/>
    <n v="799"/>
    <n v="0.63"/>
    <n v="4.3"/>
    <n v="1902"/>
    <x v="0"/>
    <n v="1519698"/>
    <s v="₹200–₹500"/>
    <n v="8178.5999999999995"/>
    <s v="Yes"/>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10"/>
    <x v="302"/>
    <s v="Computers&amp;Accessories|Accessories&amp;Peripherals|Cables&amp;Accessories|Cables|USBCables"/>
    <n v="299"/>
    <n v="799"/>
    <n v="0.63"/>
    <n v="4.2"/>
    <n v="94364"/>
    <x v="0"/>
    <n v="75396836"/>
    <s v="₹200–₹500"/>
    <n v="396328.8"/>
    <s v="Yes"/>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326"/>
    <x v="318"/>
    <s v="Electronics|Mobiles&amp;Accessories|MobileAccessories|StylusPens"/>
    <n v="2599"/>
    <n v="6999"/>
    <n v="0.63"/>
    <n v="4.5"/>
    <n v="1526"/>
    <x v="1"/>
    <n v="10680474"/>
    <s v="&gt;₹500"/>
    <n v="6867"/>
    <s v="Yes"/>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327"/>
    <x v="319"/>
    <s v="Electronics|Headphones,Earbuds&amp;Accessories|Headphones|In-Ear"/>
    <n v="365"/>
    <n v="999"/>
    <n v="0.63"/>
    <n v="4.0999999999999996"/>
    <n v="363711"/>
    <x v="1"/>
    <n v="363347289"/>
    <s v="₹200–₹500"/>
    <n v="1491215.0999999999"/>
    <s v="Yes"/>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328"/>
    <x v="320"/>
    <s v="Electronics|Headphones,Earbuds&amp;Accessories|Headphones|In-Ear"/>
    <n v="149"/>
    <n v="399"/>
    <n v="0.63"/>
    <n v="3.5"/>
    <n v="21764"/>
    <x v="1"/>
    <n v="8683836"/>
    <s v="&lt;₹200"/>
    <n v="76174"/>
    <s v="Yes"/>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29"/>
    <x v="321"/>
    <s v="Electronics|Headphones,Earbuds&amp;Accessories|Headphones|In-Ear"/>
    <n v="1299"/>
    <n v="3499"/>
    <n v="0.63"/>
    <n v="3.9"/>
    <n v="12452"/>
    <x v="1"/>
    <n v="43569548"/>
    <s v="&gt;₹500"/>
    <n v="48562.799999999996"/>
    <s v="Yes"/>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330"/>
    <x v="322"/>
    <s v="Computers&amp;Accessories|Accessories&amp;Peripherals|Adapters|USBtoUSBAdapters"/>
    <n v="149"/>
    <n v="399"/>
    <n v="0.63"/>
    <n v="4"/>
    <n v="1540"/>
    <x v="0"/>
    <n v="614460"/>
    <s v="&lt;₹200"/>
    <n v="6160"/>
    <s v="Yes"/>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331"/>
    <x v="323"/>
    <s v="Computers&amp;Accessories|Accessories&amp;Peripherals|TabletAccessories|Bags,Cases&amp;Sleeves|Cases"/>
    <n v="549"/>
    <n v="1499"/>
    <n v="0.63"/>
    <n v="4.3"/>
    <n v="11006"/>
    <x v="0"/>
    <n v="16497994"/>
    <s v="&gt;₹500"/>
    <n v="47325.799999999996"/>
    <s v="Y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332"/>
    <x v="324"/>
    <s v="Electronics|Headphones,Earbuds&amp;Accessories|Headphones|On-Ear"/>
    <n v="1499"/>
    <n v="3999"/>
    <n v="0.63"/>
    <n v="4.2"/>
    <n v="42775"/>
    <x v="1"/>
    <n v="171057225"/>
    <s v="&gt;₹500"/>
    <n v="179655"/>
    <s v="Yes"/>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326"/>
    <x v="318"/>
    <s v="Electronics|Mobiles&amp;Accessories|MobileAccessories|StylusPens"/>
    <n v="2599"/>
    <n v="6999"/>
    <n v="0.63"/>
    <n v="4.5"/>
    <n v="1526"/>
    <x v="1"/>
    <n v="10680474"/>
    <s v="&gt;₹500"/>
    <n v="6867"/>
    <s v="Yes"/>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333"/>
    <x v="325"/>
    <s v="Home&amp;Kitchen|Kitchen&amp;HomeAppliances|SmallKitchenAppliances|MixerGrinders"/>
    <n v="1299"/>
    <n v="3500"/>
    <n v="0.63"/>
    <n v="3.8"/>
    <n v="44050"/>
    <x v="2"/>
    <n v="154175000"/>
    <s v="&gt;₹500"/>
    <n v="167390"/>
    <s v="Yes"/>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334"/>
    <x v="326"/>
    <s v="Home&amp;Kitchen|Kitchen&amp;HomeAppliances|Vacuum,Cleaning&amp;Ironing|Vacuums&amp;FloorCare|Vacuums|Wet-DryVacuums"/>
    <n v="3859"/>
    <n v="10295"/>
    <n v="0.63"/>
    <n v="3.9"/>
    <n v="8095"/>
    <x v="2"/>
    <n v="83338025"/>
    <s v="&gt;₹500"/>
    <n v="31570.5"/>
    <s v="Ye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335"/>
    <x v="327"/>
    <s v="Computers&amp;Accessories|Accessories&amp;Peripherals|Cables&amp;Accessories|Cables|USBCables"/>
    <n v="799"/>
    <n v="2100"/>
    <n v="0.62"/>
    <n v="4.3"/>
    <n v="8188"/>
    <x v="0"/>
    <n v="17194800"/>
    <s v="&gt;₹500"/>
    <n v="35208.400000000001"/>
    <s v="Ye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336"/>
    <x v="328"/>
    <s v="Computers&amp;Accessories|Accessories&amp;Peripherals|Cables&amp;Accessories|Cables|USBCables"/>
    <n v="263"/>
    <n v="699"/>
    <n v="0.62"/>
    <n v="4.0999999999999996"/>
    <n v="450"/>
    <x v="0"/>
    <n v="314550"/>
    <s v="₹200–₹500"/>
    <n v="1844.9999999999998"/>
    <s v="Ye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337"/>
    <x v="329"/>
    <s v="Electronics|HomeTheater,TV&amp;Video|Televisions|SmartTelevisions"/>
    <n v="7299"/>
    <n v="19125"/>
    <n v="0.62"/>
    <n v="3.4"/>
    <n v="902"/>
    <x v="1"/>
    <n v="17250750"/>
    <s v="&gt;₹500"/>
    <n v="3066.7999999999997"/>
    <s v="Yes"/>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338"/>
    <x v="330"/>
    <s v="Electronics|HomeTheater,TV&amp;Video|Accessories|Cables|HDMICables"/>
    <n v="229"/>
    <n v="595"/>
    <n v="0.62"/>
    <n v="4.3"/>
    <n v="12835"/>
    <x v="1"/>
    <n v="7636825"/>
    <s v="₹200–₹500"/>
    <n v="55190.5"/>
    <s v="Yes"/>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339"/>
    <x v="331"/>
    <s v="Computers&amp;Accessories|Accessories&amp;Peripherals|Cables&amp;Accessories|Cables|USBCables"/>
    <n v="499"/>
    <n v="1299"/>
    <n v="0.62"/>
    <n v="4.3"/>
    <n v="30411"/>
    <x v="0"/>
    <n v="39503889"/>
    <s v="₹200–₹500"/>
    <n v="130767.29999999999"/>
    <s v="Yes"/>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340"/>
    <x v="332"/>
    <s v="Electronics|HomeTheater,TV&amp;Video|Accessories|Cables|HDMICables"/>
    <n v="379"/>
    <n v="999"/>
    <n v="0.62"/>
    <n v="4.2"/>
    <n v="12153"/>
    <x v="1"/>
    <n v="12140847"/>
    <s v="₹200–₹500"/>
    <n v="51042.6"/>
    <s v="Ye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41"/>
    <x v="333"/>
    <s v="Electronics|WearableTechnology|SmartWatches"/>
    <n v="1898"/>
    <n v="4999"/>
    <n v="0.62"/>
    <n v="4.0999999999999996"/>
    <n v="10689"/>
    <x v="1"/>
    <n v="53434311"/>
    <s v="&gt;₹500"/>
    <n v="43824.899999999994"/>
    <s v="Yes"/>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2"/>
    <x v="334"/>
    <s v="Electronics|Headphones,Earbuds&amp;Accessories|Headphones|In-Ear"/>
    <n v="379"/>
    <n v="999"/>
    <n v="0.62"/>
    <n v="4.0999999999999996"/>
    <n v="363713"/>
    <x v="1"/>
    <n v="363349287"/>
    <s v="₹200–₹500"/>
    <n v="1491223.2999999998"/>
    <s v="Yes"/>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43"/>
    <x v="335"/>
    <s v="Electronics|WearableTechnology|SmartWatches"/>
    <n v="2999"/>
    <n v="7990"/>
    <n v="0.62"/>
    <n v="4.0999999999999996"/>
    <n v="48449"/>
    <x v="1"/>
    <n v="387107510"/>
    <s v="&gt;₹500"/>
    <n v="198640.9"/>
    <s v="Ye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344"/>
    <x v="336"/>
    <s v="Electronics|Mobiles&amp;Accessories|MobileAccessories|Chargers|WallChargers"/>
    <n v="249"/>
    <n v="649"/>
    <n v="0.62"/>
    <n v="4"/>
    <n v="14404"/>
    <x v="1"/>
    <n v="9348196"/>
    <s v="₹200–₹500"/>
    <n v="57616"/>
    <s v="Yes"/>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45"/>
    <x v="337"/>
    <s v="Electronics|WearableTechnology|SmartWatches"/>
    <n v="2999"/>
    <n v="7990"/>
    <n v="0.62"/>
    <n v="4.0999999999999996"/>
    <n v="154"/>
    <x v="1"/>
    <n v="1230460"/>
    <s v="&gt;₹500"/>
    <n v="631.4"/>
    <s v="Ye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335"/>
    <x v="327"/>
    <s v="Computers&amp;Accessories|Accessories&amp;Peripherals|Cables&amp;Accessories|Cables|USBCables"/>
    <n v="799"/>
    <n v="2100"/>
    <n v="0.62"/>
    <n v="4.3"/>
    <n v="8188"/>
    <x v="0"/>
    <n v="17194800"/>
    <s v="&gt;₹500"/>
    <n v="35208.400000000001"/>
    <s v="Ye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346"/>
    <x v="338"/>
    <s v="Computers&amp;Accessories|Accessories&amp;Peripherals|LaptopAccessories|Lapdesks"/>
    <n v="263"/>
    <n v="699"/>
    <n v="0.62"/>
    <n v="3.5"/>
    <n v="690"/>
    <x v="0"/>
    <n v="482310"/>
    <s v="₹200–₹500"/>
    <n v="2415"/>
    <s v="Yes"/>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7"/>
    <x v="339"/>
    <s v="Computers&amp;Accessories|ExternalDevices&amp;DataStorage|PenDrives"/>
    <n v="519"/>
    <n v="1350"/>
    <n v="0.62"/>
    <n v="4.3"/>
    <n v="30058"/>
    <x v="0"/>
    <n v="40578300"/>
    <s v="&gt;₹500"/>
    <n v="129249.4"/>
    <s v="Yes"/>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48"/>
    <x v="340"/>
    <s v="Electronics|Headphones,Earbuds&amp;Accessories|Headphones|In-Ear"/>
    <n v="1499"/>
    <n v="3990"/>
    <n v="0.62"/>
    <n v="4.0999999999999996"/>
    <n v="109864"/>
    <x v="1"/>
    <n v="438357360"/>
    <s v="&gt;₹500"/>
    <n v="450442.39999999997"/>
    <s v="Yes"/>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343"/>
    <x v="335"/>
    <s v="Electronics|WearableTechnology|SmartWatches"/>
    <n v="2999"/>
    <n v="7990"/>
    <n v="0.62"/>
    <n v="4.0999999999999996"/>
    <n v="48448"/>
    <x v="1"/>
    <n v="387099520"/>
    <s v="&gt;₹500"/>
    <n v="198636.79999999999"/>
    <s v="Ye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349"/>
    <x v="341"/>
    <s v="Computers&amp;Accessories|Accessories&amp;Peripherals|Keyboards,Mice&amp;InputDevices|GraphicTablets"/>
    <n v="378"/>
    <n v="999"/>
    <n v="0.62"/>
    <n v="4.0999999999999996"/>
    <n v="1779"/>
    <x v="0"/>
    <n v="1777221"/>
    <s v="₹200–₹500"/>
    <n v="7293.9"/>
    <s v="Yes"/>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350"/>
    <x v="342"/>
    <s v="Computers&amp;Accessories|Accessories&amp;Peripherals|LaptopAccessories|Lapdesks"/>
    <n v="269"/>
    <n v="699"/>
    <n v="0.62"/>
    <n v="4"/>
    <n v="93"/>
    <x v="0"/>
    <n v="65007"/>
    <s v="₹200–₹500"/>
    <n v="372"/>
    <s v="Yes"/>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351"/>
    <x v="343"/>
    <s v="Electronics|Headphones,Earbuds&amp;Accessories|Headphones|In-Ear"/>
    <n v="499"/>
    <n v="1299"/>
    <n v="0.62"/>
    <n v="3.9"/>
    <n v="1173"/>
    <x v="1"/>
    <n v="1523727"/>
    <s v="₹200–₹500"/>
    <n v="4574.7"/>
    <s v="Yes"/>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352"/>
    <x v="344"/>
    <s v="Computers&amp;Accessories|Accessories&amp;Peripherals|LaptopAccessories|Lapdesks"/>
    <n v="499"/>
    <n v="1299"/>
    <n v="0.62"/>
    <n v="4.5"/>
    <n v="434"/>
    <x v="0"/>
    <n v="563766"/>
    <s v="₹200–₹500"/>
    <n v="1953"/>
    <s v="Ye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335"/>
    <x v="327"/>
    <s v="Computers&amp;Accessories|Accessories&amp;Peripherals|Cables&amp;Accessories|Cables|USBCables"/>
    <n v="799"/>
    <n v="2100"/>
    <n v="0.62"/>
    <n v="4.3"/>
    <n v="8188"/>
    <x v="0"/>
    <n v="17194800"/>
    <s v="&gt;₹500"/>
    <n v="35208.400000000001"/>
    <s v="Ye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336"/>
    <x v="328"/>
    <s v="Computers&amp;Accessories|Accessories&amp;Peripherals|Cables&amp;Accessories|Cables|USBCables"/>
    <n v="263"/>
    <n v="699"/>
    <n v="0.62"/>
    <n v="4.0999999999999996"/>
    <n v="450"/>
    <x v="0"/>
    <n v="314550"/>
    <s v="₹200–₹500"/>
    <n v="1844.9999999999998"/>
    <s v="Ye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353"/>
    <x v="345"/>
    <s v="Computers&amp;Accessories|Accessories&amp;Peripherals|LaptopAccessories|Lapdesks"/>
    <n v="499"/>
    <n v="1299"/>
    <n v="0.62"/>
    <n v="4.0999999999999996"/>
    <n v="2740"/>
    <x v="0"/>
    <n v="3559260"/>
    <s v="₹200–₹500"/>
    <n v="11233.999999999998"/>
    <s v="Yes"/>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354"/>
    <x v="346"/>
    <s v="Home&amp;Kitchen|Kitchen&amp;HomeAppliances|SmallKitchenAppliances|EggBoilers"/>
    <n v="379"/>
    <n v="999"/>
    <n v="0.62"/>
    <n v="4.3"/>
    <n v="3096"/>
    <x v="2"/>
    <n v="3092904"/>
    <s v="₹200–₹500"/>
    <n v="13312.8"/>
    <s v="Yes"/>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355"/>
    <x v="347"/>
    <s v="Home&amp;Kitchen|Kitchen&amp;HomeAppliances|SmallKitchenAppliances|MixerGrinders"/>
    <n v="3599"/>
    <n v="9455"/>
    <n v="0.62"/>
    <n v="4.0999999999999996"/>
    <n v="11828"/>
    <x v="2"/>
    <n v="111833740"/>
    <s v="&gt;₹500"/>
    <n v="48494.799999999996"/>
    <s v="Yes"/>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356"/>
    <x v="348"/>
    <s v="Home&amp;Kitchen|Heating,Cooling&amp;AirQuality|WaterHeaters&amp;Geysers|InstantWaterHeaters"/>
    <n v="2088"/>
    <n v="5550"/>
    <n v="0.62"/>
    <n v="4"/>
    <n v="5292"/>
    <x v="2"/>
    <n v="29370600"/>
    <s v="&gt;₹500"/>
    <n v="21168"/>
    <s v="Yes"/>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357"/>
    <x v="349"/>
    <s v="Home&amp;Kitchen|Kitchen&amp;HomeAppliances|SmallKitchenAppliances|HandBlenders"/>
    <n v="499"/>
    <n v="1299"/>
    <n v="0.62"/>
    <n v="4.7"/>
    <n v="54"/>
    <x v="2"/>
    <n v="70146"/>
    <s v="₹200–₹500"/>
    <n v="253.8"/>
    <s v="Yes"/>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358"/>
    <x v="350"/>
    <s v="Home&amp;Kitchen|Heating,Cooling&amp;AirQuality|WaterHeaters&amp;Geysers|InstantWaterHeaters"/>
    <n v="999"/>
    <n v="2600"/>
    <n v="0.62"/>
    <n v="3.4"/>
    <n v="252"/>
    <x v="2"/>
    <n v="655200"/>
    <s v="&gt;₹500"/>
    <n v="856.8"/>
    <s v="Ye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359"/>
    <x v="351"/>
    <s v="Home&amp;Kitchen|Kitchen&amp;HomeAppliances|SmallKitchenAppliances|HandBlenders"/>
    <n v="375"/>
    <n v="999"/>
    <n v="0.62"/>
    <n v="3.6"/>
    <n v="1988"/>
    <x v="2"/>
    <n v="1986012"/>
    <s v="₹200–₹500"/>
    <n v="7156.8"/>
    <s v="Ye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360"/>
    <x v="352"/>
    <s v="Home&amp;Kitchen|Kitchen&amp;HomeAppliances|Vacuum,Cleaning&amp;Ironing|Irons,Steamers&amp;Accessories|Irons|SteamIrons"/>
    <n v="2575"/>
    <n v="6700"/>
    <n v="0.62"/>
    <n v="4.2"/>
    <n v="611"/>
    <x v="2"/>
    <n v="4093700"/>
    <s v="&gt;₹500"/>
    <n v="2566.2000000000003"/>
    <s v="Yes"/>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361"/>
    <x v="353"/>
    <s v="Home&amp;Kitchen|Kitchen&amp;HomeAppliances|SmallKitchenAppliances|DigitalKitchenScales"/>
    <n v="759"/>
    <n v="1999"/>
    <n v="0.62"/>
    <n v="4.3"/>
    <n v="532"/>
    <x v="2"/>
    <n v="1063468"/>
    <s v="&gt;₹500"/>
    <n v="2287.6"/>
    <s v="Ye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362"/>
    <x v="354"/>
    <s v="Home&amp;Kitchen|Kitchen&amp;HomeAppliances|SmallKitchenAppliances|JuicerMixerGrinders"/>
    <n v="499"/>
    <n v="1299"/>
    <n v="0.62"/>
    <n v="3.9"/>
    <n v="65"/>
    <x v="2"/>
    <n v="84435"/>
    <s v="₹200–₹500"/>
    <n v="253.5"/>
    <s v="Yes"/>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363"/>
    <x v="355"/>
    <s v="Computers&amp;Accessories|Accessories&amp;Peripherals|Cables&amp;Accessories|Cables|USBCables"/>
    <n v="154"/>
    <n v="399"/>
    <n v="0.61"/>
    <n v="4.2"/>
    <n v="16905"/>
    <x v="0"/>
    <n v="6745095"/>
    <s v="&lt;₹200"/>
    <n v="71001"/>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64"/>
    <x v="356"/>
    <s v="Computers&amp;Accessories|Accessories&amp;Peripherals|Cables&amp;Accessories|Cables|USBCables"/>
    <n v="350"/>
    <n v="899"/>
    <n v="0.61"/>
    <n v="4.2"/>
    <n v="2262"/>
    <x v="0"/>
    <n v="2033538"/>
    <s v="₹200–₹500"/>
    <n v="9500.4"/>
    <s v="Ye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365"/>
    <x v="357"/>
    <s v="Computers&amp;Accessories|Accessories&amp;Peripherals|Cables&amp;Accessories|Cables|USBCables"/>
    <n v="329"/>
    <n v="845"/>
    <n v="0.61"/>
    <n v="4.2"/>
    <n v="29746"/>
    <x v="0"/>
    <n v="25135370"/>
    <s v="₹200–₹500"/>
    <n v="124933.20000000001"/>
    <s v="Yes"/>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366"/>
    <x v="358"/>
    <s v="Computers&amp;Accessories|Accessories&amp;Peripherals|Cables&amp;Accessories|Cables|USBCables"/>
    <n v="349"/>
    <n v="899"/>
    <n v="0.61"/>
    <n v="4.5"/>
    <n v="149"/>
    <x v="0"/>
    <n v="133951"/>
    <s v="₹200–₹500"/>
    <n v="670.5"/>
    <s v="Yes"/>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367"/>
    <x v="359"/>
    <s v="Electronics|HomeTheater,TV&amp;Video|Accessories|RemoteControls"/>
    <n v="195"/>
    <n v="499"/>
    <n v="0.61"/>
    <n v="3.7"/>
    <n v="1383"/>
    <x v="1"/>
    <n v="690117"/>
    <s v="&lt;₹200"/>
    <n v="5117.1000000000004"/>
    <s v="Yes"/>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368"/>
    <x v="360"/>
    <s v="Electronics|HomeTheater,TV&amp;Video|Accessories|RemoteControls"/>
    <n v="235"/>
    <n v="599"/>
    <n v="0.61"/>
    <n v="3.5"/>
    <n v="197"/>
    <x v="1"/>
    <n v="118003"/>
    <s v="₹200–₹500"/>
    <n v="689.5"/>
    <s v="Yes"/>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369"/>
    <x v="361"/>
    <s v="Computers&amp;Accessories|Accessories&amp;Peripherals|Cables&amp;Accessories|Cables|USBCables"/>
    <n v="789"/>
    <n v="1999"/>
    <n v="0.61"/>
    <n v="4.2"/>
    <n v="34540"/>
    <x v="0"/>
    <n v="69045460"/>
    <s v="&gt;₹500"/>
    <n v="145068"/>
    <s v="Yes"/>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370"/>
    <x v="362"/>
    <s v="Computers&amp;Accessories|Accessories&amp;Peripherals|Cables&amp;Accessories|Cables|USBCables"/>
    <n v="349"/>
    <n v="899"/>
    <n v="0.61"/>
    <n v="4.0999999999999996"/>
    <n v="14896"/>
    <x v="0"/>
    <n v="13391504"/>
    <s v="₹200–₹500"/>
    <n v="61073.599999999991"/>
    <s v="Yes"/>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71"/>
    <x v="363"/>
    <s v="Computers&amp;Accessories|Accessories&amp;Peripherals|Cables&amp;Accessories|Cables|USBCables"/>
    <n v="389"/>
    <n v="999"/>
    <n v="0.61"/>
    <n v="4.3"/>
    <n v="838"/>
    <x v="0"/>
    <n v="837162"/>
    <s v="₹200–₹500"/>
    <n v="3603.3999999999996"/>
    <s v="Yes"/>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72"/>
    <x v="364"/>
    <s v="Electronics|HomeTheater,TV&amp;Video|Accessories|RemoteControls"/>
    <n v="197"/>
    <n v="499"/>
    <n v="0.61"/>
    <n v="3.8"/>
    <n v="136"/>
    <x v="1"/>
    <n v="67864"/>
    <s v="&lt;₹200"/>
    <n v="516.79999999999995"/>
    <s v="Ye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63"/>
    <x v="355"/>
    <s v="Computers&amp;Accessories|Accessories&amp;Peripherals|Cables&amp;Accessories|Cables|USBCables"/>
    <n v="154"/>
    <n v="399"/>
    <n v="0.61"/>
    <n v="4.2"/>
    <n v="16905"/>
    <x v="0"/>
    <n v="6745095"/>
    <s v="&lt;₹200"/>
    <n v="71001"/>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64"/>
    <x v="356"/>
    <s v="Computers&amp;Accessories|Accessories&amp;Peripherals|Cables&amp;Accessories|Cables|USBCables"/>
    <n v="350"/>
    <n v="899"/>
    <n v="0.61"/>
    <n v="4.2"/>
    <n v="2263"/>
    <x v="0"/>
    <n v="2034437"/>
    <s v="₹200–₹500"/>
    <n v="9504.6"/>
    <s v="Ye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363"/>
    <x v="355"/>
    <s v="Computers&amp;Accessories|Accessories&amp;Peripherals|Cables&amp;Accessories|Cables|USBCables"/>
    <n v="154"/>
    <n v="399"/>
    <n v="0.61"/>
    <n v="4.2"/>
    <n v="16905"/>
    <x v="0"/>
    <n v="6745095"/>
    <s v="&lt;₹200"/>
    <n v="71001"/>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364"/>
    <x v="356"/>
    <s v="Computers&amp;Accessories|Accessories&amp;Peripherals|Cables&amp;Accessories|Cables|USBCables"/>
    <n v="350"/>
    <n v="899"/>
    <n v="0.61"/>
    <n v="4.2"/>
    <n v="2262"/>
    <x v="0"/>
    <n v="2033538"/>
    <s v="₹200–₹500"/>
    <n v="9500.4"/>
    <s v="Ye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365"/>
    <x v="357"/>
    <s v="Computers&amp;Accessories|Accessories&amp;Peripherals|Cables&amp;Accessories|Cables|USBCables"/>
    <n v="329"/>
    <n v="845"/>
    <n v="0.61"/>
    <n v="4.2"/>
    <n v="29746"/>
    <x v="0"/>
    <n v="25135370"/>
    <s v="₹200–₹500"/>
    <n v="124933.20000000001"/>
    <s v="Yes"/>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366"/>
    <x v="358"/>
    <s v="Computers&amp;Accessories|Accessories&amp;Peripherals|Cables&amp;Accessories|Cables|USBCables"/>
    <n v="349"/>
    <n v="899"/>
    <n v="0.61"/>
    <n v="4.5"/>
    <n v="149"/>
    <x v="0"/>
    <n v="133951"/>
    <s v="₹200–₹500"/>
    <n v="670.5"/>
    <s v="Yes"/>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373"/>
    <x v="365"/>
    <s v="Home&amp;Kitchen|Kitchen&amp;HomeAppliances|SmallKitchenAppliances|JuicerMixerGrinders"/>
    <n v="1969"/>
    <n v="5000"/>
    <n v="0.61"/>
    <n v="4.0999999999999996"/>
    <n v="4927"/>
    <x v="2"/>
    <n v="24635000"/>
    <s v="&gt;₹500"/>
    <n v="20200.699999999997"/>
    <s v="Yes"/>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374"/>
    <x v="366"/>
    <s v="Home&amp;Kitchen|HomeStorage&amp;Organization|LaundryOrganization|LaundryBaskets"/>
    <n v="355"/>
    <n v="899"/>
    <n v="0.61"/>
    <n v="4.0999999999999996"/>
    <n v="1051"/>
    <x v="2"/>
    <n v="944849"/>
    <s v="₹200–₹500"/>
    <n v="4309.0999999999995"/>
    <s v="Ye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375"/>
    <x v="367"/>
    <s v="Home&amp;Kitchen|Kitchen&amp;HomeAppliances|SmallKitchenAppliances|Kettles&amp;HotWaterDispensers|Kettle&amp;ToasterSets"/>
    <n v="1182"/>
    <n v="2995"/>
    <n v="0.61"/>
    <n v="4.2"/>
    <n v="5178"/>
    <x v="2"/>
    <n v="15508110"/>
    <s v="&gt;₹500"/>
    <n v="21747.600000000002"/>
    <s v="Yes"/>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376"/>
    <x v="368"/>
    <s v="Home&amp;Kitchen|HomeStorage&amp;Organization|LaundryOrganization|LaundryBaskets"/>
    <n v="351"/>
    <n v="899"/>
    <n v="0.61"/>
    <n v="3.9"/>
    <n v="296"/>
    <x v="2"/>
    <n v="266104"/>
    <s v="₹200–₹500"/>
    <n v="1154.3999999999999"/>
    <s v="Yes"/>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377"/>
    <x v="369"/>
    <s v="Computers&amp;Accessories|Accessories&amp;Peripherals|Cables&amp;Accessories|Cables|USBCables"/>
    <n v="159"/>
    <n v="399"/>
    <n v="0.6"/>
    <n v="4.0999999999999996"/>
    <n v="4768"/>
    <x v="0"/>
    <n v="1902432"/>
    <s v="&lt;₹200"/>
    <n v="19548.8"/>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378"/>
    <x v="370"/>
    <s v="Computers&amp;Accessories|Accessories&amp;Peripherals|Cables&amp;Accessories|Cables|USBCables"/>
    <n v="199"/>
    <n v="499"/>
    <n v="0.6"/>
    <n v="4.0999999999999996"/>
    <n v="13045"/>
    <x v="0"/>
    <n v="6509455"/>
    <s v="&lt;₹200"/>
    <n v="53484.499999999993"/>
    <s v="Ye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379"/>
    <x v="371"/>
    <s v="Electronics|HomeTheater,TV&amp;Video|Accessories|RemoteControls"/>
    <n v="399"/>
    <n v="999"/>
    <n v="0.6"/>
    <n v="3.6"/>
    <n v="493"/>
    <x v="1"/>
    <n v="492507"/>
    <s v="₹200–₹500"/>
    <n v="1774.8"/>
    <s v="Yes"/>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380"/>
    <x v="372"/>
    <s v="Computers&amp;Accessories|Accessories&amp;Peripherals|Cables&amp;Accessories|Cables|USBCables"/>
    <n v="399"/>
    <n v="999"/>
    <n v="0.6"/>
    <n v="4.0999999999999996"/>
    <n v="1780"/>
    <x v="0"/>
    <n v="1778220"/>
    <s v="₹200–₹500"/>
    <n v="7297.9999999999991"/>
    <s v="Y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381"/>
    <x v="373"/>
    <s v="Computers&amp;Accessories|Accessories&amp;Peripherals|Cables&amp;Accessories|Cables|USBCables"/>
    <n v="199"/>
    <n v="499"/>
    <n v="0.6"/>
    <n v="4.0999999999999996"/>
    <n v="602"/>
    <x v="0"/>
    <n v="300398"/>
    <s v="&lt;₹200"/>
    <n v="2468.1999999999998"/>
    <s v="Ye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382"/>
    <x v="374"/>
    <s v="Computers&amp;Accessories|Accessories&amp;Peripherals|Cables&amp;Accessories|Cables|USBCables"/>
    <n v="399"/>
    <n v="999"/>
    <n v="0.6"/>
    <n v="4.3"/>
    <n v="2806"/>
    <x v="0"/>
    <n v="2803194"/>
    <s v="₹200–₹500"/>
    <n v="12065.8"/>
    <s v="Ye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383"/>
    <x v="375"/>
    <s v="Computers&amp;Accessories|Accessories&amp;Peripherals|Cables&amp;Accessories|Cables|USBCables"/>
    <n v="399"/>
    <n v="999"/>
    <n v="0.6"/>
    <n v="4.0999999999999996"/>
    <n v="1780"/>
    <x v="0"/>
    <n v="1778220"/>
    <s v="₹200–₹500"/>
    <n v="7297.9999999999991"/>
    <s v="Y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384"/>
    <x v="376"/>
    <s v="Computers&amp;Accessories|Accessories&amp;Peripherals|Cables&amp;Accessories|Cables|USBCables"/>
    <n v="399"/>
    <n v="999"/>
    <n v="0.6"/>
    <n v="4.3"/>
    <n v="2806"/>
    <x v="0"/>
    <n v="2803194"/>
    <s v="₹200–₹500"/>
    <n v="12065.8"/>
    <s v="Ye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385"/>
    <x v="377"/>
    <s v="Computers&amp;Accessories|NetworkingDevices|NetworkAdapters|WirelessUSBAdapters"/>
    <n v="199"/>
    <n v="499"/>
    <n v="0.6"/>
    <n v="3.7"/>
    <n v="612"/>
    <x v="0"/>
    <n v="305388"/>
    <s v="&lt;₹200"/>
    <n v="2264.4"/>
    <s v="Yes"/>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386"/>
    <x v="378"/>
    <s v="Electronics|HomeTheater,TV&amp;Video|Accessories|RemoteControls"/>
    <n v="799"/>
    <n v="1999"/>
    <n v="0.6"/>
    <n v="3.3"/>
    <n v="576"/>
    <x v="1"/>
    <n v="1151424"/>
    <s v="&gt;₹500"/>
    <n v="1900.8"/>
    <s v="Yes"/>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387"/>
    <x v="379"/>
    <s v="Computers&amp;Accessories|Accessories&amp;Peripherals|Cables&amp;Accessories|Cables|USBCables"/>
    <n v="799"/>
    <n v="1999"/>
    <n v="0.6"/>
    <n v="4.2"/>
    <n v="8583"/>
    <x v="0"/>
    <n v="17157417"/>
    <s v="&gt;₹500"/>
    <n v="36048.6"/>
    <s v="Yes"/>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388"/>
    <x v="380"/>
    <s v="Electronics|HomeTheater,TV&amp;Video|Accessories|TVMounts,Stands&amp;Turntables|TVWall&amp;CeilingMounts"/>
    <n v="399"/>
    <n v="999"/>
    <n v="0.6"/>
    <n v="4"/>
    <n v="1236"/>
    <x v="1"/>
    <n v="1234764"/>
    <s v="₹200–₹500"/>
    <n v="4944"/>
    <s v="Yes"/>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389"/>
    <x v="381"/>
    <s v="Electronics|HomeTheater,TV&amp;Video|Accessories|RemoteControls"/>
    <n v="790"/>
    <n v="1999"/>
    <n v="0.6"/>
    <n v="3"/>
    <n v="103"/>
    <x v="1"/>
    <n v="205897"/>
    <s v="&gt;₹500"/>
    <n v="309"/>
    <s v="Ye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390"/>
    <x v="382"/>
    <s v="Electronics|HomeTheater,TV&amp;Video|SatelliteEquipment|SatelliteReceivers"/>
    <n v="917"/>
    <n v="2299"/>
    <n v="0.6"/>
    <n v="4.2"/>
    <n v="3300"/>
    <x v="1"/>
    <n v="7586700"/>
    <s v="&gt;₹500"/>
    <n v="13860"/>
    <s v="Yes"/>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391"/>
    <x v="383"/>
    <s v="Electronics|HomeTheater,TV&amp;Video|Accessories|RemoteControls"/>
    <n v="399"/>
    <n v="999"/>
    <n v="0.6"/>
    <n v="3.3"/>
    <n v="23"/>
    <x v="1"/>
    <n v="22977"/>
    <s v="₹200–₹500"/>
    <n v="75.899999999999991"/>
    <s v="Yes"/>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392"/>
    <x v="384"/>
    <s v="Computers&amp;Accessories|Accessories&amp;Peripherals|Cables&amp;Accessories|Cables|USBCables"/>
    <n v="119"/>
    <n v="299"/>
    <n v="0.6"/>
    <n v="3.8"/>
    <n v="51"/>
    <x v="0"/>
    <n v="15249"/>
    <s v="&lt;₹200"/>
    <n v="193.79999999999998"/>
    <s v="Yes"/>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393"/>
    <x v="385"/>
    <s v="Electronics|HomeTheater,TV&amp;Video|Accessories|RemoteControls"/>
    <n v="199"/>
    <n v="499"/>
    <n v="0.6"/>
    <n v="3.8"/>
    <n v="538"/>
    <x v="1"/>
    <n v="268462"/>
    <s v="&lt;₹200"/>
    <n v="2044.3999999999999"/>
    <s v="Yes"/>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94"/>
    <x v="386"/>
    <s v="Electronics|WearableTechnology|SmartWatches"/>
    <n v="1599"/>
    <n v="3999"/>
    <n v="0.6"/>
    <n v="4"/>
    <n v="30254"/>
    <x v="1"/>
    <n v="120985746"/>
    <s v="&gt;₹500"/>
    <n v="121016"/>
    <s v="Ye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95"/>
    <x v="387"/>
    <s v="Electronics|WearableTechnology|SmartWatches"/>
    <n v="3999"/>
    <n v="9999"/>
    <n v="0.6"/>
    <n v="4.4000000000000004"/>
    <n v="73"/>
    <x v="1"/>
    <n v="729927"/>
    <s v="&gt;₹500"/>
    <n v="321.20000000000005"/>
    <s v="Yes"/>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6"/>
    <x v="388"/>
    <s v="Electronics|Mobiles&amp;Accessories|MobileAccessories|Stands"/>
    <n v="199"/>
    <n v="499"/>
    <n v="0.6"/>
    <n v="4.0999999999999996"/>
    <n v="1786"/>
    <x v="1"/>
    <n v="891214"/>
    <s v="&lt;₹200"/>
    <n v="7322.5999999999995"/>
    <s v="Yes"/>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397"/>
    <x v="389"/>
    <s v="Electronics|Mobiles&amp;Accessories|MobileAccessories|D√©cor"/>
    <n v="119"/>
    <n v="299"/>
    <n v="0.6"/>
    <n v="4.0999999999999996"/>
    <n v="5999"/>
    <x v="1"/>
    <n v="1793701"/>
    <s v="&lt;₹200"/>
    <n v="24595.899999999998"/>
    <s v="Ye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398"/>
    <x v="390"/>
    <s v="Electronics|Headphones,Earbuds&amp;Accessories|Headphones|In-Ear"/>
    <n v="599"/>
    <n v="1490"/>
    <n v="0.6"/>
    <n v="4.0999999999999996"/>
    <n v="161679"/>
    <x v="1"/>
    <n v="240901710"/>
    <s v="&gt;₹500"/>
    <n v="662883.89999999991"/>
    <s v="Yes"/>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377"/>
    <x v="369"/>
    <s v="Computers&amp;Accessories|Accessories&amp;Peripherals|Cables&amp;Accessories|Cables|USBCables"/>
    <n v="159"/>
    <n v="399"/>
    <n v="0.6"/>
    <n v="4.0999999999999996"/>
    <n v="4768"/>
    <x v="0"/>
    <n v="1902432"/>
    <s v="&lt;₹200"/>
    <n v="19548.8"/>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378"/>
    <x v="370"/>
    <s v="Computers&amp;Accessories|Accessories&amp;Peripherals|Cables&amp;Accessories|Cables|USBCables"/>
    <n v="199"/>
    <n v="499"/>
    <n v="0.6"/>
    <n v="4.0999999999999996"/>
    <n v="13045"/>
    <x v="0"/>
    <n v="6509455"/>
    <s v="&lt;₹200"/>
    <n v="53484.499999999993"/>
    <s v="Ye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399"/>
    <x v="391"/>
    <s v="Electronics|WearableTechnology|SmartWatches"/>
    <n v="1999"/>
    <n v="4999"/>
    <n v="0.6"/>
    <n v="3.9"/>
    <n v="7571"/>
    <x v="1"/>
    <n v="37847429"/>
    <s v="&gt;₹500"/>
    <n v="29526.899999999998"/>
    <s v="Yes"/>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00"/>
    <x v="392"/>
    <s v="Electronics|Mobiles&amp;Accessories|MobileAccessories|Chargers|WallChargers"/>
    <n v="239"/>
    <n v="599"/>
    <n v="0.6"/>
    <n v="3.9"/>
    <n v="2147"/>
    <x v="1"/>
    <n v="1286053"/>
    <s v="₹200–₹500"/>
    <n v="8373.2999999999993"/>
    <s v="Yes"/>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381"/>
    <x v="373"/>
    <s v="Computers&amp;Accessories|Accessories&amp;Peripherals|Cables&amp;Accessories|Cables|USBCables"/>
    <n v="199"/>
    <n v="499"/>
    <n v="0.6"/>
    <n v="4.0999999999999996"/>
    <n v="602"/>
    <x v="0"/>
    <n v="300398"/>
    <s v="&lt;₹200"/>
    <n v="2468.1999999999998"/>
    <s v="Ye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341"/>
    <x v="333"/>
    <s v="Electronics|WearableTechnology|SmartWatches"/>
    <n v="1999"/>
    <n v="4999"/>
    <n v="0.6"/>
    <n v="4.0999999999999996"/>
    <n v="10689"/>
    <x v="1"/>
    <n v="53434311"/>
    <s v="&gt;₹500"/>
    <n v="43824.899999999994"/>
    <s v="Yes"/>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394"/>
    <x v="386"/>
    <s v="Electronics|WearableTechnology|SmartWatches"/>
    <n v="1599"/>
    <n v="3999"/>
    <n v="0.6"/>
    <n v="4"/>
    <n v="30254"/>
    <x v="1"/>
    <n v="120985746"/>
    <s v="&gt;₹500"/>
    <n v="121016"/>
    <s v="Ye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401"/>
    <x v="393"/>
    <s v="MusicalInstruments|Microphones|Condenser"/>
    <n v="798"/>
    <n v="1995"/>
    <n v="0.6"/>
    <n v="4"/>
    <n v="68664"/>
    <x v="4"/>
    <n v="136984680"/>
    <s v="&gt;₹500"/>
    <n v="274656"/>
    <s v="Yes"/>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402"/>
    <x v="394"/>
    <s v="Electronics|Cameras&amp;Photography|Accessories|Tripods&amp;Monopods|TripodLegs"/>
    <n v="399"/>
    <n v="995"/>
    <n v="0.6"/>
    <n v="3.9"/>
    <n v="21372"/>
    <x v="1"/>
    <n v="21265140"/>
    <s v="₹200–₹500"/>
    <n v="83350.8"/>
    <s v="Yes"/>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403"/>
    <x v="395"/>
    <s v="Electronics|Cameras&amp;Photography|Flashes|Macro&amp;RinglightFlashes"/>
    <n v="799"/>
    <n v="1999"/>
    <n v="0.6"/>
    <n v="3.8"/>
    <n v="12958"/>
    <x v="1"/>
    <n v="25903042"/>
    <s v="&gt;₹500"/>
    <n v="49240.399999999994"/>
    <s v="Yes"/>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397"/>
    <x v="389"/>
    <s v="Electronics|Mobiles&amp;Accessories|MobileAccessories|D√©cor"/>
    <n v="119"/>
    <n v="299"/>
    <n v="0.6"/>
    <n v="4.0999999999999996"/>
    <n v="5999"/>
    <x v="1"/>
    <n v="1793701"/>
    <s v="&lt;₹200"/>
    <n v="24595.899999999998"/>
    <s v="Ye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404"/>
    <x v="396"/>
    <s v="Computers&amp;Accessories|ExternalDevices&amp;DataStorage|PenDrives"/>
    <n v="1109"/>
    <n v="2800"/>
    <n v="0.6"/>
    <n v="4.3"/>
    <n v="53464"/>
    <x v="0"/>
    <n v="149699200"/>
    <s v="&gt;₹500"/>
    <n v="229895.19999999998"/>
    <s v="Yes"/>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377"/>
    <x v="369"/>
    <s v="Computers&amp;Accessories|Accessories&amp;Peripherals|Cables&amp;Accessories|Cables|USBCables"/>
    <n v="159"/>
    <n v="399"/>
    <n v="0.6"/>
    <n v="4.0999999999999996"/>
    <n v="4768"/>
    <x v="0"/>
    <n v="1902432"/>
    <s v="&lt;₹200"/>
    <n v="19548.8"/>
    <s v="Ye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405"/>
    <x v="397"/>
    <s v="Electronics|WearableTechnology|SmartWatches"/>
    <n v="12000"/>
    <n v="29999"/>
    <n v="0.6"/>
    <n v="4.3"/>
    <n v="4744"/>
    <x v="1"/>
    <n v="142315256"/>
    <s v="&gt;₹500"/>
    <n v="20399.2"/>
    <s v="Yes"/>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406"/>
    <x v="398"/>
    <s v="Computers&amp;Accessories|Accessories&amp;Peripherals|LaptopAccessories|Lapdesks"/>
    <n v="999"/>
    <n v="2499"/>
    <n v="0.6"/>
    <n v="4.3"/>
    <n v="1690"/>
    <x v="0"/>
    <n v="4223310"/>
    <s v="&gt;₹500"/>
    <n v="7267"/>
    <s v="Yes"/>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407"/>
    <x v="399"/>
    <s v="Computers&amp;Accessories|Accessories&amp;Peripherals|Audio&amp;VideoAccessories|PCMicrophones"/>
    <n v="199"/>
    <n v="499"/>
    <n v="0.6"/>
    <n v="3.3"/>
    <n v="2804"/>
    <x v="0"/>
    <n v="1399196"/>
    <s v="&lt;₹200"/>
    <n v="9253.1999999999989"/>
    <s v="Yes"/>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408"/>
    <x v="400"/>
    <s v="Electronics|HomeAudio|Speakers|OutdoorSpeakers"/>
    <n v="999"/>
    <n v="2490"/>
    <n v="0.6"/>
    <n v="4.0999999999999996"/>
    <n v="18331"/>
    <x v="1"/>
    <n v="45644190"/>
    <s v="&gt;₹500"/>
    <n v="75157.099999999991"/>
    <s v="Yes"/>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409"/>
    <x v="401"/>
    <s v="Electronics|Headphones,Earbuds&amp;Accessories|Headphones|In-Ear"/>
    <n v="199"/>
    <n v="499"/>
    <n v="0.6"/>
    <n v="3.6"/>
    <n v="2492"/>
    <x v="1"/>
    <n v="1243508"/>
    <s v="&lt;₹200"/>
    <n v="8971.2000000000007"/>
    <s v="Yes"/>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410"/>
    <x v="402"/>
    <s v="Computers&amp;Accessories|Accessories&amp;Peripherals|Keyboards,Mice&amp;InputDevices|Keyboard&amp;MiceAccessories|MousePads"/>
    <n v="199"/>
    <n v="499"/>
    <n v="0.6"/>
    <n v="4.3"/>
    <n v="9998"/>
    <x v="0"/>
    <n v="4989002"/>
    <s v="&lt;₹200"/>
    <n v="42991.4"/>
    <s v="Yes"/>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11"/>
    <x v="403"/>
    <s v="Electronics|HomeAudio|Speakers|SoundbarSpeakers"/>
    <n v="4999"/>
    <n v="12499"/>
    <n v="0.6"/>
    <n v="4.2"/>
    <n v="4541"/>
    <x v="1"/>
    <n v="56757959"/>
    <s v="&gt;₹500"/>
    <n v="19072.2"/>
    <s v="Yes"/>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412"/>
    <x v="404"/>
    <s v="Computers&amp;Accessories|NetworkingDevices|Routers"/>
    <n v="1199"/>
    <n v="2999"/>
    <n v="0.6"/>
    <n v="4.0999999999999996"/>
    <n v="10725"/>
    <x v="0"/>
    <n v="32164275"/>
    <s v="&gt;₹500"/>
    <n v="43972.499999999993"/>
    <s v="Yes"/>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380"/>
    <x v="372"/>
    <s v="Computers&amp;Accessories|Accessories&amp;Peripherals|Cables&amp;Accessories|Cables|USBCables"/>
    <n v="399"/>
    <n v="999"/>
    <n v="0.6"/>
    <n v="4.0999999999999996"/>
    <n v="1780"/>
    <x v="0"/>
    <n v="1778220"/>
    <s v="₹200–₹500"/>
    <n v="7297.9999999999991"/>
    <s v="Ye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381"/>
    <x v="373"/>
    <s v="Computers&amp;Accessories|Accessories&amp;Peripherals|Cables&amp;Accessories|Cables|USBCables"/>
    <n v="199"/>
    <n v="499"/>
    <n v="0.6"/>
    <n v="4.0999999999999996"/>
    <n v="602"/>
    <x v="0"/>
    <n v="300398"/>
    <s v="&lt;₹200"/>
    <n v="2468.1999999999998"/>
    <s v="Ye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413"/>
    <x v="405"/>
    <s v="Electronics|HomeAudio|Speakers|OutdoorSpeakers"/>
    <n v="799"/>
    <n v="1999"/>
    <n v="0.6"/>
    <n v="3.7"/>
    <n v="418"/>
    <x v="1"/>
    <n v="835582"/>
    <s v="&gt;₹500"/>
    <n v="1546.6000000000001"/>
    <s v="Yes"/>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414"/>
    <x v="406"/>
    <s v="Home&amp;Kitchen|Kitchen&amp;Dining|KitchenTools|ManualChoppers&amp;Chippers|Choppers"/>
    <n v="199"/>
    <n v="495"/>
    <n v="0.6"/>
    <n v="4.0999999999999996"/>
    <n v="270563"/>
    <x v="2"/>
    <n v="133928685"/>
    <s v="&lt;₹200"/>
    <n v="1109308.2999999998"/>
    <s v="Yes"/>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415"/>
    <x v="407"/>
    <s v="Home&amp;Kitchen|Heating,Cooling&amp;AirQuality|RoomHeaters|ElectricHeaters"/>
    <n v="799"/>
    <n v="1989"/>
    <n v="0.6"/>
    <n v="4.3"/>
    <n v="70"/>
    <x v="2"/>
    <n v="139230"/>
    <s v="&gt;₹500"/>
    <n v="301"/>
    <s v="Ye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416"/>
    <x v="408"/>
    <s v="Home&amp;Kitchen|Kitchen&amp;HomeAppliances|SmallKitchenAppliances|DigitalKitchenScales"/>
    <n v="799"/>
    <n v="1999"/>
    <n v="0.6"/>
    <n v="4.0999999999999996"/>
    <n v="2162"/>
    <x v="2"/>
    <n v="4321838"/>
    <s v="&gt;₹500"/>
    <n v="8864.1999999999989"/>
    <s v="Yes"/>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417"/>
    <x v="409"/>
    <s v="Home&amp;Kitchen|Kitchen&amp;HomeAppliances|SmallKitchenAppliances|VacuumSealers"/>
    <n v="199"/>
    <n v="499"/>
    <n v="0.6"/>
    <n v="3.3"/>
    <n v="12"/>
    <x v="2"/>
    <n v="5988"/>
    <s v="&lt;₹200"/>
    <n v="39.599999999999994"/>
    <s v="Yes"/>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418"/>
    <x v="410"/>
    <s v="Home&amp;Kitchen|HomeStorage&amp;Organization|LaundryOrganization|LaundryBags"/>
    <n v="320"/>
    <n v="799"/>
    <n v="0.6"/>
    <n v="4.2"/>
    <n v="3846"/>
    <x v="2"/>
    <n v="3072954"/>
    <s v="₹200–₹500"/>
    <n v="16153.2"/>
    <s v="Yes"/>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419"/>
    <x v="411"/>
    <s v="Home&amp;Kitchen|HomeStorage&amp;Organization|LaundryOrganization|LaundryBaskets"/>
    <n v="199"/>
    <n v="499"/>
    <n v="0.6"/>
    <n v="4.0999999999999996"/>
    <n v="1996"/>
    <x v="2"/>
    <n v="996004"/>
    <s v="&lt;₹200"/>
    <n v="8183.5999999999995"/>
    <s v="Yes"/>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420"/>
    <x v="412"/>
    <s v="Home&amp;Kitchen|HomeStorage&amp;Organization|LaundryOrganization|LaundryBaskets"/>
    <n v="199"/>
    <n v="499"/>
    <n v="0.6"/>
    <n v="4"/>
    <n v="10234"/>
    <x v="2"/>
    <n v="5106766"/>
    <s v="&lt;₹200"/>
    <n v="40936"/>
    <s v="Yes"/>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21"/>
    <x v="413"/>
    <s v="Home&amp;Kitchen|Kitchen&amp;HomeAppliances|SmallKitchenAppliances|Kettles&amp;HotWaterDispensers|ElectricKettles"/>
    <n v="949"/>
    <n v="2385"/>
    <n v="0.6"/>
    <n v="4.0999999999999996"/>
    <n v="2311"/>
    <x v="2"/>
    <n v="5511735"/>
    <s v="&gt;₹500"/>
    <n v="9475.0999999999985"/>
    <s v="Yes"/>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422"/>
    <x v="414"/>
    <s v="Home&amp;Kitchen|Kitchen&amp;HomeAppliances|Coffee,Tea&amp;Espresso|CoffeeMakerAccessories|MeasuringSpoons"/>
    <n v="279"/>
    <n v="699"/>
    <n v="0.6"/>
    <n v="4.3"/>
    <n v="2326"/>
    <x v="2"/>
    <n v="1625874"/>
    <s v="₹200–₹500"/>
    <n v="10001.799999999999"/>
    <s v="Yes"/>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423"/>
    <x v="415"/>
    <s v="Home&amp;Kitchen|Kitchen&amp;HomeAppliances|SmallKitchenAppliances|MixerGrinders"/>
    <n v="1199"/>
    <n v="2990"/>
    <n v="0.6"/>
    <n v="3.8"/>
    <n v="133"/>
    <x v="2"/>
    <n v="397670"/>
    <s v="&gt;₹500"/>
    <n v="505.4"/>
    <s v="Ye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424"/>
    <x v="416"/>
    <s v="Electronics|HomeTheater,TV&amp;Video|Accessories|Cables|RCACables"/>
    <n v="489"/>
    <n v="1200"/>
    <n v="0.59"/>
    <n v="4.4000000000000004"/>
    <n v="69538"/>
    <x v="1"/>
    <n v="83445600"/>
    <s v="₹200–₹500"/>
    <n v="305967.2"/>
    <s v="Yes"/>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425"/>
    <x v="417"/>
    <s v="Electronics|HomeTheater,TV&amp;Video|Accessories|RemoteControls"/>
    <n v="205"/>
    <n v="499"/>
    <n v="0.59"/>
    <n v="3.8"/>
    <n v="313"/>
    <x v="1"/>
    <n v="156187"/>
    <s v="₹200–₹500"/>
    <n v="1189.3999999999999"/>
    <s v="Yes"/>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426"/>
    <x v="418"/>
    <s v="Electronics|HomeTheater,TV&amp;Video|Televisions|StandardTelevisions"/>
    <n v="6999"/>
    <n v="16990"/>
    <n v="0.59"/>
    <n v="3.8"/>
    <n v="110"/>
    <x v="1"/>
    <n v="1868900"/>
    <s v="&gt;₹500"/>
    <n v="418"/>
    <s v="Yes"/>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427"/>
    <x v="419"/>
    <s v="Computers&amp;Accessories|Accessories&amp;Peripherals|Cables&amp;Accessories|Cables|USBCables"/>
    <n v="449"/>
    <n v="1099"/>
    <n v="0.59"/>
    <n v="4"/>
    <n v="242"/>
    <x v="0"/>
    <n v="265958"/>
    <s v="₹200–₹500"/>
    <n v="968"/>
    <s v="Yes"/>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428"/>
    <x v="420"/>
    <s v="Electronics|HomeTheater,TV&amp;Video|Accessories|Cables|HDMICables"/>
    <n v="269"/>
    <n v="650"/>
    <n v="0.59"/>
    <n v="4.4000000000000004"/>
    <n v="35877"/>
    <x v="1"/>
    <n v="23320050"/>
    <s v="₹200–₹500"/>
    <n v="157858.80000000002"/>
    <s v="Yes"/>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429"/>
    <x v="421"/>
    <s v="Computers&amp;Accessories|Accessories&amp;Peripherals|Cables&amp;Accessories|Cables|USBCables"/>
    <n v="649"/>
    <n v="1600"/>
    <n v="0.59"/>
    <n v="4.3"/>
    <n v="5451"/>
    <x v="0"/>
    <n v="8721600"/>
    <s v="&gt;₹500"/>
    <n v="23439.3"/>
    <s v="Yes"/>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430"/>
    <x v="422"/>
    <s v="Electronics|HomeTheater,TV&amp;Video|Accessories|Cables|HDMICables"/>
    <n v="609"/>
    <n v="1500"/>
    <n v="0.59"/>
    <n v="4.5"/>
    <n v="1029"/>
    <x v="1"/>
    <n v="1543500"/>
    <s v="&gt;₹500"/>
    <n v="4630.5"/>
    <s v="Y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431"/>
    <x v="423"/>
    <s v="Electronics|HomeTheater,TV&amp;Video|Accessories|TVMounts,Stands&amp;Turntables|TVWall&amp;CeilingMounts"/>
    <n v="1850"/>
    <n v="4500"/>
    <n v="0.59"/>
    <n v="4"/>
    <n v="184"/>
    <x v="1"/>
    <n v="828000"/>
    <s v="&gt;₹500"/>
    <n v="736"/>
    <s v="Yes"/>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432"/>
    <x v="424"/>
    <s v="Electronics|HomeTheater,TV&amp;Video|Accessories|RemoteControls"/>
    <n v="246"/>
    <n v="600"/>
    <n v="0.59"/>
    <n v="4.2"/>
    <n v="143"/>
    <x v="1"/>
    <n v="85800"/>
    <s v="₹200–₹500"/>
    <n v="600.6"/>
    <s v="Ye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433"/>
    <x v="425"/>
    <s v="Computers&amp;Accessories|Accessories&amp;Peripherals|Keyboards,Mice&amp;InputDevices|Mice"/>
    <n v="269"/>
    <n v="649"/>
    <n v="0.59"/>
    <n v="4.3"/>
    <n v="54315"/>
    <x v="0"/>
    <n v="35250435"/>
    <s v="₹200–₹500"/>
    <n v="233554.5"/>
    <s v="Yes"/>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434"/>
    <x v="426"/>
    <s v="Computers&amp;Accessories|ExternalDevices&amp;DataStorage|PenDrives"/>
    <n v="579"/>
    <n v="1400"/>
    <n v="0.59"/>
    <n v="4.3"/>
    <n v="189104"/>
    <x v="0"/>
    <n v="264745600"/>
    <s v="&gt;₹500"/>
    <n v="813147.2"/>
    <s v="Ye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435"/>
    <x v="427"/>
    <s v="Computers&amp;Accessories|Accessories&amp;Peripherals|Keyboards,Mice&amp;InputDevices|GraphicTablets"/>
    <n v="249"/>
    <n v="600"/>
    <n v="0.59"/>
    <n v="4"/>
    <n v="1208"/>
    <x v="0"/>
    <n v="724800"/>
    <s v="₹200–₹500"/>
    <n v="4832"/>
    <s v="Yes"/>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436"/>
    <x v="428"/>
    <s v="Electronics|Cameras&amp;Photography|Accessories|Tripods&amp;Monopods|Tabletop&amp;TravelTripods"/>
    <n v="326"/>
    <n v="799"/>
    <n v="0.59"/>
    <n v="4.4000000000000004"/>
    <n v="10773"/>
    <x v="1"/>
    <n v="8607627"/>
    <s v="₹200–₹500"/>
    <n v="47401.200000000004"/>
    <s v="Yes"/>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37"/>
    <x v="429"/>
    <s v="Home&amp;Kitchen|Heating,Cooling&amp;AirQuality|WaterHeaters&amp;Geysers|StorageWaterHeaters"/>
    <n v="6299"/>
    <n v="15270"/>
    <n v="0.59"/>
    <n v="4.0999999999999996"/>
    <n v="3233"/>
    <x v="2"/>
    <n v="49367910"/>
    <s v="&gt;₹500"/>
    <n v="13255.3"/>
    <s v="Ye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438"/>
    <x v="430"/>
    <s v="Home&amp;Kitchen|Kitchen&amp;HomeAppliances|SmallKitchenAppliances|MixerGrinders"/>
    <n v="2464"/>
    <n v="6000"/>
    <n v="0.59"/>
    <n v="4.0999999999999996"/>
    <n v="8866"/>
    <x v="2"/>
    <n v="53196000"/>
    <s v="&gt;₹500"/>
    <n v="36350.6"/>
    <s v="Yes"/>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439"/>
    <x v="431"/>
    <s v="Home&amp;Kitchen|Kitchen&amp;HomeAppliances|Coffee,Tea&amp;Espresso|CoffeeMakerAccessories|MeasuringSpoons"/>
    <n v="184"/>
    <n v="450"/>
    <n v="0.59"/>
    <n v="4.2"/>
    <n v="4971"/>
    <x v="2"/>
    <n v="2236950"/>
    <s v="&lt;₹200"/>
    <n v="20878.2"/>
    <s v="Yes"/>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440"/>
    <x v="432"/>
    <s v="Home&amp;Kitchen|Heating,Cooling&amp;AirQuality|Parts&amp;Accessories|FanParts&amp;Accessories"/>
    <n v="699"/>
    <n v="1690"/>
    <n v="0.59"/>
    <n v="4.0999999999999996"/>
    <n v="3524"/>
    <x v="2"/>
    <n v="5955560"/>
    <s v="&gt;₹500"/>
    <n v="14448.4"/>
    <s v="Yes"/>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441"/>
    <x v="433"/>
    <s v="Home&amp;Kitchen|Kitchen&amp;HomeAppliances|SmallKitchenAppliances|InductionCooktop"/>
    <n v="1601"/>
    <n v="3890"/>
    <n v="0.59"/>
    <n v="4.2"/>
    <n v="156"/>
    <x v="2"/>
    <n v="606840"/>
    <s v="&gt;₹500"/>
    <n v="655.20000000000005"/>
    <s v="Ye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442"/>
    <x v="434"/>
    <s v="Home&amp;Kitchen|Kitchen&amp;HomeAppliances|SmallKitchenAppliances|Kettles&amp;HotWaterDispensers|ElectricKettles"/>
    <n v="809"/>
    <n v="1950"/>
    <n v="0.59"/>
    <n v="3.9"/>
    <n v="710"/>
    <x v="2"/>
    <n v="1384500"/>
    <s v="&gt;₹500"/>
    <n v="2769"/>
    <s v="Yes"/>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443"/>
    <x v="435"/>
    <s v="Home&amp;Kitchen|Kitchen&amp;HomeAppliances|SmallKitchenAppliances|MiniFoodProcessors&amp;Choppers"/>
    <n v="498"/>
    <n v="1200"/>
    <n v="0.59"/>
    <n v="3.2"/>
    <n v="113"/>
    <x v="2"/>
    <n v="135600"/>
    <s v="₹200–₹500"/>
    <n v="361.6"/>
    <s v="Yes"/>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444"/>
    <x v="436"/>
    <s v="Home&amp;Kitchen|Heating,Cooling&amp;AirQuality|RoomHeaters|ElectricHeaters"/>
    <n v="949"/>
    <n v="2299"/>
    <n v="0.59"/>
    <n v="3.6"/>
    <n v="550"/>
    <x v="2"/>
    <n v="1264450"/>
    <s v="&gt;₹500"/>
    <n v="1980"/>
    <s v="Yes"/>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445"/>
    <x v="437"/>
    <s v="Home&amp;Kitchen|Kitchen&amp;HomeAppliances|WaterPurifiers&amp;Accessories|WaterPurifierAccessories"/>
    <n v="379"/>
    <n v="919"/>
    <n v="0.59"/>
    <n v="4"/>
    <n v="1090"/>
    <x v="2"/>
    <n v="1001710"/>
    <s v="₹200–₹500"/>
    <n v="4360"/>
    <s v="Yes"/>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446"/>
    <x v="438"/>
    <s v="Computers&amp;Accessories|NetworkingDevices|NetworkAdapters|WirelessUSBAdapters"/>
    <n v="507"/>
    <n v="1208"/>
    <n v="0.57999999999999996"/>
    <n v="4.0999999999999996"/>
    <n v="8131"/>
    <x v="0"/>
    <n v="9822248"/>
    <s v="&gt;₹500"/>
    <n v="33337.1"/>
    <s v="Yes"/>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47"/>
    <x v="439"/>
    <s v="Computers&amp;Accessories|Accessories&amp;Peripherals|Cables&amp;Accessories|Cables|USBCables"/>
    <n v="209"/>
    <n v="499"/>
    <n v="0.57999999999999996"/>
    <n v="3.9"/>
    <n v="536"/>
    <x v="0"/>
    <n v="267464"/>
    <s v="₹200–₹500"/>
    <n v="2090.4"/>
    <s v="Ye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448"/>
    <x v="440"/>
    <s v="Electronics|HomeTheater,TV&amp;Video|Accessories|Cables|HDMICables"/>
    <n v="999"/>
    <n v="2399"/>
    <n v="0.57999999999999996"/>
    <n v="4.5999999999999996"/>
    <n v="3664"/>
    <x v="1"/>
    <n v="8789936"/>
    <s v="&gt;₹500"/>
    <n v="16854.399999999998"/>
    <s v="Ye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449"/>
    <x v="441"/>
    <s v="Electronics|HomeTheater,TV&amp;Video|Accessories|Cables|HDMICables"/>
    <n v="637"/>
    <n v="1499"/>
    <n v="0.57999999999999996"/>
    <n v="4.0999999999999996"/>
    <n v="24"/>
    <x v="1"/>
    <n v="35976"/>
    <s v="&gt;₹500"/>
    <n v="98.399999999999991"/>
    <s v="Yes"/>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450"/>
    <x v="442"/>
    <s v="Computers&amp;Accessories|Accessories&amp;Peripherals|Cables&amp;Accessories|Cables|USBCables"/>
    <n v="499"/>
    <n v="1200"/>
    <n v="0.57999999999999996"/>
    <n v="4.3"/>
    <n v="5451"/>
    <x v="0"/>
    <n v="6541200"/>
    <s v="₹200–₹500"/>
    <n v="23439.3"/>
    <s v="Yes"/>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451"/>
    <x v="443"/>
    <s v="Electronics|HomeTheater,TV&amp;Video|Accessories|RemoteControls"/>
    <n v="209"/>
    <n v="499"/>
    <n v="0.57999999999999996"/>
    <n v="4"/>
    <n v="479"/>
    <x v="1"/>
    <n v="239021"/>
    <s v="₹200–₹500"/>
    <n v="1916"/>
    <s v="Yes"/>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452"/>
    <x v="444"/>
    <s v="Electronics|WearableTechnology|SmartWatches"/>
    <n v="2499"/>
    <n v="5999"/>
    <n v="0.57999999999999996"/>
    <n v="3.7"/>
    <n v="828"/>
    <x v="1"/>
    <n v="4967172"/>
    <s v="&gt;₹500"/>
    <n v="3063.6000000000004"/>
    <s v="Ye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53"/>
    <x v="445"/>
    <s v="Electronics|Mobiles&amp;Accessories|MobileAccessories|Chargers|WallChargers"/>
    <n v="249"/>
    <n v="599"/>
    <n v="0.57999999999999996"/>
    <n v="3.9"/>
    <n v="2147"/>
    <x v="1"/>
    <n v="1286053"/>
    <s v="₹200–₹500"/>
    <n v="8373.2999999999993"/>
    <s v="Yes"/>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54"/>
    <x v="446"/>
    <s v="Electronics|Mobiles&amp;Accessories|MobileAccessories|Stands"/>
    <n v="209"/>
    <n v="499"/>
    <n v="0.57999999999999996"/>
    <n v="3.6"/>
    <n v="104"/>
    <x v="1"/>
    <n v="51896"/>
    <s v="₹200–₹500"/>
    <n v="374.40000000000003"/>
    <s v="Y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455"/>
    <x v="447"/>
    <s v="Computers&amp;Accessories|Accessories&amp;Peripherals|PCGamingPeripherals|Gamepads"/>
    <n v="1699"/>
    <n v="3999"/>
    <n v="0.57999999999999996"/>
    <n v="4.2"/>
    <n v="25488"/>
    <x v="0"/>
    <n v="101926512"/>
    <s v="&gt;₹500"/>
    <n v="107049.60000000001"/>
    <s v="Yes"/>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456"/>
    <x v="448"/>
    <s v="Electronics|WearableTechnology|SmartWatches"/>
    <n v="2499"/>
    <n v="5999"/>
    <n v="0.57999999999999996"/>
    <n v="4.0999999999999996"/>
    <n v="5852"/>
    <x v="1"/>
    <n v="35106148"/>
    <s v="&gt;₹500"/>
    <n v="23993.199999999997"/>
    <s v="Yes"/>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446"/>
    <x v="438"/>
    <s v="Computers&amp;Accessories|NetworkingDevices|NetworkAdapters|WirelessUSBAdapters"/>
    <n v="507"/>
    <n v="1208"/>
    <n v="0.57999999999999996"/>
    <n v="4.0999999999999996"/>
    <n v="8131"/>
    <x v="0"/>
    <n v="9822248"/>
    <s v="&gt;₹500"/>
    <n v="33337.1"/>
    <s v="Yes"/>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457"/>
    <x v="449"/>
    <s v="Electronics|WearableTechnology|SmartWatches"/>
    <n v="2499"/>
    <n v="5999"/>
    <n v="0.57999999999999996"/>
    <n v="4.0999999999999996"/>
    <n v="38879"/>
    <x v="1"/>
    <n v="233235121"/>
    <s v="&gt;₹500"/>
    <n v="159403.9"/>
    <s v="Yes"/>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458"/>
    <x v="450"/>
    <s v="Computers&amp;Accessories|Accessories&amp;Peripherals|PCGamingPeripherals|Headsets"/>
    <n v="749"/>
    <n v="1799"/>
    <n v="0.57999999999999996"/>
    <n v="4"/>
    <n v="13199"/>
    <x v="0"/>
    <n v="23745001"/>
    <s v="&gt;₹500"/>
    <n v="52796"/>
    <s v="Yes"/>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459"/>
    <x v="451"/>
    <s v="HomeImprovement|Electrical|CordManagement"/>
    <n v="249"/>
    <n v="599"/>
    <n v="0.57999999999999996"/>
    <n v="4.5"/>
    <n v="5985"/>
    <x v="5"/>
    <n v="3585015"/>
    <s v="₹200–₹500"/>
    <n v="26932.5"/>
    <s v="Yes"/>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447"/>
    <x v="439"/>
    <s v="Computers&amp;Accessories|Accessories&amp;Peripherals|Cables&amp;Accessories|Cables|USBCables"/>
    <n v="209"/>
    <n v="499"/>
    <n v="0.57999999999999996"/>
    <n v="3.9"/>
    <n v="536"/>
    <x v="0"/>
    <n v="267464"/>
    <s v="₹200–₹500"/>
    <n v="2090.4"/>
    <s v="Ye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460"/>
    <x v="452"/>
    <s v="Home&amp;Kitchen|Heating,Cooling&amp;AirQuality|WaterHeaters&amp;Geysers|StorageWaterHeaters"/>
    <n v="5499"/>
    <n v="13150"/>
    <n v="0.57999999999999996"/>
    <n v="4.2"/>
    <n v="6398"/>
    <x v="2"/>
    <n v="84133700"/>
    <s v="&gt;₹500"/>
    <n v="26871.600000000002"/>
    <s v="Yes"/>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461"/>
    <x v="453"/>
    <s v="Home&amp;Kitchen|Kitchen&amp;HomeAppliances|SmallKitchenAppliances|MixerGrinders"/>
    <n v="3249"/>
    <n v="7795"/>
    <n v="0.57999999999999996"/>
    <n v="4.2"/>
    <n v="4664"/>
    <x v="2"/>
    <n v="36355880"/>
    <s v="&gt;₹500"/>
    <n v="19588.8"/>
    <s v="Yes"/>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462"/>
    <x v="454"/>
    <s v="Home&amp;Kitchen|Heating,Cooling&amp;AirQuality|Fans|CeilingFans"/>
    <n v="1999"/>
    <n v="4775"/>
    <n v="0.57999999999999996"/>
    <n v="4.2"/>
    <n v="1353"/>
    <x v="2"/>
    <n v="6460575"/>
    <s v="&gt;₹500"/>
    <n v="5682.6"/>
    <s v="Yes"/>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463"/>
    <x v="455"/>
    <s v="Home&amp;Kitchen|Heating,Cooling&amp;AirQuality|WaterHeaters&amp;Geysers|InstantWaterHeaters"/>
    <n v="1049"/>
    <n v="2499"/>
    <n v="0.57999999999999996"/>
    <n v="3.6"/>
    <n v="328"/>
    <x v="2"/>
    <n v="819672"/>
    <s v="&gt;₹500"/>
    <n v="1180.8"/>
    <s v="Ye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464"/>
    <x v="456"/>
    <s v="Home&amp;Kitchen|Heating,Cooling&amp;AirQuality|WaterHeaters&amp;Geysers|InstantWaterHeaters"/>
    <n v="1049"/>
    <n v="2499"/>
    <n v="0.57999999999999996"/>
    <n v="3.7"/>
    <n v="638"/>
    <x v="2"/>
    <n v="1594362"/>
    <s v="&gt;₹500"/>
    <n v="2360.6"/>
    <s v="Ye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465"/>
    <x v="457"/>
    <s v="Home&amp;Kitchen|Kitchen&amp;HomeAppliances|SmallKitchenAppliances|EggBoilers"/>
    <n v="419"/>
    <n v="999"/>
    <n v="0.57999999999999996"/>
    <n v="4.4000000000000004"/>
    <n v="227"/>
    <x v="2"/>
    <n v="226773"/>
    <s v="₹200–₹500"/>
    <n v="998.80000000000007"/>
    <s v="Yes"/>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466"/>
    <x v="458"/>
    <s v="Home&amp;Kitchen|Heating,Cooling&amp;AirQuality|RoomHeaters|ElectricHeaters"/>
    <n v="929"/>
    <n v="2199"/>
    <n v="0.57999999999999996"/>
    <n v="3.7"/>
    <n v="4"/>
    <x v="2"/>
    <n v="8796"/>
    <s v="&gt;₹500"/>
    <n v="14.8"/>
    <s v="Yes"/>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467"/>
    <x v="459"/>
    <s v="Computers&amp;Accessories|Accessories&amp;Peripherals|Cables&amp;Accessories|Cables|USBCables"/>
    <n v="299"/>
    <n v="699"/>
    <n v="0.56999999999999995"/>
    <n v="4.2"/>
    <n v="94363"/>
    <x v="0"/>
    <n v="65959737"/>
    <s v="₹200–₹500"/>
    <n v="396324.60000000003"/>
    <s v="Ye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468"/>
    <x v="460"/>
    <s v="Computers&amp;Accessories|Accessories&amp;Peripherals|Cables&amp;Accessories|Cables|USBCables"/>
    <n v="299"/>
    <n v="699"/>
    <n v="0.56999999999999995"/>
    <n v="4.0999999999999996"/>
    <n v="2957"/>
    <x v="0"/>
    <n v="2066943"/>
    <s v="₹200–₹500"/>
    <n v="12123.699999999999"/>
    <s v="Yes"/>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469"/>
    <x v="461"/>
    <s v="Electronics|HomeTheater,TV&amp;Video|Accessories|RemoteControls"/>
    <n v="213"/>
    <n v="499"/>
    <n v="0.56999999999999995"/>
    <n v="3.7"/>
    <n v="246"/>
    <x v="1"/>
    <n v="122754"/>
    <s v="₹200–₹500"/>
    <n v="910.2"/>
    <s v="Yes"/>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470"/>
    <x v="462"/>
    <s v="Electronics|HomeTheater,TV&amp;Video|Accessories|Cables|HDMICables"/>
    <n v="299"/>
    <n v="700"/>
    <n v="0.56999999999999995"/>
    <n v="4.4000000000000004"/>
    <n v="8714"/>
    <x v="1"/>
    <n v="6099800"/>
    <s v="₹200–₹500"/>
    <n v="38341.600000000006"/>
    <s v="Yes"/>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471"/>
    <x v="463"/>
    <s v="Electronics|HomeTheater,TV&amp;Video|Accessories|RemoteControls"/>
    <n v="215"/>
    <n v="499"/>
    <n v="0.56999999999999995"/>
    <n v="3.5"/>
    <n v="121"/>
    <x v="1"/>
    <n v="60379"/>
    <s v="₹200–₹500"/>
    <n v="423.5"/>
    <s v="Yes"/>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472"/>
    <x v="464"/>
    <s v="Computers&amp;Accessories|Accessories&amp;Peripherals|Cables&amp;Accessories|Cables|USBCables"/>
    <n v="299"/>
    <n v="699"/>
    <n v="0.56999999999999995"/>
    <n v="3.9"/>
    <n v="1454"/>
    <x v="0"/>
    <n v="1016346"/>
    <s v="₹200–₹500"/>
    <n v="5670.5999999999995"/>
    <s v="Yes"/>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473"/>
    <x v="465"/>
    <s v="Electronics|WearableTechnology|SmartWatches"/>
    <n v="2799"/>
    <n v="6499"/>
    <n v="0.56999999999999995"/>
    <n v="4.0999999999999996"/>
    <n v="38879"/>
    <x v="1"/>
    <n v="252674621"/>
    <s v="&gt;₹500"/>
    <n v="159403.9"/>
    <s v="Yes"/>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474"/>
    <x v="466"/>
    <s v="Electronics|Mobiles&amp;Accessories|MobileAccessories|Photo&amp;VideoAccessories|SelfieSticks"/>
    <n v="599"/>
    <n v="1399"/>
    <n v="0.56999999999999995"/>
    <n v="4.0999999999999996"/>
    <n v="14560"/>
    <x v="1"/>
    <n v="20369440"/>
    <s v="&gt;₹500"/>
    <n v="59695.999999999993"/>
    <s v="Yes"/>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475"/>
    <x v="467"/>
    <s v="Electronics|Headphones,Earbuds&amp;Accessories|Headphones|In-Ear"/>
    <n v="1299"/>
    <n v="2990"/>
    <n v="0.56999999999999995"/>
    <n v="3.8"/>
    <n v="180998"/>
    <x v="1"/>
    <n v="541184020"/>
    <s v="&gt;₹500"/>
    <n v="687792.4"/>
    <s v="Yes"/>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476"/>
    <x v="468"/>
    <s v="Electronics|Headphones,Earbuds&amp;Accessories|Headphones|On-Ear"/>
    <n v="599"/>
    <n v="1399"/>
    <n v="0.56999999999999995"/>
    <n v="3.8"/>
    <n v="60026"/>
    <x v="1"/>
    <n v="83976374"/>
    <s v="&gt;₹500"/>
    <n v="228098.8"/>
    <s v="Yes"/>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477"/>
    <x v="469"/>
    <s v="Computers&amp;Accessories|ExternalDevices&amp;DataStorage|PenDrives"/>
    <n v="1299"/>
    <n v="3000"/>
    <n v="0.56999999999999995"/>
    <n v="4.3"/>
    <n v="23022"/>
    <x v="0"/>
    <n v="69066000"/>
    <s v="&gt;₹500"/>
    <n v="98994.599999999991"/>
    <s v="Yes"/>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78"/>
    <x v="470"/>
    <s v="Electronics|Headphones,Earbuds&amp;Accessories|Headphones|In-Ear"/>
    <n v="1299"/>
    <n v="2999"/>
    <n v="0.56999999999999995"/>
    <n v="3.8"/>
    <n v="14629"/>
    <x v="1"/>
    <n v="43872371"/>
    <s v="&gt;₹500"/>
    <n v="55590.2"/>
    <s v="Yes"/>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479"/>
    <x v="471"/>
    <s v="HomeImprovement|Electrical|Adapters&amp;Multi-Outlets"/>
    <n v="425"/>
    <n v="999"/>
    <n v="0.56999999999999995"/>
    <n v="4"/>
    <n v="2581"/>
    <x v="5"/>
    <n v="2578419"/>
    <s v="₹200–₹500"/>
    <n v="10324"/>
    <s v="Yes"/>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480"/>
    <x v="472"/>
    <s v="Electronics|Cameras&amp;Photography|SecurityCameras|DomeCameras"/>
    <n v="1999"/>
    <n v="4700"/>
    <n v="0.56999999999999995"/>
    <n v="3.8"/>
    <n v="1880"/>
    <x v="1"/>
    <n v="8836000"/>
    <s v="&gt;₹500"/>
    <n v="7144"/>
    <s v="Ye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481"/>
    <x v="473"/>
    <s v="Computers&amp;Accessories|Components|InternalSolidStateDrives"/>
    <n v="1709"/>
    <n v="4000"/>
    <n v="0.56999999999999995"/>
    <n v="4.4000000000000004"/>
    <n v="3029"/>
    <x v="0"/>
    <n v="12116000"/>
    <s v="&gt;₹500"/>
    <n v="13327.6"/>
    <s v="Yes"/>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482"/>
    <x v="474"/>
    <s v="Computers&amp;Accessories|Accessories&amp;Peripherals|PCGamingPeripherals|GamingKeyboards"/>
    <n v="1519"/>
    <n v="3499"/>
    <n v="0.56999999999999995"/>
    <n v="4.3"/>
    <n v="408"/>
    <x v="0"/>
    <n v="1427592"/>
    <s v="&gt;₹500"/>
    <n v="1754.3999999999999"/>
    <s v="Ye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483"/>
    <x v="475"/>
    <s v="Home&amp;Kitchen|Kitchen&amp;HomeAppliances|Vacuum,Cleaning&amp;Ironing|Irons,Steamers&amp;Accessories|LintShavers"/>
    <n v="319"/>
    <n v="749"/>
    <n v="0.56999999999999995"/>
    <n v="4.5999999999999996"/>
    <n v="124"/>
    <x v="2"/>
    <n v="92876"/>
    <s v="₹200–₹500"/>
    <n v="570.4"/>
    <s v="Yes"/>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484"/>
    <x v="476"/>
    <s v="Home&amp;Kitchen|Heating,Cooling&amp;AirQuality|WaterHeaters&amp;Geysers|ImmersionRods"/>
    <n v="1499"/>
    <n v="3500"/>
    <n v="0.56999999999999995"/>
    <n v="4.0999999999999996"/>
    <n v="303"/>
    <x v="2"/>
    <n v="1060500"/>
    <s v="&gt;₹500"/>
    <n v="1242.3"/>
    <s v="Yes"/>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485"/>
    <x v="477"/>
    <s v="Home&amp;Kitchen|Kitchen&amp;HomeAppliances|SmallKitchenAppliances|VacuumSealers"/>
    <n v="429"/>
    <n v="999"/>
    <n v="0.56999999999999995"/>
    <n v="3"/>
    <n v="617"/>
    <x v="2"/>
    <n v="616383"/>
    <s v="₹200–₹500"/>
    <n v="1851"/>
    <s v="Yes"/>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486"/>
    <x v="478"/>
    <s v="Home&amp;Kitchen|Heating,Cooling&amp;AirQuality|WaterHeaters&amp;Geysers|InstantWaterHeaters"/>
    <n v="1499"/>
    <n v="3500"/>
    <n v="0.56999999999999995"/>
    <n v="4.7"/>
    <n v="2591"/>
    <x v="2"/>
    <n v="9068500"/>
    <s v="&gt;₹500"/>
    <n v="12177.7"/>
    <s v="Ye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487"/>
    <x v="479"/>
    <s v="Home&amp;Kitchen|HomeStorage&amp;Organization|LaundryOrganization|IroningAccessories|SprayBottles"/>
    <n v="85"/>
    <n v="199"/>
    <n v="0.56999999999999995"/>
    <n v="4.0999999999999996"/>
    <n v="212"/>
    <x v="2"/>
    <n v="42188"/>
    <s v="&lt;₹200"/>
    <n v="869.19999999999993"/>
    <s v="Yes"/>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488"/>
    <x v="480"/>
    <s v="Home&amp;Kitchen|Kitchen&amp;HomeAppliances|SmallKitchenAppliances|HandBlenders"/>
    <n v="426"/>
    <n v="999"/>
    <n v="0.56999999999999995"/>
    <n v="4.0999999999999996"/>
    <n v="222"/>
    <x v="2"/>
    <n v="221778"/>
    <s v="₹200–₹500"/>
    <n v="910.19999999999993"/>
    <s v="Yes"/>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489"/>
    <x v="481"/>
    <s v="Computers&amp;Accessories|Accessories&amp;Peripherals|Cables&amp;Accessories|Cables|USBCables"/>
    <n v="154"/>
    <n v="349"/>
    <n v="0.56000000000000005"/>
    <n v="4.3"/>
    <n v="7064"/>
    <x v="0"/>
    <n v="2465336"/>
    <s v="&lt;₹200"/>
    <n v="30375.199999999997"/>
    <s v="Yes"/>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490"/>
    <x v="482"/>
    <s v="Electronics|HomeTheater,TV&amp;Video|Accessories|RemoteControls"/>
    <n v="399"/>
    <n v="899"/>
    <n v="0.56000000000000005"/>
    <n v="3.9"/>
    <n v="254"/>
    <x v="1"/>
    <n v="228346"/>
    <s v="₹200–₹500"/>
    <n v="990.6"/>
    <s v="Yes"/>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491"/>
    <x v="483"/>
    <s v="Electronics|HomeTheater,TV&amp;Video|Accessories|RemoteControls"/>
    <n v="399"/>
    <n v="899"/>
    <n v="0.56000000000000005"/>
    <n v="3.4"/>
    <n v="431"/>
    <x v="1"/>
    <n v="387469"/>
    <s v="₹200–₹500"/>
    <n v="1465.3999999999999"/>
    <s v="Yes"/>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492"/>
    <x v="484"/>
    <s v="Electronics|HomeTheater,TV&amp;Video|Accessories|RemoteControls"/>
    <n v="349"/>
    <n v="799"/>
    <n v="0.56000000000000005"/>
    <n v="3.6"/>
    <n v="323"/>
    <x v="1"/>
    <n v="258077"/>
    <s v="₹200–₹500"/>
    <n v="1162.8"/>
    <s v="Yes"/>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493"/>
    <x v="485"/>
    <s v="Electronics|Mobiles&amp;Accessories|MobileAccessories|Chargers|WallChargers"/>
    <n v="219"/>
    <n v="499"/>
    <n v="0.56000000000000005"/>
    <n v="4.4000000000000004"/>
    <n v="14"/>
    <x v="1"/>
    <n v="6986"/>
    <s v="₹200–₹500"/>
    <n v="61.600000000000009"/>
    <s v="Ye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494"/>
    <x v="486"/>
    <s v="Computers&amp;Accessories|ExternalDevices&amp;DataStorage|PenDrives"/>
    <n v="289"/>
    <n v="650"/>
    <n v="0.56000000000000005"/>
    <n v="4.3"/>
    <n v="253105"/>
    <x v="0"/>
    <n v="164518250"/>
    <s v="₹200–₹500"/>
    <n v="1088351.5"/>
    <s v="Yes"/>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495"/>
    <x v="487"/>
    <s v="Computers&amp;Accessories|Accessories&amp;Peripherals|Keyboards,Mice&amp;InputDevices|Mice"/>
    <n v="569"/>
    <n v="1299"/>
    <n v="0.56000000000000005"/>
    <n v="4.4000000000000004"/>
    <n v="9275"/>
    <x v="0"/>
    <n v="12048225"/>
    <s v="&gt;₹500"/>
    <n v="40810"/>
    <s v="Yes"/>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496"/>
    <x v="488"/>
    <s v="Computers&amp;Accessories|Accessories&amp;Peripherals|LaptopAccessories|Lapdesks"/>
    <n v="656"/>
    <n v="1499"/>
    <n v="0.56000000000000005"/>
    <n v="4.3"/>
    <n v="25903"/>
    <x v="0"/>
    <n v="38828597"/>
    <s v="&gt;₹500"/>
    <n v="111382.9"/>
    <s v="Yes"/>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497"/>
    <x v="489"/>
    <s v="Computers&amp;Accessories|ExternalDevices&amp;DataStorage|PenDrives"/>
    <n v="729"/>
    <n v="1650"/>
    <n v="0.56000000000000005"/>
    <n v="4.3"/>
    <n v="82356"/>
    <x v="0"/>
    <n v="135887400"/>
    <s v="&gt;₹500"/>
    <n v="354130.8"/>
    <s v="Yes"/>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498"/>
    <x v="490"/>
    <s v="Computers&amp;Accessories|Accessories&amp;Peripherals|HardDiskBags"/>
    <n v="397"/>
    <n v="899"/>
    <n v="0.56000000000000005"/>
    <n v="4"/>
    <n v="3025"/>
    <x v="0"/>
    <n v="2719475"/>
    <s v="₹200–₹500"/>
    <n v="12100"/>
    <s v="Yes"/>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489"/>
    <x v="481"/>
    <s v="Computers&amp;Accessories|Accessories&amp;Peripherals|Cables&amp;Accessories|Cables|USBCables"/>
    <n v="154"/>
    <n v="349"/>
    <n v="0.56000000000000005"/>
    <n v="4.3"/>
    <n v="7064"/>
    <x v="0"/>
    <n v="2465336"/>
    <s v="&lt;₹200"/>
    <n v="30375.199999999997"/>
    <s v="Yes"/>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499"/>
    <x v="491"/>
    <s v="Electronics|Headphones,Earbuds&amp;Accessories|Headphones|In-Ear"/>
    <n v="889"/>
    <n v="1999"/>
    <n v="0.56000000000000005"/>
    <n v="4.2"/>
    <n v="2284"/>
    <x v="1"/>
    <n v="4565716"/>
    <s v="&gt;₹500"/>
    <n v="9592.8000000000011"/>
    <s v="Ye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500"/>
    <x v="492"/>
    <s v="Computers&amp;Accessories|NetworkingDevices|Repeaters&amp;Extenders"/>
    <n v="1599"/>
    <n v="3599"/>
    <n v="0.56000000000000005"/>
    <n v="4.2"/>
    <n v="16182"/>
    <x v="0"/>
    <n v="58239018"/>
    <s v="&gt;₹500"/>
    <n v="67964.400000000009"/>
    <s v="Yes"/>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501"/>
    <x v="493"/>
    <s v="Home&amp;Kitchen|Heating,Cooling&amp;AirQuality|WaterHeaters&amp;Geysers|InstantWaterHeaters"/>
    <n v="2599"/>
    <n v="5890"/>
    <n v="0.56000000000000005"/>
    <n v="4.0999999999999996"/>
    <n v="21783"/>
    <x v="2"/>
    <n v="128301870"/>
    <s v="&gt;₹500"/>
    <n v="89310.299999999988"/>
    <s v="Yes"/>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502"/>
    <x v="494"/>
    <s v="Home&amp;Kitchen|Kitchen&amp;HomeAppliances|SmallKitchenAppliances|Kettles&amp;HotWaterDispensers|ElectricKettles"/>
    <n v="699"/>
    <n v="1595"/>
    <n v="0.56000000000000005"/>
    <n v="4.0999999999999996"/>
    <n v="8090"/>
    <x v="2"/>
    <n v="12903550"/>
    <s v="&gt;₹500"/>
    <n v="33169"/>
    <s v="Yes"/>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03"/>
    <x v="495"/>
    <s v="Home&amp;Kitchen|Kitchen&amp;HomeAppliances|SmallKitchenAppliances|HandBlenders"/>
    <n v="699"/>
    <n v="1599"/>
    <n v="0.56000000000000005"/>
    <n v="4.7"/>
    <n v="1729"/>
    <x v="2"/>
    <n v="2764671"/>
    <s v="&gt;₹500"/>
    <n v="8126.3"/>
    <s v="Yes"/>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504"/>
    <x v="496"/>
    <s v="Home&amp;Kitchen|Kitchen&amp;HomeAppliances|SmallKitchenAppliances|EggBoilers"/>
    <n v="699"/>
    <n v="1599"/>
    <n v="0.56000000000000005"/>
    <n v="4.7"/>
    <n v="2300"/>
    <x v="2"/>
    <n v="3677700"/>
    <s v="&gt;₹500"/>
    <n v="10810"/>
    <s v="Yes"/>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505"/>
    <x v="497"/>
    <s v="Computers&amp;Accessories|Accessories&amp;Peripherals|Cables&amp;Accessories|Cables|USBCables"/>
    <n v="154"/>
    <n v="339"/>
    <n v="0.55000000000000004"/>
    <n v="4.3"/>
    <n v="13391"/>
    <x v="0"/>
    <n v="4539549"/>
    <s v="&lt;₹200"/>
    <n v="57581.299999999996"/>
    <s v="Ye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506"/>
    <x v="498"/>
    <s v="Computers&amp;Accessories|Accessories&amp;Peripherals|Cables&amp;Accessories|Cables|USBCables"/>
    <n v="179"/>
    <n v="399"/>
    <n v="0.55000000000000004"/>
    <n v="4"/>
    <n v="1423"/>
    <x v="0"/>
    <n v="567777"/>
    <s v="&lt;₹200"/>
    <n v="5692"/>
    <s v="Y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507"/>
    <x v="499"/>
    <s v="Computers&amp;Accessories|Accessories&amp;Peripherals|Cables&amp;Accessories|Cables|USBCables"/>
    <n v="225"/>
    <n v="499"/>
    <n v="0.55000000000000004"/>
    <n v="4.0999999999999996"/>
    <n v="789"/>
    <x v="0"/>
    <n v="393711"/>
    <s v="₹200–₹500"/>
    <n v="3234.8999999999996"/>
    <s v="Yes"/>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508"/>
    <x v="500"/>
    <s v="Computers&amp;Accessories|Accessories&amp;Peripherals|Cables&amp;Accessories|Cables|DVICables"/>
    <n v="499"/>
    <n v="1100"/>
    <n v="0.55000000000000004"/>
    <n v="4.4000000000000004"/>
    <n v="25177"/>
    <x v="0"/>
    <n v="27694700"/>
    <s v="₹200–₹500"/>
    <n v="110778.8"/>
    <s v="Yes"/>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509"/>
    <x v="501"/>
    <s v="Computers&amp;Accessories|Accessories&amp;Peripherals|Cables&amp;Accessories|Cables|USBCables"/>
    <n v="179"/>
    <n v="399"/>
    <n v="0.55000000000000004"/>
    <n v="4"/>
    <n v="1423"/>
    <x v="0"/>
    <n v="567777"/>
    <s v="&lt;₹200"/>
    <n v="5692"/>
    <s v="Y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505"/>
    <x v="497"/>
    <s v="Computers&amp;Accessories|Accessories&amp;Peripherals|Cables&amp;Accessories|Cables|USBCables"/>
    <n v="154"/>
    <n v="339"/>
    <n v="0.55000000000000004"/>
    <n v="4.3"/>
    <n v="13391"/>
    <x v="0"/>
    <n v="4539549"/>
    <s v="&lt;₹200"/>
    <n v="57581.299999999996"/>
    <s v="Ye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506"/>
    <x v="498"/>
    <s v="Computers&amp;Accessories|Accessories&amp;Peripherals|Cables&amp;Accessories|Cables|USBCables"/>
    <n v="179"/>
    <n v="399"/>
    <n v="0.55000000000000004"/>
    <n v="4"/>
    <n v="1423"/>
    <x v="0"/>
    <n v="567777"/>
    <s v="&lt;₹200"/>
    <n v="5692"/>
    <s v="Y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10"/>
    <x v="502"/>
    <s v="Electronics|Mobiles&amp;Accessories|MobileAccessories|Photo&amp;VideoAccessories|SelfieSticks"/>
    <n v="1799"/>
    <n v="3999"/>
    <n v="0.55000000000000004"/>
    <n v="4.5999999999999996"/>
    <n v="245"/>
    <x v="1"/>
    <n v="979755"/>
    <s v="&gt;₹500"/>
    <n v="1127"/>
    <s v="Yes"/>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05"/>
    <x v="497"/>
    <s v="Computers&amp;Accessories|Accessories&amp;Peripherals|Cables&amp;Accessories|Cables|USBCables"/>
    <n v="154"/>
    <n v="339"/>
    <n v="0.55000000000000004"/>
    <n v="4.3"/>
    <n v="13391"/>
    <x v="0"/>
    <n v="4539549"/>
    <s v="&lt;₹200"/>
    <n v="57581.299999999996"/>
    <s v="Ye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511"/>
    <x v="503"/>
    <s v="Computers&amp;Accessories|Accessories&amp;Peripherals|LaptopAccessories|Lapdesks"/>
    <n v="449"/>
    <n v="999"/>
    <n v="0.55000000000000004"/>
    <n v="4"/>
    <n v="2102"/>
    <x v="0"/>
    <n v="2099898"/>
    <s v="₹200–₹500"/>
    <n v="8408"/>
    <s v="Yes"/>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512"/>
    <x v="504"/>
    <s v="Electronics|Headphones,Earbuds&amp;Accessories|Headphones|In-Ear"/>
    <n v="1799"/>
    <n v="3999"/>
    <n v="0.55000000000000004"/>
    <n v="3.9"/>
    <n v="3517"/>
    <x v="1"/>
    <n v="14064483"/>
    <s v="&gt;₹500"/>
    <n v="13716.3"/>
    <s v="Yes"/>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513"/>
    <x v="505"/>
    <s v="Electronics|HomeAudio|Speakers|OutdoorSpeakers"/>
    <n v="899"/>
    <n v="1999"/>
    <n v="0.55000000000000004"/>
    <n v="4.0999999999999996"/>
    <n v="30469"/>
    <x v="1"/>
    <n v="60907531"/>
    <s v="&gt;₹500"/>
    <n v="124922.9"/>
    <s v="Yes"/>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514"/>
    <x v="506"/>
    <s v="Computers&amp;Accessories|Accessories&amp;Peripherals|LaptopAccessories|Bags&amp;Sleeves|LaptopSleeves&amp;Slipcases"/>
    <n v="449"/>
    <n v="999"/>
    <n v="0.55000000000000004"/>
    <n v="4.4000000000000004"/>
    <n v="9940"/>
    <x v="0"/>
    <n v="9930060"/>
    <s v="₹200–₹500"/>
    <n v="43736"/>
    <s v="Ye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515"/>
    <x v="507"/>
    <s v="Computers&amp;Accessories|Accessories&amp;Peripherals|LaptopAccessories|Bags&amp;Sleeves|LaptopSleeves&amp;Slipcases"/>
    <n v="449"/>
    <n v="999"/>
    <n v="0.55000000000000004"/>
    <n v="4.3"/>
    <n v="11330"/>
    <x v="0"/>
    <n v="11318670"/>
    <s v="₹200–₹500"/>
    <n v="48719"/>
    <s v="Ye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516"/>
    <x v="508"/>
    <s v="Computers&amp;Accessories|Accessories&amp;Peripherals|Keyboards,Mice&amp;InputDevices|Mice"/>
    <n v="629"/>
    <n v="1390"/>
    <n v="0.55000000000000004"/>
    <n v="4.4000000000000004"/>
    <n v="6301"/>
    <x v="0"/>
    <n v="8758390"/>
    <s v="&gt;₹500"/>
    <n v="27724.400000000001"/>
    <s v="Yes"/>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517"/>
    <x v="509"/>
    <s v="Computers&amp;Accessories|Accessories&amp;Peripherals|LaptopAccessories|LaptopChargers&amp;PowerSupplies"/>
    <n v="1249"/>
    <n v="2796"/>
    <n v="0.55000000000000004"/>
    <n v="4.4000000000000004"/>
    <n v="4598"/>
    <x v="0"/>
    <n v="12856008"/>
    <s v="&gt;₹500"/>
    <n v="20231.2"/>
    <s v="Y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518"/>
    <x v="510"/>
    <s v="Computers&amp;Accessories|Accessories&amp;Peripherals|LaptopAccessories|Bags&amp;Sleeves|LaptopSleeves&amp;Slipcases"/>
    <n v="449"/>
    <n v="999"/>
    <n v="0.55000000000000004"/>
    <n v="4.3"/>
    <n v="9701"/>
    <x v="0"/>
    <n v="9691299"/>
    <s v="₹200–₹500"/>
    <n v="41714.299999999996"/>
    <s v="Ye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506"/>
    <x v="498"/>
    <s v="Computers&amp;Accessories|Accessories&amp;Peripherals|Cables&amp;Accessories|Cables|USBCables"/>
    <n v="179"/>
    <n v="399"/>
    <n v="0.55000000000000004"/>
    <n v="4"/>
    <n v="1423"/>
    <x v="0"/>
    <n v="567777"/>
    <s v="&lt;₹200"/>
    <n v="5692"/>
    <s v="Y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519"/>
    <x v="511"/>
    <s v="Computers&amp;Accessories|Accessories&amp;Peripherals|LaptopAccessories|Lapdesks"/>
    <n v="899"/>
    <n v="1999"/>
    <n v="0.55000000000000004"/>
    <n v="4.4000000000000004"/>
    <n v="1667"/>
    <x v="0"/>
    <n v="3332333"/>
    <s v="&gt;₹500"/>
    <n v="7334.8"/>
    <s v="Yes"/>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510"/>
    <x v="502"/>
    <s v="Electronics|Mobiles&amp;Accessories|MobileAccessories|Photo&amp;VideoAccessories|SelfieSticks"/>
    <n v="1799"/>
    <n v="3999"/>
    <n v="0.55000000000000004"/>
    <n v="4.5999999999999996"/>
    <n v="245"/>
    <x v="1"/>
    <n v="979755"/>
    <s v="&gt;₹500"/>
    <n v="1127"/>
    <s v="Yes"/>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520"/>
    <x v="512"/>
    <s v="Home&amp;Kitchen|Kitchen&amp;HomeAppliances|Vacuum,Cleaning&amp;Ironing|Irons,Steamers&amp;Accessories|Irons|DryIrons"/>
    <n v="625"/>
    <n v="1400"/>
    <n v="0.55000000000000004"/>
    <n v="4.2"/>
    <n v="23316"/>
    <x v="2"/>
    <n v="32642400"/>
    <s v="&gt;₹500"/>
    <n v="97927.2"/>
    <s v="Yes"/>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521"/>
    <x v="513"/>
    <s v="Home&amp;Kitchen|Kitchen&amp;HomeAppliances|SmallKitchenAppliances|DeepFatFryers|AirFryers"/>
    <n v="3599"/>
    <n v="7950"/>
    <n v="0.55000000000000004"/>
    <n v="4.2"/>
    <n v="136"/>
    <x v="2"/>
    <n v="1081200"/>
    <s v="&gt;₹500"/>
    <n v="571.20000000000005"/>
    <s v="Yes"/>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522"/>
    <x v="514"/>
    <s v="Home&amp;Kitchen|Kitchen&amp;HomeAppliances|Vacuum,Cleaning&amp;Ironing|Irons,Steamers&amp;Accessories|LintShavers"/>
    <n v="678"/>
    <n v="1499"/>
    <n v="0.55000000000000004"/>
    <n v="4.2"/>
    <n v="900"/>
    <x v="2"/>
    <n v="1349100"/>
    <s v="&gt;₹500"/>
    <n v="3780"/>
    <s v="Yes"/>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523"/>
    <x v="515"/>
    <s v="Home&amp;Kitchen|Heating,Cooling&amp;AirQuality|RoomHeaters|FanHeaters"/>
    <n v="899"/>
    <n v="2000"/>
    <n v="0.55000000000000004"/>
    <n v="3.6"/>
    <n v="291"/>
    <x v="2"/>
    <n v="582000"/>
    <s v="&gt;₹500"/>
    <n v="1047.6000000000001"/>
    <s v="Y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524"/>
    <x v="516"/>
    <s v="Home&amp;Kitchen|Kitchen&amp;HomeAppliances|Vacuum,Cleaning&amp;Ironing|Irons,Steamers&amp;Accessories|LintShavers"/>
    <n v="453"/>
    <n v="999"/>
    <n v="0.55000000000000004"/>
    <n v="4.3"/>
    <n v="610"/>
    <x v="2"/>
    <n v="609390"/>
    <s v="₹200–₹500"/>
    <n v="2623"/>
    <s v="Yes"/>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525"/>
    <x v="517"/>
    <s v="Home&amp;Kitchen|Heating,Cooling&amp;AirQuality|RoomHeaters|FanHeaters"/>
    <n v="899"/>
    <n v="1990"/>
    <n v="0.55000000000000004"/>
    <n v="4.0999999999999996"/>
    <n v="185"/>
    <x v="2"/>
    <n v="368150"/>
    <s v="&gt;₹500"/>
    <n v="758.49999999999989"/>
    <s v="Yes"/>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526"/>
    <x v="518"/>
    <s v="Home&amp;Kitchen|Kitchen&amp;HomeAppliances|SmallKitchenAppliances|Kettles&amp;HotWaterDispensers|ElectricKettles"/>
    <n v="664"/>
    <n v="1490"/>
    <n v="0.55000000000000004"/>
    <n v="4"/>
    <n v="2198"/>
    <x v="2"/>
    <n v="3275020"/>
    <s v="&gt;₹500"/>
    <n v="8792"/>
    <s v="Yes"/>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527"/>
    <x v="519"/>
    <s v="Home&amp;Kitchen|Kitchen&amp;HomeAppliances|SmallKitchenAppliances|HandBlenders"/>
    <n v="669"/>
    <n v="1499"/>
    <n v="0.55000000000000004"/>
    <n v="2.2999999999999998"/>
    <n v="13"/>
    <x v="2"/>
    <n v="19487"/>
    <s v="&gt;₹500"/>
    <n v="29.9"/>
    <s v="Yes"/>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528"/>
    <x v="520"/>
    <s v="Home&amp;Kitchen|Kitchen&amp;HomeAppliances|Vacuum,Cleaning&amp;Ironing|Vacuums&amp;FloorCare|Vacuums|HandheldVacuums"/>
    <n v="3179"/>
    <n v="6999"/>
    <n v="0.55000000000000004"/>
    <n v="4"/>
    <n v="743"/>
    <x v="2"/>
    <n v="5200257"/>
    <s v="&gt;₹500"/>
    <n v="2972"/>
    <s v="Ye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529"/>
    <x v="521"/>
    <s v="Home&amp;Kitchen|Kitchen&amp;HomeAppliances|SmallKitchenAppliances|Kettles&amp;HotWaterDispensers|Kettle&amp;ToasterSets"/>
    <n v="664"/>
    <n v="1490"/>
    <n v="0.55000000000000004"/>
    <n v="4.0999999999999996"/>
    <n v="925"/>
    <x v="2"/>
    <n v="1378250"/>
    <s v="&gt;₹500"/>
    <n v="3792.4999999999995"/>
    <s v="Yes"/>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530"/>
    <x v="522"/>
    <s v="Home&amp;Kitchen|Kitchen&amp;HomeAppliances|SmallKitchenAppliances|MiniFoodProcessors&amp;Choppers"/>
    <n v="1349"/>
    <n v="2999"/>
    <n v="0.55000000000000004"/>
    <n v="3.8"/>
    <n v="441"/>
    <x v="2"/>
    <n v="1322559"/>
    <s v="&gt;₹500"/>
    <n v="1675.8"/>
    <s v="Yes"/>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531"/>
    <x v="523"/>
    <s v="Home&amp;Kitchen|Kitchen&amp;HomeAppliances|SmallKitchenAppliances|SandwichMakers"/>
    <n v="2092"/>
    <n v="4600"/>
    <n v="0.55000000000000004"/>
    <n v="4.3"/>
    <n v="562"/>
    <x v="2"/>
    <n v="2585200"/>
    <s v="&gt;₹500"/>
    <n v="2416.6"/>
    <s v="Yes"/>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532"/>
    <x v="524"/>
    <s v="Home&amp;Kitchen|Kitchen&amp;HomeAppliances|SmallKitchenAppliances|YogurtMakers"/>
    <n v="587"/>
    <n v="1295"/>
    <n v="0.55000000000000004"/>
    <n v="4.0999999999999996"/>
    <n v="557"/>
    <x v="2"/>
    <n v="721315"/>
    <s v="&gt;₹500"/>
    <n v="2283.6999999999998"/>
    <s v="Yes"/>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533"/>
    <x v="525"/>
    <s v="Home&amp;Kitchen|Kitchen&amp;HomeAppliances|SmallKitchenAppliances|WaffleMakers&amp;Irons"/>
    <n v="899"/>
    <n v="1999"/>
    <n v="0.55000000000000004"/>
    <n v="4"/>
    <n v="832"/>
    <x v="2"/>
    <n v="1663168"/>
    <s v="&gt;₹500"/>
    <n v="3328"/>
    <s v="Yes"/>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534"/>
    <x v="526"/>
    <s v="Home&amp;Kitchen|Kitchen&amp;HomeAppliances|Vacuum,Cleaning&amp;Ironing|Irons,Steamers&amp;Accessories|LintShavers"/>
    <n v="445"/>
    <n v="999"/>
    <n v="0.55000000000000004"/>
    <n v="4.3"/>
    <n v="229"/>
    <x v="2"/>
    <n v="228771"/>
    <s v="₹200–₹500"/>
    <n v="984.69999999999993"/>
    <s v="Yes"/>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535"/>
    <x v="527"/>
    <s v="Home&amp;Kitchen|Kitchen&amp;HomeAppliances|SmallKitchenAppliances|WaffleMakers&amp;Irons"/>
    <n v="899"/>
    <n v="1999"/>
    <n v="0.55000000000000004"/>
    <n v="4.2"/>
    <n v="39"/>
    <x v="2"/>
    <n v="77961"/>
    <s v="&gt;₹500"/>
    <n v="163.80000000000001"/>
    <s v="Yes"/>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536"/>
    <x v="528"/>
    <s v="Electronics|HomeTheater,TV&amp;Video|Accessories|RemoteControls"/>
    <n v="230"/>
    <n v="499"/>
    <n v="0.54"/>
    <n v="3.7"/>
    <n v="2960"/>
    <x v="1"/>
    <n v="1477040"/>
    <s v="₹200–₹500"/>
    <n v="10952"/>
    <s v="Yes"/>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37"/>
    <x v="529"/>
    <s v="Computers&amp;Accessories|NetworkingDevices|NetworkAdapters|WirelessUSBAdapters"/>
    <n v="649"/>
    <n v="1399"/>
    <n v="0.54"/>
    <n v="4.2"/>
    <n v="179691"/>
    <x v="0"/>
    <n v="251387709"/>
    <s v="&gt;₹500"/>
    <n v="754702.20000000007"/>
    <s v="Yes"/>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38"/>
    <x v="530"/>
    <s v="Electronics|HomeTheater,TV&amp;Video|Televisions|SmartTelevisions"/>
    <n v="18990"/>
    <n v="40990"/>
    <n v="0.54"/>
    <n v="4.2"/>
    <n v="6659"/>
    <x v="1"/>
    <n v="272952410"/>
    <s v="&gt;₹500"/>
    <n v="27967.800000000003"/>
    <s v="Yes"/>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39"/>
    <x v="531"/>
    <s v="Computers&amp;Accessories|Accessories&amp;Peripherals|Cables&amp;Accessories|Cables|USBCables"/>
    <n v="689"/>
    <n v="1500"/>
    <n v="0.54"/>
    <n v="4.2"/>
    <n v="42301"/>
    <x v="0"/>
    <n v="63451500"/>
    <s v="&gt;₹500"/>
    <n v="177664.2"/>
    <s v="Yes"/>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540"/>
    <x v="532"/>
    <s v="Electronics|HomeTheater,TV&amp;Video|Televisions|SmartTelevisions"/>
    <n v="29990"/>
    <n v="65000"/>
    <n v="0.54"/>
    <n v="4.0999999999999996"/>
    <n v="211"/>
    <x v="1"/>
    <n v="13715000"/>
    <s v="&gt;₹500"/>
    <n v="865.09999999999991"/>
    <s v="Ye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541"/>
    <x v="533"/>
    <s v="Computers&amp;Accessories|Accessories&amp;Peripherals|Cables&amp;Accessories|Cables|USBCables"/>
    <n v="799"/>
    <n v="1749"/>
    <n v="0.54"/>
    <n v="4.0999999999999996"/>
    <n v="5626"/>
    <x v="0"/>
    <n v="9839874"/>
    <s v="&gt;₹500"/>
    <n v="23066.6"/>
    <s v="Yes"/>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542"/>
    <x v="534"/>
    <s v="Electronics|HomeTheater,TV&amp;Video|Accessories|RemoteControls"/>
    <n v="1369"/>
    <n v="2999"/>
    <n v="0.54"/>
    <n v="3.3"/>
    <n v="227"/>
    <x v="1"/>
    <n v="680773"/>
    <s v="&gt;₹500"/>
    <n v="749.09999999999991"/>
    <s v="Yes"/>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543"/>
    <x v="535"/>
    <s v="Electronics|Headphones,Earbuds&amp;Accessories|Headphones|In-Ear"/>
    <n v="599"/>
    <n v="1299"/>
    <n v="0.54"/>
    <n v="4.0999999999999996"/>
    <n v="192589"/>
    <x v="1"/>
    <n v="250173111"/>
    <s v="&gt;₹500"/>
    <n v="789614.89999999991"/>
    <s v="Yes"/>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544"/>
    <x v="536"/>
    <s v="Electronics|Mobiles&amp;Accessories|MobileAccessories|Chargers|PowerBanks"/>
    <n v="1599"/>
    <n v="3499"/>
    <n v="0.54"/>
    <n v="4"/>
    <n v="36384"/>
    <x v="1"/>
    <n v="127307616"/>
    <s v="&gt;₹500"/>
    <n v="145536"/>
    <s v="Yes"/>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45"/>
    <x v="537"/>
    <s v="Computers&amp;Accessories|Accessories&amp;Peripherals|Keyboards,Mice&amp;InputDevices|Mice"/>
    <n v="299"/>
    <n v="650"/>
    <n v="0.54"/>
    <n v="4.5"/>
    <n v="33176"/>
    <x v="0"/>
    <n v="21564400"/>
    <s v="₹200–₹500"/>
    <n v="149292"/>
    <s v="Yes"/>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46"/>
    <x v="538"/>
    <s v="Computers&amp;Accessories|Accessories&amp;Peripherals|Keyboards,Mice&amp;InputDevices|Mice"/>
    <n v="139"/>
    <n v="299"/>
    <n v="0.54"/>
    <n v="3.8"/>
    <n v="3044"/>
    <x v="0"/>
    <n v="910156"/>
    <s v="&lt;₹200"/>
    <n v="11567.199999999999"/>
    <s v="Yes"/>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547"/>
    <x v="539"/>
    <s v="Electronics|HomeAudio|Speakers|BluetoothSpeakers"/>
    <n v="1049"/>
    <n v="2299"/>
    <n v="0.54"/>
    <n v="3.9"/>
    <n v="1779"/>
    <x v="1"/>
    <n v="4089921"/>
    <s v="&gt;₹500"/>
    <n v="6938.0999999999995"/>
    <s v="Yes"/>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548"/>
    <x v="540"/>
    <s v="Computers&amp;Accessories|Monitors"/>
    <n v="6299"/>
    <n v="13750"/>
    <n v="0.54"/>
    <n v="4.2"/>
    <n v="2014"/>
    <x v="0"/>
    <n v="27692500"/>
    <s v="&gt;₹500"/>
    <n v="8458.8000000000011"/>
    <s v="Yes"/>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549"/>
    <x v="541"/>
    <s v="Electronics|Accessories|MemoryCards|MicroSD"/>
    <n v="1329"/>
    <n v="2900"/>
    <n v="0.54"/>
    <n v="4.5"/>
    <n v="19624"/>
    <x v="1"/>
    <n v="56909600"/>
    <s v="&gt;₹500"/>
    <n v="88308"/>
    <s v="Yes"/>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550"/>
    <x v="542"/>
    <s v="Electronics|Headphones,Earbuds&amp;Accessories|Headphones|In-Ear"/>
    <n v="1599"/>
    <n v="3490"/>
    <n v="0.54"/>
    <n v="3.7"/>
    <n v="676"/>
    <x v="1"/>
    <n v="2359240"/>
    <s v="&gt;₹500"/>
    <n v="2501.2000000000003"/>
    <s v="Yes"/>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551"/>
    <x v="543"/>
    <s v="Home&amp;Kitchen|Kitchen&amp;HomeAppliances|Vacuum,Cleaning&amp;Ironing|Irons,Steamers&amp;Accessories|LintShavers"/>
    <n v="455"/>
    <n v="999"/>
    <n v="0.54"/>
    <n v="4.0999999999999996"/>
    <n v="3578"/>
    <x v="2"/>
    <n v="3574422"/>
    <s v="₹200–₹500"/>
    <n v="14669.8"/>
    <s v="Yes"/>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552"/>
    <x v="544"/>
    <s v="Home&amp;Kitchen|Heating,Cooling&amp;AirQuality|RoomHeaters|ElectricHeaters"/>
    <n v="1099"/>
    <n v="2400"/>
    <n v="0.54"/>
    <n v="3.8"/>
    <n v="4"/>
    <x v="2"/>
    <n v="9600"/>
    <s v="&gt;₹500"/>
    <n v="15.2"/>
    <s v="Yes"/>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553"/>
    <x v="545"/>
    <s v="Home&amp;Kitchen|Kitchen&amp;HomeAppliances|SmallKitchenAppliances|MixerGrinders"/>
    <n v="1149"/>
    <n v="2499"/>
    <n v="0.54"/>
    <n v="3.8"/>
    <n v="4383"/>
    <x v="2"/>
    <n v="10953117"/>
    <s v="&gt;₹500"/>
    <n v="16655.399999999998"/>
    <s v="Yes"/>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554"/>
    <x v="546"/>
    <s v="Home&amp;Kitchen|Kitchen&amp;HomeAppliances|Coffee,Tea&amp;Espresso|MilkFrothers"/>
    <n v="229"/>
    <n v="499"/>
    <n v="0.54"/>
    <n v="3.5"/>
    <n v="185"/>
    <x v="2"/>
    <n v="92315"/>
    <s v="₹200–₹500"/>
    <n v="647.5"/>
    <s v="Yes"/>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555"/>
    <x v="547"/>
    <s v="Home&amp;Kitchen|Kitchen&amp;HomeAppliances|SmallKitchenAppliances|InductionCooktop"/>
    <n v="697"/>
    <n v="1499"/>
    <n v="0.54"/>
    <n v="3.8"/>
    <n v="144"/>
    <x v="2"/>
    <n v="215856"/>
    <s v="&gt;₹500"/>
    <n v="547.19999999999993"/>
    <s v="Yes"/>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556"/>
    <x v="548"/>
    <s v="Home&amp;Kitchen|Kitchen&amp;HomeAppliances|Coffee,Tea&amp;Espresso|StovetopEspressoPots"/>
    <n v="599"/>
    <n v="1299"/>
    <n v="0.54"/>
    <n v="4.2"/>
    <n v="590"/>
    <x v="2"/>
    <n v="766410"/>
    <s v="&gt;₹500"/>
    <n v="2478"/>
    <s v="Yes"/>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557"/>
    <x v="549"/>
    <s v="Home&amp;Kitchen|Kitchen&amp;HomeAppliances|SmallKitchenAppliances|Kettles&amp;HotWaterDispensers|ElectricKettles"/>
    <n v="1456"/>
    <n v="3190"/>
    <n v="0.54"/>
    <n v="4.0999999999999996"/>
    <n v="1776"/>
    <x v="2"/>
    <n v="5665440"/>
    <s v="&gt;₹500"/>
    <n v="7281.5999999999995"/>
    <s v="Yes"/>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558"/>
    <x v="550"/>
    <s v="Computers&amp;Accessories|Accessories&amp;Peripherals|Cables&amp;Accessories|Cables|USBCables"/>
    <n v="329"/>
    <n v="699"/>
    <n v="0.53"/>
    <n v="4.2"/>
    <n v="94363"/>
    <x v="0"/>
    <n v="65959737"/>
    <s v="₹200–₹500"/>
    <n v="396324.60000000003"/>
    <s v="Ye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559"/>
    <x v="551"/>
    <s v="Computers&amp;Accessories|Accessories&amp;Peripherals|Cables&amp;Accessories|Cables|USBCables"/>
    <n v="899"/>
    <n v="1900"/>
    <n v="0.53"/>
    <n v="4.4000000000000004"/>
    <n v="13552"/>
    <x v="0"/>
    <n v="25748800"/>
    <s v="&gt;₹500"/>
    <n v="59628.800000000003"/>
    <s v="Ye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560"/>
    <x v="552"/>
    <s v="Computers&amp;Accessories|Accessories&amp;Peripherals|Cables&amp;Accessories|Cables|USBCables"/>
    <n v="849"/>
    <n v="1809"/>
    <n v="0.53"/>
    <n v="4.3"/>
    <n v="6547"/>
    <x v="0"/>
    <n v="11843523"/>
    <s v="&gt;₹500"/>
    <n v="28152.1"/>
    <s v="Yes"/>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561"/>
    <x v="553"/>
    <s v="Electronics|HomeTheater,TV&amp;Video|Televisions|SmartTelevisions"/>
    <n v="20990"/>
    <n v="44990"/>
    <n v="0.53"/>
    <n v="4.0999999999999996"/>
    <n v="1259"/>
    <x v="1"/>
    <n v="56642410"/>
    <s v="&gt;₹500"/>
    <n v="5161.8999999999996"/>
    <s v="Yes"/>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562"/>
    <x v="554"/>
    <s v="Electronics|HomeTheater,TV&amp;Video|Accessories|Cables|HDMICables"/>
    <n v="799"/>
    <n v="1700"/>
    <n v="0.53"/>
    <n v="4.0999999999999996"/>
    <n v="28638"/>
    <x v="1"/>
    <n v="48684600"/>
    <s v="&gt;₹500"/>
    <n v="117415.79999999999"/>
    <s v="Yes"/>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563"/>
    <x v="555"/>
    <s v="Computers&amp;Accessories|Accessories&amp;Peripherals|Cables&amp;Accessories|Cables|USBCables"/>
    <n v="949"/>
    <n v="1999"/>
    <n v="0.53"/>
    <n v="4.4000000000000004"/>
    <n v="13552"/>
    <x v="0"/>
    <n v="27090448"/>
    <s v="&gt;₹500"/>
    <n v="59628.800000000003"/>
    <s v="Yes"/>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564"/>
    <x v="556"/>
    <s v="Computers&amp;Accessories|Accessories&amp;Peripherals|Cables&amp;Accessories|Cables|USBCables"/>
    <n v="949"/>
    <n v="1999"/>
    <n v="0.53"/>
    <n v="4.4000000000000004"/>
    <n v="13552"/>
    <x v="0"/>
    <n v="27090448"/>
    <s v="&gt;₹500"/>
    <n v="59628.800000000003"/>
    <s v="Yes"/>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565"/>
    <x v="557"/>
    <s v="Electronics|HomeTheater,TV&amp;Video|Televisions|SmartTelevisions"/>
    <n v="8990"/>
    <n v="18990"/>
    <n v="0.53"/>
    <n v="3.9"/>
    <n v="350"/>
    <x v="1"/>
    <n v="6646500"/>
    <s v="&gt;₹500"/>
    <n v="1365"/>
    <s v="Yes"/>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566"/>
    <x v="558"/>
    <s v="Electronics|HomeTheater,TV&amp;Video|Televisions|SmartTelevisions"/>
    <n v="8999"/>
    <n v="18999"/>
    <n v="0.53"/>
    <n v="4"/>
    <n v="6347"/>
    <x v="1"/>
    <n v="120586653"/>
    <s v="&gt;₹500"/>
    <n v="25388"/>
    <s v="Yes"/>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558"/>
    <x v="550"/>
    <s v="Computers&amp;Accessories|Accessories&amp;Peripherals|Cables&amp;Accessories|Cables|USBCables"/>
    <n v="329"/>
    <n v="699"/>
    <n v="0.53"/>
    <n v="4.2"/>
    <n v="94364"/>
    <x v="0"/>
    <n v="65960436"/>
    <s v="₹200–₹500"/>
    <n v="396328.8"/>
    <s v="Ye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559"/>
    <x v="551"/>
    <s v="Computers&amp;Accessories|Accessories&amp;Peripherals|Cables&amp;Accessories|Cables|USBCables"/>
    <n v="899"/>
    <n v="1900"/>
    <n v="0.53"/>
    <n v="4.4000000000000004"/>
    <n v="13552"/>
    <x v="0"/>
    <n v="25748800"/>
    <s v="&gt;₹500"/>
    <n v="59628.800000000003"/>
    <s v="Ye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567"/>
    <x v="559"/>
    <s v="Electronics|Headphones,Earbuds&amp;Accessories|Headphones|On-Ear"/>
    <n v="1399"/>
    <n v="2990"/>
    <n v="0.53"/>
    <n v="4.0999999999999996"/>
    <n v="97175"/>
    <x v="1"/>
    <n v="290553250"/>
    <s v="&gt;₹500"/>
    <n v="398417.49999999994"/>
    <s v="Yes"/>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58"/>
    <x v="550"/>
    <s v="Computers&amp;Accessories|Accessories&amp;Peripherals|Cables&amp;Accessories|Cables|USBCables"/>
    <n v="329"/>
    <n v="699"/>
    <n v="0.53"/>
    <n v="4.2"/>
    <n v="94364"/>
    <x v="0"/>
    <n v="65960436"/>
    <s v="₹200–₹500"/>
    <n v="396328.8"/>
    <s v="Ye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68"/>
    <x v="560"/>
    <s v="Computers&amp;Accessories|Accessories&amp;Peripherals|Audio&amp;VideoAccessories|PCMicrophones"/>
    <n v="949"/>
    <n v="2000"/>
    <n v="0.53"/>
    <n v="3.9"/>
    <n v="14969"/>
    <x v="0"/>
    <n v="29938000"/>
    <s v="&gt;₹500"/>
    <n v="58379.1"/>
    <s v="Yes"/>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559"/>
    <x v="551"/>
    <s v="Computers&amp;Accessories|Accessories&amp;Peripherals|Cables&amp;Accessories|Cables|USBCables"/>
    <n v="899"/>
    <n v="1900"/>
    <n v="0.53"/>
    <n v="4.4000000000000004"/>
    <n v="13552"/>
    <x v="0"/>
    <n v="25748800"/>
    <s v="&gt;₹500"/>
    <n v="59628.800000000003"/>
    <s v="Ye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569"/>
    <x v="561"/>
    <s v="Computers&amp;Accessories|Accessories&amp;Peripherals|Keyboards,Mice&amp;InputDevices|Keyboard&amp;MiceAccessories|MousePads"/>
    <n v="425"/>
    <n v="899"/>
    <n v="0.53"/>
    <n v="4.5"/>
    <n v="4219"/>
    <x v="0"/>
    <n v="3792881"/>
    <s v="₹200–₹500"/>
    <n v="18985.5"/>
    <s v="Yes"/>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567"/>
    <x v="559"/>
    <s v="Electronics|Headphones,Earbuds&amp;Accessories|Headphones|On-Ear"/>
    <n v="1399"/>
    <n v="2990"/>
    <n v="0.53"/>
    <n v="4.0999999999999996"/>
    <n v="97174"/>
    <x v="1"/>
    <n v="290550260"/>
    <s v="&gt;₹500"/>
    <n v="398413.39999999997"/>
    <s v="Yes"/>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570"/>
    <x v="562"/>
    <s v="Computers&amp;Accessories|Accessories&amp;Peripherals|PCGamingPeripherals|Gamepads"/>
    <n v="699"/>
    <n v="1490"/>
    <n v="0.53"/>
    <n v="4"/>
    <n v="5736"/>
    <x v="0"/>
    <n v="8546640"/>
    <s v="&gt;₹500"/>
    <n v="22944"/>
    <s v="Yes"/>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571"/>
    <x v="563"/>
    <s v="OfficeProducts|OfficePaperProducts|Paper|Stationery|Notebooks,WritingPads&amp;Diaries"/>
    <n v="1399"/>
    <n v="2999"/>
    <n v="0.53"/>
    <n v="4.3"/>
    <n v="3530"/>
    <x v="3"/>
    <n v="10586470"/>
    <s v="&gt;₹500"/>
    <n v="15179"/>
    <s v="Yes"/>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572"/>
    <x v="564"/>
    <s v="Home&amp;Kitchen|Heating,Cooling&amp;AirQuality|RoomHeaters"/>
    <n v="6549"/>
    <n v="13999"/>
    <n v="0.53"/>
    <n v="4"/>
    <n v="2961"/>
    <x v="2"/>
    <n v="41451039"/>
    <s v="&gt;₹500"/>
    <n v="11844"/>
    <s v="Yes"/>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573"/>
    <x v="565"/>
    <s v="Home&amp;Kitchen|Kitchen&amp;HomeAppliances|SmallKitchenAppliances|MiniFoodProcessors&amp;Choppers"/>
    <n v="949"/>
    <n v="1999"/>
    <n v="0.53"/>
    <n v="4"/>
    <n v="1679"/>
    <x v="2"/>
    <n v="3356321"/>
    <s v="&gt;₹500"/>
    <n v="6716"/>
    <s v="Yes"/>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574"/>
    <x v="566"/>
    <s v="Home&amp;Kitchen|Kitchen&amp;HomeAppliances|Vacuum,Cleaning&amp;Ironing|Vacuums&amp;FloorCare|Vacuums|HandheldVacuums"/>
    <n v="6999"/>
    <n v="14999"/>
    <n v="0.53"/>
    <n v="4.0999999999999996"/>
    <n v="1728"/>
    <x v="2"/>
    <n v="25918272"/>
    <s v="&gt;₹500"/>
    <n v="7084.7999999999993"/>
    <s v="Yes"/>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575"/>
    <x v="567"/>
    <s v="Health&amp;PersonalCare|HomeMedicalSupplies&amp;Equipment|HealthMonitors|WeighingScales|DigitalBathroomScales"/>
    <n v="899"/>
    <n v="1900"/>
    <n v="0.53"/>
    <n v="4"/>
    <n v="3663"/>
    <x v="6"/>
    <n v="6959700"/>
    <s v="&gt;₹500"/>
    <n v="14652"/>
    <s v="Yes"/>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576"/>
    <x v="568"/>
    <s v="Home&amp;Kitchen|Kitchen&amp;HomeAppliances|Vacuum,Cleaning&amp;Ironing|Vacuums&amp;FloorCare|Vacuums|RoboticVacuums"/>
    <n v="27900"/>
    <n v="59900"/>
    <n v="0.53"/>
    <n v="4.4000000000000004"/>
    <n v="5298"/>
    <x v="2"/>
    <n v="317350200"/>
    <s v="&gt;₹500"/>
    <n v="23311.200000000001"/>
    <s v="Yes"/>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577"/>
    <x v="569"/>
    <s v="Home&amp;Kitchen|Kitchen&amp;HomeAppliances|SmallKitchenAppliances|HandBlenders"/>
    <n v="799"/>
    <n v="1699"/>
    <n v="0.53"/>
    <n v="4"/>
    <n v="97"/>
    <x v="2"/>
    <n v="164803"/>
    <s v="&gt;₹500"/>
    <n v="388"/>
    <s v="Yes"/>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578"/>
    <x v="570"/>
    <s v="Home&amp;Kitchen|Kitchen&amp;HomeAppliances|SmallKitchenAppliances|MixerGrinders"/>
    <n v="2033"/>
    <n v="4295"/>
    <n v="0.53"/>
    <n v="3.4"/>
    <n v="422"/>
    <x v="2"/>
    <n v="1812490"/>
    <s v="&gt;₹500"/>
    <n v="1434.8"/>
    <s v="Yes"/>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579"/>
    <x v="571"/>
    <s v="Home&amp;Kitchen|Heating,Cooling&amp;AirQuality|WaterHeaters&amp;Geysers|InstantWaterHeaters"/>
    <n v="1190"/>
    <n v="2550"/>
    <n v="0.53"/>
    <n v="3.8"/>
    <n v="1181"/>
    <x v="2"/>
    <n v="3011550"/>
    <s v="&gt;₹500"/>
    <n v="4487.8"/>
    <s v="Yes"/>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580"/>
    <x v="572"/>
    <s v="Home&amp;Kitchen|Kitchen&amp;HomeAppliances|Vacuum,Cleaning&amp;Ironing|Irons,Steamers&amp;Accessories|LintShavers"/>
    <n v="279"/>
    <n v="599"/>
    <n v="0.53"/>
    <n v="3.5"/>
    <n v="1367"/>
    <x v="2"/>
    <n v="818833"/>
    <s v="₹200–₹500"/>
    <n v="4784.5"/>
    <s v="Yes"/>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581"/>
    <x v="573"/>
    <s v="Computers&amp;Accessories|Accessories&amp;Peripherals|Cables&amp;Accessories|Cables|USBCables"/>
    <n v="719"/>
    <n v="1499"/>
    <n v="0.52"/>
    <n v="4.0999999999999996"/>
    <n v="1045"/>
    <x v="0"/>
    <n v="1566455"/>
    <s v="&gt;₹500"/>
    <n v="4284.5"/>
    <s v="Yes"/>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582"/>
    <x v="574"/>
    <s v="Computers&amp;Accessories|Accessories&amp;Peripherals|Cables&amp;Accessories|Cables|USBCables"/>
    <n v="999"/>
    <n v="2100"/>
    <n v="0.52"/>
    <n v="4.5"/>
    <n v="5492"/>
    <x v="0"/>
    <n v="11533200"/>
    <s v="&gt;₹500"/>
    <n v="24714"/>
    <s v="Yes"/>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583"/>
    <x v="575"/>
    <s v="Computers&amp;Accessories|Accessories&amp;Peripherals|Cables&amp;Accessories|Cables|USBCables"/>
    <n v="719"/>
    <n v="1499"/>
    <n v="0.52"/>
    <n v="4.0999999999999996"/>
    <n v="1045"/>
    <x v="0"/>
    <n v="1566455"/>
    <s v="&gt;₹500"/>
    <n v="4284.5"/>
    <s v="Yes"/>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584"/>
    <x v="576"/>
    <s v="Electronics|HomeTheater,TV&amp;Video|Projectors"/>
    <n v="13990"/>
    <n v="28900"/>
    <n v="0.52"/>
    <n v="4.5"/>
    <n v="7"/>
    <x v="1"/>
    <n v="202300"/>
    <s v="&gt;₹500"/>
    <n v="31.5"/>
    <s v="Yes"/>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585"/>
    <x v="577"/>
    <s v="Electronics|HomeTheater,TV&amp;Video|Televisions|SmartTelevisions"/>
    <n v="24990"/>
    <n v="51990"/>
    <n v="0.52"/>
    <n v="4.2"/>
    <n v="2951"/>
    <x v="1"/>
    <n v="153422490"/>
    <s v="&gt;₹500"/>
    <n v="12394.2"/>
    <s v="Yes"/>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586"/>
    <x v="578"/>
    <s v="Electronics|Mobiles&amp;Accessories|MobileAccessories|Chargers|AutomobileChargers"/>
    <n v="337"/>
    <n v="699"/>
    <n v="0.52"/>
    <n v="4.2"/>
    <n v="4969"/>
    <x v="1"/>
    <n v="3473331"/>
    <s v="₹200–₹500"/>
    <n v="20869.8"/>
    <s v="Yes"/>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587"/>
    <x v="579"/>
    <s v="Electronics|Headphones,Earbuds&amp;Accessories|Headphones|On-Ear"/>
    <n v="1199"/>
    <n v="2499"/>
    <n v="0.52"/>
    <n v="4"/>
    <n v="33584"/>
    <x v="1"/>
    <n v="83926416"/>
    <s v="&gt;₹500"/>
    <n v="134336"/>
    <s v="Yes"/>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588"/>
    <x v="580"/>
    <s v="Home&amp;Kitchen|Kitchen&amp;HomeAppliances|Vacuum,Cleaning&amp;Ironing|Irons,Steamers&amp;Accessories|Irons|DryIrons"/>
    <n v="479"/>
    <n v="1000"/>
    <n v="0.52"/>
    <n v="4.2"/>
    <n v="1559"/>
    <x v="2"/>
    <n v="1559000"/>
    <s v="₹200–₹500"/>
    <n v="6547.8"/>
    <s v="Yes"/>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589"/>
    <x v="581"/>
    <s v="Home&amp;Kitchen|Heating,Cooling&amp;AirQuality|WaterHeaters&amp;Geysers|InstantWaterHeaters"/>
    <n v="1448"/>
    <n v="2999"/>
    <n v="0.52"/>
    <n v="4.5"/>
    <n v="19"/>
    <x v="2"/>
    <n v="56981"/>
    <s v="&gt;₹500"/>
    <n v="85.5"/>
    <s v="Ye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590"/>
    <x v="582"/>
    <s v="Home&amp;Kitchen|Kitchen&amp;HomeAppliances|SewingMachines&amp;Accessories|Sewing&amp;EmbroideryMachines"/>
    <n v="721"/>
    <n v="1499"/>
    <n v="0.52"/>
    <n v="3.1"/>
    <n v="2449"/>
    <x v="2"/>
    <n v="3671051"/>
    <s v="&gt;₹500"/>
    <n v="7591.9000000000005"/>
    <s v="Yes"/>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591"/>
    <x v="583"/>
    <s v="Home&amp;Kitchen|Heating,Cooling&amp;AirQuality|WaterHeaters&amp;Geysers|StorageWaterHeaters"/>
    <n v="5499"/>
    <n v="11500"/>
    <n v="0.52"/>
    <n v="3.9"/>
    <n v="959"/>
    <x v="2"/>
    <n v="11028500"/>
    <s v="&gt;₹500"/>
    <n v="3740.1"/>
    <s v="Yes"/>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592"/>
    <x v="584"/>
    <s v="Home&amp;Kitchen|Kitchen&amp;HomeAppliances|Vacuum,Cleaning&amp;Ironing|Irons,Steamers&amp;Accessories|LintShavers"/>
    <n v="475"/>
    <n v="999"/>
    <n v="0.52"/>
    <n v="4.0999999999999996"/>
    <n v="1021"/>
    <x v="2"/>
    <n v="1019979"/>
    <s v="₹200–₹500"/>
    <n v="4186.0999999999995"/>
    <s v="Yes"/>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593"/>
    <x v="585"/>
    <s v="Home&amp;Kitchen|Kitchen&amp;HomeAppliances|WaterPurifiers&amp;Accessories|WaterPurifierAccessories"/>
    <n v="193"/>
    <n v="399"/>
    <n v="0.52"/>
    <n v="3.6"/>
    <n v="37"/>
    <x v="2"/>
    <n v="14763"/>
    <s v="&lt;₹200"/>
    <n v="133.20000000000002"/>
    <s v="Yes"/>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594"/>
    <x v="586"/>
    <s v="Computers&amp;Accessories|Accessories&amp;Peripherals|Cables&amp;Accessories|Cables|USBCables"/>
    <n v="970"/>
    <n v="1999"/>
    <n v="0.51"/>
    <n v="4.4000000000000004"/>
    <n v="184"/>
    <x v="0"/>
    <n v="367816"/>
    <s v="&gt;₹500"/>
    <n v="809.6"/>
    <s v="Ye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595"/>
    <x v="587"/>
    <s v="Computers&amp;Accessories|Accessories&amp;Peripherals|Cables&amp;Accessories|Cables|USBCables"/>
    <n v="970"/>
    <n v="1999"/>
    <n v="0.51"/>
    <n v="4.2"/>
    <n v="462"/>
    <x v="0"/>
    <n v="923538"/>
    <s v="&gt;₹500"/>
    <n v="1940.4"/>
    <s v="Yes"/>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596"/>
    <x v="588"/>
    <s v="Electronics|HomeTheater,TV&amp;Video|Televisions|SmartTelevisions"/>
    <n v="24499"/>
    <n v="50000"/>
    <n v="0.51"/>
    <n v="3.9"/>
    <n v="3518"/>
    <x v="1"/>
    <n v="175900000"/>
    <s v="&gt;₹500"/>
    <n v="13720.199999999999"/>
    <s v="Yes"/>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594"/>
    <x v="586"/>
    <s v="Computers&amp;Accessories|Accessories&amp;Peripherals|Cables&amp;Accessories|Cables|USBCables"/>
    <n v="970"/>
    <n v="1999"/>
    <n v="0.51"/>
    <n v="4.4000000000000004"/>
    <n v="184"/>
    <x v="0"/>
    <n v="367816"/>
    <s v="&gt;₹500"/>
    <n v="809.6"/>
    <s v="Ye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594"/>
    <x v="586"/>
    <s v="Computers&amp;Accessories|Accessories&amp;Peripherals|Cables&amp;Accessories|Cables|USBCables"/>
    <n v="970"/>
    <n v="1999"/>
    <n v="0.51"/>
    <n v="4.4000000000000004"/>
    <n v="184"/>
    <x v="0"/>
    <n v="367816"/>
    <s v="&gt;₹500"/>
    <n v="809.6"/>
    <s v="Ye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597"/>
    <x v="589"/>
    <s v="Electronics|Mobiles&amp;Accessories|MobileAccessories|Photo&amp;VideoAccessories|Flashes&amp;SelfieLights|SelfieLights"/>
    <n v="1699"/>
    <n v="3495"/>
    <n v="0.51"/>
    <n v="4.0999999999999996"/>
    <n v="14371"/>
    <x v="1"/>
    <n v="50226645"/>
    <s v="&gt;₹500"/>
    <n v="58921.099999999991"/>
    <s v="Ye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598"/>
    <x v="590"/>
    <s v="Computers&amp;Accessories|Accessories&amp;Peripherals|Keyboards,Mice&amp;InputDevices|Mice"/>
    <n v="289"/>
    <n v="590"/>
    <n v="0.51"/>
    <n v="4.4000000000000004"/>
    <n v="25886"/>
    <x v="0"/>
    <n v="15272740"/>
    <s v="₹200–₹500"/>
    <n v="113898.40000000001"/>
    <s v="Ye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595"/>
    <x v="587"/>
    <s v="Computers&amp;Accessories|Accessories&amp;Peripherals|Cables&amp;Accessories|Cables|USBCables"/>
    <n v="970"/>
    <n v="1999"/>
    <n v="0.51"/>
    <n v="4.2"/>
    <n v="462"/>
    <x v="0"/>
    <n v="923538"/>
    <s v="&gt;₹500"/>
    <n v="1940.4"/>
    <s v="Yes"/>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599"/>
    <x v="591"/>
    <s v="Computers&amp;Accessories|Accessories&amp;Peripherals|LaptopAccessories|LaptopChargers&amp;PowerSupplies"/>
    <n v="1699"/>
    <n v="3499"/>
    <n v="0.51"/>
    <n v="3.6"/>
    <n v="7689"/>
    <x v="0"/>
    <n v="26903811"/>
    <s v="&gt;₹500"/>
    <n v="27680.400000000001"/>
    <s v="Ye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600"/>
    <x v="592"/>
    <s v="Home&amp;Kitchen|Heating,Cooling&amp;AirQuality|WaterHeaters&amp;Geysers|InstantWaterHeaters"/>
    <n v="3599"/>
    <n v="7299"/>
    <n v="0.51"/>
    <n v="4"/>
    <n v="10324"/>
    <x v="2"/>
    <n v="75354876"/>
    <s v="&gt;₹500"/>
    <n v="41296"/>
    <s v="Yes"/>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601"/>
    <x v="593"/>
    <s v="Home&amp;Kitchen|Kitchen&amp;HomeAppliances|Coffee,Tea&amp;Espresso|CoffeeGrinders|ElectricGrinders"/>
    <n v="244"/>
    <n v="499"/>
    <n v="0.51"/>
    <n v="3.3"/>
    <n v="478"/>
    <x v="2"/>
    <n v="238522"/>
    <s v="₹200–₹500"/>
    <n v="1577.3999999999999"/>
    <s v="Yes"/>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602"/>
    <x v="594"/>
    <s v="Home&amp;Kitchen|Heating,Cooling&amp;AirQuality|RoomHeaters|FanHeaters"/>
    <n v="784"/>
    <n v="1599"/>
    <n v="0.51"/>
    <n v="4.5"/>
    <n v="11"/>
    <x v="2"/>
    <n v="17589"/>
    <s v="&gt;₹500"/>
    <n v="49.5"/>
    <s v="Yes"/>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603"/>
    <x v="595"/>
    <s v="Home&amp;Kitchen|Heating,Cooling&amp;AirQuality|WaterHeaters&amp;Geysers|StorageWaterHeaters"/>
    <n v="6990"/>
    <n v="14290"/>
    <n v="0.51"/>
    <n v="4.4000000000000004"/>
    <n v="1771"/>
    <x v="2"/>
    <n v="25307590"/>
    <s v="&gt;₹500"/>
    <n v="7792.4000000000005"/>
    <s v="Yes"/>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604"/>
    <x v="596"/>
    <s v="Home&amp;Kitchen|Heating,Cooling&amp;AirQuality|WaterHeaters&amp;Geysers|InstantWaterHeaters"/>
    <n v="3599"/>
    <n v="7290"/>
    <n v="0.51"/>
    <n v="3.9"/>
    <n v="942"/>
    <x v="2"/>
    <n v="6867180"/>
    <s v="&gt;₹500"/>
    <n v="3673.7999999999997"/>
    <s v="Yes"/>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605"/>
    <x v="597"/>
    <s v="Home&amp;Kitchen|Heating,Cooling&amp;AirQuality|RoomHeaters|FanHeaters"/>
    <n v="979"/>
    <n v="1999"/>
    <n v="0.51"/>
    <n v="3.9"/>
    <n v="157"/>
    <x v="2"/>
    <n v="313843"/>
    <s v="&gt;₹500"/>
    <n v="612.29999999999995"/>
    <s v="Yes"/>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606"/>
    <x v="598"/>
    <s v="Home&amp;Kitchen|Kitchen&amp;HomeAppliances|SmallKitchenAppliances|DigitalKitchenScales"/>
    <n v="295"/>
    <n v="599"/>
    <n v="0.51"/>
    <n v="4"/>
    <n v="1644"/>
    <x v="2"/>
    <n v="984756"/>
    <s v="₹200–₹500"/>
    <n v="6576"/>
    <s v="Yes"/>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607"/>
    <x v="599"/>
    <s v="Home&amp;Kitchen|HomeStorage&amp;Organization|LaundryOrganization|LaundryBaskets"/>
    <n v="390"/>
    <n v="799"/>
    <n v="0.51"/>
    <n v="3.8"/>
    <n v="287"/>
    <x v="2"/>
    <n v="229313"/>
    <s v="₹200–₹500"/>
    <n v="1090.5999999999999"/>
    <s v="Yes"/>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608"/>
    <x v="600"/>
    <s v="Computers&amp;Accessories|NetworkingDevices|NetworkAdapters|WirelessUSBAdapters"/>
    <n v="499"/>
    <n v="999"/>
    <n v="0.5"/>
    <n v="4.2"/>
    <n v="179691"/>
    <x v="0"/>
    <n v="179511309"/>
    <s v="₹200–₹500"/>
    <n v="754702.20000000007"/>
    <s v="Yes"/>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609"/>
    <x v="601"/>
    <s v="Computers&amp;Accessories|Accessories&amp;Peripherals|Cables&amp;Accessories|Cables|USBCables"/>
    <n v="199"/>
    <n v="395"/>
    <n v="0.5"/>
    <n v="4.2"/>
    <n v="92595"/>
    <x v="0"/>
    <n v="36575025"/>
    <s v="&lt;₹200"/>
    <n v="388899"/>
    <s v="Yes"/>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610"/>
    <x v="602"/>
    <s v="Computers&amp;Accessories|Accessories&amp;Peripherals|Cables&amp;Accessories|Cables|USBCables"/>
    <n v="349"/>
    <n v="699"/>
    <n v="0.5"/>
    <n v="4.3"/>
    <n v="20850"/>
    <x v="0"/>
    <n v="14574150"/>
    <s v="₹200–₹500"/>
    <n v="89655"/>
    <s v="Yes"/>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611"/>
    <x v="603"/>
    <s v="Electronics|HomeTheater,TV&amp;Video|Accessories|RemoteControls"/>
    <n v="399"/>
    <n v="799"/>
    <n v="0.5"/>
    <n v="4.3"/>
    <n v="12"/>
    <x v="1"/>
    <n v="9588"/>
    <s v="₹200–₹500"/>
    <n v="51.599999999999994"/>
    <s v="Yes"/>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612"/>
    <x v="604"/>
    <s v="Electronics|HomeTheater,TV&amp;Video|Accessories|TVMounts,Stands&amp;Turntables|TVWall&amp;CeilingMounts"/>
    <n v="399"/>
    <n v="799"/>
    <n v="0.5"/>
    <n v="4.0999999999999996"/>
    <n v="1161"/>
    <x v="1"/>
    <n v="927639"/>
    <s v="₹200–₹500"/>
    <n v="4760.0999999999995"/>
    <s v="Yes"/>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613"/>
    <x v="605"/>
    <s v="Computers&amp;Accessories|Accessories&amp;Peripherals|Cables&amp;Accessories|Cables|USBCables"/>
    <n v="249"/>
    <n v="499"/>
    <n v="0.5"/>
    <n v="4.0999999999999996"/>
    <n v="1508"/>
    <x v="0"/>
    <n v="752492"/>
    <s v="₹200–₹500"/>
    <n v="6182.7999999999993"/>
    <s v="Yes"/>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614"/>
    <x v="606"/>
    <s v="Electronics|HomeTheater,TV&amp;Video|Accessories|Cables|SpeakerCables"/>
    <n v="399"/>
    <n v="795"/>
    <n v="0.5"/>
    <n v="4.4000000000000004"/>
    <n v="12091"/>
    <x v="1"/>
    <n v="9612345"/>
    <s v="₹200–₹500"/>
    <n v="53200.4"/>
    <s v="Ye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615"/>
    <x v="607"/>
    <s v="Electronics|HomeTheater,TV&amp;Video|Accessories|RemoteControls"/>
    <n v="199"/>
    <n v="399"/>
    <n v="0.5"/>
    <n v="4.2"/>
    <n v="1335"/>
    <x v="1"/>
    <n v="532665"/>
    <s v="&lt;₹200"/>
    <n v="5607"/>
    <s v="Ye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616"/>
    <x v="608"/>
    <s v="Electronics|HomeTheater,TV&amp;Video|Accessories|RemoteControls"/>
    <n v="299"/>
    <n v="599"/>
    <n v="0.5"/>
    <n v="3.7"/>
    <n v="708"/>
    <x v="1"/>
    <n v="424092"/>
    <s v="₹200–₹500"/>
    <n v="2619.6"/>
    <s v="Yes"/>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617"/>
    <x v="609"/>
    <s v="Electronics|HomeTheater,TV&amp;Video|Televisions|StandardTelevisions"/>
    <n v="7999"/>
    <n v="15999"/>
    <n v="0.5"/>
    <n v="3.8"/>
    <n v="3022"/>
    <x v="1"/>
    <n v="48348978"/>
    <s v="&gt;₹500"/>
    <n v="11483.6"/>
    <s v="Yes"/>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618"/>
    <x v="607"/>
    <s v="Electronics|HomeTheater,TV&amp;Video|Accessories|RemoteControls"/>
    <n v="199"/>
    <n v="399"/>
    <n v="0.5"/>
    <n v="4.2"/>
    <n v="1335"/>
    <x v="1"/>
    <n v="532665"/>
    <s v="&lt;₹200"/>
    <n v="5607"/>
    <s v="Ye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619"/>
    <x v="610"/>
    <s v="Electronics|HomeTheater,TV&amp;Video|Accessories|RemoteControls"/>
    <n v="349"/>
    <n v="699"/>
    <n v="0.5"/>
    <n v="3.9"/>
    <n v="214"/>
    <x v="1"/>
    <n v="149586"/>
    <s v="₹200–₹500"/>
    <n v="834.6"/>
    <s v="Yes"/>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620"/>
    <x v="611"/>
    <s v="Electronics|HomeTheater,TV&amp;Video|Accessories|Cables|HDMICables"/>
    <n v="299"/>
    <n v="599"/>
    <n v="0.5"/>
    <n v="4"/>
    <n v="171"/>
    <x v="1"/>
    <n v="102429"/>
    <s v="₹200–₹500"/>
    <n v="684"/>
    <s v="Yes"/>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621"/>
    <x v="612"/>
    <s v="Electronics|WearableTechnology|SmartWatches"/>
    <n v="2998"/>
    <n v="5999"/>
    <n v="0.5"/>
    <n v="4.0999999999999996"/>
    <n v="5179"/>
    <x v="1"/>
    <n v="31068821"/>
    <s v="&gt;₹500"/>
    <n v="21233.899999999998"/>
    <s v="Ye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22"/>
    <x v="613"/>
    <s v="Electronics|WearableTechnology|SmartWatches"/>
    <n v="1999"/>
    <n v="3990"/>
    <n v="0.5"/>
    <n v="4"/>
    <n v="30254"/>
    <x v="1"/>
    <n v="120713460"/>
    <s v="&gt;₹500"/>
    <n v="121016"/>
    <s v="Yes"/>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623"/>
    <x v="614"/>
    <s v="Electronics|Mobiles&amp;Accessories|MobileAccessories|Chargers|WallChargers"/>
    <n v="999"/>
    <n v="1999"/>
    <n v="0.5"/>
    <n v="4.3"/>
    <n v="1777"/>
    <x v="1"/>
    <n v="3552223"/>
    <s v="&gt;₹500"/>
    <n v="7641.0999999999995"/>
    <s v="Yes"/>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624"/>
    <x v="615"/>
    <s v="Electronics|WearableTechnology|SmartWatches"/>
    <n v="2999"/>
    <n v="5999"/>
    <n v="0.5"/>
    <n v="4.0999999999999996"/>
    <n v="7148"/>
    <x v="1"/>
    <n v="42880852"/>
    <s v="&gt;₹500"/>
    <n v="29306.799999999999"/>
    <s v="Yes"/>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625"/>
    <x v="616"/>
    <s v="Electronics|Mobiles&amp;Accessories|MobileAccessories|Maintenance,Upkeep&amp;Repairs|ScreenProtectors"/>
    <n v="299"/>
    <n v="599"/>
    <n v="0.5"/>
    <n v="4.3"/>
    <n v="4674"/>
    <x v="1"/>
    <n v="2799726"/>
    <s v="₹200–₹500"/>
    <n v="20098.2"/>
    <s v="Yes"/>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26"/>
    <x v="617"/>
    <s v="Electronics|WearableTechnology|SmartWatches"/>
    <n v="1999"/>
    <n v="3999"/>
    <n v="0.5"/>
    <n v="4"/>
    <n v="30254"/>
    <x v="1"/>
    <n v="120985746"/>
    <s v="&gt;₹500"/>
    <n v="121016"/>
    <s v="Yes"/>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627"/>
    <x v="618"/>
    <s v="Electronics|Headphones,Earbuds&amp;Accessories|Headphones|In-Ear"/>
    <n v="499"/>
    <n v="999"/>
    <n v="0.5"/>
    <n v="3.9"/>
    <n v="92995"/>
    <x v="1"/>
    <n v="92902005"/>
    <s v="₹200–₹500"/>
    <n v="362680.5"/>
    <s v="Yes"/>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628"/>
    <x v="619"/>
    <s v="Computers&amp;Accessories|Accessories&amp;Peripherals|Keyboards,Mice&amp;InputDevices|Mice"/>
    <n v="299"/>
    <n v="599"/>
    <n v="0.5"/>
    <n v="4.0999999999999996"/>
    <n v="1597"/>
    <x v="0"/>
    <n v="956603"/>
    <s v="₹200–₹500"/>
    <n v="6547.7"/>
    <s v="Yes"/>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621"/>
    <x v="612"/>
    <s v="Electronics|WearableTechnology|SmartWatches"/>
    <n v="2998"/>
    <n v="5999"/>
    <n v="0.5"/>
    <n v="4.0999999999999996"/>
    <n v="5179"/>
    <x v="1"/>
    <n v="31068821"/>
    <s v="&gt;₹500"/>
    <n v="21233.899999999998"/>
    <s v="Ye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629"/>
    <x v="620"/>
    <s v="Computers&amp;Accessories|NetworkingDevices|Routers"/>
    <n v="2499"/>
    <n v="4999"/>
    <n v="0.5"/>
    <n v="4.4000000000000004"/>
    <n v="35024"/>
    <x v="0"/>
    <n v="175084976"/>
    <s v="&gt;₹500"/>
    <n v="154105.60000000001"/>
    <s v="Yes"/>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30"/>
    <x v="621"/>
    <s v="Computers&amp;Accessories|Accessories&amp;Peripherals|Keyboards,Mice&amp;InputDevices|Keyboards"/>
    <n v="299"/>
    <n v="599"/>
    <n v="0.5"/>
    <n v="3.8"/>
    <n v="3066"/>
    <x v="0"/>
    <n v="1836534"/>
    <s v="₹200–₹500"/>
    <n v="11650.8"/>
    <s v="Yes"/>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31"/>
    <x v="622"/>
    <s v="Electronics|Headphones,Earbuds&amp;Accessories|Headphones|In-Ear"/>
    <n v="1499"/>
    <n v="2999"/>
    <n v="0.5"/>
    <n v="3.7"/>
    <n v="87798"/>
    <x v="1"/>
    <n v="263306202"/>
    <s v="&gt;₹500"/>
    <n v="324852.60000000003"/>
    <s v="Yes"/>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32"/>
    <x v="623"/>
    <s v="Electronics|WearableTechnology|SmartWatches"/>
    <n v="2499"/>
    <n v="4999"/>
    <n v="0.5"/>
    <n v="3.9"/>
    <n v="7571"/>
    <x v="1"/>
    <n v="37847429"/>
    <s v="&gt;₹500"/>
    <n v="29526.899999999998"/>
    <s v="Yes"/>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33"/>
    <x v="624"/>
    <s v="Computers&amp;Accessories|Accessories&amp;Peripherals|Keyboards,Mice&amp;InputDevices|Mice"/>
    <n v="499"/>
    <n v="1000"/>
    <n v="0.5"/>
    <n v="5"/>
    <n v="23"/>
    <x v="0"/>
    <n v="23000"/>
    <s v="₹200–₹500"/>
    <n v="115"/>
    <s v="Yes"/>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634"/>
    <x v="625"/>
    <s v="Computers&amp;Accessories|Accessories&amp;Peripherals|LaptopAccessories|CoolingPads"/>
    <n v="999"/>
    <n v="1999"/>
    <n v="0.5"/>
    <n v="4.2"/>
    <n v="27441"/>
    <x v="0"/>
    <n v="54854559"/>
    <s v="&gt;₹500"/>
    <n v="115252.20000000001"/>
    <s v="Ye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635"/>
    <x v="626"/>
    <s v="Computers&amp;Accessories|NetworkingDevices|Routers"/>
    <n v="1499"/>
    <n v="2999"/>
    <n v="0.5"/>
    <n v="4.5"/>
    <n v="8656"/>
    <x v="0"/>
    <n v="25959344"/>
    <s v="&gt;₹500"/>
    <n v="38952"/>
    <s v="Y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636"/>
    <x v="627"/>
    <s v="Computers&amp;Accessories|Accessories&amp;Peripherals|Keyboards,Mice&amp;InputDevices|Keyboard&amp;MiceAccessories|MousePads"/>
    <n v="499"/>
    <n v="999"/>
    <n v="0.5"/>
    <n v="4.4000000000000004"/>
    <n v="1030"/>
    <x v="0"/>
    <n v="1028970"/>
    <s v="₹200–₹500"/>
    <n v="4532"/>
    <s v="Yes"/>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637"/>
    <x v="628"/>
    <s v="Computers&amp;Accessories|Accessories&amp;Peripherals|Keyboards,Mice&amp;InputDevices|Mice"/>
    <n v="1439"/>
    <n v="2890"/>
    <n v="0.5"/>
    <n v="4.5"/>
    <n v="4099"/>
    <x v="0"/>
    <n v="11846110"/>
    <s v="&gt;₹500"/>
    <n v="18445.5"/>
    <s v="Yes"/>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638"/>
    <x v="629"/>
    <s v="Computers&amp;Accessories|NetworkingDevices|Routers"/>
    <n v="899"/>
    <n v="1800"/>
    <n v="0.5"/>
    <n v="4.0999999999999996"/>
    <n v="22375"/>
    <x v="0"/>
    <n v="40275000"/>
    <s v="&gt;₹500"/>
    <n v="91737.499999999985"/>
    <s v="Yes"/>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609"/>
    <x v="601"/>
    <s v="Computers&amp;Accessories|Accessories&amp;Peripherals|Cables&amp;Accessories|Cables|USBCables"/>
    <n v="199"/>
    <n v="395"/>
    <n v="0.5"/>
    <n v="4.2"/>
    <n v="92595"/>
    <x v="0"/>
    <n v="36575025"/>
    <s v="&lt;₹200"/>
    <n v="388899"/>
    <s v="Yes"/>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639"/>
    <x v="630"/>
    <s v="Computers&amp;Accessories|Accessories&amp;Peripherals|Audio&amp;VideoAccessories|PCSpeakers"/>
    <n v="649"/>
    <n v="1300"/>
    <n v="0.5"/>
    <n v="4.0999999999999996"/>
    <n v="5195"/>
    <x v="0"/>
    <n v="6753500"/>
    <s v="&gt;₹500"/>
    <n v="21299.499999999996"/>
    <s v="Yes"/>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40"/>
    <x v="631"/>
    <s v="Computers&amp;Accessories|Accessories&amp;Peripherals|Keyboards,Mice&amp;InputDevices|Keyboard&amp;MiceAccessories|MousePads"/>
    <n v="999"/>
    <n v="1995"/>
    <n v="0.5"/>
    <n v="4.5"/>
    <n v="7317"/>
    <x v="0"/>
    <n v="14597415"/>
    <s v="&gt;₹500"/>
    <n v="32926.5"/>
    <s v="Ye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641"/>
    <x v="632"/>
    <s v="Computers&amp;Accessories|Accessories&amp;Peripherals|LaptopAccessories|LaptopChargers&amp;PowerSupplies"/>
    <n v="770"/>
    <n v="1547"/>
    <n v="0.5"/>
    <n v="4.3"/>
    <n v="2585"/>
    <x v="0"/>
    <n v="3998995"/>
    <s v="&gt;₹500"/>
    <n v="11115.5"/>
    <s v="Y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642"/>
    <x v="633"/>
    <s v="Computers&amp;Accessories|Accessories&amp;Peripherals|LaptopAccessories|Bags&amp;Sleeves|LaptopSleeves&amp;Slipcases"/>
    <n v="249"/>
    <n v="499"/>
    <n v="0.5"/>
    <n v="4.2"/>
    <n v="22860"/>
    <x v="0"/>
    <n v="11407140"/>
    <s v="₹200–₹500"/>
    <n v="96012"/>
    <s v="Ye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643"/>
    <x v="634"/>
    <s v="Electronics|HomeAudio|Speakers|OutdoorSpeakers"/>
    <n v="1499"/>
    <n v="2999"/>
    <n v="0.5"/>
    <n v="4.0999999999999996"/>
    <n v="25262"/>
    <x v="1"/>
    <n v="75760738"/>
    <s v="&gt;₹500"/>
    <n v="103574.2"/>
    <s v="Yes"/>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644"/>
    <x v="635"/>
    <s v="Home&amp;Kitchen|Kitchen&amp;HomeAppliances|Vacuum,Cleaning&amp;Ironing|Irons,Steamers&amp;Accessories|LintShavers"/>
    <n v="499"/>
    <n v="999"/>
    <n v="0.5"/>
    <n v="4.0999999999999996"/>
    <n v="4859"/>
    <x v="2"/>
    <n v="4854141"/>
    <s v="₹200–₹500"/>
    <n v="19921.899999999998"/>
    <s v="Yes"/>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45"/>
    <x v="636"/>
    <s v="Home&amp;Kitchen|Kitchen&amp;HomeAppliances|SmallKitchenAppliances|HandBlenders"/>
    <n v="249"/>
    <n v="499"/>
    <n v="0.5"/>
    <n v="3.3"/>
    <n v="8427"/>
    <x v="2"/>
    <n v="4205073"/>
    <s v="₹200–₹500"/>
    <n v="27809.1"/>
    <s v="Ye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646"/>
    <x v="637"/>
    <s v="Home&amp;Kitchen|Heating,Cooling&amp;AirQuality|RoomHeaters|ElectricHeaters"/>
    <n v="999"/>
    <n v="2000"/>
    <n v="0.5"/>
    <n v="3.8"/>
    <n v="1163"/>
    <x v="2"/>
    <n v="2326000"/>
    <s v="&gt;₹500"/>
    <n v="4419.3999999999996"/>
    <s v="Yes"/>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647"/>
    <x v="638"/>
    <s v="Home&amp;Kitchen|Kitchen&amp;HomeAppliances|SmallKitchenAppliances|InductionCooktop"/>
    <n v="1799"/>
    <n v="3595"/>
    <n v="0.5"/>
    <n v="3.8"/>
    <n v="9791"/>
    <x v="2"/>
    <n v="35198645"/>
    <s v="&gt;₹500"/>
    <n v="37205.799999999996"/>
    <s v="Y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648"/>
    <x v="639"/>
    <s v="Home&amp;Kitchen|Kitchen&amp;HomeAppliances|Vacuum,Cleaning&amp;Ironing|Irons,Steamers&amp;Accessories|Irons|DryIrons"/>
    <n v="549"/>
    <n v="1090"/>
    <n v="0.5"/>
    <n v="4.2"/>
    <n v="13029"/>
    <x v="2"/>
    <n v="14201610"/>
    <s v="&gt;₹500"/>
    <n v="54721.8"/>
    <s v="Yes"/>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649"/>
    <x v="640"/>
    <s v="Home&amp;Kitchen|Heating,Cooling&amp;AirQuality|RoomHeaters"/>
    <n v="2499"/>
    <n v="5000"/>
    <n v="0.5"/>
    <n v="3.8"/>
    <n v="1889"/>
    <x v="2"/>
    <n v="9445000"/>
    <s v="&gt;₹500"/>
    <n v="7178.2"/>
    <s v="Yes"/>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650"/>
    <x v="641"/>
    <s v="Home&amp;Kitchen|Kitchen&amp;HomeAppliances|Vacuum,Cleaning&amp;Ironing|Irons,Steamers&amp;Accessories|LintShavers"/>
    <n v="499"/>
    <n v="999"/>
    <n v="0.5"/>
    <n v="4.5999999999999996"/>
    <n v="79"/>
    <x v="2"/>
    <n v="78921"/>
    <s v="₹200–₹500"/>
    <n v="363.4"/>
    <s v="Yes"/>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651"/>
    <x v="642"/>
    <s v="Home&amp;Kitchen|Heating,Cooling&amp;AirQuality|WaterHeaters&amp;Geysers|InstantWaterHeaters"/>
    <n v="1899"/>
    <n v="3790"/>
    <n v="0.5"/>
    <n v="3.8"/>
    <n v="3842"/>
    <x v="2"/>
    <n v="14561180"/>
    <s v="&gt;₹500"/>
    <n v="14599.599999999999"/>
    <s v="Yes"/>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652"/>
    <x v="643"/>
    <s v="Home&amp;Kitchen|Kitchen&amp;HomeAppliances|SmallKitchenAppliances|MixerGrinders"/>
    <n v="1699"/>
    <n v="3398"/>
    <n v="0.5"/>
    <n v="3.8"/>
    <n v="7988"/>
    <x v="2"/>
    <n v="27143224"/>
    <s v="&gt;₹500"/>
    <n v="30354.399999999998"/>
    <s v="Yes"/>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653"/>
    <x v="644"/>
    <s v="Home&amp;Kitchen|Kitchen&amp;HomeAppliances|Coffee,Tea&amp;Espresso|DripCoffeeMachines"/>
    <n v="1189"/>
    <n v="2400"/>
    <n v="0.5"/>
    <n v="4.0999999999999996"/>
    <n v="618"/>
    <x v="2"/>
    <n v="1483200"/>
    <s v="&gt;₹500"/>
    <n v="2533.7999999999997"/>
    <s v="Yes"/>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654"/>
    <x v="645"/>
    <s v="Home&amp;Kitchen|Kitchen&amp;HomeAppliances|SmallKitchenAppliances|SandwichMakers"/>
    <n v="299"/>
    <n v="595"/>
    <n v="0.5"/>
    <n v="4"/>
    <n v="314"/>
    <x v="2"/>
    <n v="186830"/>
    <s v="₹200–₹500"/>
    <n v="1256"/>
    <s v="Ye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655"/>
    <x v="646"/>
    <s v="Home&amp;Kitchen|Heating,Cooling&amp;AirQuality|RoomHeaters|ElectricHeaters"/>
    <n v="9495"/>
    <n v="18990"/>
    <n v="0.5"/>
    <n v="4.2"/>
    <n v="79"/>
    <x v="2"/>
    <n v="1500210"/>
    <s v="&gt;₹500"/>
    <n v="331.8"/>
    <s v="Yes"/>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656"/>
    <x v="647"/>
    <s v="Home&amp;Kitchen|Kitchen&amp;HomeAppliances|WaterPurifiers&amp;Accessories|WaterPurifierAccessories"/>
    <n v="499"/>
    <n v="999"/>
    <n v="0.5"/>
    <n v="4.3"/>
    <n v="1436"/>
    <x v="2"/>
    <n v="1434564"/>
    <s v="₹200–₹500"/>
    <n v="6174.8"/>
    <s v="Yes"/>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657"/>
    <x v="648"/>
    <s v="Home&amp;Kitchen|HomeStorage&amp;Organization|LaundryOrganization|LaundryBaskets"/>
    <n v="199"/>
    <n v="399"/>
    <n v="0.5"/>
    <n v="3.7"/>
    <n v="7945"/>
    <x v="2"/>
    <n v="3170055"/>
    <s v="&lt;₹200"/>
    <n v="29396.5"/>
    <s v="Yes"/>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658"/>
    <x v="649"/>
    <s v="Home&amp;Kitchen|Kitchen&amp;HomeAppliances|Coffee,Tea&amp;Espresso|CoffeeMakerAccessories|MeasuringSpoons"/>
    <n v="149"/>
    <n v="300"/>
    <n v="0.5"/>
    <n v="4.0999999999999996"/>
    <n v="4074"/>
    <x v="2"/>
    <n v="1222200"/>
    <s v="&lt;₹200"/>
    <n v="16703.399999999998"/>
    <s v="Yes"/>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659"/>
    <x v="650"/>
    <s v="Home&amp;Kitchen|Kitchen&amp;HomeAppliances|SmallKitchenAppliances|WaffleMakers&amp;Irons"/>
    <n v="1199"/>
    <n v="2400"/>
    <n v="0.5"/>
    <n v="3.9"/>
    <n v="1202"/>
    <x v="2"/>
    <n v="2884800"/>
    <s v="&gt;₹500"/>
    <n v="4687.8"/>
    <s v="Yes"/>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660"/>
    <x v="651"/>
    <s v="Home&amp;Kitchen|Kitchen&amp;HomeAppliances|WaterPurifiers&amp;Accessories|WaterPurifierAccessories"/>
    <n v="199"/>
    <n v="400"/>
    <n v="0.5"/>
    <n v="4.0999999999999996"/>
    <n v="1379"/>
    <x v="2"/>
    <n v="551600"/>
    <s v="&lt;₹200"/>
    <n v="5653.9"/>
    <s v="Yes"/>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661"/>
    <x v="652"/>
    <s v="Home&amp;Kitchen|Kitchen&amp;HomeAppliances|SewingMachines&amp;Accessories|Sewing&amp;EmbroideryMachines"/>
    <n v="1563"/>
    <n v="3098"/>
    <n v="0.5"/>
    <n v="3.5"/>
    <n v="2283"/>
    <x v="2"/>
    <n v="7072734"/>
    <s v="&gt;₹500"/>
    <n v="7990.5"/>
    <s v="Yes"/>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662"/>
    <x v="653"/>
    <s v="Electronics|Mobiles&amp;Accessories|MobileAccessories|Chargers|AutomobileChargers"/>
    <n v="873"/>
    <n v="1699"/>
    <n v="0.49"/>
    <n v="4.4000000000000004"/>
    <n v="1680"/>
    <x v="1"/>
    <n v="2854320"/>
    <s v="&gt;₹500"/>
    <n v="7392.0000000000009"/>
    <s v="No"/>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663"/>
    <x v="654"/>
    <s v="Electronics|Mobiles&amp;Accessories|Smartphones&amp;BasicMobiles|Smartphones"/>
    <n v="37990"/>
    <n v="74999"/>
    <n v="0.49"/>
    <n v="4.2"/>
    <n v="27790"/>
    <x v="1"/>
    <n v="2084222210"/>
    <s v="&gt;₹500"/>
    <n v="116718"/>
    <s v="No"/>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664"/>
    <x v="655"/>
    <s v="Computers&amp;Accessories|Components|Memory"/>
    <n v="1792"/>
    <n v="3500"/>
    <n v="0.49"/>
    <n v="4.5"/>
    <n v="26194"/>
    <x v="0"/>
    <n v="91679000"/>
    <s v="&gt;₹500"/>
    <n v="117873"/>
    <s v="No"/>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665"/>
    <x v="656"/>
    <s v="OfficeProducts|OfficePaperProducts|Paper|Stationery|Notebooks,WritingPads&amp;Diaries|Notepads&amp;MemoBooks"/>
    <n v="90"/>
    <n v="175"/>
    <n v="0.49"/>
    <n v="4.4000000000000004"/>
    <n v="7429"/>
    <x v="3"/>
    <n v="1300075"/>
    <s v="&lt;₹200"/>
    <n v="32687.600000000002"/>
    <s v="No"/>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666"/>
    <x v="657"/>
    <s v="Home&amp;Kitchen|Kitchen&amp;HomeAppliances|SmallKitchenAppliances|MiniFoodProcessors&amp;Choppers"/>
    <n v="1414"/>
    <n v="2799"/>
    <n v="0.49"/>
    <n v="4"/>
    <n v="1498"/>
    <x v="2"/>
    <n v="4192902"/>
    <s v="&gt;₹500"/>
    <n v="5992"/>
    <s v="No"/>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667"/>
    <x v="658"/>
    <s v="Home&amp;Kitchen|Kitchen&amp;HomeAppliances|SmallKitchenAppliances|Kettles&amp;HotWaterDispensers|ElectricKettles"/>
    <n v="999"/>
    <n v="1950"/>
    <n v="0.49"/>
    <n v="3.8"/>
    <n v="305"/>
    <x v="2"/>
    <n v="594750"/>
    <s v="&gt;₹500"/>
    <n v="1159"/>
    <s v="No"/>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668"/>
    <x v="659"/>
    <s v="Home&amp;Kitchen|Kitchen&amp;HomeAppliances|SmallKitchenAppliances|MixerGrinders"/>
    <n v="3249"/>
    <n v="6375"/>
    <n v="0.49"/>
    <n v="4"/>
    <n v="4978"/>
    <x v="2"/>
    <n v="31734750"/>
    <s v="&gt;₹500"/>
    <n v="19912"/>
    <s v="No"/>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69"/>
    <x v="660"/>
    <s v="Home&amp;Kitchen|Kitchen&amp;HomeAppliances|SmallKitchenAppliances|JuicerMixerGrinders"/>
    <n v="3299"/>
    <n v="6500"/>
    <n v="0.49"/>
    <n v="3.7"/>
    <n v="11217"/>
    <x v="2"/>
    <n v="72910500"/>
    <s v="&gt;₹500"/>
    <n v="41502.9"/>
    <s v="No"/>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670"/>
    <x v="661"/>
    <s v="Home&amp;Kitchen|Kitchen&amp;HomeAppliances|WaterPurifiers&amp;Accessories|WaterFilters&amp;Purifiers"/>
    <n v="8199"/>
    <n v="16000"/>
    <n v="0.49"/>
    <n v="3.9"/>
    <n v="18497"/>
    <x v="2"/>
    <n v="295952000"/>
    <s v="&gt;₹500"/>
    <n v="72138.3"/>
    <s v="No"/>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671"/>
    <x v="662"/>
    <s v="Home&amp;Kitchen|Heating,Cooling&amp;AirQuality|RoomHeaters|ElectricHeaters"/>
    <n v="1529"/>
    <n v="2999"/>
    <n v="0.49"/>
    <n v="3.3"/>
    <n v="29"/>
    <x v="2"/>
    <n v="86971"/>
    <s v="&gt;₹500"/>
    <n v="95.699999999999989"/>
    <s v="No"/>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672"/>
    <x v="663"/>
    <s v="Home&amp;Kitchen|Kitchen&amp;HomeAppliances|WaterPurifiers&amp;Accessories|WaterFilters&amp;Purifiers"/>
    <n v="9199"/>
    <n v="18000"/>
    <n v="0.49"/>
    <n v="4"/>
    <n v="16020"/>
    <x v="2"/>
    <n v="288360000"/>
    <s v="&gt;₹500"/>
    <n v="64080"/>
    <s v="No"/>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673"/>
    <x v="664"/>
    <s v="Home&amp;Kitchen|Kitchen&amp;HomeAppliances|Vacuum,Cleaning&amp;Ironing|Vacuums&amp;FloorCare|Vacuums|HandheldVacuums"/>
    <n v="2286"/>
    <n v="4495"/>
    <n v="0.49"/>
    <n v="3.9"/>
    <n v="326"/>
    <x v="2"/>
    <n v="1465370"/>
    <s v="&gt;₹500"/>
    <n v="1271.3999999999999"/>
    <s v="No"/>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674"/>
    <x v="665"/>
    <s v="Home&amp;Kitchen|Heating,Cooling&amp;AirQuality|WaterHeaters&amp;Geysers|StorageWaterHeaters"/>
    <n v="8699"/>
    <n v="16899"/>
    <n v="0.49"/>
    <n v="4.2"/>
    <n v="3195"/>
    <x v="2"/>
    <n v="53992305"/>
    <s v="&gt;₹500"/>
    <n v="13419"/>
    <s v="No"/>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675"/>
    <x v="666"/>
    <s v="Home&amp;Kitchen|Kitchen&amp;HomeAppliances|SmallKitchenAppliances|MixerGrinders"/>
    <n v="3041.67"/>
    <n v="5999"/>
    <n v="0.49"/>
    <n v="4"/>
    <n v="777"/>
    <x v="2"/>
    <n v="4661223"/>
    <s v="&gt;₹500"/>
    <n v="3108"/>
    <s v="No"/>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676"/>
    <x v="667"/>
    <s v="Home&amp;Kitchen|Kitchen&amp;HomeAppliances|Vacuum,Cleaning&amp;Ironing|Vacuums&amp;FloorCare|VacuumAccessories|VacuumBags|HandheldBags"/>
    <n v="253"/>
    <n v="500"/>
    <n v="0.49"/>
    <n v="4.3"/>
    <n v="2664"/>
    <x v="2"/>
    <n v="1332000"/>
    <s v="₹200–₹500"/>
    <n v="11455.199999999999"/>
    <s v="No"/>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677"/>
    <x v="668"/>
    <s v="Electronics|HomeTheater,TV&amp;Video|Televisions|StandardTelevisions"/>
    <n v="5699"/>
    <n v="11000"/>
    <n v="0.48"/>
    <n v="4.2"/>
    <n v="4003"/>
    <x v="1"/>
    <n v="44033000"/>
    <s v="&gt;₹500"/>
    <n v="16812.600000000002"/>
    <s v="No"/>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678"/>
    <x v="669"/>
    <s v="Computers&amp;Accessories|Accessories&amp;Peripherals|Cables&amp;Accessories|Cables|USBCables"/>
    <n v="129"/>
    <n v="249"/>
    <n v="0.48"/>
    <n v="4"/>
    <n v="9378"/>
    <x v="0"/>
    <n v="2335122"/>
    <s v="&lt;₹200"/>
    <n v="37512"/>
    <s v="No"/>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679"/>
    <x v="288"/>
    <s v="Electronics|HomeTheater,TV&amp;Video|Accessories|RemoteControls"/>
    <n v="1289"/>
    <n v="2499"/>
    <n v="0.48"/>
    <n v="3.3"/>
    <n v="73"/>
    <x v="1"/>
    <n v="182427"/>
    <s v="&gt;₹500"/>
    <n v="240.89999999999998"/>
    <s v="No"/>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680"/>
    <x v="670"/>
    <s v="Electronics|HomeTheater,TV&amp;Video|SatelliteEquipment|SatelliteReceivers"/>
    <n v="1299"/>
    <n v="2499"/>
    <n v="0.48"/>
    <n v="4.3"/>
    <n v="301"/>
    <x v="1"/>
    <n v="752199"/>
    <s v="&gt;₹500"/>
    <n v="1294.3"/>
    <s v="No"/>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681"/>
    <x v="671"/>
    <s v="Electronics|Mobiles&amp;Accessories|MobileAccessories|Chargers|PowerBanks"/>
    <n v="1149"/>
    <n v="2199"/>
    <n v="0.48"/>
    <n v="4.3"/>
    <n v="178912"/>
    <x v="1"/>
    <n v="393427488"/>
    <s v="&gt;₹500"/>
    <n v="769321.6"/>
    <s v="No"/>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682"/>
    <x v="672"/>
    <s v="Electronics|Mobiles&amp;Accessories|MobileAccessories|Chargers|PowerBanks"/>
    <n v="1149"/>
    <n v="2199"/>
    <n v="0.48"/>
    <n v="4.3"/>
    <n v="178912"/>
    <x v="1"/>
    <n v="393427488"/>
    <s v="&gt;₹500"/>
    <n v="769321.6"/>
    <s v="No"/>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683"/>
    <x v="673"/>
    <s v="Electronics|Accessories|MemoryCards|MicroSD"/>
    <n v="939"/>
    <n v="1800"/>
    <n v="0.48"/>
    <n v="4.5"/>
    <n v="205052"/>
    <x v="1"/>
    <n v="369093600"/>
    <s v="&gt;₹500"/>
    <n v="922734"/>
    <s v="No"/>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684"/>
    <x v="674"/>
    <s v="Computers&amp;Accessories|NetworkingDevices|Routers"/>
    <n v="1565"/>
    <n v="2999"/>
    <n v="0.48"/>
    <n v="4"/>
    <n v="11113"/>
    <x v="0"/>
    <n v="33327887"/>
    <s v="&gt;₹500"/>
    <n v="44452"/>
    <s v="No"/>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685"/>
    <x v="675"/>
    <s v="Computers&amp;Accessories|Printers,Inks&amp;Accessories|Inks,Toners&amp;Cartridges|TonerCartridges"/>
    <n v="598"/>
    <n v="1150"/>
    <n v="0.48"/>
    <n v="4.0999999999999996"/>
    <n v="2535"/>
    <x v="0"/>
    <n v="2915250"/>
    <s v="&gt;₹500"/>
    <n v="10393.5"/>
    <s v="No"/>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686"/>
    <x v="676"/>
    <s v="Home&amp;Kitchen|Kitchen&amp;HomeAppliances|SmallKitchenAppliances|Kettles&amp;HotWaterDispensers|ElectricKettles"/>
    <n v="649"/>
    <n v="1245"/>
    <n v="0.48"/>
    <n v="3.9"/>
    <n v="123365"/>
    <x v="2"/>
    <n v="153589425"/>
    <s v="&gt;₹500"/>
    <n v="481123.5"/>
    <s v="No"/>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687"/>
    <x v="677"/>
    <s v="Home&amp;Kitchen|Kitchen&amp;HomeAppliances|SmallKitchenAppliances|Kettles&amp;HotWaterDispensers|ElectricKettles"/>
    <n v="749"/>
    <n v="1445"/>
    <n v="0.48"/>
    <n v="3.9"/>
    <n v="63350"/>
    <x v="2"/>
    <n v="91540750"/>
    <s v="&gt;₹500"/>
    <n v="247065"/>
    <s v="No"/>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688"/>
    <x v="678"/>
    <s v="Home&amp;Kitchen|Kitchen&amp;HomeAppliances|SmallKitchenAppliances|MixerGrinders"/>
    <n v="1290"/>
    <n v="2500"/>
    <n v="0.48"/>
    <n v="4"/>
    <n v="6530"/>
    <x v="2"/>
    <n v="16325000"/>
    <s v="&gt;₹500"/>
    <n v="26120"/>
    <s v="No"/>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89"/>
    <x v="679"/>
    <s v="Home&amp;Kitchen|Kitchen&amp;HomeAppliances|SmallKitchenAppliances|Kettles&amp;HotWaterDispensers|Kettle&amp;ToasterSets"/>
    <n v="809"/>
    <n v="1545"/>
    <n v="0.48"/>
    <n v="3.7"/>
    <n v="976"/>
    <x v="2"/>
    <n v="1507920"/>
    <s v="&gt;₹500"/>
    <n v="3611.2000000000003"/>
    <s v="No"/>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690"/>
    <x v="680"/>
    <s v="Home&amp;Kitchen|Kitchen&amp;HomeAppliances|SmallKitchenAppliances|MixerGrinders"/>
    <n v="3249"/>
    <n v="6295"/>
    <n v="0.48"/>
    <n v="3.8"/>
    <n v="14062"/>
    <x v="2"/>
    <n v="88520290"/>
    <s v="&gt;₹500"/>
    <n v="53435.6"/>
    <s v="No"/>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691"/>
    <x v="681"/>
    <s v="Home&amp;Kitchen|Heating,Cooling&amp;AirQuality|WaterHeaters&amp;Geysers|StorageWaterHeaters"/>
    <n v="4999"/>
    <n v="9650"/>
    <n v="0.48"/>
    <n v="4.2"/>
    <n v="1772"/>
    <x v="2"/>
    <n v="17099800"/>
    <s v="&gt;₹500"/>
    <n v="7442.4000000000005"/>
    <s v="No"/>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692"/>
    <x v="682"/>
    <s v="Home&amp;Kitchen|Kitchen&amp;HomeAppliances|SmallKitchenAppliances|MixerGrinders"/>
    <n v="3249"/>
    <n v="6295"/>
    <n v="0.48"/>
    <n v="3.9"/>
    <n v="43070"/>
    <x v="2"/>
    <n v="271125650"/>
    <s v="&gt;₹500"/>
    <n v="167973"/>
    <s v="No"/>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693"/>
    <x v="683"/>
    <s v="Home&amp;Kitchen|Kitchen&amp;HomeAppliances|Vacuum,Cleaning&amp;Ironing|Irons,Steamers&amp;Accessories|Irons|DryIrons"/>
    <n v="616"/>
    <n v="1190"/>
    <n v="0.48"/>
    <n v="4.0999999999999996"/>
    <n v="37126"/>
    <x v="2"/>
    <n v="44179940"/>
    <s v="&gt;₹500"/>
    <n v="152216.59999999998"/>
    <s v="No"/>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694"/>
    <x v="684"/>
    <s v="Home&amp;Kitchen|Heating,Cooling&amp;AirQuality|WaterHeaters&amp;Geysers|InstantWaterHeaters"/>
    <n v="2399"/>
    <n v="4590"/>
    <n v="0.48"/>
    <n v="4.0999999999999996"/>
    <n v="444"/>
    <x v="2"/>
    <n v="2037960"/>
    <s v="&gt;₹500"/>
    <n v="1820.3999999999999"/>
    <s v="No"/>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695"/>
    <x v="685"/>
    <s v="Home&amp;Kitchen|Kitchen&amp;HomeAppliances|SmallKitchenAppliances|Kettles&amp;HotWaterDispensers|ElectricKettles"/>
    <n v="699"/>
    <n v="1345"/>
    <n v="0.48"/>
    <n v="3.9"/>
    <n v="8446"/>
    <x v="2"/>
    <n v="11359870"/>
    <s v="&gt;₹500"/>
    <n v="32939.4"/>
    <s v="No"/>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696"/>
    <x v="686"/>
    <s v="Home&amp;Kitchen|Kitchen&amp;HomeAppliances|SmallKitchenAppliances|InductionCooktop"/>
    <n v="2089"/>
    <n v="4000"/>
    <n v="0.48"/>
    <n v="4.2"/>
    <n v="11199"/>
    <x v="2"/>
    <n v="44796000"/>
    <s v="&gt;₹500"/>
    <n v="47035.8"/>
    <s v="No"/>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697"/>
    <x v="687"/>
    <s v="Home&amp;Kitchen|Kitchen&amp;HomeAppliances|WaterPurifiers&amp;Accessories|WaterFilters&amp;Purifiers"/>
    <n v="8499"/>
    <n v="16490"/>
    <n v="0.48"/>
    <n v="4.3"/>
    <n v="97"/>
    <x v="2"/>
    <n v="1599530"/>
    <s v="&gt;₹500"/>
    <n v="417.09999999999997"/>
    <s v="No"/>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698"/>
    <x v="688"/>
    <s v="Home&amp;Kitchen|Kitchen&amp;HomeAppliances|Vacuum,Cleaning&amp;Ironing|Irons,Steamers&amp;Accessories|Irons|DryIrons"/>
    <n v="717"/>
    <n v="1390"/>
    <n v="0.48"/>
    <n v="4"/>
    <n v="4867"/>
    <x v="2"/>
    <n v="6765130"/>
    <s v="&gt;₹500"/>
    <n v="19468"/>
    <s v="No"/>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99"/>
    <x v="689"/>
    <s v="Home&amp;Kitchen|Heating,Cooling&amp;AirQuality|RoomHeaters|FanHeaters"/>
    <n v="1299"/>
    <n v="2495"/>
    <n v="0.48"/>
    <n v="2"/>
    <n v="2"/>
    <x v="2"/>
    <n v="4990"/>
    <s v="&gt;₹500"/>
    <n v="4"/>
    <s v="No"/>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700"/>
    <x v="690"/>
    <s v="Home&amp;Kitchen|Heating,Cooling&amp;AirQuality|WaterHeaters&amp;Geysers|StorageWaterHeaters"/>
    <n v="3249"/>
    <n v="6299"/>
    <n v="0.48"/>
    <n v="3.9"/>
    <n v="2569"/>
    <x v="2"/>
    <n v="16182131"/>
    <s v="&gt;₹500"/>
    <n v="10019.1"/>
    <s v="No"/>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701"/>
    <x v="691"/>
    <s v="Home&amp;Kitchen|Kitchen&amp;HomeAppliances|SmallKitchenAppliances|StandMixers"/>
    <n v="5999"/>
    <n v="11495"/>
    <n v="0.48"/>
    <n v="4.3"/>
    <n v="534"/>
    <x v="2"/>
    <n v="6138330"/>
    <s v="&gt;₹500"/>
    <n v="2296.1999999999998"/>
    <s v="No"/>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702"/>
    <x v="692"/>
    <s v="Electronics|HomeTheater,TV&amp;Video|Televisions|StandardTelevisions"/>
    <n v="7999"/>
    <n v="14990"/>
    <n v="0.47"/>
    <n v="4.3"/>
    <n v="457"/>
    <x v="1"/>
    <n v="6850430"/>
    <s v="&gt;₹500"/>
    <n v="1965.1"/>
    <s v="No"/>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703"/>
    <x v="693"/>
    <s v="Electronics|HomeTheater,TV&amp;Video|Accessories|TVMounts,Stands&amp;Turntables|TVWall&amp;CeilingMounts"/>
    <n v="1599"/>
    <n v="2999"/>
    <n v="0.47"/>
    <n v="4.2"/>
    <n v="2727"/>
    <x v="1"/>
    <n v="8178273"/>
    <s v="&gt;₹500"/>
    <n v="11453.4"/>
    <s v="No"/>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704"/>
    <x v="694"/>
    <s v="Computers&amp;Accessories|Accessories&amp;Peripherals|Cables&amp;Accessories|Cables|USBCables"/>
    <n v="210"/>
    <n v="399"/>
    <n v="0.47"/>
    <n v="4.0999999999999996"/>
    <n v="1717"/>
    <x v="0"/>
    <n v="685083"/>
    <s v="₹200–₹500"/>
    <n v="7039.7"/>
    <s v="No"/>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705"/>
    <x v="695"/>
    <s v="Electronics|HomeTheater,TV&amp;Video|Televisions|SmartTelevisions"/>
    <n v="8499"/>
    <n v="15999"/>
    <n v="0.47"/>
    <n v="4.3"/>
    <n v="592"/>
    <x v="1"/>
    <n v="9471408"/>
    <s v="&gt;₹500"/>
    <n v="2545.6"/>
    <s v="No"/>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706"/>
    <x v="696"/>
    <s v="Computers&amp;Accessories|Accessories&amp;Peripherals|Cables&amp;Accessories|Cables|USBCables"/>
    <n v="368"/>
    <n v="699"/>
    <n v="0.47"/>
    <n v="4.2"/>
    <n v="387"/>
    <x v="0"/>
    <n v="270513"/>
    <s v="₹200–₹500"/>
    <n v="1625.4"/>
    <s v="No"/>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707"/>
    <x v="697"/>
    <s v="Computers&amp;Accessories|Accessories&amp;Peripherals|Cables&amp;Accessories|Cables|USBCables"/>
    <n v="320"/>
    <n v="599"/>
    <n v="0.47"/>
    <n v="4.0999999999999996"/>
    <n v="491"/>
    <x v="0"/>
    <n v="294109"/>
    <s v="₹200–₹500"/>
    <n v="2013.1"/>
    <s v="No"/>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708"/>
    <x v="698"/>
    <s v="Electronics|Accessories|MemoryCards|MicroSD"/>
    <n v="959"/>
    <n v="1800"/>
    <n v="0.47"/>
    <n v="4.4000000000000004"/>
    <n v="67259"/>
    <x v="1"/>
    <n v="121066200"/>
    <s v="&gt;₹500"/>
    <n v="295939.60000000003"/>
    <s v="No"/>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09"/>
    <x v="699"/>
    <s v="Electronics|Accessories|MemoryCards|MicroSD"/>
    <n v="369"/>
    <n v="700"/>
    <n v="0.47"/>
    <n v="4.4000000000000004"/>
    <n v="67259"/>
    <x v="1"/>
    <n v="47081300"/>
    <s v="₹200–₹500"/>
    <n v="295939.60000000003"/>
    <s v="No"/>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10"/>
    <x v="700"/>
    <s v="Electronics|Headphones,Earbuds&amp;Accessories|Headphones|In-Ear"/>
    <n v="1598"/>
    <n v="2990"/>
    <n v="0.47"/>
    <n v="3.8"/>
    <n v="11015"/>
    <x v="1"/>
    <n v="32934850"/>
    <s v="&gt;₹500"/>
    <n v="41857"/>
    <s v="No"/>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711"/>
    <x v="701"/>
    <s v="Electronics|Headphones,Earbuds&amp;Accessories|Headphones|In-Ear"/>
    <n v="799"/>
    <n v="1499"/>
    <n v="0.47"/>
    <n v="4.0999999999999996"/>
    <n v="53648"/>
    <x v="1"/>
    <n v="80418352"/>
    <s v="&gt;₹500"/>
    <n v="219956.8"/>
    <s v="No"/>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712"/>
    <x v="702"/>
    <s v="Computers&amp;Accessories|Monitors"/>
    <n v="10099"/>
    <n v="19110"/>
    <n v="0.47"/>
    <n v="4.3"/>
    <n v="2623"/>
    <x v="0"/>
    <n v="50125530"/>
    <s v="&gt;₹500"/>
    <n v="11278.9"/>
    <s v="No"/>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713"/>
    <x v="703"/>
    <s v="Computers&amp;Accessories|Accessories&amp;Peripherals|Keyboards,Mice&amp;InputDevices|Mice"/>
    <n v="579"/>
    <n v="1090"/>
    <n v="0.47"/>
    <n v="4.4000000000000004"/>
    <n v="3482"/>
    <x v="0"/>
    <n v="3795380"/>
    <s v="&gt;₹500"/>
    <n v="15320.800000000001"/>
    <s v="No"/>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14"/>
    <x v="704"/>
    <s v="Home&amp;Kitchen|Kitchen&amp;HomeAppliances|SmallKitchenAppliances|InductionCooktop"/>
    <n v="1699"/>
    <n v="3193"/>
    <n v="0.47"/>
    <n v="3.8"/>
    <n v="54032"/>
    <x v="2"/>
    <n v="172524176"/>
    <s v="&gt;₹500"/>
    <n v="205321.59999999998"/>
    <s v="No"/>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715"/>
    <x v="705"/>
    <s v="Home&amp;Kitchen|Kitchen&amp;HomeAppliances|SmallKitchenAppliances|DigitalKitchenScales|DigitalScales"/>
    <n v="799"/>
    <n v="1500"/>
    <n v="0.47"/>
    <n v="4.3"/>
    <n v="9695"/>
    <x v="2"/>
    <n v="14542500"/>
    <s v="&gt;₹500"/>
    <n v="41688.5"/>
    <s v="No"/>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716"/>
    <x v="706"/>
    <s v="Home&amp;Kitchen|Kitchen&amp;HomeAppliances|Vacuum,Cleaning&amp;Ironing|PressureWashers,Steam&amp;WindowCleaners"/>
    <n v="4789"/>
    <n v="8990"/>
    <n v="0.47"/>
    <n v="4.3"/>
    <n v="1017"/>
    <x v="2"/>
    <n v="9142830"/>
    <s v="&gt;₹500"/>
    <n v="4373.0999999999995"/>
    <s v="No"/>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717"/>
    <x v="707"/>
    <s v="Home&amp;Kitchen|Kitchen&amp;HomeAppliances|SmallKitchenAppliances|EggBoilers"/>
    <n v="368"/>
    <n v="699"/>
    <n v="0.47"/>
    <n v="4.0999999999999996"/>
    <n v="1240"/>
    <x v="2"/>
    <n v="866760"/>
    <s v="₹200–₹500"/>
    <n v="5084"/>
    <s v="No"/>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718"/>
    <x v="708"/>
    <s v="Home&amp;Kitchen|Kitchen&amp;HomeAppliances|Vacuum,Cleaning&amp;Ironing|Irons,Steamers&amp;Accessories|Irons|DryIrons"/>
    <n v="499"/>
    <n v="940"/>
    <n v="0.47"/>
    <n v="4.0999999999999996"/>
    <n v="3036"/>
    <x v="2"/>
    <n v="2853840"/>
    <s v="₹200–₹500"/>
    <n v="12447.599999999999"/>
    <s v="No"/>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19"/>
    <x v="709"/>
    <s v="Home&amp;Kitchen|Kitchen&amp;HomeAppliances|Vacuum,Cleaning&amp;Ironing|Vacuums&amp;FloorCare|Vacuums|Wet-DryVacuums"/>
    <n v="3199"/>
    <n v="5999"/>
    <n v="0.47"/>
    <n v="4"/>
    <n v="3242"/>
    <x v="2"/>
    <n v="19448758"/>
    <s v="&gt;₹500"/>
    <n v="12968"/>
    <s v="No"/>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20"/>
    <x v="710"/>
    <s v="Home&amp;Kitchen|Heating,Cooling&amp;AirQuality|Fans|CeilingFans"/>
    <n v="1399"/>
    <n v="2660"/>
    <n v="0.47"/>
    <n v="4.0999999999999996"/>
    <n v="9349"/>
    <x v="2"/>
    <n v="24868340"/>
    <s v="&gt;₹500"/>
    <n v="38330.899999999994"/>
    <s v="No"/>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721"/>
    <x v="711"/>
    <s v="Home&amp;Kitchen|Kitchen&amp;HomeAppliances|SmallKitchenAppliances|MixerGrinders"/>
    <n v="2899"/>
    <n v="5500"/>
    <n v="0.47"/>
    <n v="3.8"/>
    <n v="8958"/>
    <x v="2"/>
    <n v="49269000"/>
    <s v="&gt;₹500"/>
    <n v="34040.400000000001"/>
    <s v="No"/>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722"/>
    <x v="712"/>
    <s v="Home&amp;Kitchen|Kitchen&amp;HomeAppliances|SmallKitchenAppliances|Juicers|ColdPressJuicers"/>
    <n v="12609"/>
    <n v="23999"/>
    <n v="0.47"/>
    <n v="4.4000000000000004"/>
    <n v="2288"/>
    <x v="2"/>
    <n v="54909712"/>
    <s v="&gt;₹500"/>
    <n v="10067.200000000001"/>
    <s v="No"/>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723"/>
    <x v="713"/>
    <s v="Computers&amp;Accessories|Accessories&amp;Peripherals|Cables&amp;Accessories|Cables|USBCables"/>
    <n v="970"/>
    <n v="1799"/>
    <n v="0.46"/>
    <n v="4.5"/>
    <n v="815"/>
    <x v="0"/>
    <n v="1466185"/>
    <s v="&gt;₹500"/>
    <n v="3667.5"/>
    <s v="No"/>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724"/>
    <x v="714"/>
    <s v="Electronics|HomeTheater,TV&amp;Video|Televisions|StandardTelevisions"/>
    <n v="6999"/>
    <n v="12999"/>
    <n v="0.46"/>
    <n v="4.2"/>
    <n v="4003"/>
    <x v="1"/>
    <n v="52034997"/>
    <s v="&gt;₹500"/>
    <n v="16812.600000000002"/>
    <s v="No"/>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25"/>
    <x v="715"/>
    <s v="Electronics|HomeTheater,TV&amp;Video|Televisions|SmartTelevisions"/>
    <n v="12499"/>
    <n v="22990"/>
    <n v="0.46"/>
    <n v="4.3"/>
    <n v="1611"/>
    <x v="1"/>
    <n v="37036890"/>
    <s v="&gt;₹500"/>
    <n v="6927.2999999999993"/>
    <s v="No"/>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726"/>
    <x v="716"/>
    <s v="Electronics|HomeTheater,TV&amp;Video|SatelliteEquipment|SatelliteReceivers"/>
    <n v="1249"/>
    <n v="2299"/>
    <n v="0.46"/>
    <n v="4.3"/>
    <n v="7636"/>
    <x v="1"/>
    <n v="17555164"/>
    <s v="&gt;₹500"/>
    <n v="32834.799999999996"/>
    <s v="No"/>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727"/>
    <x v="717"/>
    <s v="Electronics|HomeTheater,TV&amp;Video|Televisions|SmartTelevisions"/>
    <n v="18999"/>
    <n v="35000"/>
    <n v="0.46"/>
    <n v="4"/>
    <n v="1001"/>
    <x v="1"/>
    <n v="35035000"/>
    <s v="&gt;₹500"/>
    <n v="4004"/>
    <s v="No"/>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728"/>
    <x v="718"/>
    <s v="Electronics|HomeTheater,TV&amp;Video|Televisions|SmartTelevisions"/>
    <n v="10499"/>
    <n v="19499"/>
    <n v="0.46"/>
    <n v="4.2"/>
    <n v="1510"/>
    <x v="1"/>
    <n v="29443490"/>
    <s v="&gt;₹500"/>
    <n v="6342"/>
    <s v="No"/>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723"/>
    <x v="713"/>
    <s v="Computers&amp;Accessories|Accessories&amp;Peripherals|Cables&amp;Accessories|Cables|USBCables"/>
    <n v="970"/>
    <n v="1799"/>
    <n v="0.46"/>
    <n v="4.5"/>
    <n v="815"/>
    <x v="0"/>
    <n v="1466185"/>
    <s v="&gt;₹500"/>
    <n v="3667.5"/>
    <s v="No"/>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729"/>
    <x v="719"/>
    <s v="Electronics|Mobiles&amp;Accessories|MobileAccessories|Chargers|PowerBanks"/>
    <n v="2179"/>
    <n v="3999"/>
    <n v="0.46"/>
    <n v="4"/>
    <n v="8380"/>
    <x v="1"/>
    <n v="33511620"/>
    <s v="&gt;₹500"/>
    <n v="33520"/>
    <s v="No"/>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723"/>
    <x v="713"/>
    <s v="Computers&amp;Accessories|Accessories&amp;Peripherals|Cables&amp;Accessories|Cables|USBCables"/>
    <n v="970"/>
    <n v="1799"/>
    <n v="0.46"/>
    <n v="4.5"/>
    <n v="815"/>
    <x v="0"/>
    <n v="1466185"/>
    <s v="&gt;₹500"/>
    <n v="3667.5"/>
    <s v="No"/>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730"/>
    <x v="720"/>
    <s v="Computers&amp;Accessories|Accessories&amp;Peripherals|PCGamingPeripherals|Gamepads"/>
    <n v="299"/>
    <n v="550"/>
    <n v="0.46"/>
    <n v="4.5999999999999996"/>
    <n v="33434"/>
    <x v="0"/>
    <n v="18388700"/>
    <s v="₹200–₹500"/>
    <n v="153796.4"/>
    <s v="No"/>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31"/>
    <x v="721"/>
    <s v="Electronics|Cameras&amp;Photography|Accessories|PhotoStudio&amp;Lighting|PhotoBackgroundAccessories|BackgroundSupports"/>
    <n v="699"/>
    <n v="1299"/>
    <n v="0.46"/>
    <n v="4.3"/>
    <n v="6183"/>
    <x v="1"/>
    <n v="8031717"/>
    <s v="&gt;₹500"/>
    <n v="26586.899999999998"/>
    <s v="N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732"/>
    <x v="722"/>
    <s v="Computers&amp;Accessories|Components|InternalSolidStateDrives"/>
    <n v="3307"/>
    <n v="6100"/>
    <n v="0.46"/>
    <n v="4.3"/>
    <n v="2515"/>
    <x v="0"/>
    <n v="15341500"/>
    <s v="&gt;₹500"/>
    <n v="10814.5"/>
    <s v="No"/>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733"/>
    <x v="723"/>
    <s v="Home&amp;Kitchen|Kitchen&amp;HomeAppliances|SmallKitchenAppliances|Kettles&amp;HotWaterDispensers|ElectricKettles"/>
    <n v="1625"/>
    <n v="2995"/>
    <n v="0.46"/>
    <n v="4.5"/>
    <n v="23484"/>
    <x v="2"/>
    <n v="70334580"/>
    <s v="&gt;₹500"/>
    <n v="105678"/>
    <s v="No"/>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734"/>
    <x v="724"/>
    <s v="Home&amp;Kitchen|Kitchen&amp;HomeAppliances|SmallKitchenAppliances|JuicerMixerGrinders"/>
    <n v="2699"/>
    <n v="5000"/>
    <n v="0.46"/>
    <n v="4"/>
    <n v="26164"/>
    <x v="2"/>
    <n v="130820000"/>
    <s v="&gt;₹500"/>
    <n v="104656"/>
    <s v="No"/>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735"/>
    <x v="725"/>
    <s v="Home&amp;Kitchen|Kitchen&amp;HomeAppliances|SmallKitchenAppliances|VacuumSealers"/>
    <n v="160"/>
    <n v="299"/>
    <n v="0.46"/>
    <n v="4.5999999999999996"/>
    <n v="2781"/>
    <x v="2"/>
    <n v="831519"/>
    <s v="&lt;₹200"/>
    <n v="12792.599999999999"/>
    <s v="No"/>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736"/>
    <x v="726"/>
    <s v="Home&amp;Kitchen|Kitchen&amp;HomeAppliances|Vacuum,Cleaning&amp;Ironing|Irons,Steamers&amp;Accessories|Irons|DryIrons"/>
    <n v="1049"/>
    <n v="1950"/>
    <n v="0.46"/>
    <n v="3.8"/>
    <n v="250"/>
    <x v="2"/>
    <n v="487500"/>
    <s v="&gt;₹500"/>
    <n v="950"/>
    <s v="No"/>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737"/>
    <x v="727"/>
    <s v="Home&amp;Kitchen|Kitchen&amp;HomeAppliances|Vacuum,Cleaning&amp;Ironing|Vacuums&amp;FloorCare|Vacuums|HandheldVacuums"/>
    <n v="1547"/>
    <n v="2890"/>
    <n v="0.46"/>
    <n v="3.9"/>
    <n v="463"/>
    <x v="2"/>
    <n v="1338070"/>
    <s v="&gt;₹500"/>
    <n v="1805.7"/>
    <s v="No"/>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738"/>
    <x v="728"/>
    <s v="Home&amp;Kitchen|Heating,Cooling&amp;AirQuality|RoomHeaters|FanHeaters"/>
    <n v="1349"/>
    <n v="2495"/>
    <n v="0.46"/>
    <n v="3.8"/>
    <n v="166"/>
    <x v="2"/>
    <n v="414170"/>
    <s v="&gt;₹500"/>
    <n v="630.79999999999995"/>
    <s v="No"/>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739"/>
    <x v="729"/>
    <s v="Home&amp;Kitchen|Kitchen&amp;HomeAppliances|SmallKitchenAppliances|VacuumSealers"/>
    <n v="161"/>
    <n v="300"/>
    <n v="0.46"/>
    <n v="2.6"/>
    <n v="24"/>
    <x v="2"/>
    <n v="7200"/>
    <s v="&lt;₹200"/>
    <n v="62.400000000000006"/>
    <s v="No"/>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740"/>
    <x v="730"/>
    <s v="Home&amp;Kitchen|Kitchen&amp;HomeAppliances|Vacuum,Cleaning&amp;Ironing|PressureWashers,Steam&amp;WindowCleaners"/>
    <n v="4899"/>
    <n v="8999"/>
    <n v="0.46"/>
    <n v="4.0999999999999996"/>
    <n v="297"/>
    <x v="2"/>
    <n v="2672703"/>
    <s v="&gt;₹500"/>
    <n v="1217.6999999999998"/>
    <s v="No"/>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741"/>
    <x v="731"/>
    <s v="Home&amp;Kitchen|Heating,Cooling&amp;AirQuality|Fans|CeilingFans"/>
    <n v="2599"/>
    <n v="4780"/>
    <n v="0.46"/>
    <n v="3.9"/>
    <n v="898"/>
    <x v="2"/>
    <n v="4292440"/>
    <s v="&gt;₹500"/>
    <n v="3502.2"/>
    <s v="No"/>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742"/>
    <x v="732"/>
    <s v="Computers&amp;Accessories|NetworkingDevices|NetworkAdapters|WirelessUSBAdapters"/>
    <n v="1199"/>
    <n v="2199"/>
    <n v="0.45"/>
    <n v="4.4000000000000004"/>
    <n v="24780"/>
    <x v="0"/>
    <n v="54491220"/>
    <s v="&gt;₹500"/>
    <n v="109032.00000000001"/>
    <s v="No"/>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743"/>
    <x v="733"/>
    <s v="Computers&amp;Accessories|Accessories&amp;Peripherals|Cables&amp;Accessories|Cables|USBCables"/>
    <n v="549"/>
    <n v="995"/>
    <n v="0.45"/>
    <n v="4.2"/>
    <n v="29746"/>
    <x v="0"/>
    <n v="29597270"/>
    <s v="&gt;₹500"/>
    <n v="124933.20000000001"/>
    <s v="No"/>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744"/>
    <x v="734"/>
    <s v="Electronics|HomeTheater,TV&amp;Video|Accessories|Cables|HDMICables"/>
    <n v="499"/>
    <n v="900"/>
    <n v="0.45"/>
    <n v="4.4000000000000004"/>
    <n v="2165"/>
    <x v="1"/>
    <n v="1948500"/>
    <s v="₹200–₹500"/>
    <n v="9526"/>
    <s v="No"/>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745"/>
    <x v="735"/>
    <s v="Electronics|HomeTheater,TV&amp;Video|Televisions|SmartTelevisions"/>
    <n v="10990"/>
    <n v="19990"/>
    <n v="0.45"/>
    <n v="3.7"/>
    <n v="129"/>
    <x v="1"/>
    <n v="2578710"/>
    <s v="&gt;₹500"/>
    <n v="477.3"/>
    <s v="No"/>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746"/>
    <x v="736"/>
    <s v="Electronics|HomeAudio|Speakers|BluetoothSpeakers"/>
    <n v="549"/>
    <n v="999"/>
    <n v="0.45"/>
    <n v="3.9"/>
    <n v="64705"/>
    <x v="1"/>
    <n v="64640295"/>
    <s v="&gt;₹500"/>
    <n v="252349.5"/>
    <s v="No"/>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747"/>
    <x v="737"/>
    <s v="Computers&amp;Accessories|ExternalDevices&amp;DataStorage|ExternalMemoryCardReaders"/>
    <n v="549"/>
    <n v="999"/>
    <n v="0.45"/>
    <n v="4.3"/>
    <n v="7758"/>
    <x v="0"/>
    <n v="7750242"/>
    <s v="&gt;₹500"/>
    <n v="33359.4"/>
    <s v="No"/>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742"/>
    <x v="732"/>
    <s v="Computers&amp;Accessories|NetworkingDevices|NetworkAdapters|WirelessUSBAdapters"/>
    <n v="1199"/>
    <n v="2199"/>
    <n v="0.45"/>
    <n v="4.4000000000000004"/>
    <n v="24780"/>
    <x v="0"/>
    <n v="54491220"/>
    <s v="&gt;₹500"/>
    <n v="109032.00000000001"/>
    <s v="No"/>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748"/>
    <x v="738"/>
    <s v="Home&amp;Kitchen|Kitchen&amp;HomeAppliances|SmallKitchenAppliances|Kettles&amp;HotWaterDispensers|Kettle&amp;ToasterSets"/>
    <n v="549"/>
    <n v="1000"/>
    <n v="0.45"/>
    <n v="3.6"/>
    <n v="1074"/>
    <x v="2"/>
    <n v="1074000"/>
    <s v="&gt;₹500"/>
    <n v="3866.4"/>
    <s v="No"/>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749"/>
    <x v="739"/>
    <s v="Home&amp;Kitchen|Kitchen&amp;HomeAppliances|Vacuum,Cleaning&amp;Ironing|Irons,Steamers&amp;Accessories|LintShavers"/>
    <n v="1099"/>
    <n v="1999"/>
    <n v="0.45"/>
    <n v="4"/>
    <n v="604"/>
    <x v="2"/>
    <n v="1207396"/>
    <s v="&gt;₹500"/>
    <n v="2416"/>
    <s v="No"/>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750"/>
    <x v="740"/>
    <s v="Home&amp;Kitchen|Kitchen&amp;HomeAppliances|SmallKitchenAppliances|Rice&amp;PastaCookers"/>
    <n v="1599"/>
    <n v="2900"/>
    <n v="0.45"/>
    <n v="3.7"/>
    <n v="441"/>
    <x v="2"/>
    <n v="1278900"/>
    <s v="&gt;₹500"/>
    <n v="1631.7"/>
    <s v="No"/>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751"/>
    <x v="741"/>
    <s v="Home&amp;Kitchen|Kitchen&amp;HomeAppliances|Vacuum,Cleaning&amp;Ironing|Vacuums&amp;FloorCare|Vacuums|Wet-DryVacuums"/>
    <n v="5499"/>
    <n v="9999"/>
    <n v="0.45"/>
    <n v="3.8"/>
    <n v="4353"/>
    <x v="2"/>
    <n v="43525647"/>
    <s v="&gt;₹500"/>
    <n v="16541.399999999998"/>
    <s v="No"/>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52"/>
    <x v="742"/>
    <s v="Home&amp;Kitchen|Heating,Cooling&amp;AirQuality|Fans|CeilingFans"/>
    <n v="1099"/>
    <n v="1990"/>
    <n v="0.45"/>
    <n v="3.9"/>
    <n v="5911"/>
    <x v="2"/>
    <n v="11762890"/>
    <s v="&gt;₹500"/>
    <n v="23052.899999999998"/>
    <s v="No"/>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753"/>
    <x v="743"/>
    <s v="Home&amp;Kitchen|Kitchen&amp;HomeAppliances|Vacuum,Cleaning&amp;Ironing|Irons,Steamers&amp;Accessories|Irons|DryIrons"/>
    <n v="559"/>
    <n v="1010"/>
    <n v="0.45"/>
    <n v="4.0999999999999996"/>
    <n v="17325"/>
    <x v="2"/>
    <n v="17498250"/>
    <s v="&gt;₹500"/>
    <n v="71032.5"/>
    <s v="No"/>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754"/>
    <x v="744"/>
    <s v="Home&amp;Kitchen|Kitchen&amp;HomeAppliances|Vacuum,Cleaning&amp;Ironing|Vacuums&amp;FloorCare|Vacuums|HandheldVacuums"/>
    <n v="1799"/>
    <n v="3295"/>
    <n v="0.45"/>
    <n v="3.8"/>
    <n v="687"/>
    <x v="2"/>
    <n v="2263665"/>
    <s v="&gt;₹500"/>
    <n v="2610.6"/>
    <s v="No"/>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755"/>
    <x v="745"/>
    <s v="Home&amp;Kitchen|Heating,Cooling&amp;AirQuality|RoomHeaters|HalogenHeaters"/>
    <n v="2199"/>
    <n v="3999"/>
    <n v="0.45"/>
    <n v="3.5"/>
    <n v="340"/>
    <x v="2"/>
    <n v="1359660"/>
    <s v="&gt;₹500"/>
    <n v="1190"/>
    <s v="No"/>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756"/>
    <x v="746"/>
    <s v="Home&amp;Kitchen|Kitchen&amp;HomeAppliances|SmallKitchenAppliances|MixerGrinders"/>
    <n v="1799"/>
    <n v="3299"/>
    <n v="0.45"/>
    <n v="3.8"/>
    <n v="1846"/>
    <x v="2"/>
    <n v="6089954"/>
    <s v="&gt;₹500"/>
    <n v="7014.7999999999993"/>
    <s v="No"/>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757"/>
    <x v="747"/>
    <s v="Home&amp;Kitchen|Kitchen&amp;HomeAppliances|SmallKitchenAppliances|HandBlenders"/>
    <n v="549"/>
    <n v="999"/>
    <n v="0.45"/>
    <n v="4"/>
    <n v="1313"/>
    <x v="2"/>
    <n v="1311687"/>
    <s v="&gt;₹500"/>
    <n v="5252"/>
    <s v="No"/>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758"/>
    <x v="748"/>
    <s v="Home&amp;Kitchen|Kitchen&amp;HomeAppliances|SmallKitchenAppliances|Kettles&amp;HotWaterDispensers|ElectricKettles"/>
    <n v="1260"/>
    <n v="2299"/>
    <n v="0.45"/>
    <n v="4.3"/>
    <n v="55"/>
    <x v="2"/>
    <n v="126445"/>
    <s v="&gt;₹500"/>
    <n v="236.5"/>
    <s v="No"/>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759"/>
    <x v="749"/>
    <s v="Electronics|HomeTheater,TV&amp;Video|Televisions|SmartTelevisions"/>
    <n v="13999"/>
    <n v="24999"/>
    <n v="0.44"/>
    <n v="4.2"/>
    <n v="32840"/>
    <x v="1"/>
    <n v="820967160"/>
    <s v="&gt;₹500"/>
    <n v="137928"/>
    <s v="No"/>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760"/>
    <x v="750"/>
    <s v="Electronics|HomeTheater,TV&amp;Video|Accessories|Cables|HDMICables"/>
    <n v="279"/>
    <n v="499"/>
    <n v="0.44"/>
    <n v="3.7"/>
    <n v="10962"/>
    <x v="1"/>
    <n v="5470038"/>
    <s v="₹200–₹500"/>
    <n v="40559.4"/>
    <s v="No"/>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761"/>
    <x v="751"/>
    <s v="Electronics|HomeTheater,TV&amp;Video|Televisions|SmartTelevisions"/>
    <n v="13999"/>
    <n v="24999"/>
    <n v="0.44"/>
    <n v="4.2"/>
    <n v="45238"/>
    <x v="1"/>
    <n v="1130904762"/>
    <s v="&gt;₹500"/>
    <n v="189999.6"/>
    <s v="No"/>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762"/>
    <x v="752"/>
    <s v="Computers&amp;Accessories|Accessories&amp;Peripherals|Cables&amp;Accessories|Cables|USBCables"/>
    <n v="139"/>
    <n v="249"/>
    <n v="0.44"/>
    <n v="4"/>
    <n v="9378"/>
    <x v="0"/>
    <n v="2335122"/>
    <s v="&lt;₹200"/>
    <n v="37512"/>
    <s v="No"/>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763"/>
    <x v="753"/>
    <s v="Computers&amp;Accessories|NetworkingDevices|NetworkAdapters|WirelessUSBAdapters"/>
    <n v="749"/>
    <n v="1339"/>
    <n v="0.44"/>
    <n v="4.2"/>
    <n v="179692"/>
    <x v="0"/>
    <n v="240607588"/>
    <s v="&gt;₹500"/>
    <n v="754706.4"/>
    <s v="No"/>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764"/>
    <x v="754"/>
    <s v="Computers&amp;Accessories|Accessories&amp;Peripherals|Cables&amp;Accessories|Cables|USBCables"/>
    <n v="499"/>
    <n v="899"/>
    <n v="0.44"/>
    <n v="4.2"/>
    <n v="919"/>
    <x v="0"/>
    <n v="826181"/>
    <s v="₹200–₹500"/>
    <n v="3859.8"/>
    <s v="No"/>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765"/>
    <x v="755"/>
    <s v="Computers&amp;Accessories|NetworkingDevices|NetworkAdapters|WirelessUSBAdapters"/>
    <n v="1399"/>
    <n v="2499"/>
    <n v="0.44"/>
    <n v="4.4000000000000004"/>
    <n v="23169"/>
    <x v="0"/>
    <n v="57899331"/>
    <s v="&gt;₹500"/>
    <n v="101943.6"/>
    <s v="No"/>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766"/>
    <x v="756"/>
    <s v="Electronics|HomeTheater,TV&amp;Video|Televisions|SmartTelevisions"/>
    <n v="77990"/>
    <s v="1,39,900"/>
    <n v="0.44"/>
    <n v="4.7"/>
    <n v="5935"/>
    <x v="1"/>
    <e v="#VALUE!"/>
    <s v="&gt;₹500"/>
    <n v="27894.5"/>
    <s v="No"/>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767"/>
    <x v="757"/>
    <s v="Electronics|HomeTheater,TV&amp;Video|Accessories|RemoteControls"/>
    <n v="499"/>
    <n v="899"/>
    <n v="0.44"/>
    <n v="3.7"/>
    <n v="185"/>
    <x v="1"/>
    <n v="166315"/>
    <s v="₹200–₹500"/>
    <n v="684.5"/>
    <s v="No"/>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768"/>
    <x v="758"/>
    <s v="Computers&amp;Accessories|Accessories&amp;Peripherals|Cables&amp;Accessories|Cables|USBCables"/>
    <n v="139"/>
    <n v="249"/>
    <n v="0.44"/>
    <n v="4"/>
    <n v="9377"/>
    <x v="0"/>
    <n v="2334873"/>
    <s v="&lt;₹200"/>
    <n v="37508"/>
    <s v="No"/>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769"/>
    <x v="759"/>
    <s v="Electronics|WearableTechnology|SmartWatches"/>
    <n v="4499"/>
    <n v="7999"/>
    <n v="0.44"/>
    <n v="3.5"/>
    <n v="37"/>
    <x v="1"/>
    <n v="295963"/>
    <s v="&gt;₹500"/>
    <n v="129.5"/>
    <s v="No"/>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770"/>
    <x v="760"/>
    <s v="Computers&amp;Accessories|Accessories&amp;Peripherals|Keyboards,Mice&amp;InputDevices|Keyboard&amp;MouseSets"/>
    <n v="1399"/>
    <n v="2498"/>
    <n v="0.44"/>
    <n v="4.2"/>
    <n v="33717"/>
    <x v="0"/>
    <n v="84225066"/>
    <s v="&gt;₹500"/>
    <n v="141611.4"/>
    <s v="No"/>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760"/>
    <x v="750"/>
    <s v="Electronics|HomeTheater,TV&amp;Video|Accessories|Cables|HDMICables"/>
    <n v="279"/>
    <n v="499"/>
    <n v="0.44"/>
    <n v="3.7"/>
    <n v="10962"/>
    <x v="1"/>
    <n v="5470038"/>
    <s v="₹200–₹500"/>
    <n v="40559.4"/>
    <s v="No"/>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771"/>
    <x v="761"/>
    <s v="Electronics|Accessories|MemoryCards|SecureDigitalCards"/>
    <n v="449"/>
    <n v="800"/>
    <n v="0.44"/>
    <n v="4.4000000000000004"/>
    <n v="69585"/>
    <x v="1"/>
    <n v="55668000"/>
    <s v="₹200–₹500"/>
    <n v="306174"/>
    <s v="No"/>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72"/>
    <x v="762"/>
    <s v="Computers&amp;Accessories|Accessories&amp;Peripherals|LaptopAccessories"/>
    <n v="1399"/>
    <n v="2490"/>
    <n v="0.44"/>
    <n v="4.3"/>
    <n v="11074"/>
    <x v="0"/>
    <n v="27574260"/>
    <s v="&gt;₹500"/>
    <n v="47618.2"/>
    <s v="No"/>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61"/>
    <x v="751"/>
    <s v="Electronics|HomeTheater,TV&amp;Video|Televisions|SmartTelevisions"/>
    <n v="13999"/>
    <n v="24999"/>
    <n v="0.44"/>
    <n v="4.2"/>
    <n v="45237"/>
    <x v="1"/>
    <n v="1130879763"/>
    <s v="&gt;₹500"/>
    <n v="189995.4"/>
    <s v="No"/>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773"/>
    <x v="763"/>
    <s v="Home&amp;Kitchen|Heating,Cooling&amp;AirQuality|WaterHeaters&amp;Geysers|ImmersionRods"/>
    <n v="719"/>
    <n v="1295"/>
    <n v="0.44"/>
    <n v="4.2"/>
    <n v="17218"/>
    <x v="2"/>
    <n v="22297310"/>
    <s v="&gt;₹500"/>
    <n v="72315.600000000006"/>
    <s v="No"/>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774"/>
    <x v="764"/>
    <s v="Home&amp;Kitchen|Heating,Cooling&amp;AirQuality|Fans|CeilingFans"/>
    <n v="1400"/>
    <n v="2485"/>
    <n v="0.44"/>
    <n v="4.0999999999999996"/>
    <n v="19998"/>
    <x v="2"/>
    <n v="49695030"/>
    <s v="&gt;₹500"/>
    <n v="81991.799999999988"/>
    <s v="No"/>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775"/>
    <x v="765"/>
    <s v="Home&amp;Kitchen|Kitchen&amp;HomeAppliances|SmallKitchenAppliances|HandBlenders"/>
    <n v="279"/>
    <n v="499"/>
    <n v="0.44"/>
    <n v="4.8"/>
    <n v="28"/>
    <x v="2"/>
    <n v="13972"/>
    <s v="₹200–₹500"/>
    <n v="134.4"/>
    <s v="No"/>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776"/>
    <x v="766"/>
    <s v="Home&amp;Kitchen|Heating,Cooling&amp;AirQuality|RoomHeaters|FanHeaters"/>
    <n v="899"/>
    <n v="1599"/>
    <n v="0.44"/>
    <n v="3.4"/>
    <n v="15"/>
    <x v="2"/>
    <n v="23985"/>
    <s v="&gt;₹500"/>
    <n v="51"/>
    <s v="No"/>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777"/>
    <x v="767"/>
    <s v="Home&amp;Kitchen|Kitchen&amp;HomeAppliances|WaterPurifiers&amp;Accessories|WaterFilters&amp;Purifiers"/>
    <n v="13999"/>
    <n v="24850"/>
    <n v="0.44"/>
    <n v="4.4000000000000004"/>
    <n v="8948"/>
    <x v="2"/>
    <n v="222357800"/>
    <s v="&gt;₹500"/>
    <n v="39371.200000000004"/>
    <s v="No"/>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778"/>
    <x v="768"/>
    <s v="Home&amp;Kitchen|Kitchen&amp;HomeAppliances|SmallKitchenAppliances|MixerGrinders"/>
    <n v="2199"/>
    <n v="3895"/>
    <n v="0.44"/>
    <n v="3.9"/>
    <n v="1085"/>
    <x v="2"/>
    <n v="4226075"/>
    <s v="&gt;₹500"/>
    <n v="4231.5"/>
    <s v="No"/>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779"/>
    <x v="769"/>
    <s v="Home&amp;Kitchen|Kitchen&amp;HomeAppliances|Vacuum,Cleaning&amp;Ironing|Vacuums&amp;FloorCare|Vacuums|Wet-DryVacuums"/>
    <n v="6199"/>
    <n v="10999"/>
    <n v="0.44"/>
    <n v="4.2"/>
    <n v="10429"/>
    <x v="2"/>
    <n v="114708571"/>
    <s v="&gt;₹500"/>
    <n v="43801.8"/>
    <s v="No"/>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780"/>
    <x v="770"/>
    <s v="Computers&amp;Accessories|Accessories&amp;Peripherals|Cables&amp;Accessories|Cables|USBCables"/>
    <n v="199"/>
    <n v="349"/>
    <n v="0.43"/>
    <n v="4"/>
    <n v="43994"/>
    <x v="0"/>
    <n v="15353906"/>
    <s v="&lt;₹200"/>
    <n v="175976"/>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781"/>
    <x v="771"/>
    <s v="Electronics|HomeTheater,TV&amp;Video|Televisions|SmartTelevisions"/>
    <n v="19999"/>
    <n v="34999"/>
    <n v="0.43"/>
    <n v="4.3"/>
    <n v="27151"/>
    <x v="1"/>
    <n v="950257849"/>
    <s v="&gt;₹500"/>
    <n v="116749.29999999999"/>
    <s v="No"/>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782"/>
    <x v="772"/>
    <s v="Computers&amp;Accessories|Accessories&amp;Peripherals|Cables&amp;Accessories|Cables|USBCables"/>
    <n v="199"/>
    <n v="349"/>
    <n v="0.43"/>
    <n v="4.0999999999999996"/>
    <n v="314"/>
    <x v="0"/>
    <n v="109586"/>
    <s v="&lt;₹200"/>
    <n v="1287.3999999999999"/>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783"/>
    <x v="773"/>
    <s v="Computers&amp;Accessories|NetworkingDevices|NetworkAdapters|WirelessUSBAdapters"/>
    <n v="1699"/>
    <n v="2999"/>
    <n v="0.43"/>
    <n v="4.4000000000000004"/>
    <n v="24780"/>
    <x v="0"/>
    <n v="74315220"/>
    <s v="&gt;₹500"/>
    <n v="109032.00000000001"/>
    <s v="No"/>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784"/>
    <x v="774"/>
    <s v="Computers&amp;Accessories|Accessories&amp;Peripherals|Cables&amp;Accessories|Cables|USBCables"/>
    <n v="848.99"/>
    <n v="1490"/>
    <n v="0.43"/>
    <n v="3.9"/>
    <n v="356"/>
    <x v="0"/>
    <n v="530440"/>
    <s v="&gt;₹500"/>
    <n v="1388.3999999999999"/>
    <s v="No"/>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785"/>
    <x v="775"/>
    <s v="Electronics|HomeAudio|Speakers|TowerSpeakers"/>
    <n v="2299"/>
    <n v="3999"/>
    <n v="0.43"/>
    <n v="3.8"/>
    <n v="282"/>
    <x v="1"/>
    <n v="1127718"/>
    <s v="&gt;₹500"/>
    <n v="1071.5999999999999"/>
    <s v="No"/>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786"/>
    <x v="776"/>
    <s v="Electronics|Accessories|MemoryCards|MicroSD"/>
    <n v="569"/>
    <n v="1000"/>
    <n v="0.43"/>
    <n v="4.4000000000000004"/>
    <n v="67259"/>
    <x v="1"/>
    <n v="67259000"/>
    <s v="&gt;₹500"/>
    <n v="295939.60000000003"/>
    <s v="No"/>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80"/>
    <x v="770"/>
    <s v="Computers&amp;Accessories|Accessories&amp;Peripherals|Cables&amp;Accessories|Cables|USBCables"/>
    <n v="199"/>
    <n v="349"/>
    <n v="0.43"/>
    <n v="4"/>
    <n v="43993"/>
    <x v="0"/>
    <n v="15353557"/>
    <s v="&lt;₹200"/>
    <n v="175972"/>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787"/>
    <x v="777"/>
    <s v="Electronics|Headphones,Earbuds&amp;Accessories|Headphones|In-Ear"/>
    <n v="399"/>
    <n v="699"/>
    <n v="0.43"/>
    <n v="4"/>
    <n v="37817"/>
    <x v="1"/>
    <n v="26434083"/>
    <s v="₹200–₹500"/>
    <n v="151268"/>
    <s v="No"/>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788"/>
    <x v="778"/>
    <s v="Electronics|Accessories|MemoryCards|MicroSD"/>
    <n v="1989"/>
    <n v="3500"/>
    <n v="0.43"/>
    <n v="4.4000000000000004"/>
    <n v="67260"/>
    <x v="1"/>
    <n v="235410000"/>
    <s v="&gt;₹500"/>
    <n v="295944"/>
    <s v="No"/>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89"/>
    <x v="779"/>
    <s v="Electronics|WearableTechnology|SmartWatches"/>
    <n v="3999"/>
    <n v="6999"/>
    <n v="0.43"/>
    <n v="4.0999999999999996"/>
    <n v="10229"/>
    <x v="1"/>
    <n v="71592771"/>
    <s v="&gt;₹500"/>
    <n v="41938.899999999994"/>
    <s v="No"/>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786"/>
    <x v="776"/>
    <s v="Electronics|Accessories|MemoryCards|MicroSD"/>
    <n v="569"/>
    <n v="1000"/>
    <n v="0.43"/>
    <n v="4.4000000000000004"/>
    <n v="67262"/>
    <x v="1"/>
    <n v="67262000"/>
    <s v="&gt;₹500"/>
    <n v="295952.80000000005"/>
    <s v="No"/>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780"/>
    <x v="770"/>
    <s v="Computers&amp;Accessories|Accessories&amp;Peripherals|Cables&amp;Accessories|Cables|USBCables"/>
    <n v="199"/>
    <n v="349"/>
    <n v="0.43"/>
    <n v="4"/>
    <n v="43994"/>
    <x v="0"/>
    <n v="15353906"/>
    <s v="&lt;₹200"/>
    <n v="175976"/>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790"/>
    <x v="780"/>
    <s v="Computers&amp;Accessories|Accessories&amp;Peripherals|Keyboards,Mice&amp;InputDevices|Mice"/>
    <n v="681"/>
    <n v="1199"/>
    <n v="0.43"/>
    <n v="4.2"/>
    <n v="8258"/>
    <x v="0"/>
    <n v="9901342"/>
    <s v="&gt;₹500"/>
    <n v="34683.599999999999"/>
    <s v="No"/>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791"/>
    <x v="781"/>
    <s v="Computers&amp;Accessories|Accessories&amp;Peripherals|Keyboards,Mice&amp;InputDevices|Keyboard&amp;MiceAccessories|MousePads"/>
    <n v="169"/>
    <n v="299"/>
    <n v="0.43"/>
    <n v="4.4000000000000004"/>
    <n v="5176"/>
    <x v="0"/>
    <n v="1547624"/>
    <s v="&lt;₹200"/>
    <n v="22774.400000000001"/>
    <s v="N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792"/>
    <x v="782"/>
    <s v="Electronics|Mobiles&amp;Accessories|MobileAccessories|Chargers|AutomobileChargers"/>
    <n v="571"/>
    <n v="999"/>
    <n v="0.43"/>
    <n v="4.3"/>
    <n v="38221"/>
    <x v="1"/>
    <n v="38182779"/>
    <s v="&gt;₹500"/>
    <n v="164350.29999999999"/>
    <s v="No"/>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793"/>
    <x v="783"/>
    <s v="Electronics|Headphones,Earbuds&amp;Accessories|Headphones|In-Ear"/>
    <n v="399"/>
    <n v="699"/>
    <n v="0.43"/>
    <n v="3.4"/>
    <n v="3454"/>
    <x v="1"/>
    <n v="2414346"/>
    <s v="₹200–₹500"/>
    <n v="11743.6"/>
    <s v="No"/>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94"/>
    <x v="784"/>
    <s v="Computers&amp;Accessories|Accessories&amp;Peripherals|USBHubs"/>
    <n v="570"/>
    <n v="999"/>
    <n v="0.43"/>
    <n v="4.2"/>
    <n v="3201"/>
    <x v="0"/>
    <n v="3197799"/>
    <s v="&gt;₹500"/>
    <n v="13444.2"/>
    <s v="No"/>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95"/>
    <x v="785"/>
    <s v="Computers&amp;Accessories|Accessories&amp;Peripherals|Audio&amp;VideoAccessories|PCSpeakers"/>
    <n v="849"/>
    <n v="1499"/>
    <n v="0.43"/>
    <n v="4"/>
    <n v="7352"/>
    <x v="0"/>
    <n v="11020648"/>
    <s v="&gt;₹500"/>
    <n v="29408"/>
    <s v="No"/>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96"/>
    <x v="786"/>
    <s v="Electronics|Headphones,Earbuds&amp;Accessories|Headphones|In-Ear"/>
    <n v="1599"/>
    <n v="2790"/>
    <n v="0.43"/>
    <n v="3.6"/>
    <n v="2272"/>
    <x v="1"/>
    <n v="6338880"/>
    <s v="&gt;₹500"/>
    <n v="8179.2"/>
    <s v="No"/>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82"/>
    <x v="772"/>
    <s v="Computers&amp;Accessories|Accessories&amp;Peripherals|Cables&amp;Accessories|Cables|USBCables"/>
    <n v="199"/>
    <n v="349"/>
    <n v="0.43"/>
    <n v="4.0999999999999996"/>
    <n v="314"/>
    <x v="0"/>
    <n v="109586"/>
    <s v="&lt;₹200"/>
    <n v="1287.3999999999999"/>
    <s v="No"/>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797"/>
    <x v="787"/>
    <s v="Home&amp;Kitchen|Heating,Cooling&amp;AirQuality|WaterHeaters&amp;Geysers|InstantWaterHeaters"/>
    <n v="2699"/>
    <n v="4700"/>
    <n v="0.43"/>
    <n v="4.2"/>
    <n v="1296"/>
    <x v="2"/>
    <n v="6091200"/>
    <s v="&gt;₹500"/>
    <n v="5443.2"/>
    <s v="No"/>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798"/>
    <x v="788"/>
    <s v="Home&amp;Kitchen|Kitchen&amp;HomeAppliances|Vacuum,Cleaning&amp;Ironing|Irons,Steamers&amp;Accessories|Irons|DryIrons"/>
    <n v="1099"/>
    <n v="1920"/>
    <n v="0.43"/>
    <n v="4.2"/>
    <n v="9772"/>
    <x v="2"/>
    <n v="18762240"/>
    <s v="&gt;₹500"/>
    <n v="41042.400000000001"/>
    <s v="No"/>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799"/>
    <x v="789"/>
    <s v="Home&amp;Kitchen|Heating,Cooling&amp;AirQuality|WaterHeaters&amp;Geysers|InstantWaterHeaters"/>
    <n v="2599"/>
    <n v="4560"/>
    <n v="0.43"/>
    <n v="4.4000000000000004"/>
    <n v="646"/>
    <x v="2"/>
    <n v="2945760"/>
    <s v="&gt;₹500"/>
    <n v="2842.4"/>
    <s v="No"/>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800"/>
    <x v="790"/>
    <s v="Home&amp;Kitchen|Heating,Cooling&amp;AirQuality|Fans|TableFans"/>
    <n v="2399"/>
    <n v="4200"/>
    <n v="0.43"/>
    <n v="3.8"/>
    <n v="397"/>
    <x v="2"/>
    <n v="1667400"/>
    <s v="&gt;₹500"/>
    <n v="1508.6"/>
    <s v="No"/>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801"/>
    <x v="791"/>
    <s v="Home&amp;Kitchen|Heating,Cooling&amp;AirQuality|WaterHeaters&amp;Geysers|InstantWaterHeaters"/>
    <n v="2790"/>
    <n v="4890"/>
    <n v="0.43"/>
    <n v="3.9"/>
    <n v="588"/>
    <x v="2"/>
    <n v="2875320"/>
    <s v="&gt;₹500"/>
    <n v="2293.1999999999998"/>
    <s v="No"/>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802"/>
    <x v="792"/>
    <s v="Home&amp;Kitchen|Kitchen&amp;HomeAppliances|SmallKitchenAppliances|MixerGrinders"/>
    <n v="2237.81"/>
    <n v="3899"/>
    <n v="0.43"/>
    <n v="3.9"/>
    <n v="11004"/>
    <x v="2"/>
    <n v="42904596"/>
    <s v="&gt;₹500"/>
    <n v="42915.6"/>
    <s v="No"/>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803"/>
    <x v="793"/>
    <s v="Home&amp;Kitchen|Heating,Cooling&amp;AirQuality|AirConditioners|Split-SystemAirConditioners"/>
    <n v="42990"/>
    <n v="75990"/>
    <n v="0.43"/>
    <n v="4.3"/>
    <n v="3231"/>
    <x v="2"/>
    <n v="245523690"/>
    <s v="&gt;₹500"/>
    <n v="13893.3"/>
    <s v="No"/>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804"/>
    <x v="794"/>
    <s v="Home&amp;Kitchen|Heating,Cooling&amp;AirQuality|RoomHeaters|FanHeaters"/>
    <n v="6850"/>
    <n v="11990"/>
    <n v="0.43"/>
    <n v="3.9"/>
    <n v="144"/>
    <x v="2"/>
    <n v="1726560"/>
    <s v="&gt;₹500"/>
    <n v="561.6"/>
    <s v="No"/>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805"/>
    <x v="795"/>
    <s v="Home&amp;Kitchen|Heating,Cooling&amp;AirQuality|Humidifiers"/>
    <n v="3290"/>
    <n v="5799"/>
    <n v="0.43"/>
    <n v="4.3"/>
    <n v="168"/>
    <x v="2"/>
    <n v="974232"/>
    <s v="&gt;₹500"/>
    <n v="722.4"/>
    <s v="No"/>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806"/>
    <x v="796"/>
    <s v="Home&amp;Kitchen|Kitchen&amp;HomeAppliances|Vacuum,Cleaning&amp;Ironing|Irons,Steamers&amp;Accessories|Irons|DryIrons"/>
    <n v="457"/>
    <n v="799"/>
    <n v="0.43"/>
    <n v="4.3"/>
    <n v="1868"/>
    <x v="2"/>
    <n v="1492532"/>
    <s v="₹200–₹500"/>
    <n v="8032.4"/>
    <s v="No"/>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807"/>
    <x v="797"/>
    <s v="Home&amp;Kitchen|Kitchen&amp;HomeAppliances|Coffee,Tea&amp;Espresso|MilkFrothers"/>
    <n v="229"/>
    <n v="399"/>
    <n v="0.43"/>
    <n v="3.6"/>
    <n v="451"/>
    <x v="2"/>
    <n v="179949"/>
    <s v="₹200–₹500"/>
    <n v="1623.6000000000001"/>
    <s v="No"/>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808"/>
    <x v="798"/>
    <s v="Electronics|HomeTheater,TV&amp;Video|Televisions|SmartTelevisions"/>
    <n v="11499"/>
    <n v="19990"/>
    <n v="0.42"/>
    <n v="4.3"/>
    <n v="4703"/>
    <x v="1"/>
    <n v="94012970"/>
    <s v="&gt;₹500"/>
    <n v="20222.899999999998"/>
    <s v="No"/>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809"/>
    <x v="799"/>
    <s v="Computers&amp;Accessories|Accessories&amp;Peripherals|Cables&amp;Accessories|Cables|USBCables"/>
    <n v="349"/>
    <n v="599"/>
    <n v="0.42"/>
    <n v="4.0999999999999996"/>
    <n v="210"/>
    <x v="0"/>
    <n v="125790"/>
    <s v="₹200–₹500"/>
    <n v="860.99999999999989"/>
    <s v="No"/>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810"/>
    <x v="800"/>
    <s v="Computers&amp;Accessories|NetworkingDevices|NetworkAdapters|WirelessUSBAdapters"/>
    <n v="1099"/>
    <n v="1899"/>
    <n v="0.42"/>
    <n v="4.5"/>
    <n v="22420"/>
    <x v="0"/>
    <n v="42575580"/>
    <s v="&gt;₹500"/>
    <n v="100890"/>
    <s v="No"/>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811"/>
    <x v="801"/>
    <s v="Electronics|HomeTheater,TV&amp;Video|Televisions|SmartTelevisions"/>
    <n v="37999"/>
    <n v="65000"/>
    <n v="0.42"/>
    <n v="4.3"/>
    <n v="3587"/>
    <x v="1"/>
    <n v="233155000"/>
    <s v="&gt;₹500"/>
    <n v="15424.099999999999"/>
    <s v="No"/>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812"/>
    <x v="802"/>
    <s v="Electronics|HomeTheater,TV&amp;Video|Accessories|RemoteControls"/>
    <n v="349"/>
    <n v="599"/>
    <n v="0.42"/>
    <n v="4.2"/>
    <n v="284"/>
    <x v="1"/>
    <n v="170116"/>
    <s v="₹200–₹500"/>
    <n v="1192.8"/>
    <s v="No"/>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813"/>
    <x v="803"/>
    <s v="Computers&amp;Accessories|Accessories&amp;Peripherals|Cables&amp;Accessories|Cables|USBCables"/>
    <n v="350"/>
    <n v="599"/>
    <n v="0.42"/>
    <n v="3.9"/>
    <n v="8314"/>
    <x v="0"/>
    <n v="4980086"/>
    <s v="₹200–₹500"/>
    <n v="32424.6"/>
    <s v="No"/>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814"/>
    <x v="804"/>
    <s v="Electronics|HomeTheater,TV&amp;Video|Televisions|SmartTelevisions"/>
    <n v="32990"/>
    <n v="56790"/>
    <n v="0.42"/>
    <n v="4.3"/>
    <n v="567"/>
    <x v="1"/>
    <n v="32199930"/>
    <s v="&gt;₹500"/>
    <n v="2438.1"/>
    <s v="No"/>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815"/>
    <x v="805"/>
    <s v="Electronics|HomeTheater,TV&amp;Video|Accessories|Cables|RCACables"/>
    <n v="439"/>
    <n v="758"/>
    <n v="0.42"/>
    <n v="4.2"/>
    <n v="4296"/>
    <x v="1"/>
    <n v="3256368"/>
    <s v="₹200–₹500"/>
    <n v="18043.2"/>
    <s v="No"/>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816"/>
    <x v="806"/>
    <s v="Electronics|Mobiles&amp;Accessories|MobileAccessories|Chargers|WallChargers"/>
    <n v="99"/>
    <n v="171"/>
    <n v="0.42"/>
    <n v="4.5"/>
    <n v="11339"/>
    <x v="1"/>
    <n v="1938969"/>
    <s v="&lt;₹200"/>
    <n v="51025.5"/>
    <s v="No"/>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817"/>
    <x v="807"/>
    <s v="Electronics|Mobiles&amp;Accessories|MobileAccessories|Chargers|WallChargers"/>
    <n v="699"/>
    <n v="1199"/>
    <n v="0.42"/>
    <n v="4"/>
    <n v="14404"/>
    <x v="1"/>
    <n v="17270396"/>
    <s v="&gt;₹500"/>
    <n v="57616"/>
    <s v="No"/>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818"/>
    <x v="808"/>
    <s v="Computers&amp;Accessories|Accessories&amp;Peripherals|Cables&amp;Accessories|Cables|EthernetCables"/>
    <n v="287"/>
    <n v="499"/>
    <n v="0.42"/>
    <n v="4.4000000000000004"/>
    <n v="8076"/>
    <x v="0"/>
    <n v="4029924"/>
    <s v="₹200–₹500"/>
    <n v="35534.400000000001"/>
    <s v="No"/>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819"/>
    <x v="809"/>
    <s v="Electronics|GeneralPurposeBatteries&amp;BatteryChargers"/>
    <n v="116"/>
    <n v="200"/>
    <n v="0.42"/>
    <n v="4.4000000000000004"/>
    <n v="357"/>
    <x v="1"/>
    <n v="71400"/>
    <s v="&lt;₹200"/>
    <n v="1570.8000000000002"/>
    <s v="No"/>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20"/>
    <x v="810"/>
    <s v="Electronics|GeneralPurposeBatteries&amp;BatteryChargers"/>
    <n v="116"/>
    <n v="200"/>
    <n v="0.42"/>
    <n v="4.3"/>
    <n v="485"/>
    <x v="1"/>
    <n v="97000"/>
    <s v="&lt;₹200"/>
    <n v="2085.5"/>
    <s v="No"/>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09"/>
    <x v="799"/>
    <s v="Computers&amp;Accessories|Accessories&amp;Peripherals|Cables&amp;Accessories|Cables|USBCables"/>
    <n v="349"/>
    <n v="599"/>
    <n v="0.42"/>
    <n v="4.0999999999999996"/>
    <n v="210"/>
    <x v="0"/>
    <n v="125790"/>
    <s v="₹200–₹500"/>
    <n v="860.99999999999989"/>
    <s v="No"/>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17"/>
    <x v="807"/>
    <s v="Electronics|Mobiles&amp;Accessories|MobileAccessories|Chargers|WallChargers"/>
    <n v="699"/>
    <n v="1199"/>
    <n v="0.42"/>
    <n v="4"/>
    <n v="14403"/>
    <x v="1"/>
    <n v="17269197"/>
    <s v="&gt;₹500"/>
    <n v="57612"/>
    <s v="No"/>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21"/>
    <x v="811"/>
    <s v="Home&amp;Kitchen|Heating,Cooling&amp;AirQuality|WaterHeaters&amp;Geysers|InstantWaterHeaters"/>
    <n v="3600"/>
    <n v="6190"/>
    <n v="0.42"/>
    <n v="4.3"/>
    <n v="11924"/>
    <x v="2"/>
    <n v="73809560"/>
    <s v="&gt;₹500"/>
    <n v="51273.2"/>
    <s v="No"/>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822"/>
    <x v="812"/>
    <s v="Home&amp;Kitchen|Kitchen&amp;HomeAppliances|SmallKitchenAppliances|Kettles&amp;HotWaterDispensers|Kettle&amp;ToasterSets"/>
    <n v="749"/>
    <n v="1299"/>
    <n v="0.42"/>
    <n v="4"/>
    <n v="119"/>
    <x v="2"/>
    <n v="154581"/>
    <s v="&gt;₹500"/>
    <n v="476"/>
    <s v="No"/>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823"/>
    <x v="813"/>
    <s v="Home&amp;Kitchen|Kitchen&amp;HomeAppliances|SmallKitchenAppliances|DigitalKitchenScales"/>
    <n v="1099"/>
    <n v="1899"/>
    <n v="0.42"/>
    <n v="4.3"/>
    <n v="15276"/>
    <x v="2"/>
    <n v="29009124"/>
    <s v="&gt;₹500"/>
    <n v="65686.8"/>
    <s v="No"/>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824"/>
    <x v="814"/>
    <s v="Car&amp;Motorbike|CarAccessories|InteriorAccessories|AirPurifiers&amp;Ionizers"/>
    <n v="2339"/>
    <n v="4000"/>
    <n v="0.42"/>
    <n v="3.8"/>
    <n v="1118"/>
    <x v="7"/>
    <n v="4472000"/>
    <s v="&gt;₹500"/>
    <n v="4248.3999999999996"/>
    <s v="No"/>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825"/>
    <x v="815"/>
    <s v="Home&amp;Kitchen|Kitchen&amp;HomeAppliances|SmallKitchenAppliances|EggBoilers"/>
    <n v="1099"/>
    <n v="1899"/>
    <n v="0.42"/>
    <n v="4.3"/>
    <n v="1811"/>
    <x v="2"/>
    <n v="3439089"/>
    <s v="&gt;₹500"/>
    <n v="7787.2999999999993"/>
    <s v="No"/>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826"/>
    <x v="816"/>
    <s v="Electronics|HomeTheater,TV&amp;Video|Televisions|SmartTelevisions"/>
    <n v="13490"/>
    <n v="22900"/>
    <n v="0.41"/>
    <n v="4.3"/>
    <n v="16299"/>
    <x v="1"/>
    <n v="373247100"/>
    <s v="&gt;₹500"/>
    <n v="70085.7"/>
    <s v="No"/>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827"/>
    <x v="817"/>
    <s v="Electronics|HomeTheater,TV&amp;Video|Televisions|SmartTelevisions"/>
    <n v="30990"/>
    <n v="52900"/>
    <n v="0.41"/>
    <n v="4.3"/>
    <n v="7109"/>
    <x v="1"/>
    <n v="376066100"/>
    <s v="&gt;₹500"/>
    <n v="30568.699999999997"/>
    <s v="No"/>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28"/>
    <x v="818"/>
    <s v="Electronics|HomeTheater,TV&amp;Video|Projectors"/>
    <n v="9490"/>
    <n v="15990"/>
    <n v="0.41"/>
    <n v="3.9"/>
    <n v="10480"/>
    <x v="1"/>
    <n v="167575200"/>
    <s v="&gt;₹500"/>
    <n v="40872"/>
    <s v="No"/>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829"/>
    <x v="819"/>
    <s v="Computers&amp;Accessories|Accessories&amp;Peripherals|Cables&amp;Accessories|Cables|USBCables"/>
    <n v="999"/>
    <n v="1699"/>
    <n v="0.41"/>
    <n v="4.4000000000000004"/>
    <n v="7318"/>
    <x v="0"/>
    <n v="12433282"/>
    <s v="&gt;₹500"/>
    <n v="32199.200000000004"/>
    <s v="No"/>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830"/>
    <x v="820"/>
    <s v="Electronics|HomeTheater,TV&amp;Video|Televisions|SmartTelevisions"/>
    <n v="29999"/>
    <n v="50999"/>
    <n v="0.41"/>
    <n v="4.4000000000000004"/>
    <n v="1712"/>
    <x v="1"/>
    <n v="87310288"/>
    <s v="&gt;₹500"/>
    <n v="7532.8"/>
    <s v="No"/>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831"/>
    <x v="821"/>
    <s v="Computers&amp;Accessories|NetworkingDevices|Repeaters&amp;Extenders"/>
    <n v="1469"/>
    <n v="2499"/>
    <n v="0.41"/>
    <n v="4.2"/>
    <n v="156638"/>
    <x v="0"/>
    <n v="391438362"/>
    <s v="&gt;₹500"/>
    <n v="657879.6"/>
    <s v="No"/>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826"/>
    <x v="816"/>
    <s v="Electronics|HomeTheater,TV&amp;Video|Televisions|SmartTelevisions"/>
    <n v="13490"/>
    <n v="22900"/>
    <n v="0.41"/>
    <n v="4.3"/>
    <n v="16299"/>
    <x v="1"/>
    <n v="373247100"/>
    <s v="&gt;₹500"/>
    <n v="70085.7"/>
    <s v="No"/>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832"/>
    <x v="822"/>
    <s v="Computers&amp;Accessories|Components|InternalSolidStateDrives"/>
    <n v="1815"/>
    <n v="3100"/>
    <n v="0.41"/>
    <n v="4.5"/>
    <n v="92925"/>
    <x v="0"/>
    <n v="288067500"/>
    <s v="&gt;₹500"/>
    <n v="418162.5"/>
    <s v="No"/>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833"/>
    <x v="823"/>
    <s v="Computers&amp;Accessories|Accessories&amp;Peripherals|Keyboards,Mice&amp;InputDevices|Keyboard&amp;MouseSets"/>
    <n v="1345"/>
    <n v="2295"/>
    <n v="0.41"/>
    <n v="4.2"/>
    <n v="17413"/>
    <x v="0"/>
    <n v="39962835"/>
    <s v="&gt;₹500"/>
    <n v="73134.600000000006"/>
    <s v="No"/>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834"/>
    <x v="824"/>
    <s v="Home&amp;Kitchen|Kitchen&amp;HomeAppliances|SmallKitchenAppliances|DigitalKitchenScales"/>
    <n v="293"/>
    <n v="499"/>
    <n v="0.41"/>
    <n v="3.9"/>
    <n v="44994"/>
    <x v="2"/>
    <n v="22452006"/>
    <s v="₹200–₹500"/>
    <n v="175476.6"/>
    <s v="No"/>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835"/>
    <x v="825"/>
    <s v="Home&amp;Kitchen|Kitchen&amp;HomeAppliances|SmallKitchenAppliances|InductionCooktop"/>
    <n v="2148"/>
    <n v="3645"/>
    <n v="0.41"/>
    <n v="4.0999999999999996"/>
    <n v="31388"/>
    <x v="2"/>
    <n v="114409260"/>
    <s v="&gt;₹500"/>
    <n v="128690.79999999999"/>
    <s v="No"/>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836"/>
    <x v="826"/>
    <s v="Home&amp;Kitchen|Kitchen&amp;HomeAppliances|Coffee,Tea&amp;Espresso|DripCoffeeMachines"/>
    <n v="292"/>
    <n v="499"/>
    <n v="0.41"/>
    <n v="4.0999999999999996"/>
    <n v="4238"/>
    <x v="2"/>
    <n v="2114762"/>
    <s v="₹200–₹500"/>
    <n v="17375.8"/>
    <s v="No"/>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837"/>
    <x v="827"/>
    <s v="Home&amp;Kitchen|Heating,Cooling&amp;AirQuality|WaterHeaters&amp;Geysers|InstantWaterHeaters"/>
    <n v="2599"/>
    <n v="4400"/>
    <n v="0.41"/>
    <n v="4.0999999999999996"/>
    <n v="14947"/>
    <x v="2"/>
    <n v="65766800"/>
    <s v="&gt;₹500"/>
    <n v="61282.7"/>
    <s v="No"/>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838"/>
    <x v="828"/>
    <s v="Home&amp;Kitchen|Kitchen&amp;HomeAppliances|SewingMachines&amp;Accessories|Sewing&amp;EmbroideryMachines"/>
    <n v="1484"/>
    <n v="2499"/>
    <n v="0.41"/>
    <n v="3.7"/>
    <n v="1067"/>
    <x v="2"/>
    <n v="2666433"/>
    <s v="&gt;₹500"/>
    <n v="3947.9"/>
    <s v="No"/>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839"/>
    <x v="829"/>
    <s v="Home&amp;Kitchen|Kitchen&amp;HomeAppliances|SmallKitchenAppliances|EggBoilers"/>
    <n v="1052"/>
    <n v="1790"/>
    <n v="0.41"/>
    <n v="4.3"/>
    <n v="1404"/>
    <x v="2"/>
    <n v="2513160"/>
    <s v="&gt;₹500"/>
    <n v="6037.2"/>
    <s v="No"/>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840"/>
    <x v="830"/>
    <s v="Home&amp;Kitchen|HomeStorage&amp;Organization|LaundryOrganization|LaundryBaskets"/>
    <n v="950"/>
    <n v="1599"/>
    <n v="0.41"/>
    <n v="4.3"/>
    <n v="5911"/>
    <x v="2"/>
    <n v="9451689"/>
    <s v="&gt;₹500"/>
    <n v="25417.3"/>
    <s v="No"/>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841"/>
    <x v="831"/>
    <s v="Home&amp;Kitchen|Heating,Cooling&amp;AirQuality|Fans|TableFans"/>
    <n v="948"/>
    <n v="1620"/>
    <n v="0.41"/>
    <n v="4.0999999999999996"/>
    <n v="4370"/>
    <x v="2"/>
    <n v="7079400"/>
    <s v="&gt;₹500"/>
    <n v="17917"/>
    <s v="No"/>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842"/>
    <x v="832"/>
    <s v="Home&amp;Kitchen|Heating,Cooling&amp;AirQuality|WaterHeaters&amp;Geysers|StorageWaterHeaters"/>
    <n v="6800"/>
    <n v="11500"/>
    <n v="0.41"/>
    <n v="4.0999999999999996"/>
    <n v="10308"/>
    <x v="2"/>
    <n v="118542000"/>
    <s v="&gt;₹500"/>
    <n v="42262.799999999996"/>
    <s v="No"/>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843"/>
    <x v="833"/>
    <s v="Home&amp;Kitchen|Kitchen&amp;HomeAppliances|SmallKitchenAppliances|MixerGrinders"/>
    <n v="1649"/>
    <n v="2800"/>
    <n v="0.41"/>
    <n v="3.9"/>
    <n v="2162"/>
    <x v="2"/>
    <n v="6053600"/>
    <s v="&gt;₹500"/>
    <n v="8431.7999999999993"/>
    <s v="No"/>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44"/>
    <x v="834"/>
    <s v="Home&amp;Kitchen|Kitchen&amp;HomeAppliances|Vacuum,Cleaning&amp;Ironing|Irons,Steamers&amp;Accessories|Irons|DryIrons"/>
    <n v="645"/>
    <n v="1100"/>
    <n v="0.41"/>
    <n v="4"/>
    <n v="3271"/>
    <x v="2"/>
    <n v="3598100"/>
    <s v="&gt;₹500"/>
    <n v="13084"/>
    <s v="No"/>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845"/>
    <x v="835"/>
    <s v="Home&amp;Kitchen|Kitchen&amp;HomeAppliances|Coffee,Tea&amp;Espresso|DripCoffeeMachines"/>
    <n v="293"/>
    <n v="499"/>
    <n v="0.41"/>
    <n v="4.0999999999999996"/>
    <n v="1456"/>
    <x v="2"/>
    <n v="726544"/>
    <s v="₹200–₹500"/>
    <n v="5969.5999999999995"/>
    <s v="No"/>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846"/>
    <x v="836"/>
    <s v="Computers&amp;Accessories|Accessories&amp;Peripherals|Cables&amp;Accessories|Cables|USBCables"/>
    <n v="179"/>
    <n v="299"/>
    <n v="0.4"/>
    <n v="3.9"/>
    <n v="81"/>
    <x v="0"/>
    <n v="24219"/>
    <s v="&lt;₹200"/>
    <n v="315.89999999999998"/>
    <s v="No"/>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847"/>
    <x v="837"/>
    <s v="Electronics|HomeTheater,TV&amp;Video|Accessories|RemoteControls"/>
    <n v="655"/>
    <n v="1099"/>
    <n v="0.4"/>
    <n v="3.2"/>
    <n v="285"/>
    <x v="1"/>
    <n v="313215"/>
    <s v="&gt;₹500"/>
    <n v="912"/>
    <s v="No"/>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848"/>
    <x v="838"/>
    <s v="Electronics|HomeTheater,TV&amp;Video|Televisions|SmartTelevisions"/>
    <n v="47990"/>
    <n v="79990"/>
    <n v="0.4"/>
    <n v="4.3"/>
    <n v="1376"/>
    <x v="1"/>
    <n v="110066240"/>
    <s v="&gt;₹500"/>
    <n v="5916.8"/>
    <s v="No"/>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849"/>
    <x v="839"/>
    <s v="Electronics|HomeTheater,TV&amp;Video|Televisions|SmartTelevisions"/>
    <n v="32990"/>
    <n v="54990"/>
    <n v="0.4"/>
    <n v="4.0999999999999996"/>
    <n v="1555"/>
    <x v="1"/>
    <n v="85509450"/>
    <s v="&gt;₹500"/>
    <n v="6375.4999999999991"/>
    <s v="No"/>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850"/>
    <x v="840"/>
    <s v="Electronics|Headphones,Earbuds&amp;Accessories|Headphones|In-Ear"/>
    <n v="599"/>
    <n v="999"/>
    <n v="0.4"/>
    <n v="4.0999999999999996"/>
    <n v="192590"/>
    <x v="1"/>
    <n v="192397410"/>
    <s v="&gt;₹500"/>
    <n v="789618.99999999988"/>
    <s v="No"/>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851"/>
    <x v="841"/>
    <s v="Electronics|Mobiles&amp;Accessories|MobileAccessories|Chargers|PowerBanks"/>
    <n v="1499"/>
    <n v="2499"/>
    <n v="0.4"/>
    <n v="4.3"/>
    <n v="15970"/>
    <x v="1"/>
    <n v="39909030"/>
    <s v="&gt;₹500"/>
    <n v="68671"/>
    <s v="No"/>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852"/>
    <x v="842"/>
    <s v="Electronics|Mobiles&amp;Accessories|MobileAccessories|AutomobileAccessories|Cradles"/>
    <n v="599"/>
    <n v="999"/>
    <n v="0.4"/>
    <n v="4"/>
    <n v="18654"/>
    <x v="1"/>
    <n v="18635346"/>
    <s v="&gt;₹500"/>
    <n v="74616"/>
    <s v="No"/>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850"/>
    <x v="840"/>
    <s v="Electronics|Headphones,Earbuds&amp;Accessories|Headphones|In-Ear"/>
    <n v="599"/>
    <n v="999"/>
    <n v="0.4"/>
    <n v="4.0999999999999996"/>
    <n v="192587"/>
    <x v="1"/>
    <n v="192394413"/>
    <s v="&gt;₹500"/>
    <n v="789606.7"/>
    <s v="No"/>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853"/>
    <x v="843"/>
    <s v="Electronics|Cameras&amp;Photography|Accessories|Cleaners|CleaningKits"/>
    <n v="299"/>
    <n v="499"/>
    <n v="0.4"/>
    <n v="4.2"/>
    <n v="24432"/>
    <x v="1"/>
    <n v="12191568"/>
    <s v="₹200–₹500"/>
    <n v="102614.40000000001"/>
    <s v="No"/>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854"/>
    <x v="844"/>
    <s v="Computers&amp;Accessories|Accessories&amp;Peripherals|HardDiskBags"/>
    <n v="299"/>
    <n v="499"/>
    <n v="0.4"/>
    <n v="4.5"/>
    <n v="21010"/>
    <x v="0"/>
    <n v="10483990"/>
    <s v="₹200–₹500"/>
    <n v="94545"/>
    <s v="No"/>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855"/>
    <x v="845"/>
    <s v="Computers&amp;Accessories|Accessories&amp;Peripherals|Keyboards,Mice&amp;InputDevices|Mice"/>
    <n v="899"/>
    <n v="1499"/>
    <n v="0.4"/>
    <n v="4.2"/>
    <n v="23174"/>
    <x v="0"/>
    <n v="34737826"/>
    <s v="&gt;₹500"/>
    <n v="97330.8"/>
    <s v="No"/>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856"/>
    <x v="846"/>
    <s v="Computers&amp;Accessories|Accessories&amp;Peripherals|Keyboards,Mice&amp;InputDevices|Mice"/>
    <n v="149"/>
    <n v="249"/>
    <n v="0.4"/>
    <n v="4"/>
    <n v="5057"/>
    <x v="0"/>
    <n v="1259193"/>
    <s v="&lt;₹200"/>
    <n v="20228"/>
    <s v="No"/>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857"/>
    <x v="847"/>
    <s v="Computers&amp;Accessories|Accessories&amp;Peripherals|LaptopAccessories|CoolingPads"/>
    <n v="599"/>
    <n v="999"/>
    <n v="0.4"/>
    <n v="4"/>
    <n v="7601"/>
    <x v="0"/>
    <n v="7593399"/>
    <s v="&gt;₹500"/>
    <n v="30404"/>
    <s v="No"/>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858"/>
    <x v="848"/>
    <s v="Computers&amp;Accessories|NetworkingDevices|NetworkAdapters|PowerLANAdapters"/>
    <n v="1199"/>
    <n v="1999"/>
    <n v="0.4"/>
    <n v="4.5"/>
    <n v="22420"/>
    <x v="0"/>
    <n v="44817580"/>
    <s v="&gt;₹500"/>
    <n v="100890"/>
    <s v="No"/>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59"/>
    <x v="849"/>
    <s v="Home&amp;Kitchen|Heating,Cooling&amp;AirQuality|RoomHeaters|FanHeaters"/>
    <n v="1199"/>
    <n v="2000"/>
    <n v="0.4"/>
    <n v="4"/>
    <n v="18543"/>
    <x v="2"/>
    <n v="37086000"/>
    <s v="&gt;₹500"/>
    <n v="74172"/>
    <s v="No"/>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860"/>
    <x v="850"/>
    <s v="Home&amp;Kitchen|Kitchen&amp;HomeAppliances|SmallKitchenAppliances|Kettles&amp;HotWaterDispensers|ElectricKettles"/>
    <n v="749"/>
    <n v="1245"/>
    <n v="0.4"/>
    <n v="3.9"/>
    <n v="31783"/>
    <x v="2"/>
    <n v="39569835"/>
    <s v="&gt;₹500"/>
    <n v="123953.7"/>
    <s v="No"/>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861"/>
    <x v="851"/>
    <s v="Home&amp;Kitchen|Kitchen&amp;HomeAppliances|SmallKitchenAppliances|Kettles&amp;HotWaterDispensers|Kettle&amp;ToasterSets"/>
    <n v="1199"/>
    <n v="2000"/>
    <n v="0.4"/>
    <n v="4"/>
    <n v="14030"/>
    <x v="2"/>
    <n v="28060000"/>
    <s v="&gt;₹500"/>
    <n v="56120"/>
    <s v="No"/>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862"/>
    <x v="852"/>
    <s v="Home&amp;Kitchen|Kitchen&amp;HomeAppliances|SmallKitchenAppliances|MixerGrinders"/>
    <n v="3499"/>
    <n v="5795"/>
    <n v="0.4"/>
    <n v="3.9"/>
    <n v="25340"/>
    <x v="2"/>
    <n v="146845300"/>
    <s v="&gt;₹500"/>
    <n v="98826"/>
    <s v="No"/>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863"/>
    <x v="853"/>
    <s v="Home&amp;Kitchen|Heating,Cooling&amp;AirQuality|WaterHeaters&amp;Geysers|StorageWaterHeaters"/>
    <n v="6199"/>
    <n v="10400"/>
    <n v="0.4"/>
    <n v="4.0999999999999996"/>
    <n v="14391"/>
    <x v="2"/>
    <n v="149666400"/>
    <s v="&gt;₹500"/>
    <n v="59003.099999999991"/>
    <s v="No"/>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864"/>
    <x v="854"/>
    <s v="Home&amp;Kitchen|Heating,Cooling&amp;AirQuality|RoomHeaters|FanHeaters"/>
    <n v="9590"/>
    <n v="15999"/>
    <n v="0.4"/>
    <n v="4.0999999999999996"/>
    <n v="1017"/>
    <x v="2"/>
    <n v="16270983"/>
    <s v="&gt;₹500"/>
    <n v="4169.7"/>
    <s v="No"/>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865"/>
    <x v="855"/>
    <s v="Home&amp;Kitchen|Kitchen&amp;HomeAppliances|Vacuum,Cleaning&amp;Ironing|Vacuums&amp;FloorCare|Vacuums|CanisterVacuums"/>
    <n v="5999"/>
    <n v="9999"/>
    <n v="0.4"/>
    <n v="4.2"/>
    <n v="1191"/>
    <x v="2"/>
    <n v="11908809"/>
    <s v="&gt;₹500"/>
    <n v="5002.2"/>
    <s v="No"/>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866"/>
    <x v="856"/>
    <s v="Home&amp;Kitchen|Kitchen&amp;HomeAppliances|Vacuum,Cleaning&amp;Ironing|Irons,Steamers&amp;Accessories|LintShavers"/>
    <n v="298"/>
    <n v="499"/>
    <n v="0.4"/>
    <n v="4.4000000000000004"/>
    <n v="290"/>
    <x v="2"/>
    <n v="144710"/>
    <s v="₹200–₹500"/>
    <n v="1276"/>
    <s v="No"/>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867"/>
    <x v="857"/>
    <s v="Home&amp;Kitchen|Kitchen&amp;HomeAppliances|Vacuum,Cleaning&amp;Ironing|Irons,Steamers&amp;Accessories|LintShavers"/>
    <n v="299"/>
    <n v="499"/>
    <n v="0.4"/>
    <n v="3.9"/>
    <n v="1015"/>
    <x v="2"/>
    <n v="506485"/>
    <s v="₹200–₹500"/>
    <n v="3958.5"/>
    <s v="No"/>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868"/>
    <x v="858"/>
    <s v="Home&amp;Kitchen|Kitchen&amp;HomeAppliances|Vacuum,Cleaning&amp;Ironing|PressureWashers,Steam&amp;WindowCleaners"/>
    <n v="5999"/>
    <n v="9999"/>
    <n v="0.4"/>
    <n v="4.2"/>
    <n v="170"/>
    <x v="2"/>
    <n v="1699830"/>
    <s v="&gt;₹500"/>
    <n v="714"/>
    <s v="No"/>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869"/>
    <x v="859"/>
    <s v="Home&amp;Kitchen|Kitchen&amp;HomeAppliances|Vacuum,Cleaning&amp;Ironing|Irons,Steamers&amp;Accessories|Irons|DryIrons"/>
    <n v="660"/>
    <n v="1100"/>
    <n v="0.4"/>
    <n v="3.6"/>
    <n v="91"/>
    <x v="2"/>
    <n v="100100"/>
    <s v="&gt;₹500"/>
    <n v="327.60000000000002"/>
    <s v="No"/>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870"/>
    <x v="860"/>
    <s v="Home&amp;Kitchen|Heating,Cooling&amp;AirQuality|WaterHeaters&amp;Geysers|InstantWaterHeaters"/>
    <n v="3645"/>
    <n v="6070"/>
    <n v="0.4"/>
    <n v="4.2"/>
    <n v="561"/>
    <x v="2"/>
    <n v="3405270"/>
    <s v="&gt;₹500"/>
    <n v="2356.2000000000003"/>
    <s v="No"/>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871"/>
    <x v="861"/>
    <s v="Home&amp;Kitchen|Kitchen&amp;HomeAppliances|SmallKitchenAppliances|InductionCooktop"/>
    <n v="3180"/>
    <n v="5295"/>
    <n v="0.4"/>
    <n v="4.2"/>
    <n v="6919"/>
    <x v="2"/>
    <n v="36636105"/>
    <s v="&gt;₹500"/>
    <n v="29059.800000000003"/>
    <s v="No"/>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872"/>
    <x v="862"/>
    <s v="Home&amp;Kitchen|Heating,Cooling&amp;AirQuality|Fans|PedestalFans"/>
    <n v="1982.84"/>
    <n v="3300"/>
    <n v="0.4"/>
    <n v="4.0999999999999996"/>
    <n v="5873"/>
    <x v="2"/>
    <n v="19380900"/>
    <s v="&gt;₹500"/>
    <n v="24079.3"/>
    <s v="No"/>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873"/>
    <x v="863"/>
    <s v="Electronics|HomeTheater,TV&amp;Video|Televisions|SmartTelevisions"/>
    <n v="13490"/>
    <n v="21990"/>
    <n v="0.39"/>
    <n v="4.3"/>
    <n v="11976"/>
    <x v="1"/>
    <n v="263352240"/>
    <s v="&gt;₹500"/>
    <n v="51496.799999999996"/>
    <s v="No"/>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873"/>
    <x v="863"/>
    <s v="Electronics|HomeTheater,TV&amp;Video|Televisions|SmartTelevisions"/>
    <n v="13490"/>
    <n v="21990"/>
    <n v="0.39"/>
    <n v="4.3"/>
    <n v="11976"/>
    <x v="1"/>
    <n v="263352240"/>
    <s v="&gt;₹500"/>
    <n v="51496.799999999996"/>
    <s v="No"/>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874"/>
    <x v="864"/>
    <s v="Computers&amp;Accessories|Accessories&amp;Peripherals|Keyboards,Mice&amp;InputDevices|Keyboard&amp;MouseSets"/>
    <n v="1349"/>
    <n v="2198"/>
    <n v="0.39"/>
    <n v="4"/>
    <n v="7113"/>
    <x v="0"/>
    <n v="15634374"/>
    <s v="&gt;₹500"/>
    <n v="28452"/>
    <s v="No"/>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875"/>
    <x v="865"/>
    <s v="Home&amp;Kitchen|Kitchen&amp;HomeAppliances|SmallKitchenAppliances|InductionCooktop"/>
    <n v="3229"/>
    <n v="5295"/>
    <n v="0.39"/>
    <n v="4.2"/>
    <n v="39724"/>
    <x v="2"/>
    <n v="210338580"/>
    <s v="&gt;₹500"/>
    <n v="166840.80000000002"/>
    <s v="No"/>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876"/>
    <x v="866"/>
    <s v="Home&amp;Kitchen|Kitchen&amp;HomeAppliances|Vacuum,Cleaning&amp;Ironing|Irons,Steamers&amp;Accessories|Irons|DryIrons"/>
    <n v="599"/>
    <n v="990"/>
    <n v="0.39"/>
    <n v="3.9"/>
    <n v="16166"/>
    <x v="2"/>
    <n v="16004340"/>
    <s v="&gt;₹500"/>
    <n v="63047.4"/>
    <s v="No"/>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877"/>
    <x v="867"/>
    <s v="Home&amp;Kitchen|Kitchen&amp;HomeAppliances|SmallKitchenAppliances|Pop-upToasters"/>
    <n v="1099"/>
    <n v="1795"/>
    <n v="0.39"/>
    <n v="4.2"/>
    <n v="4244"/>
    <x v="2"/>
    <n v="7617980"/>
    <s v="&gt;₹500"/>
    <n v="17824.8"/>
    <s v="No"/>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878"/>
    <x v="868"/>
    <s v="Home&amp;Kitchen|Kitchen&amp;HomeAppliances|SmallKitchenAppliances|Kettles&amp;HotWaterDispensers|Kettle&amp;ToasterSets"/>
    <n v="1199"/>
    <n v="1950"/>
    <n v="0.39"/>
    <n v="3.9"/>
    <n v="2832"/>
    <x v="2"/>
    <n v="5522400"/>
    <s v="&gt;₹500"/>
    <n v="11044.8"/>
    <s v="No"/>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79"/>
    <x v="869"/>
    <s v="Home&amp;Kitchen|Kitchen&amp;HomeAppliances|SmallKitchenAppliances"/>
    <n v="2599"/>
    <n v="4290"/>
    <n v="0.39"/>
    <n v="4.4000000000000004"/>
    <n v="2116"/>
    <x v="2"/>
    <n v="9077640"/>
    <s v="&gt;₹500"/>
    <n v="9310.4000000000015"/>
    <s v="No"/>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80"/>
    <x v="870"/>
    <s v="Home&amp;Kitchen|Kitchen&amp;HomeAppliances|SmallKitchenAppliances|InductionCooktop"/>
    <n v="1999"/>
    <n v="3300"/>
    <n v="0.39"/>
    <n v="4.2"/>
    <n v="780"/>
    <x v="2"/>
    <n v="2574000"/>
    <s v="&gt;₹500"/>
    <n v="3276"/>
    <s v="No"/>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881"/>
    <x v="871"/>
    <s v="Home&amp;Kitchen|Kitchen&amp;HomeAppliances|SmallKitchenAppliances|MiniFoodProcessors&amp;Choppers"/>
    <n v="1656"/>
    <n v="2695"/>
    <n v="0.39"/>
    <n v="4.4000000000000004"/>
    <n v="6027"/>
    <x v="2"/>
    <n v="16242765"/>
    <s v="&gt;₹500"/>
    <n v="26518.800000000003"/>
    <s v="No"/>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882"/>
    <x v="872"/>
    <s v="Home&amp;Kitchen|Kitchen&amp;HomeAppliances|SmallKitchenAppliances|EggBoilers"/>
    <n v="1399"/>
    <n v="2290"/>
    <n v="0.39"/>
    <n v="4.4000000000000004"/>
    <n v="461"/>
    <x v="2"/>
    <n v="1055690"/>
    <s v="&gt;₹500"/>
    <n v="2028.4"/>
    <s v="No"/>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883"/>
    <x v="873"/>
    <s v="Home&amp;Kitchen|Heating,Cooling&amp;AirQuality|WaterHeaters&amp;Geysers|InstantWaterHeaters"/>
    <n v="2949"/>
    <n v="4849"/>
    <n v="0.39"/>
    <n v="4.2"/>
    <n v="7968"/>
    <x v="2"/>
    <n v="38636832"/>
    <s v="&gt;₹500"/>
    <n v="33465.599999999999"/>
    <s v="No"/>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884"/>
    <x v="874"/>
    <s v="Home&amp;Kitchen|Heating,Cooling&amp;AirQuality|RoomHeaters|ElectricHeaters"/>
    <n v="1149"/>
    <n v="1899"/>
    <n v="0.39"/>
    <n v="3.5"/>
    <n v="24"/>
    <x v="2"/>
    <n v="45576"/>
    <s v="&gt;₹500"/>
    <n v="84"/>
    <s v="No"/>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885"/>
    <x v="875"/>
    <s v="Computers&amp;Accessories|Accessories&amp;Peripherals|Cables&amp;Accessories|Cables|USBCables"/>
    <n v="249"/>
    <n v="399"/>
    <n v="0.38"/>
    <n v="4"/>
    <n v="43994"/>
    <x v="0"/>
    <n v="17553606"/>
    <s v="₹200–₹500"/>
    <n v="175976"/>
    <s v="No"/>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886"/>
    <x v="876"/>
    <s v="Computers&amp;Accessories|NetworkingDevices|NetworkAdapters|WirelessUSBAdapters"/>
    <n v="999"/>
    <n v="1599"/>
    <n v="0.38"/>
    <n v="4.3"/>
    <n v="12093"/>
    <x v="0"/>
    <n v="19336707"/>
    <s v="&gt;₹500"/>
    <n v="51999.9"/>
    <s v="No"/>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887"/>
    <x v="877"/>
    <s v="Electronics|HomeTheater,TV&amp;Video|Televisions|SmartTelevisions"/>
    <n v="30990"/>
    <n v="49990"/>
    <n v="0.38"/>
    <n v="4.3"/>
    <n v="1376"/>
    <x v="1"/>
    <n v="68786240"/>
    <s v="&gt;₹500"/>
    <n v="5916.8"/>
    <s v="No"/>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888"/>
    <x v="878"/>
    <s v="Computers&amp;Accessories|NetworkingDevices|NetworkAdapters|WirelessUSBAdapters"/>
    <n v="249"/>
    <n v="399"/>
    <n v="0.38"/>
    <n v="3.4"/>
    <n v="4642"/>
    <x v="0"/>
    <n v="1852158"/>
    <s v="₹200–₹500"/>
    <n v="15782.8"/>
    <s v="No"/>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889"/>
    <x v="879"/>
    <s v="Computers&amp;Accessories|Accessories&amp;Peripherals|Cables&amp;Accessories|Cables|USBCables"/>
    <n v="249"/>
    <n v="399"/>
    <n v="0.38"/>
    <n v="4"/>
    <n v="6558"/>
    <x v="0"/>
    <n v="2616642"/>
    <s v="₹200–₹500"/>
    <n v="26232"/>
    <s v="No"/>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890"/>
    <x v="880"/>
    <s v="Computers&amp;Accessories|Accessories&amp;Peripherals|Cables&amp;Accessories|Cables|USBCables"/>
    <n v="299"/>
    <n v="485"/>
    <n v="0.38"/>
    <n v="4.3"/>
    <n v="10911"/>
    <x v="0"/>
    <n v="5291835"/>
    <s v="₹200–₹500"/>
    <n v="46917.299999999996"/>
    <s v="No"/>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891"/>
    <x v="881"/>
    <s v="Computers&amp;Accessories|Accessories&amp;Peripherals|Cables&amp;Accessories|Cables|USBCables"/>
    <n v="417.44"/>
    <n v="670"/>
    <n v="0.38"/>
    <n v="3.9"/>
    <n v="523"/>
    <x v="0"/>
    <n v="350410"/>
    <s v="₹200–₹500"/>
    <n v="2039.7"/>
    <s v="No"/>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892"/>
    <x v="882"/>
    <s v="Electronics|HomeTheater,TV&amp;Video|Accessories|RemoteControls"/>
    <n v="247"/>
    <n v="399"/>
    <n v="0.38"/>
    <n v="3.9"/>
    <n v="200"/>
    <x v="1"/>
    <n v="79800"/>
    <s v="₹200–₹500"/>
    <n v="780"/>
    <s v="No"/>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893"/>
    <x v="883"/>
    <s v="Electronics|Mobiles&amp;Accessories|MobileAccessories|Chargers|PowerBanks"/>
    <n v="999"/>
    <n v="1599"/>
    <n v="0.38"/>
    <n v="4"/>
    <n v="7222"/>
    <x v="1"/>
    <n v="11547978"/>
    <s v="&gt;₹500"/>
    <n v="28888"/>
    <s v="No"/>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894"/>
    <x v="884"/>
    <s v="Electronics|Mobiles&amp;Accessories|MobileAccessories|Chargers|PowerBanks"/>
    <n v="999"/>
    <n v="1599"/>
    <n v="0.38"/>
    <n v="4"/>
    <n v="7222"/>
    <x v="1"/>
    <n v="11547978"/>
    <s v="&gt;₹500"/>
    <n v="28888"/>
    <s v="No"/>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885"/>
    <x v="875"/>
    <s v="Computers&amp;Accessories|Accessories&amp;Peripherals|Cables&amp;Accessories|Cables|USBCables"/>
    <n v="249"/>
    <n v="399"/>
    <n v="0.38"/>
    <n v="4"/>
    <n v="43994"/>
    <x v="0"/>
    <n v="17553606"/>
    <s v="₹200–₹500"/>
    <n v="175976"/>
    <s v="No"/>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895"/>
    <x v="885"/>
    <s v="Electronics|Mobiles&amp;Accessories|MobileAccessories|Cases&amp;Covers|BasicCases"/>
    <n v="1599"/>
    <n v="2599"/>
    <n v="0.38"/>
    <n v="4.3"/>
    <n v="1801"/>
    <x v="1"/>
    <n v="4680799"/>
    <s v="&gt;₹500"/>
    <n v="7744.2999999999993"/>
    <s v="No"/>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896"/>
    <x v="886"/>
    <s v="Computers&amp;Accessories|Accessories&amp;Peripherals|Keyboards,Mice&amp;InputDevices|Mice"/>
    <n v="799"/>
    <n v="1295"/>
    <n v="0.38"/>
    <n v="4.4000000000000004"/>
    <n v="34852"/>
    <x v="0"/>
    <n v="45133340"/>
    <s v="&gt;₹500"/>
    <n v="153348.80000000002"/>
    <s v="No"/>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897"/>
    <x v="887"/>
    <s v="Electronics|Cameras&amp;Photography|Accessories|Tripods&amp;Monopods|CompleteTripodUnits"/>
    <n v="1549"/>
    <n v="2495"/>
    <n v="0.38"/>
    <n v="4.4000000000000004"/>
    <n v="15137"/>
    <x v="1"/>
    <n v="37766815"/>
    <s v="&gt;₹500"/>
    <n v="66602.8"/>
    <s v="No"/>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898"/>
    <x v="888"/>
    <s v="Computers&amp;Accessories|Accessories&amp;Peripherals|USBHubs"/>
    <n v="499"/>
    <n v="799"/>
    <n v="0.38"/>
    <n v="4.3"/>
    <n v="2125"/>
    <x v="0"/>
    <n v="1697875"/>
    <s v="₹200–₹500"/>
    <n v="9137.5"/>
    <s v="No"/>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99"/>
    <x v="889"/>
    <s v="Electronics|HomeAudio|Speakers|MultimediaSpeakerSystems"/>
    <n v="499"/>
    <n v="799"/>
    <n v="0.38"/>
    <n v="3.9"/>
    <n v="6742"/>
    <x v="1"/>
    <n v="5386858"/>
    <s v="₹200–₹500"/>
    <n v="26293.8"/>
    <s v="No"/>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900"/>
    <x v="890"/>
    <s v="Computers&amp;Accessories|NetworkingDevices|Routers"/>
    <n v="1799"/>
    <n v="2911"/>
    <n v="0.38"/>
    <n v="4.3"/>
    <n v="20342"/>
    <x v="0"/>
    <n v="59215562"/>
    <s v="&gt;₹500"/>
    <n v="87470.599999999991"/>
    <s v="No"/>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901"/>
    <x v="891"/>
    <s v="Computers&amp;Accessories|Accessories&amp;Peripherals|USBHubs"/>
    <n v="1187"/>
    <n v="1929"/>
    <n v="0.38"/>
    <n v="4.0999999999999996"/>
    <n v="1662"/>
    <x v="0"/>
    <n v="3205998"/>
    <s v="&gt;₹500"/>
    <n v="6814.2"/>
    <s v="No"/>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886"/>
    <x v="876"/>
    <s v="Computers&amp;Accessories|NetworkingDevices|NetworkAdapters|WirelessUSBAdapters"/>
    <n v="999"/>
    <n v="1599"/>
    <n v="0.38"/>
    <n v="4.3"/>
    <n v="12093"/>
    <x v="0"/>
    <n v="19336707"/>
    <s v="&gt;₹500"/>
    <n v="51999.9"/>
    <s v="No"/>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902"/>
    <x v="892"/>
    <s v="Electronics|Cameras&amp;Photography|SecurityCameras|DomeCameras"/>
    <n v="2490"/>
    <n v="3990"/>
    <n v="0.38"/>
    <n v="4.0999999999999996"/>
    <n v="3606"/>
    <x v="1"/>
    <n v="14387940"/>
    <s v="&gt;₹500"/>
    <n v="14784.599999999999"/>
    <s v="No"/>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903"/>
    <x v="893"/>
    <s v="Computers&amp;Accessories|NetworkingDevices|Routers"/>
    <n v="2499"/>
    <n v="3999"/>
    <n v="0.38"/>
    <n v="4.4000000000000004"/>
    <n v="12679"/>
    <x v="0"/>
    <n v="50703321"/>
    <s v="&gt;₹500"/>
    <n v="55787.600000000006"/>
    <s v="No"/>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904"/>
    <x v="894"/>
    <s v="Computers&amp;Accessories|Laptops|TraditionalLaptops"/>
    <n v="37247"/>
    <n v="59890"/>
    <n v="0.38"/>
    <n v="4"/>
    <n v="323"/>
    <x v="0"/>
    <n v="19344470"/>
    <s v="&gt;₹500"/>
    <n v="1292"/>
    <s v="No"/>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5"/>
    <x v="895"/>
    <s v="Home&amp;Kitchen|Kitchen&amp;HomeAppliances|SmallKitchenAppliances|MixerGrinders"/>
    <n v="1999"/>
    <n v="3210"/>
    <n v="0.38"/>
    <n v="4.2"/>
    <n v="41349"/>
    <x v="2"/>
    <n v="132730290"/>
    <s v="&gt;₹500"/>
    <n v="173665.80000000002"/>
    <s v="No"/>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06"/>
    <x v="896"/>
    <s v="Home&amp;Kitchen|Heating,Cooling&amp;AirQuality|RoomHeaters|FanHeaters"/>
    <n v="1049"/>
    <n v="1699"/>
    <n v="0.38"/>
    <n v="3.1"/>
    <n v="111"/>
    <x v="2"/>
    <n v="188589"/>
    <s v="&gt;₹500"/>
    <n v="344.1"/>
    <s v="No"/>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07"/>
    <x v="897"/>
    <s v="Home&amp;Kitchen|Kitchen&amp;HomeAppliances|SmallKitchenAppliances|DigitalKitchenScales"/>
    <n v="308"/>
    <n v="499"/>
    <n v="0.38"/>
    <n v="3.9"/>
    <n v="4584"/>
    <x v="2"/>
    <n v="2287416"/>
    <s v="₹200–₹500"/>
    <n v="17877.599999999999"/>
    <s v="No"/>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908"/>
    <x v="898"/>
    <s v="Home&amp;Kitchen|Heating,Cooling&amp;AirQuality|Fans|CeilingFans"/>
    <n v="1449"/>
    <n v="2349"/>
    <n v="0.38"/>
    <n v="3.9"/>
    <n v="9019"/>
    <x v="2"/>
    <n v="21185631"/>
    <s v="&gt;₹500"/>
    <n v="35174.1"/>
    <s v="No"/>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909"/>
    <x v="899"/>
    <s v="Home&amp;Kitchen|Heating,Cooling&amp;AirQuality|AirPurifiers|HEPAAirPurifiers"/>
    <n v="14499"/>
    <n v="23559"/>
    <n v="0.38"/>
    <n v="4.3"/>
    <n v="2026"/>
    <x v="2"/>
    <n v="47730534"/>
    <s v="&gt;₹500"/>
    <n v="8711.7999999999993"/>
    <s v="No"/>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910"/>
    <x v="900"/>
    <s v="Home&amp;Kitchen|Kitchen&amp;HomeAppliances|Vacuum,Cleaning&amp;Ironing|Vacuums&amp;FloorCare|Vacuums|Wet-DryVacuums"/>
    <n v="6236"/>
    <n v="9999"/>
    <n v="0.38"/>
    <n v="4.0999999999999996"/>
    <n v="3552"/>
    <x v="2"/>
    <n v="35516448"/>
    <s v="&gt;₹500"/>
    <n v="14563.199999999999"/>
    <s v="No"/>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911"/>
    <x v="901"/>
    <s v="Home&amp;Kitchen|Heating,Cooling&amp;AirQuality|RoomHeaters|FanHeaters"/>
    <n v="2590"/>
    <n v="4200"/>
    <n v="0.38"/>
    <n v="4.0999999999999996"/>
    <n v="63"/>
    <x v="2"/>
    <n v="264600"/>
    <s v="&gt;₹500"/>
    <n v="258.29999999999995"/>
    <s v="No"/>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912"/>
    <x v="902"/>
    <s v="Home&amp;Kitchen|Heating,Cooling&amp;AirQuality|WaterHeaters&amp;Geysers|StorageWaterHeaters"/>
    <n v="7799"/>
    <n v="12500"/>
    <n v="0.38"/>
    <n v="4"/>
    <n v="5160"/>
    <x v="2"/>
    <n v="64500000"/>
    <s v="&gt;₹500"/>
    <n v="20640"/>
    <s v="No"/>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913"/>
    <x v="903"/>
    <s v="Home&amp;Kitchen|Kitchen&amp;HomeAppliances|Coffee,Tea&amp;Espresso|DripCoffeeMachines"/>
    <n v="249"/>
    <n v="400"/>
    <n v="0.38"/>
    <n v="4.0999999999999996"/>
    <n v="693"/>
    <x v="2"/>
    <n v="277200"/>
    <s v="₹200–₹500"/>
    <n v="2841.2999999999997"/>
    <s v="No"/>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914"/>
    <x v="904"/>
    <s v="Home&amp;Kitchen|Kitchen&amp;HomeAppliances|Vacuum,Cleaning&amp;Ironing|Irons,Steamers&amp;Accessories|LintShavers"/>
    <n v="369"/>
    <n v="599"/>
    <n v="0.38"/>
    <n v="3.9"/>
    <n v="82"/>
    <x v="2"/>
    <n v="49118"/>
    <s v="₹200–₹500"/>
    <n v="319.8"/>
    <s v="No"/>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915"/>
    <x v="905"/>
    <s v="Home&amp;Kitchen|Kitchen&amp;HomeAppliances|SmallKitchenAppliances|DeepFatFryers|AirFryers"/>
    <n v="6790"/>
    <n v="10995"/>
    <n v="0.38"/>
    <n v="4.5"/>
    <n v="3192"/>
    <x v="2"/>
    <n v="35096040"/>
    <s v="&gt;₹500"/>
    <n v="14364"/>
    <s v="No"/>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916"/>
    <x v="906"/>
    <s v="Home&amp;Kitchen|Heating,Cooling&amp;AirQuality|Humidifiers"/>
    <n v="499"/>
    <n v="799"/>
    <n v="0.38"/>
    <n v="3.6"/>
    <n v="212"/>
    <x v="2"/>
    <n v="169388"/>
    <s v="₹200–₹500"/>
    <n v="763.2"/>
    <s v="No"/>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917"/>
    <x v="907"/>
    <s v="Electronics|HomeTheater,TV&amp;Video|Televisions|SmartTelevisions"/>
    <n v="26999"/>
    <n v="42999"/>
    <n v="0.37"/>
    <n v="4.2"/>
    <n v="45238"/>
    <x v="1"/>
    <n v="1945188762"/>
    <s v="&gt;₹500"/>
    <n v="189999.6"/>
    <s v="No"/>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918"/>
    <x v="908"/>
    <s v="Electronics|HomeTheater,TV&amp;Video|Televisions|SmartTelevisions"/>
    <n v="21990"/>
    <n v="34990"/>
    <n v="0.37"/>
    <n v="4.3"/>
    <n v="1657"/>
    <x v="1"/>
    <n v="57978430"/>
    <s v="&gt;₹500"/>
    <n v="7125.0999999999995"/>
    <s v="No"/>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19"/>
    <x v="909"/>
    <s v="Electronics|HomeTheater,TV&amp;Video|Televisions|SmartTelevisions"/>
    <n v="26999"/>
    <n v="42999"/>
    <n v="0.37"/>
    <n v="4.2"/>
    <n v="1510"/>
    <x v="1"/>
    <n v="64928490"/>
    <s v="&gt;₹500"/>
    <n v="6342"/>
    <s v="No"/>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20"/>
    <x v="910"/>
    <s v="Electronics|Mobiles&amp;Accessories|MobileAccessories|Chargers|WallChargers"/>
    <n v="1075"/>
    <n v="1699"/>
    <n v="0.37"/>
    <n v="4.4000000000000004"/>
    <n v="7462"/>
    <x v="1"/>
    <n v="12677938"/>
    <s v="&gt;₹500"/>
    <n v="32832.800000000003"/>
    <s v="No"/>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921"/>
    <x v="911"/>
    <s v="Home&amp;Kitchen|Heating,Cooling&amp;AirQuality|RoomHeaters|ElectricHeaters"/>
    <n v="2499"/>
    <n v="3945"/>
    <n v="0.37"/>
    <n v="3.8"/>
    <n v="2732"/>
    <x v="2"/>
    <n v="10777740"/>
    <s v="&gt;₹500"/>
    <n v="10381.6"/>
    <s v="No"/>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22"/>
    <x v="912"/>
    <s v="Home&amp;Kitchen|Kitchen&amp;HomeAppliances|SmallKitchenAppliances|Kettles&amp;HotWaterDispensers|Kettle&amp;ToasterSets"/>
    <n v="1199"/>
    <n v="1900"/>
    <n v="0.37"/>
    <n v="4"/>
    <n v="1765"/>
    <x v="2"/>
    <n v="3353500"/>
    <s v="&gt;₹500"/>
    <n v="7060"/>
    <s v="No"/>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23"/>
    <x v="913"/>
    <s v="Home&amp;Kitchen|HomeStorage&amp;Organization|LaundryOrganization|IroningAccessories|SprayBottles"/>
    <n v="189"/>
    <n v="299"/>
    <n v="0.37"/>
    <n v="4.2"/>
    <n v="2737"/>
    <x v="2"/>
    <n v="818363"/>
    <s v="&lt;₹200"/>
    <n v="11495.4"/>
    <s v="No"/>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924"/>
    <x v="914"/>
    <s v="Home&amp;Kitchen|Heating,Cooling&amp;AirQuality|RoomHeaters|FanHeaters"/>
    <n v="12499"/>
    <n v="19825"/>
    <n v="0.37"/>
    <n v="4.0999999999999996"/>
    <n v="322"/>
    <x v="2"/>
    <n v="6383650"/>
    <s v="&gt;₹500"/>
    <n v="1320.1999999999998"/>
    <s v="No"/>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925"/>
    <x v="915"/>
    <s v="Home&amp;Kitchen|Heating,Cooling&amp;AirQuality|Humidifiers"/>
    <n v="2249"/>
    <n v="3550"/>
    <n v="0.37"/>
    <n v="4"/>
    <n v="3973"/>
    <x v="2"/>
    <n v="14104150"/>
    <s v="&gt;₹500"/>
    <n v="15892"/>
    <s v="No"/>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926"/>
    <x v="916"/>
    <s v="Home&amp;Kitchen|Heating,Cooling&amp;AirQuality|RoomHeaters|FanHeaters"/>
    <n v="1069"/>
    <n v="1699"/>
    <n v="0.37"/>
    <n v="3.9"/>
    <n v="313"/>
    <x v="2"/>
    <n v="531787"/>
    <s v="&gt;₹500"/>
    <n v="1220.7"/>
    <s v="No"/>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927"/>
    <x v="917"/>
    <s v="Home&amp;Kitchen|Kitchen&amp;HomeAppliances|Vacuum,Cleaning&amp;Ironing|Vacuums&amp;FloorCare|Vacuums|CanisterVacuums"/>
    <n v="3799"/>
    <n v="6000"/>
    <n v="0.37"/>
    <n v="4.2"/>
    <n v="11935"/>
    <x v="2"/>
    <n v="71610000"/>
    <s v="&gt;₹500"/>
    <n v="50127"/>
    <s v="No"/>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928"/>
    <x v="918"/>
    <s v="Home&amp;Kitchen|Heating,Cooling&amp;AirQuality|WaterHeaters&amp;Geysers|ImmersionRods"/>
    <n v="640"/>
    <n v="1020"/>
    <n v="0.37"/>
    <n v="4.0999999999999996"/>
    <n v="5059"/>
    <x v="2"/>
    <n v="5160180"/>
    <s v="&gt;₹500"/>
    <n v="20741.899999999998"/>
    <s v="No"/>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929"/>
    <x v="919"/>
    <s v="Home&amp;Kitchen|Kitchen&amp;HomeAppliances|SmallKitchenAppliances|Kettles&amp;HotWaterDispensers|Kettle&amp;ToasterSets"/>
    <n v="1199"/>
    <n v="1899"/>
    <n v="0.37"/>
    <n v="4.2"/>
    <n v="3858"/>
    <x v="2"/>
    <n v="7326342"/>
    <s v="&gt;₹500"/>
    <n v="16203.6"/>
    <s v="No"/>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930"/>
    <x v="920"/>
    <s v="Home&amp;Kitchen|Kitchen&amp;HomeAppliances|Vacuum,Cleaning&amp;Ironing|Vacuums&amp;FloorCare|Vacuums|RoboticVacuums"/>
    <n v="18999"/>
    <n v="29999"/>
    <n v="0.37"/>
    <n v="4.0999999999999996"/>
    <n v="2536"/>
    <x v="2"/>
    <n v="76077464"/>
    <s v="&gt;₹500"/>
    <n v="10397.599999999999"/>
    <s v="No"/>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931"/>
    <x v="921"/>
    <s v="Electronics|HomeTheater,TV&amp;Video|Televisions|SmartTelevisions"/>
    <n v="31999"/>
    <n v="49999"/>
    <n v="0.36"/>
    <n v="4.3"/>
    <n v="21252"/>
    <x v="1"/>
    <n v="1062578748"/>
    <s v="&gt;₹500"/>
    <n v="91383.599999999991"/>
    <s v="No"/>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932"/>
    <x v="922"/>
    <s v="Electronics|HomeTheater,TV&amp;Video|AVReceivers&amp;Amplifiers"/>
    <n v="1990"/>
    <n v="3100"/>
    <n v="0.36"/>
    <n v="4"/>
    <n v="897"/>
    <x v="1"/>
    <n v="2780700"/>
    <s v="&gt;₹500"/>
    <n v="3588"/>
    <s v="No"/>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933"/>
    <x v="923"/>
    <s v="Computers&amp;Accessories|Accessories&amp;Peripherals|Keyboards,Mice&amp;InputDevices|Keyboard&amp;MouseSets"/>
    <n v="448"/>
    <n v="699"/>
    <n v="0.36"/>
    <n v="3.9"/>
    <n v="17348"/>
    <x v="0"/>
    <n v="12126252"/>
    <s v="₹200–₹500"/>
    <n v="67657.2"/>
    <s v="No"/>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934"/>
    <x v="924"/>
    <s v="Computers&amp;Accessories|NetworkingDevices|Routers"/>
    <n v="1529"/>
    <n v="2399"/>
    <n v="0.36"/>
    <n v="4.3"/>
    <n v="68409"/>
    <x v="0"/>
    <n v="164113191"/>
    <s v="&gt;₹500"/>
    <n v="294158.7"/>
    <s v="No"/>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935"/>
    <x v="925"/>
    <s v="Computers&amp;Accessories|ExternalDevices&amp;DataStorage|ExternalHardDisks"/>
    <n v="499"/>
    <n v="775"/>
    <n v="0.36"/>
    <n v="4.3"/>
    <n v="74"/>
    <x v="0"/>
    <n v="57350"/>
    <s v="₹200–₹500"/>
    <n v="318.2"/>
    <s v="No"/>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936"/>
    <x v="926"/>
    <s v="Computers&amp;Accessories|Accessories&amp;Peripherals|Keyboards,Mice&amp;InputDevices|Keyboard&amp;MouseSets"/>
    <n v="1409"/>
    <n v="2199"/>
    <n v="0.36"/>
    <n v="3.9"/>
    <n v="427"/>
    <x v="0"/>
    <n v="938973"/>
    <s v="&gt;₹500"/>
    <n v="1665.3"/>
    <s v="No"/>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937"/>
    <x v="927"/>
    <s v="Computers&amp;Accessories|Accessories&amp;Peripherals|PCGamingPeripherals|GamingKeyboards"/>
    <n v="1149"/>
    <n v="1800"/>
    <n v="0.36"/>
    <n v="4.3"/>
    <n v="4723"/>
    <x v="0"/>
    <n v="8501400"/>
    <s v="&gt;₹500"/>
    <n v="20308.899999999998"/>
    <s v="No"/>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938"/>
    <x v="928"/>
    <s v="Home&amp;Kitchen|Heating,Cooling&amp;AirQuality|WaterHeaters&amp;Geysers|ImmersionRods"/>
    <n v="653"/>
    <n v="1020"/>
    <n v="0.36"/>
    <n v="4.0999999999999996"/>
    <n v="3366"/>
    <x v="2"/>
    <n v="3433320"/>
    <s v="&gt;₹500"/>
    <n v="13800.599999999999"/>
    <s v="No"/>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39"/>
    <x v="929"/>
    <s v="Home&amp;Kitchen|Kitchen&amp;HomeAppliances|SmallKitchenAppliances|MixerGrinders"/>
    <n v="3199"/>
    <n v="4999"/>
    <n v="0.36"/>
    <n v="4"/>
    <n v="20869"/>
    <x v="2"/>
    <n v="104324131"/>
    <s v="&gt;₹500"/>
    <n v="83476"/>
    <s v="No"/>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940"/>
    <x v="930"/>
    <s v="Home&amp;Kitchen|Kitchen&amp;HomeAppliances|Vacuum,Cleaning&amp;Ironing|Irons,Steamers&amp;Accessories|Irons|SteamIrons"/>
    <n v="999"/>
    <n v="1560"/>
    <n v="0.36"/>
    <n v="3.6"/>
    <n v="4881"/>
    <x v="2"/>
    <n v="7614360"/>
    <s v="&gt;₹500"/>
    <n v="17571.600000000002"/>
    <s v="No"/>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941"/>
    <x v="931"/>
    <s v="Electronics|HomeTheater,TV&amp;Video|Accessories|Cables|HDMICables"/>
    <n v="309"/>
    <n v="475"/>
    <n v="0.35"/>
    <n v="4.4000000000000004"/>
    <n v="426973"/>
    <x v="1"/>
    <n v="202812175"/>
    <s v="₹200–₹500"/>
    <n v="1878681.2000000002"/>
    <s v="No"/>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942"/>
    <x v="932"/>
    <s v="Electronics|HomeTheater,TV&amp;Video|Accessories|RemoteControls"/>
    <n v="1299"/>
    <n v="1999"/>
    <n v="0.35"/>
    <n v="3.6"/>
    <n v="590"/>
    <x v="1"/>
    <n v="1179410"/>
    <s v="&gt;₹500"/>
    <n v="2124"/>
    <s v="No"/>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943"/>
    <x v="933"/>
    <s v="Electronics|HomeTheater,TV&amp;Video|Projectors"/>
    <n v="6490"/>
    <n v="9990"/>
    <n v="0.35"/>
    <n v="4"/>
    <n v="27"/>
    <x v="1"/>
    <n v="269730"/>
    <s v="&gt;₹500"/>
    <n v="108"/>
    <s v="No"/>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944"/>
    <x v="934"/>
    <s v="Electronics|HomeTheater,TV&amp;Video|Televisions|SmartTelevisions"/>
    <n v="54990"/>
    <n v="85000"/>
    <n v="0.35"/>
    <n v="4.3"/>
    <n v="3587"/>
    <x v="1"/>
    <n v="304895000"/>
    <s v="&gt;₹500"/>
    <n v="15424.099999999999"/>
    <s v="No"/>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945"/>
    <x v="935"/>
    <s v="Computers&amp;Accessories|Accessories&amp;Peripherals|Cables&amp;Accessories|Cables|USBCables"/>
    <n v="1299"/>
    <n v="1999"/>
    <n v="0.35"/>
    <n v="4.4000000000000004"/>
    <n v="7318"/>
    <x v="0"/>
    <n v="14628682"/>
    <s v="&gt;₹500"/>
    <n v="32199.200000000004"/>
    <s v="No"/>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946"/>
    <x v="936"/>
    <s v="Electronics|HomeTheater,TV&amp;Video|Televisions|SmartTelevisions"/>
    <n v="16999"/>
    <n v="25999"/>
    <n v="0.35"/>
    <n v="4.2"/>
    <n v="32840"/>
    <x v="1"/>
    <n v="853807160"/>
    <s v="&gt;₹500"/>
    <n v="137928"/>
    <s v="No"/>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947"/>
    <x v="937"/>
    <s v="Electronics|Mobiles&amp;Accessories|MobileAccessories|Chargers|WallChargers"/>
    <n v="649"/>
    <n v="999"/>
    <n v="0.35"/>
    <n v="4.2"/>
    <n v="1315"/>
    <x v="1"/>
    <n v="1313685"/>
    <s v="&gt;₹500"/>
    <n v="5523"/>
    <s v="No"/>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48"/>
    <x v="938"/>
    <s v="Electronics|Mobiles&amp;Accessories|Smartphones&amp;BasicMobiles|Smartphones"/>
    <n v="8499"/>
    <n v="12999"/>
    <n v="0.35"/>
    <n v="4.0999999999999996"/>
    <n v="6662"/>
    <x v="1"/>
    <n v="86599338"/>
    <s v="&gt;₹500"/>
    <n v="27314.199999999997"/>
    <s v="No"/>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949"/>
    <x v="939"/>
    <s v="Computers&amp;Accessories|NetworkingDevices|DataCards&amp;Dongles"/>
    <n v="2099"/>
    <n v="3250"/>
    <n v="0.35"/>
    <n v="3.8"/>
    <n v="11213"/>
    <x v="0"/>
    <n v="36442250"/>
    <s v="&gt;₹500"/>
    <n v="42609.4"/>
    <s v="No"/>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950"/>
    <x v="940"/>
    <s v="Computers&amp;Accessories|Accessories&amp;Peripherals|Keyboards,Mice&amp;InputDevices|Mice"/>
    <n v="1490"/>
    <n v="2295"/>
    <n v="0.35"/>
    <n v="4.5999999999999996"/>
    <n v="10652"/>
    <x v="0"/>
    <n v="24446340"/>
    <s v="&gt;₹500"/>
    <n v="48999.199999999997"/>
    <s v="No"/>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951"/>
    <x v="941"/>
    <s v="Computers&amp;Accessories|Accessories&amp;Peripherals|Audio&amp;VideoAccessories|PCHeadsets"/>
    <n v="649"/>
    <n v="999"/>
    <n v="0.35"/>
    <n v="3.5"/>
    <n v="7222"/>
    <x v="0"/>
    <n v="7214778"/>
    <s v="&gt;₹500"/>
    <n v="25277"/>
    <s v="No"/>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952"/>
    <x v="942"/>
    <s v="Home&amp;Kitchen|Heating,Cooling&amp;AirQuality|RoomHeaters|ElectricHeaters"/>
    <n v="1498"/>
    <n v="2300"/>
    <n v="0.35"/>
    <n v="3.8"/>
    <n v="95"/>
    <x v="2"/>
    <n v="218500"/>
    <s v="&gt;₹500"/>
    <n v="361"/>
    <s v="No"/>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53"/>
    <x v="943"/>
    <s v="Home&amp;Kitchen|Kitchen&amp;HomeAppliances|SmallKitchenAppliances|Kettles&amp;HotWaterDispensers|Kettle&amp;ToasterSets"/>
    <n v="1299"/>
    <n v="1999"/>
    <n v="0.35"/>
    <n v="3.8"/>
    <n v="311"/>
    <x v="2"/>
    <n v="621689"/>
    <s v="&gt;₹500"/>
    <n v="1181.8"/>
    <s v="No"/>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954"/>
    <x v="944"/>
    <s v="Home&amp;Kitchen|Heating,Cooling&amp;AirQuality|RoomHeaters|ElectricHeaters"/>
    <n v="649"/>
    <n v="999"/>
    <n v="0.35"/>
    <n v="3.8"/>
    <n v="49"/>
    <x v="2"/>
    <n v="48951"/>
    <s v="&gt;₹500"/>
    <n v="186.2"/>
    <s v="No"/>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955"/>
    <x v="945"/>
    <s v="Home&amp;Kitchen|Kitchen&amp;HomeAppliances|Vacuum,Cleaning&amp;Ironing|Irons,Steamers&amp;Accessories|LintShavers"/>
    <n v="799"/>
    <n v="1230"/>
    <n v="0.35"/>
    <n v="4.0999999999999996"/>
    <n v="2138"/>
    <x v="2"/>
    <n v="2629740"/>
    <s v="&gt;₹500"/>
    <n v="8765.7999999999993"/>
    <s v="No"/>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956"/>
    <x v="946"/>
    <s v="Home&amp;Kitchen|Kitchen&amp;HomeAppliances|WaterPurifiers&amp;Accessories|WaterFilters&amp;Purifiers"/>
    <n v="15999"/>
    <n v="24500"/>
    <n v="0.35"/>
    <n v="4"/>
    <n v="11206"/>
    <x v="2"/>
    <n v="274547000"/>
    <s v="&gt;₹500"/>
    <n v="44824"/>
    <s v="No"/>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957"/>
    <x v="947"/>
    <s v="Home&amp;Kitchen|Kitchen&amp;HomeAppliances|SmallKitchenAppliances|JuicerMixerGrinders"/>
    <n v="649"/>
    <n v="999"/>
    <n v="0.35"/>
    <n v="3.6"/>
    <n v="4"/>
    <x v="2"/>
    <n v="3996"/>
    <s v="&gt;₹500"/>
    <n v="14.4"/>
    <s v="No"/>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958"/>
    <x v="948"/>
    <s v="Home&amp;Kitchen|Kitchen&amp;HomeAppliances|SmallKitchenAppliances|EggBoilers"/>
    <n v="1624"/>
    <n v="2495"/>
    <n v="0.35"/>
    <n v="4.0999999999999996"/>
    <n v="827"/>
    <x v="2"/>
    <n v="2063365"/>
    <s v="&gt;₹500"/>
    <n v="3390.7"/>
    <s v="No"/>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959"/>
    <x v="949"/>
    <s v="Electronics|HomeTheater,TV&amp;Video|Televisions|SmartTelevisions"/>
    <n v="45999"/>
    <n v="69900"/>
    <n v="0.34"/>
    <n v="4.3"/>
    <n v="7109"/>
    <x v="1"/>
    <n v="496919100"/>
    <s v="&gt;₹500"/>
    <n v="30568.699999999997"/>
    <s v="No"/>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960"/>
    <x v="950"/>
    <s v="Computers&amp;Accessories|Accessories&amp;Peripherals|USBHubs"/>
    <n v="330"/>
    <n v="499"/>
    <n v="0.34"/>
    <n v="3.7"/>
    <n v="8566"/>
    <x v="0"/>
    <n v="4274434"/>
    <s v="₹200–₹500"/>
    <n v="31694.2"/>
    <s v="No"/>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961"/>
    <x v="951"/>
    <s v="Computers&amp;Accessories|ExternalDevices&amp;DataStorage|ExternalHardDisks"/>
    <n v="657"/>
    <n v="999"/>
    <n v="0.34"/>
    <n v="4.3"/>
    <n v="13944"/>
    <x v="0"/>
    <n v="13930056"/>
    <s v="&gt;₹500"/>
    <n v="59959.199999999997"/>
    <s v="No"/>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962"/>
    <x v="952"/>
    <s v="Computers&amp;Accessories|Accessories&amp;Peripherals|PCGamingPeripherals|Headsets"/>
    <n v="1990"/>
    <n v="2999"/>
    <n v="0.34"/>
    <n v="4.3"/>
    <n v="14237"/>
    <x v="0"/>
    <n v="42696763"/>
    <s v="&gt;₹500"/>
    <n v="61219.1"/>
    <s v="No"/>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963"/>
    <x v="953"/>
    <s v="Home&amp;Kitchen|Heating,Cooling&amp;AirQuality|RoomHeaters|ElectricHeaters"/>
    <n v="749"/>
    <n v="1129"/>
    <n v="0.34"/>
    <n v="4"/>
    <n v="2446"/>
    <x v="2"/>
    <n v="2761534"/>
    <s v="&gt;₹500"/>
    <n v="9784"/>
    <s v="No"/>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64"/>
    <x v="954"/>
    <s v="Home&amp;Kitchen|Kitchen&amp;HomeAppliances|SmallKitchenAppliances|MixerGrinders"/>
    <n v="6999"/>
    <n v="10590"/>
    <n v="0.34"/>
    <n v="4.4000000000000004"/>
    <n v="11499"/>
    <x v="2"/>
    <n v="121774410"/>
    <s v="&gt;₹500"/>
    <n v="50595.600000000006"/>
    <s v="No"/>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65"/>
    <x v="955"/>
    <s v="Home&amp;Kitchen|Heating,Cooling&amp;AirQuality|RoomHeaters|ElectricHeaters"/>
    <n v="2169"/>
    <n v="3279"/>
    <n v="0.34"/>
    <n v="4.0999999999999996"/>
    <n v="1716"/>
    <x v="2"/>
    <n v="5626764"/>
    <s v="&gt;₹500"/>
    <n v="7035.5999999999995"/>
    <s v="No"/>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66"/>
    <x v="956"/>
    <s v="Home&amp;Kitchen|Kitchen&amp;HomeAppliances|Vacuum,Cleaning&amp;Ironing|Irons,Steamers&amp;Accessories|Irons|SteamIrons"/>
    <n v="3299"/>
    <n v="4995"/>
    <n v="0.34"/>
    <n v="3.8"/>
    <n v="1393"/>
    <x v="2"/>
    <n v="6958035"/>
    <s v="&gt;₹500"/>
    <n v="5293.4"/>
    <s v="No"/>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967"/>
    <x v="957"/>
    <s v="Home&amp;Kitchen|Heating,Cooling&amp;AirQuality|WaterHeaters&amp;Geysers|ImmersionRods"/>
    <n v="335"/>
    <n v="510"/>
    <n v="0.34"/>
    <n v="3.8"/>
    <n v="3195"/>
    <x v="2"/>
    <n v="1629450"/>
    <s v="₹200–₹500"/>
    <n v="12141"/>
    <s v="No"/>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968"/>
    <x v="958"/>
    <s v="Computers&amp;Accessories|Accessories&amp;Peripherals|Cables&amp;Accessories|Cables|USBCables"/>
    <n v="199"/>
    <n v="299"/>
    <n v="0.33"/>
    <n v="4"/>
    <n v="43994"/>
    <x v="0"/>
    <n v="13154206"/>
    <s v="&lt;₹200"/>
    <n v="175976"/>
    <s v="No"/>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969"/>
    <x v="959"/>
    <s v="Electronics|HomeTheater,TV&amp;Video|Televisions|SmartTelevisions"/>
    <n v="15990"/>
    <n v="23990"/>
    <n v="0.33"/>
    <n v="4.3"/>
    <n v="1035"/>
    <x v="1"/>
    <n v="24829650"/>
    <s v="&gt;₹500"/>
    <n v="4450.5"/>
    <s v="No"/>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970"/>
    <x v="960"/>
    <s v="Electronics|HomeTheater,TV&amp;Video|Televisions|SmartTelevisions"/>
    <n v="46999"/>
    <n v="69999"/>
    <n v="0.33"/>
    <n v="4.3"/>
    <n v="21252"/>
    <x v="1"/>
    <n v="1487618748"/>
    <s v="&gt;₹500"/>
    <n v="91383.599999999991"/>
    <s v="No"/>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968"/>
    <x v="958"/>
    <s v="Computers&amp;Accessories|Accessories&amp;Peripherals|Cables&amp;Accessories|Cables|USBCables"/>
    <n v="199"/>
    <n v="299"/>
    <n v="0.33"/>
    <n v="4"/>
    <n v="43994"/>
    <x v="0"/>
    <n v="13154206"/>
    <s v="&lt;₹200"/>
    <n v="175976"/>
    <s v="No"/>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971"/>
    <x v="961"/>
    <s v="Electronics|Mobiles&amp;Accessories|Smartphones&amp;BasicMobiles|Smartphones"/>
    <n v="8999"/>
    <n v="13499"/>
    <n v="0.33"/>
    <n v="3.8"/>
    <n v="3145"/>
    <x v="1"/>
    <n v="42454355"/>
    <s v="&gt;₹500"/>
    <n v="11951"/>
    <s v="No"/>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972"/>
    <x v="962"/>
    <s v="Electronics|Mobiles&amp;Accessories|Smartphones&amp;BasicMobiles|Smartphones"/>
    <n v="7998"/>
    <n v="11999"/>
    <n v="0.33"/>
    <n v="3.8"/>
    <n v="125"/>
    <x v="1"/>
    <n v="1499875"/>
    <s v="&gt;₹500"/>
    <n v="475"/>
    <s v="No"/>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973"/>
    <x v="963"/>
    <s v="Computers&amp;Accessories|Accessories&amp;Peripherals|Keyboards,Mice&amp;InputDevices|Mice"/>
    <n v="599"/>
    <n v="895"/>
    <n v="0.33"/>
    <n v="4.4000000000000004"/>
    <n v="61314"/>
    <x v="0"/>
    <n v="54876030"/>
    <s v="&gt;₹500"/>
    <n v="269781.60000000003"/>
    <s v="No"/>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974"/>
    <x v="964"/>
    <s v="Computers&amp;Accessories|Accessories&amp;Peripherals|Keyboards,Mice&amp;InputDevices|Mice"/>
    <n v="299"/>
    <n v="449"/>
    <n v="0.33"/>
    <n v="3.5"/>
    <n v="11827"/>
    <x v="0"/>
    <n v="5310323"/>
    <s v="₹200–₹500"/>
    <n v="41394.5"/>
    <s v="No"/>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975"/>
    <x v="965"/>
    <s v="Computers&amp;Accessories|Accessories&amp;Peripherals|Keyboards,Mice&amp;InputDevices|Mice"/>
    <n v="599"/>
    <n v="899"/>
    <n v="0.33"/>
    <n v="4"/>
    <n v="4018"/>
    <x v="0"/>
    <n v="3612182"/>
    <s v="&gt;₹500"/>
    <n v="16072"/>
    <s v="No"/>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976"/>
    <x v="966"/>
    <s v="Computers&amp;Accessories|NetworkingDevices|NetworkAdapters|BluetoothAdapters"/>
    <n v="599"/>
    <n v="899"/>
    <n v="0.33"/>
    <n v="4.3"/>
    <n v="95116"/>
    <x v="0"/>
    <n v="85509284"/>
    <s v="&gt;₹500"/>
    <n v="408998.8"/>
    <s v="N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977"/>
    <x v="967"/>
    <s v="Electronics|HomeAudio|Speakers|BluetoothSpeakers"/>
    <n v="1999"/>
    <n v="2999"/>
    <n v="0.33"/>
    <n v="4.3"/>
    <n v="63899"/>
    <x v="1"/>
    <n v="191633101"/>
    <s v="&gt;₹500"/>
    <n v="274765.7"/>
    <s v="No"/>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978"/>
    <x v="968"/>
    <s v="Home&amp;Kitchen|Kitchen&amp;HomeAppliances|SmallKitchenAppliances|Kettles&amp;HotWaterDispensers|Kettle&amp;ToasterSets"/>
    <n v="749"/>
    <n v="1111"/>
    <n v="0.33"/>
    <n v="4.2"/>
    <n v="35693"/>
    <x v="2"/>
    <n v="39654923"/>
    <s v="&gt;₹500"/>
    <n v="149910.6"/>
    <s v="No"/>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9"/>
    <x v="969"/>
    <s v="Home&amp;Kitchen|Heating,Cooling&amp;AirQuality|Fans|ExhaustFans"/>
    <n v="999"/>
    <n v="1490"/>
    <n v="0.33"/>
    <n v="4.0999999999999996"/>
    <n v="12999"/>
    <x v="2"/>
    <n v="19368510"/>
    <s v="&gt;₹500"/>
    <n v="53295.899999999994"/>
    <s v="No"/>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980"/>
    <x v="970"/>
    <s v="Home&amp;Kitchen|Kitchen&amp;HomeAppliances|SmallKitchenAppliances|MiniFoodProcessors&amp;Choppers"/>
    <n v="999"/>
    <n v="1499"/>
    <n v="0.33"/>
    <n v="4.0999999999999996"/>
    <n v="1646"/>
    <x v="2"/>
    <n v="2467354"/>
    <s v="&gt;₹500"/>
    <n v="6748.5999999999995"/>
    <s v="No"/>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81"/>
    <x v="971"/>
    <s v="Home&amp;Kitchen|Kitchen&amp;HomeAppliances|SmallKitchenAppliances|SandwichMakers"/>
    <n v="2079"/>
    <n v="3099"/>
    <n v="0.33"/>
    <n v="4.0999999999999996"/>
    <n v="282"/>
    <x v="2"/>
    <n v="873918"/>
    <s v="&gt;₹500"/>
    <n v="1156.1999999999998"/>
    <s v="No"/>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982"/>
    <x v="972"/>
    <s v="Home&amp;Kitchen|Heating,Cooling&amp;AirQuality|WaterHeaters&amp;Geysers|StorageWaterHeaters"/>
    <n v="7349"/>
    <n v="10900"/>
    <n v="0.33"/>
    <n v="4.2"/>
    <n v="11957"/>
    <x v="2"/>
    <n v="130331300"/>
    <s v="&gt;₹500"/>
    <n v="50219.4"/>
    <s v="No"/>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983"/>
    <x v="973"/>
    <s v="Home&amp;Kitchen|Kitchen&amp;HomeAppliances|Vacuum,Cleaning&amp;Ironing|Irons,Steamers&amp;Accessories|LintShavers"/>
    <n v="999"/>
    <n v="1500"/>
    <n v="0.33"/>
    <n v="4.2"/>
    <n v="386"/>
    <x v="2"/>
    <n v="579000"/>
    <s v="&gt;₹500"/>
    <n v="1621.2"/>
    <s v="No"/>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984"/>
    <x v="974"/>
    <s v="Home&amp;Kitchen|Kitchen&amp;HomeAppliances|SmallKitchenAppliances|Rice&amp;PastaCookers"/>
    <n v="3685"/>
    <n v="5495"/>
    <n v="0.33"/>
    <n v="4.0999999999999996"/>
    <n v="290"/>
    <x v="2"/>
    <n v="1593550"/>
    <s v="&gt;₹500"/>
    <n v="1189"/>
    <s v="No"/>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985"/>
    <x v="975"/>
    <s v="Home&amp;Kitchen|Kitchen&amp;HomeAppliances|SmallKitchenAppliances|SandwichMakers"/>
    <n v="1199"/>
    <n v="1795"/>
    <n v="0.33"/>
    <n v="4.2"/>
    <n v="5967"/>
    <x v="2"/>
    <n v="10710765"/>
    <s v="&gt;₹500"/>
    <n v="25061.4"/>
    <s v="No"/>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986"/>
    <x v="976"/>
    <s v="Home&amp;Kitchen|Kitchen&amp;HomeAppliances|WaterPurifiers&amp;Accessories|WaterFilters&amp;Purifiers"/>
    <n v="8699"/>
    <n v="13049"/>
    <n v="0.33"/>
    <n v="4.3"/>
    <n v="5891"/>
    <x v="2"/>
    <n v="76871659"/>
    <s v="&gt;₹500"/>
    <n v="25331.3"/>
    <s v="No"/>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987"/>
    <x v="977"/>
    <s v="Home&amp;Kitchen|Kitchen&amp;HomeAppliances|SmallKitchenAppliances|RotiMakers"/>
    <n v="1999"/>
    <n v="2999"/>
    <n v="0.33"/>
    <n v="4.4000000000000004"/>
    <n v="388"/>
    <x v="2"/>
    <n v="1163612"/>
    <s v="&gt;₹500"/>
    <n v="1707.2"/>
    <s v="No"/>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988"/>
    <x v="978"/>
    <s v="Home&amp;Kitchen|Heating,Cooling&amp;AirQuality|RoomHeaters|FanHeaters"/>
    <n v="799"/>
    <n v="1199"/>
    <n v="0.33"/>
    <n v="4.4000000000000004"/>
    <n v="17"/>
    <x v="2"/>
    <n v="20383"/>
    <s v="&gt;₹500"/>
    <n v="74.800000000000011"/>
    <s v="No"/>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989"/>
    <x v="979"/>
    <s v="Electronics|HomeTheater,TV&amp;Video|Televisions|SmartTelevisions"/>
    <n v="27999"/>
    <n v="40990"/>
    <n v="0.32"/>
    <n v="4.3"/>
    <n v="4703"/>
    <x v="1"/>
    <n v="192775970"/>
    <s v="&gt;₹500"/>
    <n v="20222.899999999998"/>
    <s v="No"/>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990"/>
    <x v="980"/>
    <s v="Electronics|HomeTheater,TV&amp;Video|Accessories|Cables|OpticalCables"/>
    <n v="1089"/>
    <n v="1600"/>
    <n v="0.32"/>
    <n v="4"/>
    <n v="3565"/>
    <x v="1"/>
    <n v="5704000"/>
    <s v="&gt;₹500"/>
    <n v="14260"/>
    <s v="No"/>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991"/>
    <x v="981"/>
    <s v="Electronics|HomeTheater,TV&amp;Video|Televisions|SmartTelevisions"/>
    <n v="47990"/>
    <n v="70900"/>
    <n v="0.32"/>
    <n v="4.3"/>
    <n v="7109"/>
    <x v="1"/>
    <n v="504028100"/>
    <s v="&gt;₹500"/>
    <n v="30568.699999999997"/>
    <s v="No"/>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992"/>
    <x v="982"/>
    <s v="Electronics|Mobiles&amp;Accessories|Smartphones&amp;BasicMobiles|Smartphones"/>
    <n v="16999"/>
    <n v="24999"/>
    <n v="0.32"/>
    <n v="4.0999999999999996"/>
    <n v="22318"/>
    <x v="1"/>
    <n v="557927682"/>
    <s v="&gt;₹500"/>
    <n v="91503.799999999988"/>
    <s v="No"/>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993"/>
    <x v="982"/>
    <s v="Electronics|Mobiles&amp;Accessories|Smartphones&amp;BasicMobiles|Smartphones"/>
    <n v="16999"/>
    <n v="24999"/>
    <n v="0.32"/>
    <n v="4.0999999999999996"/>
    <n v="22318"/>
    <x v="1"/>
    <n v="557927682"/>
    <s v="&gt;₹500"/>
    <n v="91503.799999999988"/>
    <s v="No"/>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994"/>
    <x v="983"/>
    <s v="Electronics|Mobiles&amp;Accessories|Smartphones&amp;BasicMobiles|Smartphones"/>
    <n v="12999"/>
    <n v="18999"/>
    <n v="0.32"/>
    <n v="4.0999999999999996"/>
    <n v="50772"/>
    <x v="1"/>
    <n v="964617228"/>
    <s v="&gt;₹500"/>
    <n v="208165.19999999998"/>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995"/>
    <x v="984"/>
    <s v="Electronics|Mobiles&amp;Accessories|Smartphones&amp;BasicMobiles|Smartphones"/>
    <n v="12999"/>
    <n v="18999"/>
    <n v="0.32"/>
    <n v="4.0999999999999996"/>
    <n v="50772"/>
    <x v="1"/>
    <n v="964617228"/>
    <s v="&gt;₹500"/>
    <n v="208165.19999999998"/>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996"/>
    <x v="983"/>
    <s v="Electronics|Mobiles&amp;Accessories|Smartphones&amp;BasicMobiles|Smartphones"/>
    <n v="12999"/>
    <n v="18999"/>
    <n v="0.32"/>
    <n v="4.0999999999999996"/>
    <n v="50772"/>
    <x v="1"/>
    <n v="964617228"/>
    <s v="&gt;₹500"/>
    <n v="208165.19999999998"/>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997"/>
    <x v="985"/>
    <s v="Computers&amp;Accessories|NetworkingDevices|Routers"/>
    <n v="1149"/>
    <n v="1699"/>
    <n v="0.32"/>
    <n v="4.2"/>
    <n v="122478"/>
    <x v="0"/>
    <n v="208090122"/>
    <s v="&gt;₹500"/>
    <n v="514407.60000000003"/>
    <s v="No"/>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998"/>
    <x v="986"/>
    <s v="MusicalInstruments|Microphones|Condenser"/>
    <n v="478"/>
    <n v="699"/>
    <n v="0.32"/>
    <n v="3.8"/>
    <n v="20218"/>
    <x v="4"/>
    <n v="14132382"/>
    <s v="₹200–₹500"/>
    <n v="76828.399999999994"/>
    <s v="No"/>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999"/>
    <x v="987"/>
    <s v="Home&amp;Kitchen|Kitchen&amp;HomeAppliances|SmallKitchenAppliances|InductionCooktop"/>
    <n v="2698"/>
    <n v="3945"/>
    <n v="0.32"/>
    <n v="4"/>
    <n v="15034"/>
    <x v="2"/>
    <n v="59309130"/>
    <s v="&gt;₹500"/>
    <n v="60136"/>
    <s v="No"/>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00"/>
    <x v="988"/>
    <s v="Home&amp;Kitchen|Kitchen&amp;HomeAppliances|SmallKitchenAppliances|HandMixers"/>
    <n v="1499"/>
    <n v="2199"/>
    <n v="0.32"/>
    <n v="4.4000000000000004"/>
    <n v="6531"/>
    <x v="2"/>
    <n v="14361669"/>
    <s v="&gt;₹500"/>
    <n v="28736.400000000001"/>
    <s v="No"/>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001"/>
    <x v="989"/>
    <s v="Electronics|HomeTheater,TV&amp;Video|Televisions|SmartTelevisions"/>
    <n v="32990"/>
    <n v="47900"/>
    <n v="0.31"/>
    <n v="4.3"/>
    <n v="7109"/>
    <x v="1"/>
    <n v="340521100"/>
    <s v="&gt;₹500"/>
    <n v="30568.699999999997"/>
    <s v="No"/>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1002"/>
    <x v="990"/>
    <s v="Electronics|HomeTheater,TV&amp;Video|Televisions|SmartTelevisions"/>
    <n v="23999"/>
    <n v="34990"/>
    <n v="0.31"/>
    <n v="4.3"/>
    <n v="4703"/>
    <x v="1"/>
    <n v="164557970"/>
    <s v="&gt;₹500"/>
    <n v="20222.899999999998"/>
    <s v="No"/>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003"/>
    <x v="991"/>
    <s v="Electronics|HomeTheater,TV&amp;Video|Accessories|Cables|OpticalCables"/>
    <n v="416"/>
    <n v="599"/>
    <n v="0.31"/>
    <n v="4.2"/>
    <n v="30023"/>
    <x v="1"/>
    <n v="17983777"/>
    <s v="₹200–₹500"/>
    <n v="126096.6"/>
    <s v="No"/>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004"/>
    <x v="992"/>
    <s v="Electronics|HomeTheater,TV&amp;Video|Televisions|SmartTelevisions"/>
    <n v="32999"/>
    <n v="47990"/>
    <n v="0.31"/>
    <n v="4.3"/>
    <n v="4703"/>
    <x v="1"/>
    <n v="225696970"/>
    <s v="&gt;₹500"/>
    <n v="20222.899999999998"/>
    <s v="No"/>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005"/>
    <x v="993"/>
    <s v="Electronics|HomeTheater,TV&amp;Video|Televisions|SmartTelevisions"/>
    <n v="24999"/>
    <n v="35999"/>
    <n v="0.31"/>
    <n v="4.2"/>
    <n v="32840"/>
    <x v="1"/>
    <n v="1182207160"/>
    <s v="&gt;₹500"/>
    <n v="137928"/>
    <s v="No"/>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006"/>
    <x v="994"/>
    <s v="OfficeProducts|OfficePaperProducts|Paper|Stationery|Notebooks,WritingPads&amp;Diaries|CompositionNotebooks"/>
    <n v="125"/>
    <n v="180"/>
    <n v="0.31"/>
    <n v="4.4000000000000004"/>
    <n v="8053"/>
    <x v="3"/>
    <n v="1449540"/>
    <s v="&lt;₹200"/>
    <n v="35433.200000000004"/>
    <s v="No"/>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1007"/>
    <x v="995"/>
    <s v="Computers&amp;Accessories|Accessories&amp;Peripherals|PCGamingPeripherals|GamingMice"/>
    <n v="1995"/>
    <n v="2895"/>
    <n v="0.31"/>
    <n v="4.5999999999999996"/>
    <n v="10760"/>
    <x v="0"/>
    <n v="31150200"/>
    <s v="&gt;₹500"/>
    <n v="49495.999999999993"/>
    <s v="No"/>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1008"/>
    <x v="996"/>
    <s v="Home&amp;Kitchen|Kitchen&amp;HomeAppliances|SmallKitchenAppliances|Rice&amp;PastaCookers"/>
    <n v="2719"/>
    <n v="3945"/>
    <n v="0.31"/>
    <n v="3.7"/>
    <n v="13406"/>
    <x v="2"/>
    <n v="52886670"/>
    <s v="&gt;₹500"/>
    <n v="49602.200000000004"/>
    <s v="No"/>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09"/>
    <x v="997"/>
    <s v="Home&amp;Kitchen|Heating,Cooling&amp;AirQuality|Fans|CeilingFans"/>
    <n v="3569"/>
    <n v="5190"/>
    <n v="0.31"/>
    <n v="4.3"/>
    <n v="28629"/>
    <x v="2"/>
    <n v="148584510"/>
    <s v="&gt;₹500"/>
    <n v="123104.7"/>
    <s v="No"/>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10"/>
    <x v="998"/>
    <s v="Home&amp;Kitchen|Heating,Cooling&amp;AirQuality|Fans|CeilingFans"/>
    <n v="2199"/>
    <n v="3190"/>
    <n v="0.31"/>
    <n v="4.3"/>
    <n v="9650"/>
    <x v="2"/>
    <n v="30783500"/>
    <s v="&gt;₹500"/>
    <n v="41495"/>
    <s v="No"/>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11"/>
    <x v="999"/>
    <s v="Home&amp;Kitchen|Kitchen&amp;HomeAppliances|SmallKitchenAppliances|HandBlenders"/>
    <n v="2742"/>
    <n v="3995"/>
    <n v="0.31"/>
    <n v="4.4000000000000004"/>
    <n v="11148"/>
    <x v="2"/>
    <n v="44536260"/>
    <s v="&gt;₹500"/>
    <n v="49051.200000000004"/>
    <s v="No"/>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012"/>
    <x v="1000"/>
    <s v="Home&amp;Kitchen|Kitchen&amp;HomeAppliances|Vacuum,Cleaning&amp;Ironing|Irons,Steamers&amp;Accessories|Irons|DryIrons"/>
    <n v="889"/>
    <n v="1295"/>
    <n v="0.31"/>
    <n v="4.3"/>
    <n v="6400"/>
    <x v="2"/>
    <n v="8288000"/>
    <s v="&gt;₹500"/>
    <n v="27520"/>
    <s v="No"/>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013"/>
    <x v="1001"/>
    <s v="Home&amp;Kitchen|Kitchen&amp;HomeAppliances|Vacuum,Cleaning&amp;Ironing|Irons,Steamers&amp;Accessories|Irons|DryIrons"/>
    <n v="1110"/>
    <n v="1599"/>
    <n v="0.31"/>
    <n v="4.3"/>
    <n v="4022"/>
    <x v="2"/>
    <n v="6431178"/>
    <s v="&gt;₹500"/>
    <n v="17294.599999999999"/>
    <s v="No"/>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014"/>
    <x v="1002"/>
    <s v="Home&amp;Kitchen|Kitchen&amp;HomeAppliances|Vacuum,Cleaning&amp;Ironing|Irons,Steamers&amp;Accessories|Irons|SteamIrons"/>
    <n v="1799"/>
    <n v="2599"/>
    <n v="0.31"/>
    <n v="3.6"/>
    <n v="771"/>
    <x v="2"/>
    <n v="2003829"/>
    <s v="&gt;₹500"/>
    <n v="2775.6"/>
    <s v="No"/>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15"/>
    <x v="1003"/>
    <s v="Electronics|Mobiles&amp;Accessories|Smartphones&amp;BasicMobiles|Smartphones"/>
    <n v="13999"/>
    <n v="19999"/>
    <n v="0.3"/>
    <n v="4.0999999999999996"/>
    <n v="19252"/>
    <x v="1"/>
    <n v="385020748"/>
    <s v="&gt;₹500"/>
    <n v="78933.2"/>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1016"/>
    <x v="1004"/>
    <s v="Electronics|Mobiles&amp;Accessories|Smartphones&amp;BasicMobiles|Smartphones"/>
    <n v="13999"/>
    <n v="19999"/>
    <n v="0.3"/>
    <n v="4.0999999999999996"/>
    <n v="19252"/>
    <x v="1"/>
    <n v="385020748"/>
    <s v="&gt;₹500"/>
    <n v="78933.2"/>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017"/>
    <x v="1005"/>
    <s v="Electronics|Mobiles&amp;Accessories|Smartphones&amp;BasicMobiles|Smartphones"/>
    <n v="20999"/>
    <n v="29990"/>
    <n v="0.3"/>
    <n v="4.3"/>
    <n v="9499"/>
    <x v="1"/>
    <n v="284875010"/>
    <s v="&gt;₹500"/>
    <n v="40845.699999999997"/>
    <s v="No"/>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1018"/>
    <x v="1006"/>
    <s v="Electronics|Mobiles&amp;Accessories|Smartphones&amp;BasicMobiles|Smartphones"/>
    <n v="20999"/>
    <n v="29990"/>
    <n v="0.3"/>
    <n v="4.3"/>
    <n v="9499"/>
    <x v="1"/>
    <n v="284875010"/>
    <s v="&gt;₹500"/>
    <n v="40845.699999999997"/>
    <s v="No"/>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1019"/>
    <x v="1007"/>
    <s v="Computers&amp;Accessories|Accessories&amp;Peripherals|Keyboards,Mice&amp;InputDevices|Keyboard&amp;MouseSets"/>
    <n v="699"/>
    <n v="999"/>
    <n v="0.3"/>
    <n v="3.5"/>
    <n v="15295"/>
    <x v="0"/>
    <n v="15279705"/>
    <s v="&gt;₹500"/>
    <n v="53532.5"/>
    <s v="No"/>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1020"/>
    <x v="1008"/>
    <s v="Computers&amp;Accessories|Accessories&amp;Peripherals|Keyboards,Mice&amp;InputDevices|Mice"/>
    <n v="699"/>
    <n v="995"/>
    <n v="0.3"/>
    <n v="4.5"/>
    <n v="54405"/>
    <x v="0"/>
    <n v="54132975"/>
    <s v="&gt;₹500"/>
    <n v="244822.5"/>
    <s v="No"/>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1021"/>
    <x v="1009"/>
    <s v="Electronics|Headphones,Earbuds&amp;Accessories|Headphones|In-Ear"/>
    <n v="699"/>
    <n v="999"/>
    <n v="0.3"/>
    <n v="4.0999999999999996"/>
    <n v="273189"/>
    <x v="1"/>
    <n v="272915811"/>
    <s v="&gt;₹500"/>
    <n v="1120074.8999999999"/>
    <s v="No"/>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022"/>
    <x v="1010"/>
    <s v="Computers&amp;Accessories|Accessories&amp;Peripherals|LaptopAccessories|Lapdesks"/>
    <n v="1889"/>
    <n v="2699"/>
    <n v="0.3"/>
    <n v="4.3"/>
    <n v="17394"/>
    <x v="0"/>
    <n v="46946406"/>
    <s v="&gt;₹500"/>
    <n v="74794.2"/>
    <s v="No"/>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1023"/>
    <x v="1011"/>
    <s v="Computers&amp;Accessories|Accessories&amp;Peripherals|Keyboards,Mice&amp;InputDevices|GraphicTablets"/>
    <n v="3303"/>
    <n v="4699"/>
    <n v="0.3"/>
    <n v="4.4000000000000004"/>
    <n v="13544"/>
    <x v="0"/>
    <n v="63643256"/>
    <s v="&gt;₹500"/>
    <n v="59593.600000000006"/>
    <s v="No"/>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1024"/>
    <x v="1012"/>
    <s v="Home&amp;Kitchen|Kitchen&amp;HomeAppliances|SmallKitchenAppliances|HandMixers"/>
    <n v="979"/>
    <n v="1395"/>
    <n v="0.3"/>
    <n v="4.2"/>
    <n v="15252"/>
    <x v="2"/>
    <n v="21276540"/>
    <s v="&gt;₹500"/>
    <n v="64058.400000000001"/>
    <s v="No"/>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025"/>
    <x v="1013"/>
    <s v="Home&amp;Kitchen|Kitchen&amp;HomeAppliances|SmallKitchenAppliances|JuicerMixerGrinders"/>
    <n v="3349"/>
    <n v="4799"/>
    <n v="0.3"/>
    <n v="3.7"/>
    <n v="4200"/>
    <x v="2"/>
    <n v="20155800"/>
    <s v="&gt;₹500"/>
    <n v="15540"/>
    <s v="No"/>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026"/>
    <x v="1014"/>
    <s v="Home&amp;Kitchen|Heating,Cooling&amp;AirQuality|RoomHeaters|ElectricHeaters"/>
    <n v="3487.77"/>
    <n v="4990"/>
    <n v="0.3"/>
    <n v="4.0999999999999996"/>
    <n v="1127"/>
    <x v="2"/>
    <n v="5623730"/>
    <s v="&gt;₹500"/>
    <n v="4620.7"/>
    <s v="No"/>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27"/>
    <x v="1015"/>
    <s v="Computers&amp;Accessories|Accessories&amp;Peripherals|Cables&amp;Accessories|Cables|USBCables"/>
    <n v="599"/>
    <n v="849"/>
    <n v="0.28999999999999998"/>
    <n v="4.5"/>
    <n v="577"/>
    <x v="0"/>
    <n v="489873"/>
    <s v="&gt;₹500"/>
    <n v="2596.5"/>
    <s v="No"/>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028"/>
    <x v="1016"/>
    <s v="Computers&amp;Accessories|Accessories&amp;Peripherals|Cables&amp;Accessories|Cables|USBCables"/>
    <n v="599"/>
    <n v="849"/>
    <n v="0.28999999999999998"/>
    <n v="4.5"/>
    <n v="474"/>
    <x v="0"/>
    <n v="402426"/>
    <s v="&gt;₹500"/>
    <n v="2133"/>
    <s v="No"/>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029"/>
    <x v="1017"/>
    <s v="Electronics|Mobiles&amp;Accessories|Smartphones&amp;BasicMobiles|Smartphones"/>
    <n v="18499"/>
    <n v="25999"/>
    <n v="0.28999999999999998"/>
    <n v="4.0999999999999996"/>
    <n v="22318"/>
    <x v="1"/>
    <n v="580245682"/>
    <s v="&gt;₹500"/>
    <n v="91503.799999999988"/>
    <s v="No"/>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1030"/>
    <x v="1018"/>
    <s v="Electronics|Mobiles&amp;Accessories|Smartphones&amp;BasicMobiles|Smartphones"/>
    <n v="19999"/>
    <n v="27990"/>
    <n v="0.28999999999999998"/>
    <n v="4.3"/>
    <n v="9499"/>
    <x v="1"/>
    <n v="265877010"/>
    <s v="&gt;₹500"/>
    <n v="40845.699999999997"/>
    <s v="No"/>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1031"/>
    <x v="1019"/>
    <s v="Electronics|WearableTechnology|SmartWatches"/>
    <n v="4999"/>
    <n v="6999"/>
    <n v="0.28999999999999998"/>
    <n v="3.8"/>
    <n v="758"/>
    <x v="1"/>
    <n v="5305242"/>
    <s v="&gt;₹500"/>
    <n v="2880.4"/>
    <s v="No"/>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032"/>
    <x v="1020"/>
    <s v="Electronics|Mobiles&amp;Accessories|Smartphones&amp;BasicMobiles|Smartphones"/>
    <n v="8499"/>
    <n v="11999"/>
    <n v="0.28999999999999998"/>
    <n v="3.9"/>
    <n v="276"/>
    <x v="1"/>
    <n v="3311724"/>
    <s v="&gt;₹500"/>
    <n v="1076.3999999999999"/>
    <s v="No"/>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033"/>
    <x v="1021"/>
    <s v="Computers&amp;Accessories|Tablets"/>
    <n v="26999"/>
    <n v="37999"/>
    <n v="0.28999999999999998"/>
    <n v="4.5999999999999996"/>
    <n v="2886"/>
    <x v="0"/>
    <n v="109665114"/>
    <s v="&gt;₹500"/>
    <n v="13275.599999999999"/>
    <s v="No"/>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1034"/>
    <x v="1022"/>
    <s v="Home&amp;Kitchen|Heating,Cooling&amp;AirQuality|RoomHeaters|ElectricHeaters"/>
    <n v="1199"/>
    <n v="1695"/>
    <n v="0.28999999999999998"/>
    <n v="3.6"/>
    <n v="13300"/>
    <x v="2"/>
    <n v="22543500"/>
    <s v="&gt;₹500"/>
    <n v="47880"/>
    <s v="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1035"/>
    <x v="1023"/>
    <s v="Home&amp;Kitchen|Kitchen&amp;HomeAppliances|SmallKitchenAppliances|HandBlenders"/>
    <n v="1499"/>
    <n v="2100"/>
    <n v="0.28999999999999998"/>
    <n v="4.0999999999999996"/>
    <n v="6355"/>
    <x v="2"/>
    <n v="13345500"/>
    <s v="&gt;₹500"/>
    <n v="26055.499999999996"/>
    <s v="No"/>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36"/>
    <x v="1024"/>
    <s v="Home&amp;Kitchen|Kitchen&amp;HomeAppliances|Vacuum,Cleaning&amp;Ironing|Irons,Steamers&amp;Accessories|Irons|SteamIrons"/>
    <n v="4280"/>
    <n v="5995"/>
    <n v="0.28999999999999998"/>
    <n v="3.8"/>
    <n v="2112"/>
    <x v="2"/>
    <n v="12661440"/>
    <s v="&gt;₹500"/>
    <n v="8025.5999999999995"/>
    <s v="No"/>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37"/>
    <x v="1025"/>
    <s v="Home&amp;Kitchen|Kitchen&amp;HomeAppliances|SmallKitchenAppliances|Mills&amp;Grinders|WetGrinders"/>
    <n v="3657.66"/>
    <n v="5156"/>
    <n v="0.28999999999999998"/>
    <n v="3.9"/>
    <n v="12837"/>
    <x v="2"/>
    <n v="66187572"/>
    <s v="&gt;₹500"/>
    <n v="50064.299999999996"/>
    <s v="No"/>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38"/>
    <x v="1026"/>
    <s v="Home&amp;Kitchen|Kitchen&amp;HomeAppliances|Vacuum,Cleaning&amp;Ironing|Irons,Steamers&amp;Accessories|Irons|DryIrons"/>
    <n v="1199"/>
    <n v="1690"/>
    <n v="0.28999999999999998"/>
    <n v="4.2"/>
    <n v="4580"/>
    <x v="2"/>
    <n v="7740200"/>
    <s v="&gt;₹500"/>
    <n v="19236"/>
    <s v="No"/>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039"/>
    <x v="1027"/>
    <s v="Home&amp;Kitchen|Heating,Cooling&amp;AirQuality|WaterHeaters&amp;Geysers|InstantWaterHeaters"/>
    <n v="2699"/>
    <n v="3799"/>
    <n v="0.28999999999999998"/>
    <n v="4"/>
    <n v="727"/>
    <x v="2"/>
    <n v="2761873"/>
    <s v="&gt;₹500"/>
    <n v="2908"/>
    <s v="No"/>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040"/>
    <x v="1028"/>
    <s v="Home&amp;Kitchen|Kitchen&amp;HomeAppliances|Vacuum,Cleaning&amp;Ironing|Irons,Steamers&amp;Accessories|Irons|DryIrons"/>
    <n v="849"/>
    <n v="1190"/>
    <n v="0.28999999999999998"/>
    <n v="4.2"/>
    <n v="4184"/>
    <x v="2"/>
    <n v="4978960"/>
    <s v="&gt;₹500"/>
    <n v="17572.8"/>
    <s v="No"/>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041"/>
    <x v="1029"/>
    <s v="Home&amp;Kitchen|Kitchen&amp;HomeAppliances|SmallKitchenAppliances|SandwichMakers"/>
    <n v="929"/>
    <n v="1300"/>
    <n v="0.28999999999999998"/>
    <n v="3.9"/>
    <n v="1672"/>
    <x v="2"/>
    <n v="2173600"/>
    <s v="&gt;₹500"/>
    <n v="6520.8"/>
    <s v="No"/>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042"/>
    <x v="1030"/>
    <s v="Home&amp;Kitchen|Heating,Cooling&amp;AirQuality|RoomHeaters|FanHeaters"/>
    <n v="2320"/>
    <n v="3290"/>
    <n v="0.28999999999999998"/>
    <n v="3.8"/>
    <n v="195"/>
    <x v="2"/>
    <n v="641550"/>
    <s v="&gt;₹500"/>
    <n v="741"/>
    <s v="No"/>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043"/>
    <x v="1031"/>
    <s v="Electronics|HomeTheater,TV&amp;Video|Televisions|SmartTelevisions"/>
    <n v="32999"/>
    <n v="45999"/>
    <n v="0.28000000000000003"/>
    <n v="4.2"/>
    <n v="7298"/>
    <x v="1"/>
    <n v="335700702"/>
    <s v="&gt;₹500"/>
    <n v="30651.600000000002"/>
    <s v="No"/>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1044"/>
    <x v="1032"/>
    <s v="Electronics|HomeTheater,TV&amp;Video|Televisions|SmartTelevisions"/>
    <n v="42999"/>
    <n v="59999"/>
    <n v="0.28000000000000003"/>
    <n v="4.0999999999999996"/>
    <n v="6753"/>
    <x v="1"/>
    <n v="405173247"/>
    <s v="&gt;₹500"/>
    <n v="27687.3"/>
    <s v="No"/>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1045"/>
    <x v="1033"/>
    <s v="Electronics|HomeTheater,TV&amp;Video|Televisions|SmartTelevisions"/>
    <n v="35999"/>
    <n v="49990"/>
    <n v="0.28000000000000003"/>
    <n v="4.3"/>
    <n v="1611"/>
    <x v="1"/>
    <n v="80533890"/>
    <s v="&gt;₹500"/>
    <n v="6927.2999999999993"/>
    <s v="No"/>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1046"/>
    <x v="1034"/>
    <s v="Electronics|Mobiles&amp;Accessories|Smartphones&amp;BasicMobiles|Smartphones"/>
    <n v="6499"/>
    <n v="8999"/>
    <n v="0.28000000000000003"/>
    <n v="4"/>
    <n v="7807"/>
    <x v="1"/>
    <n v="70255193"/>
    <s v="&gt;₹500"/>
    <n v="31228"/>
    <s v="No"/>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1047"/>
    <x v="1035"/>
    <s v="Electronics|Mobiles&amp;Accessories|Smartphones&amp;BasicMobiles|Smartphones"/>
    <n v="6499"/>
    <n v="8999"/>
    <n v="0.28000000000000003"/>
    <n v="4"/>
    <n v="7807"/>
    <x v="1"/>
    <n v="70255193"/>
    <s v="&gt;₹500"/>
    <n v="31228"/>
    <s v="No"/>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1048"/>
    <x v="1036"/>
    <s v="Electronics|Mobiles&amp;Accessories|Smartphones&amp;BasicMobiles|Smartphones"/>
    <n v="6499"/>
    <n v="8999"/>
    <n v="0.28000000000000003"/>
    <n v="4"/>
    <n v="7807"/>
    <x v="1"/>
    <n v="70255193"/>
    <s v="&gt;₹500"/>
    <n v="31228"/>
    <s v="No"/>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1049"/>
    <x v="1037"/>
    <s v="Electronics|Mobiles&amp;Accessories|MobileAccessories|Chargers|WallChargers"/>
    <n v="1219"/>
    <n v="1699"/>
    <n v="0.28000000000000003"/>
    <n v="4.4000000000000004"/>
    <n v="8891"/>
    <x v="1"/>
    <n v="15105809"/>
    <s v="&gt;₹500"/>
    <n v="39120.400000000001"/>
    <s v="No"/>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1050"/>
    <x v="1038"/>
    <s v="Electronics|Mobiles&amp;Accessories|Smartphones&amp;BasicMobiles|Smartphones"/>
    <n v="12999"/>
    <n v="17999"/>
    <n v="0.28000000000000003"/>
    <n v="4.0999999999999996"/>
    <n v="18998"/>
    <x v="1"/>
    <n v="341945002"/>
    <s v="&gt;₹500"/>
    <n v="77891.799999999988"/>
    <s v="No"/>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1051"/>
    <x v="1039"/>
    <s v="Electronics|Mobiles&amp;Accessories|Smartphones&amp;BasicMobiles|Smartphones"/>
    <n v="13999"/>
    <n v="19499"/>
    <n v="0.28000000000000003"/>
    <n v="4.0999999999999996"/>
    <n v="18998"/>
    <x v="1"/>
    <n v="370442002"/>
    <s v="&gt;₹500"/>
    <n v="77891.799999999988"/>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1052"/>
    <x v="1040"/>
    <s v="Electronics|Mobiles&amp;Accessories|MobileAccessories|Chargers|PowerBanks"/>
    <n v="1799"/>
    <n v="2499"/>
    <n v="0.28000000000000003"/>
    <n v="4.0999999999999996"/>
    <n v="18678"/>
    <x v="1"/>
    <n v="46676322"/>
    <s v="&gt;₹500"/>
    <n v="76579.799999999988"/>
    <s v="No"/>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1053"/>
    <x v="1039"/>
    <s v="Electronics|Mobiles&amp;Accessories|Smartphones&amp;BasicMobiles|Smartphones"/>
    <n v="13999"/>
    <n v="19499"/>
    <n v="0.28000000000000003"/>
    <n v="4.0999999999999996"/>
    <n v="18998"/>
    <x v="1"/>
    <n v="370442002"/>
    <s v="&gt;₹500"/>
    <n v="77891.799999999988"/>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1054"/>
    <x v="1041"/>
    <s v="Electronics|Mobiles&amp;Accessories|Smartphones&amp;BasicMobiles|Smartphones"/>
    <n v="12999"/>
    <n v="17999"/>
    <n v="0.28000000000000003"/>
    <n v="4.0999999999999996"/>
    <n v="50772"/>
    <x v="1"/>
    <n v="913845228"/>
    <s v="&gt;₹500"/>
    <n v="208165.19999999998"/>
    <s v="No"/>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55"/>
    <x v="1042"/>
    <s v="Electronics|Mobiles&amp;Accessories|Smartphones&amp;BasicMobiles|Smartphones"/>
    <n v="12999"/>
    <n v="17999"/>
    <n v="0.28000000000000003"/>
    <n v="4.0999999999999996"/>
    <n v="18998"/>
    <x v="1"/>
    <n v="341945002"/>
    <s v="&gt;₹500"/>
    <n v="77891.799999999988"/>
    <s v="No"/>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1056"/>
    <x v="1039"/>
    <s v="Electronics|Mobiles&amp;Accessories|Smartphones&amp;BasicMobiles|Smartphones"/>
    <n v="13999"/>
    <n v="19499"/>
    <n v="0.28000000000000003"/>
    <n v="4.0999999999999996"/>
    <n v="18998"/>
    <x v="1"/>
    <n v="370442002"/>
    <s v="&gt;₹500"/>
    <n v="77891.799999999988"/>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1057"/>
    <x v="1043"/>
    <s v="Electronics|Mobiles&amp;Accessories|Smartphones&amp;BasicMobiles|BasicMobiles"/>
    <n v="3799"/>
    <n v="5299"/>
    <n v="0.28000000000000003"/>
    <n v="3.5"/>
    <n v="1641"/>
    <x v="1"/>
    <n v="8695659"/>
    <s v="&gt;₹500"/>
    <n v="5743.5"/>
    <s v="No"/>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1058"/>
    <x v="1044"/>
    <s v="Electronics|Mobiles&amp;Accessories|Smartphones&amp;BasicMobiles|Smartphones"/>
    <n v="13999"/>
    <n v="19499"/>
    <n v="0.28000000000000003"/>
    <n v="4.0999999999999996"/>
    <n v="18998"/>
    <x v="1"/>
    <n v="370442002"/>
    <s v="&gt;₹500"/>
    <n v="77891.799999999988"/>
    <s v="No"/>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1052"/>
    <x v="1040"/>
    <s v="Electronics|Mobiles&amp;Accessories|MobileAccessories|Chargers|PowerBanks"/>
    <n v="1799"/>
    <n v="2499"/>
    <n v="0.28000000000000003"/>
    <n v="4.0999999999999996"/>
    <n v="18678"/>
    <x v="1"/>
    <n v="46676322"/>
    <s v="&gt;₹500"/>
    <n v="76579.799999999988"/>
    <s v="No"/>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1059"/>
    <x v="1045"/>
    <s v="Electronics|Headphones,Earbuds&amp;Accessories|Headphones|In-Ear"/>
    <n v="429"/>
    <n v="599"/>
    <n v="0.28000000000000003"/>
    <n v="4.0999999999999996"/>
    <n v="119466"/>
    <x v="1"/>
    <n v="71560134"/>
    <s v="₹200–₹500"/>
    <n v="489810.6"/>
    <s v="No"/>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1060"/>
    <x v="1046"/>
    <s v="Computers&amp;Accessories|Accessories&amp;Peripherals|Keyboards,Mice&amp;InputDevices|Keyboard&amp;MouseSets"/>
    <n v="1295"/>
    <n v="1795"/>
    <n v="0.28000000000000003"/>
    <n v="4.0999999999999996"/>
    <n v="25771"/>
    <x v="0"/>
    <n v="46258945"/>
    <s v="&gt;₹500"/>
    <n v="105661.09999999999"/>
    <s v="No"/>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1061"/>
    <x v="1047"/>
    <s v="Computers&amp;Accessories|ExternalDevices&amp;DataStorage|ExternalHardDisks"/>
    <n v="5799"/>
    <n v="7999"/>
    <n v="0.28000000000000003"/>
    <n v="4.5"/>
    <n v="50273"/>
    <x v="0"/>
    <n v="402133727"/>
    <s v="&gt;₹500"/>
    <n v="226228.5"/>
    <s v="No"/>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062"/>
    <x v="1048"/>
    <s v="Home&amp;Kitchen|Kitchen&amp;HomeAppliances|SmallKitchenAppliances|Kettles&amp;HotWaterDispensers|ElectricKettles"/>
    <n v="899"/>
    <n v="1249"/>
    <n v="0.28000000000000003"/>
    <n v="3.9"/>
    <n v="17424"/>
    <x v="2"/>
    <n v="21762576"/>
    <s v="&gt;₹500"/>
    <n v="67953.599999999991"/>
    <s v="No"/>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1063"/>
    <x v="1049"/>
    <s v="Home&amp;Kitchen|Heating,Cooling&amp;AirQuality|WaterHeaters&amp;Geysers|InstantWaterHeaters"/>
    <n v="1439"/>
    <n v="1999"/>
    <n v="0.28000000000000003"/>
    <n v="4.8"/>
    <n v="53803"/>
    <x v="2"/>
    <n v="107552197"/>
    <s v="&gt;₹500"/>
    <n v="258254.4"/>
    <s v="No"/>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64"/>
    <x v="1050"/>
    <s v="Home&amp;Kitchen|Kitchen&amp;HomeAppliances|SmallKitchenAppliances|Juicers"/>
    <n v="6499"/>
    <n v="8995"/>
    <n v="0.28000000000000003"/>
    <n v="4.3"/>
    <n v="2810"/>
    <x v="2"/>
    <n v="25275950"/>
    <s v="&gt;₹500"/>
    <n v="12083"/>
    <s v="No"/>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065"/>
    <x v="1051"/>
    <s v="Home&amp;Kitchen|Kitchen&amp;HomeAppliances|SmallKitchenAppliances|DeepFatFryers|AirFryers"/>
    <n v="7199"/>
    <n v="9995"/>
    <n v="0.28000000000000003"/>
    <n v="4.4000000000000004"/>
    <n v="1964"/>
    <x v="2"/>
    <n v="19630180"/>
    <s v="&gt;₹500"/>
    <n v="8641.6"/>
    <s v="No"/>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066"/>
    <x v="1052"/>
    <s v="Home&amp;Kitchen|Kitchen&amp;HomeAppliances|SmallKitchenAppliances|MixerGrinders"/>
    <n v="2449"/>
    <n v="3390"/>
    <n v="0.28000000000000003"/>
    <n v="4"/>
    <n v="5206"/>
    <x v="2"/>
    <n v="17648340"/>
    <s v="&gt;₹500"/>
    <n v="20824"/>
    <s v="No"/>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067"/>
    <x v="1053"/>
    <s v="Home&amp;Kitchen|Heating,Cooling&amp;AirQuality|Fans|CeilingFans"/>
    <n v="2899"/>
    <n v="4005"/>
    <n v="0.28000000000000003"/>
    <n v="4.3"/>
    <n v="7140"/>
    <x v="2"/>
    <n v="28595700"/>
    <s v="&gt;₹500"/>
    <n v="30702"/>
    <s v="No"/>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068"/>
    <x v="1054"/>
    <s v="Home&amp;Kitchen|Heating,Cooling&amp;AirQuality|WaterHeaters&amp;Geysers|InstantWaterHeaters"/>
    <n v="5365"/>
    <n v="7445"/>
    <n v="0.28000000000000003"/>
    <n v="3.9"/>
    <n v="3584"/>
    <x v="2"/>
    <n v="26682880"/>
    <s v="&gt;₹500"/>
    <n v="13977.6"/>
    <s v="No"/>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069"/>
    <x v="1055"/>
    <s v="Home&amp;Kitchen|Kitchen&amp;HomeAppliances|SmallKitchenAppliances|MixerGrinders"/>
    <n v="6120"/>
    <n v="8478"/>
    <n v="0.28000000000000003"/>
    <n v="4.5999999999999996"/>
    <n v="6550"/>
    <x v="2"/>
    <n v="55530900"/>
    <s v="&gt;₹500"/>
    <n v="30129.999999999996"/>
    <s v="No"/>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070"/>
    <x v="1056"/>
    <s v="Home&amp;Kitchen|Heating,Cooling&amp;AirQuality|Fans|CeilingFans"/>
    <n v="2199"/>
    <n v="3045"/>
    <n v="0.28000000000000003"/>
    <n v="4.2"/>
    <n v="2686"/>
    <x v="2"/>
    <n v="8178870"/>
    <s v="&gt;₹500"/>
    <n v="11281.2"/>
    <s v="No"/>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071"/>
    <x v="1057"/>
    <s v="Home&amp;Kitchen|Heating,Cooling&amp;AirQuality|RoomHeaters|HeatConvectors"/>
    <n v="2219"/>
    <n v="3080"/>
    <n v="0.28000000000000003"/>
    <n v="3.6"/>
    <n v="468"/>
    <x v="2"/>
    <n v="1441440"/>
    <s v="&gt;₹500"/>
    <n v="1684.8"/>
    <s v="No"/>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072"/>
    <x v="1058"/>
    <s v="Electronics|HomeTheater,TV&amp;Video|Televisions|SmartTelevisions"/>
    <n v="15999"/>
    <n v="21999"/>
    <n v="0.27"/>
    <n v="4.2"/>
    <n v="34899"/>
    <x v="1"/>
    <n v="767743101"/>
    <s v="&gt;₹500"/>
    <n v="146575.80000000002"/>
    <s v="No"/>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073"/>
    <x v="1059"/>
    <s v="Electronics|HomeTheater,TV&amp;Video|Televisions|SmartTelevisions"/>
    <n v="21999"/>
    <n v="29999"/>
    <n v="0.27"/>
    <n v="4.2"/>
    <n v="32840"/>
    <x v="1"/>
    <n v="985167160"/>
    <s v="&gt;₹500"/>
    <n v="137928"/>
    <s v="No"/>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74"/>
    <x v="1060"/>
    <s v="Electronics|HomeTheater,TV&amp;Video|Televisions|SmartTelevisions"/>
    <n v="32999"/>
    <n v="44999"/>
    <n v="0.27"/>
    <n v="4.2"/>
    <n v="45238"/>
    <x v="1"/>
    <n v="2035664762"/>
    <s v="&gt;₹500"/>
    <n v="189999.6"/>
    <s v="No"/>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075"/>
    <x v="1061"/>
    <s v="Electronics|HomeTheater,TV&amp;Video|Televisions|SmartTelevisions"/>
    <n v="21999"/>
    <n v="29999"/>
    <n v="0.27"/>
    <n v="4.2"/>
    <n v="32840"/>
    <x v="1"/>
    <n v="985167160"/>
    <s v="&gt;₹500"/>
    <n v="137928"/>
    <s v="No"/>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076"/>
    <x v="1062"/>
    <s v="Electronics|Mobiles&amp;Accessories|Smartphones&amp;BasicMobiles|Smartphones"/>
    <n v="10999"/>
    <n v="14999"/>
    <n v="0.27"/>
    <n v="4.0999999999999996"/>
    <n v="18998"/>
    <x v="1"/>
    <n v="284951002"/>
    <s v="&gt;₹500"/>
    <n v="77891.799999999988"/>
    <s v="No"/>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1077"/>
    <x v="1063"/>
    <s v="Electronics|Mobiles&amp;Accessories|Smartphones&amp;BasicMobiles|Smartphones"/>
    <n v="10999"/>
    <n v="14999"/>
    <n v="0.27"/>
    <n v="4.0999999999999996"/>
    <n v="18998"/>
    <x v="1"/>
    <n v="284951002"/>
    <s v="&gt;₹500"/>
    <n v="77891.799999999988"/>
    <s v="No"/>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1078"/>
    <x v="1064"/>
    <s v="Electronics|Mobiles&amp;Accessories|Smartphones&amp;BasicMobiles|Smartphones"/>
    <n v="23999"/>
    <n v="32999"/>
    <n v="0.27"/>
    <n v="3.9"/>
    <n v="8866"/>
    <x v="1"/>
    <n v="292569134"/>
    <s v="&gt;₹500"/>
    <n v="34577.4"/>
    <s v="No"/>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1079"/>
    <x v="1065"/>
    <s v="Computers&amp;Accessories|Accessories&amp;Peripherals|PCGamingPeripherals|GamingMice"/>
    <n v="399"/>
    <n v="549"/>
    <n v="0.27"/>
    <n v="4.4000000000000004"/>
    <n v="18139"/>
    <x v="0"/>
    <n v="9958311"/>
    <s v="₹200–₹500"/>
    <n v="79811.600000000006"/>
    <s v="No"/>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1080"/>
    <x v="1066"/>
    <s v="Computers&amp;Accessories|Accessories&amp;Peripherals|Keyboards,Mice&amp;InputDevices|Mice"/>
    <n v="1099"/>
    <n v="1499"/>
    <n v="0.27"/>
    <n v="4.2"/>
    <n v="2375"/>
    <x v="0"/>
    <n v="3560125"/>
    <s v="&gt;₹500"/>
    <n v="9975"/>
    <s v="No"/>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1081"/>
    <x v="1067"/>
    <s v="Home&amp;Kitchen|Kitchen&amp;HomeAppliances|SmallKitchenAppliances|MiniFoodProcessors&amp;Choppers"/>
    <n v="1819"/>
    <n v="2490"/>
    <n v="0.27"/>
    <n v="4.4000000000000004"/>
    <n v="7946"/>
    <x v="2"/>
    <n v="19785540"/>
    <s v="&gt;₹500"/>
    <n v="34962.400000000001"/>
    <s v="No"/>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1082"/>
    <x v="1068"/>
    <s v="Home&amp;Kitchen|Heating,Cooling&amp;AirQuality|AirPurifiers|HEPAAirPurifiers"/>
    <n v="8799"/>
    <n v="11995"/>
    <n v="0.27"/>
    <n v="4.0999999999999996"/>
    <n v="4157"/>
    <x v="2"/>
    <n v="49863215"/>
    <s v="&gt;₹500"/>
    <n v="17043.699999999997"/>
    <s v="No"/>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083"/>
    <x v="1069"/>
    <s v="Home&amp;Kitchen|Kitchen&amp;HomeAppliances|SmallKitchenAppliances|Kettles&amp;HotWaterDispensers|Kettle&amp;ToasterSets"/>
    <n v="1349"/>
    <n v="1850"/>
    <n v="0.27"/>
    <n v="4.4000000000000004"/>
    <n v="638"/>
    <x v="2"/>
    <n v="1180300"/>
    <s v="&gt;₹500"/>
    <n v="2807.2000000000003"/>
    <s v="No"/>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84"/>
    <x v="1070"/>
    <s v="Home&amp;Kitchen|Kitchen&amp;HomeAppliances|Coffee,Tea&amp;Espresso|MilkFrothers"/>
    <n v="1099"/>
    <n v="1499"/>
    <n v="0.27"/>
    <n v="4.0999999999999996"/>
    <n v="4401"/>
    <x v="2"/>
    <n v="6597099"/>
    <s v="&gt;₹500"/>
    <n v="18044.099999999999"/>
    <s v="No"/>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085"/>
    <x v="1071"/>
    <s v="Home&amp;Kitchen|Kitchen&amp;HomeAppliances|Coffee,Tea&amp;Espresso|CoffeePresses"/>
    <n v="1099"/>
    <n v="1500"/>
    <n v="0.27"/>
    <n v="4.5"/>
    <n v="1065"/>
    <x v="2"/>
    <n v="1597500"/>
    <s v="&gt;₹500"/>
    <n v="4792.5"/>
    <s v="No"/>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86"/>
    <x v="1072"/>
    <s v="Home&amp;Kitchen|Kitchen&amp;HomeAppliances|SmallKitchenAppliances|HandBlenders"/>
    <n v="1745"/>
    <n v="2400"/>
    <n v="0.27"/>
    <n v="4.2"/>
    <n v="14160"/>
    <x v="2"/>
    <n v="33984000"/>
    <s v="&gt;₹500"/>
    <n v="59472"/>
    <s v="No"/>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087"/>
    <x v="1073"/>
    <s v="Electronics|HomeTheater,TV&amp;Video|Televisions|SmartTelevisions"/>
    <n v="15490"/>
    <n v="20900"/>
    <n v="0.26"/>
    <n v="4.3"/>
    <n v="16299"/>
    <x v="1"/>
    <n v="340649100"/>
    <s v="&gt;₹500"/>
    <n v="70085.7"/>
    <s v="No"/>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088"/>
    <x v="1074"/>
    <s v="Electronics|Mobiles&amp;Accessories|Smartphones&amp;BasicMobiles|Smartphones"/>
    <n v="15490"/>
    <n v="20990"/>
    <n v="0.26"/>
    <n v="4.2"/>
    <n v="32916"/>
    <x v="1"/>
    <n v="690906840"/>
    <s v="&gt;₹500"/>
    <n v="138247.20000000001"/>
    <s v="No"/>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089"/>
    <x v="1075"/>
    <s v="Electronics|Mobiles&amp;Accessories|Smartphones&amp;BasicMobiles|Smartphones"/>
    <n v="15499"/>
    <n v="20999"/>
    <n v="0.26"/>
    <n v="4.0999999999999996"/>
    <n v="19252"/>
    <x v="1"/>
    <n v="404272748"/>
    <s v="&gt;₹500"/>
    <n v="78933.2"/>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1090"/>
    <x v="1076"/>
    <s v="Electronics|Mobiles&amp;Accessories|Smartphones&amp;BasicMobiles|Smartphones"/>
    <n v="15490"/>
    <n v="20990"/>
    <n v="0.26"/>
    <n v="4.2"/>
    <n v="32916"/>
    <x v="1"/>
    <n v="690906840"/>
    <s v="&gt;₹500"/>
    <n v="138247.20000000001"/>
    <s v="No"/>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091"/>
    <x v="1077"/>
    <s v="Electronics|Mobiles&amp;Accessories|Smartphones&amp;BasicMobiles|Smartphones"/>
    <n v="15499"/>
    <n v="20999"/>
    <n v="0.26"/>
    <n v="4.0999999999999996"/>
    <n v="19253"/>
    <x v="1"/>
    <n v="404293747"/>
    <s v="&gt;₹500"/>
    <n v="78937.299999999988"/>
    <s v="No"/>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1092"/>
    <x v="1078"/>
    <s v="Computers&amp;Accessories|Accessories&amp;Peripherals|Keyboards,Mice&amp;InputDevices|Mice"/>
    <n v="279"/>
    <n v="375"/>
    <n v="0.26"/>
    <n v="4.3"/>
    <n v="31534"/>
    <x v="0"/>
    <n v="11825250"/>
    <s v="₹200–₹500"/>
    <n v="135596.19999999998"/>
    <s v="No"/>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093"/>
    <x v="1079"/>
    <s v="Home&amp;Kitchen|Kitchen&amp;HomeAppliances|SmallKitchenAppliances|Kettles&amp;HotWaterDispensers|ElectricKettles"/>
    <n v="1260"/>
    <n v="1699"/>
    <n v="0.26"/>
    <n v="4.2"/>
    <n v="2891"/>
    <x v="2"/>
    <n v="4911809"/>
    <s v="&gt;₹500"/>
    <n v="12142.2"/>
    <s v="No"/>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1094"/>
    <x v="1080"/>
    <s v="Home&amp;Kitchen|Kitchen&amp;HomeAppliances|Vacuum,Cleaning&amp;Ironing|Vacuums&amp;FloorCare|Vacuums|CanisterVacuums"/>
    <n v="2799"/>
    <n v="3799"/>
    <n v="0.26"/>
    <n v="3.9"/>
    <n v="32931"/>
    <x v="2"/>
    <n v="125104869"/>
    <s v="&gt;₹500"/>
    <n v="128430.9"/>
    <s v="No"/>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095"/>
    <x v="1081"/>
    <s v="Home&amp;Kitchen|Heating,Cooling&amp;AirQuality|RoomHeaters|HeatConvectors"/>
    <n v="2199"/>
    <n v="2990"/>
    <n v="0.26"/>
    <n v="3.8"/>
    <n v="1558"/>
    <x v="2"/>
    <n v="4658420"/>
    <s v="&gt;₹500"/>
    <n v="5920.4"/>
    <s v="No"/>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96"/>
    <x v="1082"/>
    <s v="Home&amp;Kitchen|Heating,Cooling&amp;AirQuality|WaterHeaters&amp;Geysers|ImmersionRods"/>
    <n v="610"/>
    <n v="825"/>
    <n v="0.26"/>
    <n v="4.0999999999999996"/>
    <n v="13165"/>
    <x v="2"/>
    <n v="10861125"/>
    <s v="&gt;₹500"/>
    <n v="53976.499999999993"/>
    <s v="No"/>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97"/>
    <x v="1083"/>
    <s v="Home&amp;Kitchen|Kitchen&amp;HomeAppliances|SmallKitchenAppliances|SandwichMakers"/>
    <n v="260"/>
    <n v="350"/>
    <n v="0.26"/>
    <n v="3.9"/>
    <n v="13127"/>
    <x v="2"/>
    <n v="4594450"/>
    <s v="₹200–₹500"/>
    <n v="51195.299999999996"/>
    <s v="No"/>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98"/>
    <x v="1084"/>
    <s v="Home&amp;Kitchen|Kitchen&amp;HomeAppliances|SmallKitchenAppliances|JuicerMixerGrinders"/>
    <n v="6525"/>
    <n v="8820"/>
    <n v="0.26"/>
    <n v="4.5"/>
    <n v="5137"/>
    <x v="2"/>
    <n v="45308340"/>
    <s v="&gt;₹500"/>
    <n v="23116.5"/>
    <s v="No"/>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099"/>
    <x v="1085"/>
    <s v="Home&amp;Kitchen|Kitchen&amp;HomeAppliances|SmallKitchenAppliances|SandwichMakers"/>
    <n v="1928"/>
    <n v="2590"/>
    <n v="0.26"/>
    <n v="4"/>
    <n v="2377"/>
    <x v="2"/>
    <n v="6156430"/>
    <s v="&gt;₹500"/>
    <n v="9508"/>
    <s v="No"/>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100"/>
    <x v="1086"/>
    <s v="Home&amp;Kitchen|Heating,Cooling&amp;AirQuality|Fans|ExhaustFans"/>
    <n v="1399"/>
    <n v="1890"/>
    <n v="0.26"/>
    <n v="4"/>
    <n v="8031"/>
    <x v="2"/>
    <n v="15178590"/>
    <s v="&gt;₹500"/>
    <n v="32124"/>
    <s v="No"/>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101"/>
    <x v="1087"/>
    <s v="Electronics|HomeTheater,TV&amp;Video|Televisions|SmartTelevisions"/>
    <n v="14999"/>
    <n v="19999"/>
    <n v="0.25"/>
    <n v="4.2"/>
    <n v="34899"/>
    <x v="1"/>
    <n v="697945101"/>
    <s v="&gt;₹500"/>
    <n v="146575.80000000002"/>
    <s v="No"/>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102"/>
    <x v="1088"/>
    <s v="Computers&amp;Accessories|Accessories&amp;Peripherals|Cables&amp;Accessories|Cables|USBCables"/>
    <n v="299"/>
    <n v="399"/>
    <n v="0.25"/>
    <n v="4"/>
    <n v="2766"/>
    <x v="0"/>
    <n v="1103634"/>
    <s v="₹200–₹500"/>
    <n v="11064"/>
    <s v="No"/>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1103"/>
    <x v="1089"/>
    <s v="Electronics|HomeTheater,TV&amp;Video|Televisions|SmartTelevisions"/>
    <n v="29999"/>
    <n v="39999"/>
    <n v="0.25"/>
    <n v="4.2"/>
    <n v="7298"/>
    <x v="1"/>
    <n v="291912702"/>
    <s v="&gt;₹500"/>
    <n v="30651.600000000002"/>
    <s v="No"/>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1104"/>
    <x v="1090"/>
    <s v="Computers&amp;Accessories|Accessories&amp;Peripherals|Cables&amp;Accessories|Cables|USBCables"/>
    <n v="1499"/>
    <n v="1999"/>
    <n v="0.25"/>
    <n v="4.4000000000000004"/>
    <n v="1951"/>
    <x v="0"/>
    <n v="3900049"/>
    <s v="&gt;₹500"/>
    <n v="8584.4000000000015"/>
    <s v="No"/>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105"/>
    <x v="1091"/>
    <s v="Computers&amp;Accessories|Accessories&amp;Peripherals|Cables&amp;Accessories|Cables|USBCables"/>
    <n v="449"/>
    <n v="599"/>
    <n v="0.25"/>
    <n v="4"/>
    <n v="3231"/>
    <x v="0"/>
    <n v="1935369"/>
    <s v="₹200–₹500"/>
    <n v="12924"/>
    <s v="No"/>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1106"/>
    <x v="1092"/>
    <s v="Electronics|Mobiles&amp;Accessories|Smartphones&amp;BasicMobiles|Smartphones"/>
    <n v="8999"/>
    <n v="11999"/>
    <n v="0.25"/>
    <n v="4"/>
    <n v="12796"/>
    <x v="1"/>
    <n v="153539204"/>
    <s v="&gt;₹500"/>
    <n v="51184"/>
    <s v="No"/>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1107"/>
    <x v="1093"/>
    <s v="Electronics|Mobiles&amp;Accessories|Smartphones&amp;BasicMobiles|Smartphones"/>
    <n v="8999"/>
    <n v="11999"/>
    <n v="0.25"/>
    <n v="4"/>
    <n v="12796"/>
    <x v="1"/>
    <n v="153539204"/>
    <s v="&gt;₹500"/>
    <n v="51184"/>
    <s v="No"/>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1108"/>
    <x v="1094"/>
    <s v="Electronics|Mobiles&amp;Accessories|Smartphones&amp;BasicMobiles|Smartphones"/>
    <n v="8999"/>
    <n v="11999"/>
    <n v="0.25"/>
    <n v="4"/>
    <n v="12796"/>
    <x v="1"/>
    <n v="153539204"/>
    <s v="&gt;₹500"/>
    <n v="51184"/>
    <s v="No"/>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1109"/>
    <x v="1095"/>
    <s v="Electronics|Mobiles&amp;Accessories|Smartphones&amp;BasicMobiles|Smartphones"/>
    <n v="29990"/>
    <n v="39990"/>
    <n v="0.25"/>
    <n v="4.3"/>
    <n v="8399"/>
    <x v="1"/>
    <n v="335876010"/>
    <s v="&gt;₹500"/>
    <n v="36115.699999999997"/>
    <s v="No"/>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1110"/>
    <x v="1096"/>
    <s v="Computers&amp;Accessories|Accessories&amp;Peripherals|Keyboards,Mice&amp;InputDevices|Keyboard&amp;MouseSets"/>
    <n v="1495"/>
    <n v="1995"/>
    <n v="0.25"/>
    <n v="4.3"/>
    <n v="7241"/>
    <x v="0"/>
    <n v="14445795"/>
    <s v="&gt;₹500"/>
    <n v="31136.3"/>
    <s v="No"/>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1111"/>
    <x v="1097"/>
    <s v="Computers&amp;Accessories|Accessories&amp;Peripherals|PCGamingPeripherals|GamingMice"/>
    <n v="599"/>
    <n v="799"/>
    <n v="0.25"/>
    <n v="4.3"/>
    <n v="15790"/>
    <x v="0"/>
    <n v="12616210"/>
    <s v="&gt;₹500"/>
    <n v="67897"/>
    <s v="No"/>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1102"/>
    <x v="1088"/>
    <s v="Computers&amp;Accessories|Accessories&amp;Peripherals|Cables&amp;Accessories|Cables|USBCables"/>
    <n v="299"/>
    <n v="399"/>
    <n v="0.25"/>
    <n v="4"/>
    <n v="2766"/>
    <x v="0"/>
    <n v="1103634"/>
    <s v="₹200–₹500"/>
    <n v="11064"/>
    <s v="No"/>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1112"/>
    <x v="1098"/>
    <s v="Electronics|Cameras&amp;Photography|Accessories|Batteries&amp;Chargers|BatteryChargers"/>
    <n v="299"/>
    <n v="400"/>
    <n v="0.25"/>
    <n v="3.8"/>
    <n v="40895"/>
    <x v="1"/>
    <n v="16358000"/>
    <s v="₹200–₹500"/>
    <n v="155401"/>
    <s v="No"/>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113"/>
    <x v="1099"/>
    <s v="Computers&amp;Accessories|Accessories&amp;Peripherals|PCGamingPeripherals|GamingMice"/>
    <n v="1495"/>
    <n v="1995"/>
    <n v="0.25"/>
    <n v="4.5"/>
    <n v="10541"/>
    <x v="0"/>
    <n v="21029295"/>
    <s v="&gt;₹500"/>
    <n v="47434.5"/>
    <s v="No"/>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1114"/>
    <x v="1100"/>
    <s v="Electronics|HomeAudio|Speakers|BluetoothSpeakers"/>
    <n v="899"/>
    <n v="1199"/>
    <n v="0.25"/>
    <n v="3.8"/>
    <n v="10751"/>
    <x v="1"/>
    <n v="12890449"/>
    <s v="&gt;₹500"/>
    <n v="40853.799999999996"/>
    <s v="No"/>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1115"/>
    <x v="1101"/>
    <s v="Electronics|Cameras&amp;Photography|SecurityCameras|DomeCameras"/>
    <n v="4499"/>
    <n v="5999"/>
    <n v="0.25"/>
    <n v="4.3"/>
    <n v="44696"/>
    <x v="1"/>
    <n v="268131304"/>
    <s v="&gt;₹500"/>
    <n v="192192.8"/>
    <s v="No"/>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116"/>
    <x v="1102"/>
    <s v="Electronics|WearableTechnology|SmartWatches"/>
    <n v="5998"/>
    <n v="7999"/>
    <n v="0.25"/>
    <n v="4.2"/>
    <n v="30355"/>
    <x v="1"/>
    <n v="242809645"/>
    <s v="&gt;₹500"/>
    <n v="127491"/>
    <s v="No"/>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117"/>
    <x v="1103"/>
    <s v="Electronics|Headphones,Earbuds&amp;Accessories|Headphones|In-Ear"/>
    <n v="1490"/>
    <n v="1990"/>
    <n v="0.25"/>
    <n v="4.0999999999999996"/>
    <n v="98250"/>
    <x v="1"/>
    <n v="195517500"/>
    <s v="&gt;₹500"/>
    <n v="402824.99999999994"/>
    <s v="No"/>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1118"/>
    <x v="1104"/>
    <s v="Home&amp;Kitchen|Heating,Cooling&amp;AirQuality|WaterHeaters&amp;Geysers|ImmersionRods"/>
    <n v="539"/>
    <n v="720"/>
    <n v="0.25"/>
    <n v="4.0999999999999996"/>
    <n v="36017"/>
    <x v="2"/>
    <n v="25932240"/>
    <s v="&gt;₹500"/>
    <n v="147669.69999999998"/>
    <s v="No"/>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119"/>
    <x v="1105"/>
    <s v="Home&amp;Kitchen|Kitchen&amp;HomeAppliances|Vacuum,Cleaning&amp;Ironing|Vacuums&amp;FloorCare|Vacuums|Wet-DryVacuums"/>
    <n v="8886"/>
    <n v="11850"/>
    <n v="0.25"/>
    <n v="4.2"/>
    <n v="3065"/>
    <x v="2"/>
    <n v="36320250"/>
    <s v="&gt;₹500"/>
    <n v="12873"/>
    <s v="No"/>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20"/>
    <x v="1106"/>
    <s v="Home&amp;Kitchen|Kitchen&amp;HomeAppliances|SmallKitchenAppliances|Rice&amp;PastaCookers"/>
    <n v="2976"/>
    <n v="3945"/>
    <n v="0.25"/>
    <n v="4.2"/>
    <n v="3740"/>
    <x v="2"/>
    <n v="14754300"/>
    <s v="&gt;₹500"/>
    <n v="15708"/>
    <s v="No"/>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121"/>
    <x v="1107"/>
    <s v="Home&amp;Kitchen|Kitchen&amp;HomeAppliances|SmallKitchenAppliances|JuicerMixerGrinders"/>
    <n v="5865"/>
    <n v="7776"/>
    <n v="0.25"/>
    <n v="4.4000000000000004"/>
    <n v="2737"/>
    <x v="2"/>
    <n v="21282912"/>
    <s v="&gt;₹500"/>
    <n v="12042.800000000001"/>
    <s v="No"/>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122"/>
    <x v="1108"/>
    <s v="Home&amp;Kitchen|Kitchen&amp;HomeAppliances|SmallKitchenAppliances|Rice&amp;PastaCookers"/>
    <n v="2280"/>
    <n v="3045"/>
    <n v="0.25"/>
    <n v="4.0999999999999996"/>
    <n v="4118"/>
    <x v="2"/>
    <n v="12539310"/>
    <s v="&gt;₹500"/>
    <n v="16883.8"/>
    <s v="No"/>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123"/>
    <x v="1109"/>
    <s v="Electronics|HomeTheater,TV&amp;Video|Televisions|SmartTelevisions"/>
    <n v="18999"/>
    <n v="24990"/>
    <n v="0.24"/>
    <n v="4.3"/>
    <n v="4702"/>
    <x v="1"/>
    <n v="117502980"/>
    <s v="&gt;₹500"/>
    <n v="20218.599999999999"/>
    <s v="No"/>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1124"/>
    <x v="1110"/>
    <s v="Electronics|Mobiles&amp;Accessories|Smartphones&amp;BasicMobiles|Smartphones"/>
    <n v="6499"/>
    <n v="8499"/>
    <n v="0.24"/>
    <n v="4.0999999999999996"/>
    <n v="313836"/>
    <x v="1"/>
    <n v="2667292164"/>
    <s v="&gt;₹500"/>
    <n v="1286727.5999999999"/>
    <s v="No"/>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1125"/>
    <x v="1111"/>
    <s v="Computers&amp;Accessories|Printers,Inks&amp;Accessories|Inks,Toners&amp;Cartridges|InkjetInkCartridges"/>
    <n v="309"/>
    <n v="404"/>
    <n v="0.24"/>
    <n v="4.4000000000000004"/>
    <n v="8614"/>
    <x v="0"/>
    <n v="3480056"/>
    <s v="₹200–₹500"/>
    <n v="37901.600000000006"/>
    <s v="No"/>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1126"/>
    <x v="1112"/>
    <s v="Electronics|Cameras&amp;Photography|SecurityCameras|DomeCameras"/>
    <n v="2499"/>
    <n v="3299"/>
    <n v="0.24"/>
    <n v="4.2"/>
    <n v="93112"/>
    <x v="1"/>
    <n v="307176488"/>
    <s v="&gt;₹500"/>
    <n v="391070.4"/>
    <s v="No"/>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1127"/>
    <x v="1113"/>
    <s v="Computers&amp;Accessories|ExternalDevices&amp;DataStorage|ExternalHardDisks"/>
    <n v="5599"/>
    <n v="7350"/>
    <n v="0.24"/>
    <n v="4.4000000000000004"/>
    <n v="73005"/>
    <x v="0"/>
    <n v="536586750"/>
    <s v="&gt;₹500"/>
    <n v="321222"/>
    <s v="No"/>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1128"/>
    <x v="1114"/>
    <s v="Computers&amp;Accessories|Accessories&amp;Peripherals|PCGamingPeripherals|GamingKeyboards"/>
    <n v="2649"/>
    <n v="3499"/>
    <n v="0.24"/>
    <n v="4.5"/>
    <n v="1271"/>
    <x v="0"/>
    <n v="4447229"/>
    <s v="&gt;₹500"/>
    <n v="5719.5"/>
    <s v="No"/>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1129"/>
    <x v="1115"/>
    <s v="OfficeProducts|OfficePaperProducts|Paper|Stationery|Pens,Pencils&amp;WritingSupplies|Pens&amp;Refills|StickBallpointPens"/>
    <n v="341"/>
    <n v="450"/>
    <n v="0.24"/>
    <n v="4.3"/>
    <n v="2493"/>
    <x v="3"/>
    <n v="1121850"/>
    <s v="₹200–₹500"/>
    <n v="10719.9"/>
    <s v="No"/>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1130"/>
    <x v="1116"/>
    <s v="Home&amp;Kitchen|Kitchen&amp;HomeAppliances|Vacuum,Cleaning&amp;Ironing|Irons,Steamers&amp;Accessories|Irons|DryIrons"/>
    <n v="599"/>
    <n v="785"/>
    <n v="0.24"/>
    <n v="4.2"/>
    <n v="24247"/>
    <x v="2"/>
    <n v="19033895"/>
    <s v="&gt;₹500"/>
    <n v="101837.40000000001"/>
    <s v="No"/>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1131"/>
    <x v="1117"/>
    <s v="Home&amp;Kitchen|Kitchen&amp;HomeAppliances|Vacuum,Cleaning&amp;Ironing|Irons,Steamers&amp;Accessories|Irons|SteamIrons"/>
    <n v="3190"/>
    <n v="4195"/>
    <n v="0.24"/>
    <n v="4"/>
    <n v="1282"/>
    <x v="2"/>
    <n v="5377990"/>
    <s v="&gt;₹500"/>
    <n v="5128"/>
    <s v="No"/>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1132"/>
    <x v="1118"/>
    <s v="Home&amp;Kitchen|Kitchen&amp;HomeAppliances|SmallKitchenAppliances|DeepFatFryers|AirFryers"/>
    <n v="8799"/>
    <n v="11595"/>
    <n v="0.24"/>
    <n v="4.4000000000000004"/>
    <n v="2981"/>
    <x v="2"/>
    <n v="34564695"/>
    <s v="&gt;₹500"/>
    <n v="13116.400000000001"/>
    <s v="No"/>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1133"/>
    <x v="1119"/>
    <s v="Home&amp;Kitchen|Heating,Cooling&amp;AirQuality|WaterHeaters&amp;Geysers|StorageWaterHeaters"/>
    <n v="6499"/>
    <n v="8500"/>
    <n v="0.24"/>
    <n v="4.4000000000000004"/>
    <n v="5865"/>
    <x v="2"/>
    <n v="49852500"/>
    <s v="&gt;₹500"/>
    <n v="25806.000000000004"/>
    <s v="No"/>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134"/>
    <x v="1120"/>
    <s v="Home&amp;Kitchen|Heating,Cooling&amp;AirQuality|Fans|CeilingFans"/>
    <n v="1804"/>
    <n v="2380"/>
    <n v="0.24"/>
    <n v="4"/>
    <n v="15382"/>
    <x v="2"/>
    <n v="36609160"/>
    <s v="&gt;₹500"/>
    <n v="61528"/>
    <s v="No"/>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35"/>
    <x v="1121"/>
    <s v="Home&amp;Kitchen|Kitchen&amp;HomeAppliances|SmallKitchenAppliances|MixerGrinders"/>
    <n v="5490"/>
    <n v="7200"/>
    <n v="0.24"/>
    <n v="4.5"/>
    <n v="1408"/>
    <x v="2"/>
    <n v="10137600"/>
    <s v="&gt;₹500"/>
    <n v="6336"/>
    <s v="No"/>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136"/>
    <x v="1122"/>
    <s v="Home&amp;Kitchen|Kitchen&amp;HomeAppliances|SmallKitchenAppliances|MixerGrinders"/>
    <n v="6120"/>
    <n v="8073"/>
    <n v="0.24"/>
    <n v="4.5999999999999996"/>
    <n v="2751"/>
    <x v="2"/>
    <n v="22208823"/>
    <s v="&gt;₹500"/>
    <n v="12654.599999999999"/>
    <s v="No"/>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137"/>
    <x v="1123"/>
    <s v="Computers&amp;Accessories|Accessories&amp;Peripherals|Cables&amp;Accessories|Cables|USBCables"/>
    <n v="229"/>
    <n v="299"/>
    <n v="0.23"/>
    <n v="4.3"/>
    <n v="30411"/>
    <x v="0"/>
    <n v="9092889"/>
    <s v="₹200–₹500"/>
    <n v="130767.29999999999"/>
    <s v="No"/>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138"/>
    <x v="1124"/>
    <s v="Electronics|HomeTheater,TV&amp;Video|Televisions|SmartTelevisions"/>
    <n v="9999"/>
    <n v="12999"/>
    <n v="0.23"/>
    <n v="4.2"/>
    <n v="6088"/>
    <x v="1"/>
    <n v="79137912"/>
    <s v="&gt;₹500"/>
    <n v="25569.600000000002"/>
    <s v="No"/>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139"/>
    <x v="1125"/>
    <s v="Electronics|HomeTheater,TV&amp;Video|Accessories|3DGlasses"/>
    <n v="2699"/>
    <n v="3500"/>
    <n v="0.23"/>
    <n v="3.5"/>
    <n v="621"/>
    <x v="1"/>
    <n v="2173500"/>
    <s v="&gt;₹500"/>
    <n v="2173.5"/>
    <s v="No"/>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140"/>
    <x v="1126"/>
    <s v="Electronics|Mobiles&amp;Accessories|Smartphones&amp;BasicMobiles|Smartphones"/>
    <n v="8499"/>
    <n v="10999"/>
    <n v="0.23"/>
    <n v="4.0999999999999996"/>
    <n v="313836"/>
    <x v="1"/>
    <n v="3451882164"/>
    <s v="&gt;₹500"/>
    <n v="1286727.5999999999"/>
    <s v="No"/>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1137"/>
    <x v="1123"/>
    <s v="Computers&amp;Accessories|Accessories&amp;Peripherals|Cables&amp;Accessories|Cables|USBCables"/>
    <n v="229"/>
    <n v="299"/>
    <n v="0.23"/>
    <n v="4.3"/>
    <n v="30411"/>
    <x v="0"/>
    <n v="9092889"/>
    <s v="₹200–₹500"/>
    <n v="130767.29999999999"/>
    <s v="No"/>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1137"/>
    <x v="1123"/>
    <s v="Computers&amp;Accessories|Accessories&amp;Peripherals|Cables&amp;Accessories|Cables|USBCables"/>
    <n v="229"/>
    <n v="299"/>
    <n v="0.23"/>
    <n v="4.3"/>
    <n v="30411"/>
    <x v="0"/>
    <n v="9092889"/>
    <s v="₹200–₹500"/>
    <n v="130767.29999999999"/>
    <s v="No"/>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1141"/>
    <x v="1127"/>
    <s v="Computers&amp;Accessories|Accessories&amp;Peripherals|Audio&amp;VideoAccessories|Webcams&amp;VoIPEquipment|Webcams"/>
    <n v="1990"/>
    <n v="2595"/>
    <n v="0.23"/>
    <n v="4.3"/>
    <n v="20398"/>
    <x v="0"/>
    <n v="52932810"/>
    <s v="&gt;₹500"/>
    <n v="87711.4"/>
    <s v="No"/>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1142"/>
    <x v="1128"/>
    <s v="Computers&amp;Accessories|Accessories&amp;Peripherals|Keyboards,Mice&amp;InputDevices|Keyboard&amp;MouseSets"/>
    <n v="1149"/>
    <n v="1499"/>
    <n v="0.23"/>
    <n v="4.0999999999999996"/>
    <n v="10443"/>
    <x v="0"/>
    <n v="15654057"/>
    <s v="&gt;₹500"/>
    <n v="42816.299999999996"/>
    <s v="No"/>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1143"/>
    <x v="1129"/>
    <s v="Computers&amp;Accessories|Accessories&amp;Peripherals|TabletAccessories|ScreenProtectors"/>
    <n v="1234"/>
    <n v="1599"/>
    <n v="0.23"/>
    <n v="4.5"/>
    <n v="16680"/>
    <x v="0"/>
    <n v="26671320"/>
    <s v="&gt;₹500"/>
    <n v="75060"/>
    <s v="No"/>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1144"/>
    <x v="1130"/>
    <s v="Home&amp;Kitchen|Kitchen&amp;HomeAppliances|SmallKitchenAppliances|Kettles&amp;HotWaterDispensers|ElectricKettles"/>
    <n v="1345"/>
    <n v="1750"/>
    <n v="0.23"/>
    <n v="3.8"/>
    <n v="2466"/>
    <x v="2"/>
    <n v="4315500"/>
    <s v="&gt;₹500"/>
    <n v="9370.7999999999993"/>
    <s v="No"/>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1145"/>
    <x v="1131"/>
    <s v="Home&amp;Kitchen|Heating,Cooling&amp;AirQuality|AirPurifiers|HEPAAirPurifiers"/>
    <n v="9970"/>
    <n v="12999"/>
    <n v="0.23"/>
    <n v="4.3"/>
    <n v="4049"/>
    <x v="2"/>
    <n v="52632951"/>
    <s v="&gt;₹500"/>
    <n v="17410.7"/>
    <s v="No"/>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146"/>
    <x v="1132"/>
    <s v="Electronics|HomeTheater,TV&amp;Video|Televisions|SmartTelevisions"/>
    <n v="24999"/>
    <n v="31999"/>
    <n v="0.22"/>
    <n v="4.2"/>
    <n v="34899"/>
    <x v="1"/>
    <n v="1116733101"/>
    <s v="&gt;₹500"/>
    <n v="146575.80000000002"/>
    <s v="No"/>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147"/>
    <x v="1133"/>
    <s v="Electronics|HomeTheater,TV&amp;Video|Accessories|Cables|HDMICables"/>
    <n v="467"/>
    <n v="599"/>
    <n v="0.22"/>
    <n v="4.4000000000000004"/>
    <n v="44054"/>
    <x v="1"/>
    <n v="26388346"/>
    <s v="₹200–₹500"/>
    <n v="193837.6"/>
    <s v="No"/>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148"/>
    <x v="1134"/>
    <s v="Electronics|Mobiles&amp;Accessories|Smartphones&amp;BasicMobiles|Smartphones"/>
    <n v="20999"/>
    <n v="26999"/>
    <n v="0.22"/>
    <n v="3.9"/>
    <n v="25824"/>
    <x v="1"/>
    <n v="697222176"/>
    <s v="&gt;₹500"/>
    <n v="100713.59999999999"/>
    <s v="No"/>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1149"/>
    <x v="1135"/>
    <s v="Electronics|Mobiles&amp;Accessories|Smartphones&amp;BasicMobiles|BasicMobiles"/>
    <n v="1324"/>
    <n v="1699"/>
    <n v="0.22"/>
    <n v="4"/>
    <n v="128311"/>
    <x v="1"/>
    <n v="218000389"/>
    <s v="&gt;₹500"/>
    <n v="513244"/>
    <s v="No"/>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1150"/>
    <x v="1136"/>
    <s v="Electronics|Mobiles&amp;Accessories|Smartphones&amp;BasicMobiles|BasicMobiles"/>
    <n v="1324"/>
    <n v="1699"/>
    <n v="0.22"/>
    <n v="4"/>
    <n v="128311"/>
    <x v="1"/>
    <n v="218000389"/>
    <s v="&gt;₹500"/>
    <n v="513244"/>
    <s v="No"/>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1151"/>
    <x v="1137"/>
    <s v="Electronics|Mobiles&amp;Accessories|Smartphones&amp;BasicMobiles|Smartphones"/>
    <n v="12490"/>
    <n v="15990"/>
    <n v="0.22"/>
    <n v="4.2"/>
    <n v="58506"/>
    <x v="1"/>
    <n v="935510940"/>
    <s v="&gt;₹500"/>
    <n v="245725.2"/>
    <s v="No"/>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1152"/>
    <x v="1138"/>
    <s v="Electronics|Mobiles&amp;Accessories|Smartphones&amp;BasicMobiles|Smartphones"/>
    <n v="10499"/>
    <n v="13499"/>
    <n v="0.22"/>
    <n v="4.2"/>
    <n v="284"/>
    <x v="1"/>
    <n v="3833716"/>
    <s v="&gt;₹500"/>
    <n v="1192.8"/>
    <s v="No"/>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153"/>
    <x v="1139"/>
    <s v="OfficeProducts|OfficePaperProducts|Paper|Stationery|Notebooks,WritingPads&amp;Diaries|CompositionNotebooks"/>
    <n v="561"/>
    <n v="720"/>
    <n v="0.22"/>
    <n v="4.4000000000000004"/>
    <n v="3182"/>
    <x v="3"/>
    <n v="2291040"/>
    <s v="&gt;₹500"/>
    <n v="14000.800000000001"/>
    <s v="No"/>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1154"/>
    <x v="1140"/>
    <s v="Computers&amp;Accessories|ExternalDevices&amp;DataStorage|ExternalHardDisks"/>
    <n v="4449"/>
    <n v="5734"/>
    <n v="0.22"/>
    <n v="4.4000000000000004"/>
    <n v="25006"/>
    <x v="0"/>
    <n v="143384404"/>
    <s v="&gt;₹500"/>
    <n v="110026.40000000001"/>
    <s v="No"/>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1155"/>
    <x v="1141"/>
    <s v="Computers&amp;Accessories|ExternalDevices&amp;DataStorage|PenDrives"/>
    <n v="349"/>
    <n v="450"/>
    <n v="0.22"/>
    <n v="4.0999999999999996"/>
    <n v="18656"/>
    <x v="0"/>
    <n v="8395200"/>
    <s v="₹200–₹500"/>
    <n v="76489.599999999991"/>
    <s v="No"/>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1156"/>
    <x v="1142"/>
    <s v="Home&amp;Kitchen|Kitchen&amp;HomeAppliances|SmallKitchenAppliances|Kettles&amp;HotWaterDispensers|ElectricKettles"/>
    <n v="1043"/>
    <n v="1345"/>
    <n v="0.22"/>
    <n v="3.8"/>
    <n v="15592"/>
    <x v="2"/>
    <n v="20971240"/>
    <s v="&gt;₹500"/>
    <n v="59249.599999999999"/>
    <s v="No"/>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1157"/>
    <x v="1143"/>
    <s v="Home&amp;Kitchen|Kitchen&amp;HomeAppliances|SmallKitchenAppliances|JuicerMixerGrinders"/>
    <n v="5890"/>
    <n v="7506"/>
    <n v="0.22"/>
    <n v="4.5"/>
    <n v="7241"/>
    <x v="2"/>
    <n v="54350946"/>
    <s v="&gt;₹500"/>
    <n v="32584.5"/>
    <s v="No"/>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58"/>
    <x v="1144"/>
    <s v="Home&amp;Kitchen|HomeStorage&amp;Organization|LaundryOrganization|LaundryBaskets"/>
    <n v="998.06"/>
    <n v="1282"/>
    <n v="0.22"/>
    <n v="4.2"/>
    <n v="7274"/>
    <x v="2"/>
    <n v="9325268"/>
    <s v="&gt;₹500"/>
    <n v="30550.800000000003"/>
    <s v="No"/>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59"/>
    <x v="1145"/>
    <s v="Home&amp;Kitchen|Heating,Cooling&amp;AirQuality|RoomHeaters|FanHeaters"/>
    <n v="778"/>
    <n v="999"/>
    <n v="0.22"/>
    <n v="3.3"/>
    <n v="8"/>
    <x v="2"/>
    <n v="7992"/>
    <s v="&gt;₹500"/>
    <n v="26.4"/>
    <s v="No"/>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160"/>
    <x v="1146"/>
    <s v="Home&amp;Kitchen|Kitchen&amp;HomeAppliances|SmallKitchenAppliances|SandwichMakers"/>
    <n v="2863"/>
    <n v="3690"/>
    <n v="0.22"/>
    <n v="4.3"/>
    <n v="6987"/>
    <x v="2"/>
    <n v="25782030"/>
    <s v="&gt;₹500"/>
    <n v="30044.1"/>
    <s v="No"/>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161"/>
    <x v="1147"/>
    <s v="Electronics|Mobiles&amp;Accessories|Smartphones&amp;BasicMobiles|Smartphones"/>
    <n v="9499"/>
    <n v="11999"/>
    <n v="0.21"/>
    <n v="4.2"/>
    <n v="284"/>
    <x v="1"/>
    <n v="3407716"/>
    <s v="&gt;₹500"/>
    <n v="1192.8"/>
    <s v="No"/>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162"/>
    <x v="1148"/>
    <s v="Electronics|Mobiles&amp;Accessories|Smartphones&amp;BasicMobiles|Smartphones"/>
    <n v="9499"/>
    <n v="11999"/>
    <n v="0.21"/>
    <n v="4.2"/>
    <n v="284"/>
    <x v="1"/>
    <n v="3407716"/>
    <s v="&gt;₹500"/>
    <n v="1192.8"/>
    <s v="No"/>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163"/>
    <x v="1149"/>
    <s v="Electronics|Mobiles&amp;Accessories|Smartphones&amp;BasicMobiles|Smartphones"/>
    <n v="16499"/>
    <n v="20999"/>
    <n v="0.21"/>
    <n v="4"/>
    <n v="21350"/>
    <x v="1"/>
    <n v="448328650"/>
    <s v="&gt;₹500"/>
    <n v="85400"/>
    <s v="No"/>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1164"/>
    <x v="1150"/>
    <s v="Electronics|Mobiles&amp;Accessories|Smartphones&amp;BasicMobiles|Smartphones"/>
    <n v="22999"/>
    <n v="28999"/>
    <n v="0.21"/>
    <n v="3.9"/>
    <n v="25824"/>
    <x v="1"/>
    <n v="748870176"/>
    <s v="&gt;₹500"/>
    <n v="100713.59999999999"/>
    <s v="No"/>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1165"/>
    <x v="1151"/>
    <s v="Electronics|Mobiles&amp;Accessories|Smartphones&amp;BasicMobiles|Smartphones"/>
    <n v="16499"/>
    <n v="20990"/>
    <n v="0.21"/>
    <n v="4"/>
    <n v="21350"/>
    <x v="1"/>
    <n v="448136500"/>
    <s v="&gt;₹500"/>
    <n v="85400"/>
    <s v="No"/>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1166"/>
    <x v="1152"/>
    <s v="Electronics|Mobiles&amp;Accessories|Smartphones&amp;BasicMobiles|Smartphones"/>
    <n v="7915"/>
    <n v="9999"/>
    <n v="0.21"/>
    <n v="4.3"/>
    <n v="1376"/>
    <x v="1"/>
    <n v="13758624"/>
    <s v="&gt;₹500"/>
    <n v="5916.8"/>
    <s v="No"/>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1167"/>
    <x v="1153"/>
    <s v="Electronics|Mobiles&amp;Accessories|Smartphones&amp;BasicMobiles|Smartphones"/>
    <n v="7499"/>
    <n v="9499"/>
    <n v="0.21"/>
    <n v="4.0999999999999996"/>
    <n v="313832"/>
    <x v="1"/>
    <n v="2981090168"/>
    <s v="&gt;₹500"/>
    <n v="1286711.2"/>
    <s v="No"/>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168"/>
    <x v="1154"/>
    <s v="Home&amp;Kitchen|CraftMaterials|Scrapbooking|Tape"/>
    <n v="130"/>
    <n v="165"/>
    <n v="0.21"/>
    <n v="3.9"/>
    <n v="14778"/>
    <x v="2"/>
    <n v="2438370"/>
    <s v="&lt;₹200"/>
    <n v="57634.2"/>
    <s v="No"/>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1169"/>
    <x v="1155"/>
    <s v="Computers&amp;Accessories|Accessories&amp;Peripherals|Keyboards,Mice&amp;InputDevices|Keyboards"/>
    <n v="2595"/>
    <n v="3295"/>
    <n v="0.21"/>
    <n v="4.4000000000000004"/>
    <n v="22618"/>
    <x v="0"/>
    <n v="74526310"/>
    <s v="&gt;₹500"/>
    <n v="99519.200000000012"/>
    <s v="No"/>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1170"/>
    <x v="1156"/>
    <s v="Electronics|GeneralPurposeBatteries&amp;BatteryChargers|DisposableBatteries"/>
    <n v="879"/>
    <n v="1109"/>
    <n v="0.21"/>
    <n v="4.4000000000000004"/>
    <n v="31599"/>
    <x v="1"/>
    <n v="35043291"/>
    <s v="&gt;₹500"/>
    <n v="139035.6"/>
    <s v="No"/>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171"/>
    <x v="1157"/>
    <s v="Computers&amp;Accessories|Accessories&amp;Peripherals|Keyboards,Mice&amp;InputDevices|Mice"/>
    <n v="1295"/>
    <n v="1645"/>
    <n v="0.21"/>
    <n v="4.5999999999999996"/>
    <n v="12375"/>
    <x v="0"/>
    <n v="20356875"/>
    <s v="&gt;₹500"/>
    <n v="56924.999999999993"/>
    <s v="N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1172"/>
    <x v="1158"/>
    <s v="Home&amp;Kitchen|Kitchen&amp;HomeAppliances|Vacuum,Cleaning&amp;Ironing|Vacuums&amp;FloorCare|Vacuums|HandheldVacuums"/>
    <n v="1665"/>
    <n v="2099"/>
    <n v="0.21"/>
    <n v="4"/>
    <n v="14368"/>
    <x v="2"/>
    <n v="30158432"/>
    <s v="&gt;₹500"/>
    <n v="57472"/>
    <s v="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1173"/>
    <x v="1159"/>
    <s v="Home&amp;Kitchen|HomeStorage&amp;Organization|LaundryOrganization|LaundryBaskets"/>
    <n v="395"/>
    <n v="499"/>
    <n v="0.21"/>
    <n v="4"/>
    <n v="330"/>
    <x v="2"/>
    <n v="164670"/>
    <s v="₹200–₹500"/>
    <n v="1320"/>
    <s v="No"/>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74"/>
    <x v="1160"/>
    <s v="Home&amp;Kitchen|Kitchen&amp;HomeAppliances|SmallKitchenAppliances|HandBlenders"/>
    <n v="765"/>
    <n v="970"/>
    <n v="0.21"/>
    <n v="4.2"/>
    <n v="6055"/>
    <x v="2"/>
    <n v="5873350"/>
    <s v="&gt;₹500"/>
    <n v="25431"/>
    <s v="No"/>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175"/>
    <x v="1161"/>
    <s v="Computers&amp;Accessories|Accessories&amp;Peripherals|Cables&amp;Accessories|Cables|USBCables"/>
    <n v="1599"/>
    <n v="1999"/>
    <n v="0.2"/>
    <n v="4.4000000000000004"/>
    <n v="1951"/>
    <x v="0"/>
    <n v="3900049"/>
    <s v="&gt;₹500"/>
    <n v="8584.4000000000015"/>
    <s v="No"/>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176"/>
    <x v="1162"/>
    <s v="Computers&amp;Accessories|Accessories&amp;Peripherals|Cables&amp;Accessories|Cables|USBCables"/>
    <n v="1519"/>
    <n v="1899"/>
    <n v="0.2"/>
    <n v="4.4000000000000004"/>
    <n v="19763"/>
    <x v="0"/>
    <n v="37529937"/>
    <s v="&gt;₹500"/>
    <n v="86957.200000000012"/>
    <s v="No"/>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1177"/>
    <x v="1163"/>
    <s v="Electronics|Mobiles&amp;Accessories|Smartphones&amp;BasicMobiles|Smartphones"/>
    <n v="19999"/>
    <n v="24999"/>
    <n v="0.2"/>
    <n v="3.9"/>
    <n v="25824"/>
    <x v="1"/>
    <n v="645574176"/>
    <s v="&gt;₹500"/>
    <n v="100713.59999999999"/>
    <s v="No"/>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1178"/>
    <x v="1164"/>
    <s v="Electronics|GeneralPurposeBatteries&amp;BatteryChargers|RechargeableBatteries"/>
    <n v="479"/>
    <n v="599"/>
    <n v="0.2"/>
    <n v="4.3"/>
    <n v="11687"/>
    <x v="1"/>
    <n v="7000513"/>
    <s v="₹200–₹500"/>
    <n v="50254.1"/>
    <s v="No"/>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179"/>
    <x v="1165"/>
    <s v="Electronics|GeneralPurposeBatteries&amp;BatteryChargers|RechargeableBatteries"/>
    <n v="399"/>
    <n v="499"/>
    <n v="0.2"/>
    <n v="4.3"/>
    <n v="27201"/>
    <x v="1"/>
    <n v="13573299"/>
    <s v="₹200–₹500"/>
    <n v="116964.29999999999"/>
    <s v="No"/>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1180"/>
    <x v="1166"/>
    <s v="OfficeProducts|OfficePaperProducts|Paper|Stationery|Notebooks,WritingPads&amp;Diaries|CompositionNotebooks"/>
    <n v="252"/>
    <n v="315"/>
    <n v="0.2"/>
    <n v="4.5"/>
    <n v="3785"/>
    <x v="3"/>
    <n v="1192275"/>
    <s v="₹200–₹500"/>
    <n v="17032.5"/>
    <s v="No"/>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1181"/>
    <x v="1167"/>
    <s v="OfficeProducts|OfficePaperProducts|Paper|Stationery|Pens,Pencils&amp;WritingSupplies|Pens&amp;Refills|RetractableBallpointPens"/>
    <n v="480"/>
    <n v="600"/>
    <n v="0.2"/>
    <n v="4.3"/>
    <n v="5719"/>
    <x v="3"/>
    <n v="3431400"/>
    <s v="₹200–₹500"/>
    <n v="24591.7"/>
    <s v="No"/>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1182"/>
    <x v="1168"/>
    <s v="Computers&amp;Accessories|Accessories&amp;Peripherals|UninterruptedPowerSupplies"/>
    <n v="3299"/>
    <n v="4100"/>
    <n v="0.2"/>
    <n v="3.9"/>
    <n v="15783"/>
    <x v="0"/>
    <n v="64710300"/>
    <s v="&gt;₹500"/>
    <n v="61553.7"/>
    <s v="No"/>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1183"/>
    <x v="1169"/>
    <s v="Home&amp;Kitchen|Kitchen&amp;HomeAppliances|Vacuum,Cleaning&amp;Ironing|Irons,Steamers&amp;Accessories|Irons|DryIrons"/>
    <n v="499"/>
    <n v="625"/>
    <n v="0.2"/>
    <n v="4.2"/>
    <n v="5355"/>
    <x v="2"/>
    <n v="3346875"/>
    <s v="₹200–₹500"/>
    <n v="22491"/>
    <s v="No"/>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1184"/>
    <x v="1170"/>
    <s v="Home&amp;Kitchen|Kitchen&amp;HomeAppliances|SmallKitchenAppliances|HandBlenders"/>
    <n v="1999"/>
    <n v="2499"/>
    <n v="0.2"/>
    <n v="4.0999999999999996"/>
    <n v="1034"/>
    <x v="2"/>
    <n v="2583966"/>
    <s v="&gt;₹500"/>
    <n v="4239.3999999999996"/>
    <s v="No"/>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185"/>
    <x v="1171"/>
    <s v="Home&amp;Kitchen|Kitchen&amp;HomeAppliances|SmallKitchenAppliances|HandBlenders"/>
    <n v="2799"/>
    <n v="3499"/>
    <n v="0.2"/>
    <n v="4.5"/>
    <n v="546"/>
    <x v="2"/>
    <n v="1910454"/>
    <s v="&gt;₹500"/>
    <n v="2457"/>
    <s v="No"/>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86"/>
    <x v="1172"/>
    <s v="Home&amp;Kitchen|Kitchen&amp;HomeAppliances|SmallKitchenAppliances|JuicerMixerGrinders"/>
    <n v="1199"/>
    <n v="1499"/>
    <n v="0.2"/>
    <n v="3.8"/>
    <n v="2206"/>
    <x v="2"/>
    <n v="3306794"/>
    <s v="&gt;₹500"/>
    <n v="8382.7999999999993"/>
    <s v="No"/>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187"/>
    <x v="1173"/>
    <s v="Home&amp;Kitchen|Heating,Cooling&amp;AirQuality|WaterHeaters&amp;Geysers|ImmersionRods"/>
    <n v="510"/>
    <n v="640"/>
    <n v="0.2"/>
    <n v="4.0999999999999996"/>
    <n v="7229"/>
    <x v="2"/>
    <n v="4626560"/>
    <s v="&gt;₹500"/>
    <n v="29638.899999999998"/>
    <s v="No"/>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88"/>
    <x v="1174"/>
    <s v="Home&amp;Kitchen|Kitchen&amp;HomeAppliances|SmallKitchenAppliances|MiniFoodProcessors&amp;Choppers"/>
    <n v="1599"/>
    <n v="1999"/>
    <n v="0.2"/>
    <n v="4.4000000000000004"/>
    <n v="1558"/>
    <x v="2"/>
    <n v="3114442"/>
    <s v="&gt;₹500"/>
    <n v="6855.2000000000007"/>
    <s v="No"/>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89"/>
    <x v="1175"/>
    <s v="Electronics|Mobiles&amp;Accessories|Smartphones&amp;BasicMobiles|BasicMobiles"/>
    <n v="1299"/>
    <n v="1599"/>
    <n v="0.19"/>
    <n v="4"/>
    <n v="128311"/>
    <x v="1"/>
    <n v="205169289"/>
    <s v="&gt;₹500"/>
    <n v="513244"/>
    <s v="No"/>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1190"/>
    <x v="1176"/>
    <s v="Electronics|Mobiles&amp;Accessories|Smartphones&amp;BasicMobiles|Smartphones"/>
    <n v="12999"/>
    <n v="15999"/>
    <n v="0.19"/>
    <n v="4.2"/>
    <n v="13246"/>
    <x v="1"/>
    <n v="211922754"/>
    <s v="&gt;₹500"/>
    <n v="55633.200000000004"/>
    <s v="No"/>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1191"/>
    <x v="1177"/>
    <s v="Electronics|Mobiles&amp;Accessories|Smartphones&amp;BasicMobiles|BasicMobiles"/>
    <n v="1299"/>
    <n v="1599"/>
    <n v="0.19"/>
    <n v="4"/>
    <n v="128311"/>
    <x v="1"/>
    <n v="205169289"/>
    <s v="&gt;₹500"/>
    <n v="513244"/>
    <s v="No"/>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1192"/>
    <x v="1178"/>
    <s v="Electronics|Mobiles&amp;Accessories|Smartphones&amp;BasicMobiles|Smartphones"/>
    <n v="6499"/>
    <n v="7999"/>
    <n v="0.19"/>
    <n v="4.0999999999999996"/>
    <n v="313832"/>
    <x v="1"/>
    <n v="2510342168"/>
    <s v="&gt;₹500"/>
    <n v="1286711.2"/>
    <s v="No"/>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1193"/>
    <x v="1179"/>
    <s v="Electronics|Mobiles&amp;Accessories|Smartphones&amp;BasicMobiles|Smartphones"/>
    <n v="16999"/>
    <n v="20999"/>
    <n v="0.19"/>
    <n v="4.0999999999999996"/>
    <n v="31822"/>
    <x v="1"/>
    <n v="668230178"/>
    <s v="&gt;₹500"/>
    <n v="130470.19999999998"/>
    <s v="No"/>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194"/>
    <x v="1180"/>
    <s v="Electronics|Mobiles&amp;Accessories|Smartphones&amp;BasicMobiles|Smartphones"/>
    <n v="16999"/>
    <n v="20999"/>
    <n v="0.19"/>
    <n v="4.0999999999999996"/>
    <n v="31822"/>
    <x v="1"/>
    <n v="668230178"/>
    <s v="&gt;₹500"/>
    <n v="130470.19999999998"/>
    <s v="No"/>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195"/>
    <x v="1181"/>
    <s v="Electronics|Mobiles&amp;Accessories|Smartphones&amp;BasicMobiles|Smartphones"/>
    <n v="16999"/>
    <n v="20999"/>
    <n v="0.19"/>
    <n v="4.0999999999999996"/>
    <n v="31822"/>
    <x v="1"/>
    <n v="668230178"/>
    <s v="&gt;₹500"/>
    <n v="130470.19999999998"/>
    <s v="No"/>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196"/>
    <x v="1182"/>
    <s v="Computers&amp;Accessories|Accessories&amp;Peripherals|Keyboards,Mice&amp;InputDevices|Keyboard&amp;MouseSets"/>
    <n v="1299"/>
    <n v="1599"/>
    <n v="0.19"/>
    <n v="4.3"/>
    <n v="27223"/>
    <x v="0"/>
    <n v="43529577"/>
    <s v="&gt;₹500"/>
    <n v="117058.9"/>
    <s v="No"/>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1197"/>
    <x v="1183"/>
    <s v="Home&amp;Kitchen|Kitchen&amp;HomeAppliances|SewingMachines&amp;Accessories|Sewing&amp;EmbroideryMachines"/>
    <n v="9799"/>
    <n v="12150"/>
    <n v="0.19"/>
    <n v="4.3"/>
    <n v="13251"/>
    <x v="2"/>
    <n v="160999650"/>
    <s v="&gt;₹500"/>
    <n v="56979.299999999996"/>
    <s v="No"/>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98"/>
    <x v="1184"/>
    <s v="Electronics|Mobiles&amp;Accessories|Smartphones&amp;BasicMobiles|Smartphones"/>
    <n v="15499"/>
    <n v="18999"/>
    <n v="0.18"/>
    <n v="4.0999999999999996"/>
    <n v="19252"/>
    <x v="1"/>
    <n v="365768748"/>
    <s v="&gt;₹500"/>
    <n v="78933.2"/>
    <s v="No"/>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1199"/>
    <x v="1185"/>
    <s v="Electronics|Mobiles&amp;Accessories|Smartphones&amp;BasicMobiles|Smartphones"/>
    <n v="15499"/>
    <n v="18999"/>
    <n v="0.18"/>
    <n v="4.0999999999999996"/>
    <n v="19252"/>
    <x v="1"/>
    <n v="365768748"/>
    <s v="&gt;₹500"/>
    <n v="78933.2"/>
    <s v="No"/>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1200"/>
    <x v="1186"/>
    <s v="Electronics|Mobiles&amp;Accessories|Smartphones&amp;BasicMobiles|Smartphones"/>
    <n v="17999"/>
    <n v="21990"/>
    <n v="0.18"/>
    <n v="4"/>
    <n v="21350"/>
    <x v="1"/>
    <n v="469486500"/>
    <s v="&gt;₹500"/>
    <n v="85400"/>
    <s v="No"/>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201"/>
    <x v="1187"/>
    <s v="Computers&amp;Accessories|ExternalDevices&amp;DataStorage|ExternalHardDisks"/>
    <n v="4098"/>
    <n v="4999"/>
    <n v="0.18"/>
    <n v="4.5"/>
    <n v="50810"/>
    <x v="0"/>
    <n v="253999190"/>
    <s v="&gt;₹500"/>
    <n v="228645"/>
    <s v="No"/>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1202"/>
    <x v="1188"/>
    <s v="Computers&amp;Accessories|Accessories&amp;Peripherals|Keyboards,Mice&amp;InputDevices|Keyboards"/>
    <n v="329"/>
    <n v="399"/>
    <n v="0.18"/>
    <n v="3.6"/>
    <n v="33735"/>
    <x v="0"/>
    <n v="13460265"/>
    <s v="₹200–₹500"/>
    <n v="121446"/>
    <s v="No"/>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203"/>
    <x v="1189"/>
    <s v="Computers&amp;Accessories|Accessories&amp;Peripherals|Keyboards,Mice&amp;InputDevices|Mice"/>
    <n v="328"/>
    <n v="399"/>
    <n v="0.18"/>
    <n v="4.0999999999999996"/>
    <n v="3441"/>
    <x v="0"/>
    <n v="1372959"/>
    <s v="₹200–₹500"/>
    <n v="14108.099999999999"/>
    <s v="No"/>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1204"/>
    <x v="1190"/>
    <s v="Computers&amp;Accessories|Printers,Inks&amp;Accessories|Inks,Toners&amp;Cartridges|InkjetInkCartridges"/>
    <n v="596"/>
    <n v="723"/>
    <n v="0.18"/>
    <n v="4.4000000000000004"/>
    <n v="3219"/>
    <x v="0"/>
    <n v="2327337"/>
    <s v="&gt;₹500"/>
    <n v="14163.6"/>
    <s v="No"/>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1205"/>
    <x v="1191"/>
    <s v="Home&amp;Kitchen|Heating,Cooling&amp;AirQuality|RoomHeaters|ElectricHeaters"/>
    <n v="1959"/>
    <n v="2400"/>
    <n v="0.18"/>
    <n v="4"/>
    <n v="237"/>
    <x v="2"/>
    <n v="568800"/>
    <s v="&gt;₹500"/>
    <n v="948"/>
    <s v="No"/>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06"/>
    <x v="1192"/>
    <s v="Home&amp;Kitchen|Kitchen&amp;HomeAppliances|Vacuum,Cleaning&amp;Ironing|Irons,Steamers&amp;Accessories|LintShavers"/>
    <n v="245"/>
    <n v="299"/>
    <n v="0.18"/>
    <n v="4.0999999999999996"/>
    <n v="1660"/>
    <x v="2"/>
    <n v="496340"/>
    <s v="₹200–₹500"/>
    <n v="6805.9999999999991"/>
    <s v="No"/>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207"/>
    <x v="1193"/>
    <s v="Home&amp;Kitchen|Heating,Cooling&amp;AirQuality|RoomHeaters|ElectricHeaters"/>
    <n v="1235"/>
    <n v="1499"/>
    <n v="0.18"/>
    <n v="4.0999999999999996"/>
    <n v="203"/>
    <x v="2"/>
    <n v="304297"/>
    <s v="&gt;₹500"/>
    <n v="832.3"/>
    <s v="No"/>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08"/>
    <x v="1194"/>
    <s v="Home&amp;Kitchen|Kitchen&amp;HomeAppliances|Vacuum,Cleaning&amp;Ironing|Irons,Steamers&amp;Accessories|Irons|DryIrons"/>
    <n v="699"/>
    <n v="850"/>
    <n v="0.18"/>
    <n v="4.0999999999999996"/>
    <n v="1106"/>
    <x v="2"/>
    <n v="940100"/>
    <s v="&gt;₹500"/>
    <n v="4534.5999999999995"/>
    <s v="No"/>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09"/>
    <x v="1195"/>
    <s v="Home&amp;Kitchen|Kitchen&amp;HomeAppliances|SmallKitchenAppliances|Kettles&amp;HotWaterDispensers|ElectricKettles"/>
    <n v="1180"/>
    <n v="1440"/>
    <n v="0.18"/>
    <n v="4.2"/>
    <n v="1527"/>
    <x v="2"/>
    <n v="2198880"/>
    <s v="&gt;₹500"/>
    <n v="6413.4000000000005"/>
    <s v="No"/>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210"/>
    <x v="1196"/>
    <s v="Computers&amp;Accessories|NetworkingDevices|NetworkAdapters|WirelessUSBAdapters"/>
    <n v="290"/>
    <n v="349"/>
    <n v="0.17"/>
    <n v="3.7"/>
    <n v="1977"/>
    <x v="0"/>
    <n v="689973"/>
    <s v="₹200–₹500"/>
    <n v="7314.9000000000005"/>
    <s v="No"/>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1211"/>
    <x v="1197"/>
    <s v="Electronics|Mobiles&amp;Accessories|Smartphones&amp;BasicMobiles|Smartphones"/>
    <n v="28999"/>
    <n v="34999"/>
    <n v="0.17"/>
    <n v="4.4000000000000004"/>
    <n v="20311"/>
    <x v="1"/>
    <n v="710864689"/>
    <s v="&gt;₹500"/>
    <n v="89368.400000000009"/>
    <s v="No"/>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1212"/>
    <x v="1198"/>
    <s v="Electronics|Mobiles&amp;Accessories|MobileAccessories|Chargers|WallChargers"/>
    <n v="499"/>
    <n v="599"/>
    <n v="0.17"/>
    <n v="4.2"/>
    <n v="21916"/>
    <x v="1"/>
    <n v="13127684"/>
    <s v="₹200–₹500"/>
    <n v="92047.2"/>
    <s v="No"/>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1213"/>
    <x v="1199"/>
    <s v="Electronics|Mobiles&amp;Accessories|MobileAccessories|Chargers|PowerBanks"/>
    <n v="2499"/>
    <n v="2999"/>
    <n v="0.17"/>
    <n v="4.0999999999999996"/>
    <n v="3156"/>
    <x v="1"/>
    <n v="9464844"/>
    <s v="&gt;₹500"/>
    <n v="12939.599999999999"/>
    <s v="No"/>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1214"/>
    <x v="1200"/>
    <s v="Electronics|GeneralPurposeBatteries&amp;BatteryChargers|DisposableBatteries"/>
    <n v="149"/>
    <n v="180"/>
    <n v="0.17"/>
    <n v="4.4000000000000004"/>
    <n v="644"/>
    <x v="1"/>
    <n v="115920"/>
    <s v="&lt;₹200"/>
    <n v="2833.6000000000004"/>
    <s v="No"/>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215"/>
    <x v="1201"/>
    <s v="Computers&amp;Accessories|Accessories&amp;Peripherals|Keyboards,Mice&amp;InputDevices|Keyboards"/>
    <n v="2640"/>
    <n v="3195"/>
    <n v="0.17"/>
    <n v="4.5"/>
    <n v="16146"/>
    <x v="0"/>
    <n v="51586470"/>
    <s v="&gt;₹500"/>
    <n v="72657"/>
    <s v="No"/>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1216"/>
    <x v="1202"/>
    <s v="Computers&amp;Accessories|Printers,Inks&amp;Accessories|Printers"/>
    <n v="5299"/>
    <n v="6355"/>
    <n v="0.17"/>
    <n v="3.9"/>
    <n v="8280"/>
    <x v="0"/>
    <n v="52619400"/>
    <s v="&gt;₹500"/>
    <n v="32292"/>
    <s v="No"/>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1217"/>
    <x v="1203"/>
    <s v="Home&amp;Kitchen|Kitchen&amp;HomeAppliances|Coffee,Tea&amp;Espresso|EspressoMachines"/>
    <n v="4799"/>
    <n v="5795"/>
    <n v="0.17"/>
    <n v="3.9"/>
    <n v="3815"/>
    <x v="2"/>
    <n v="22107925"/>
    <s v="&gt;₹500"/>
    <n v="14878.5"/>
    <s v="No"/>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218"/>
    <x v="1204"/>
    <s v="Home&amp;Kitchen|Heating,Cooling&amp;AirQuality|RoomHeaters|ElectricHeaters"/>
    <n v="3711"/>
    <n v="4495"/>
    <n v="0.17"/>
    <n v="4.3"/>
    <n v="356"/>
    <x v="2"/>
    <n v="1600220"/>
    <s v="&gt;₹500"/>
    <n v="1530.8"/>
    <s v="No"/>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219"/>
    <x v="1205"/>
    <s v="Home&amp;Kitchen|Kitchen&amp;HomeAppliances|Vacuum,Cleaning&amp;Ironing|Vacuums&amp;FloorCare|Vacuums|HandheldVacuums"/>
    <n v="2669"/>
    <n v="3199"/>
    <n v="0.17"/>
    <n v="3.9"/>
    <n v="260"/>
    <x v="2"/>
    <n v="831740"/>
    <s v="&gt;₹500"/>
    <n v="1014"/>
    <s v="No"/>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20"/>
    <x v="1206"/>
    <s v="Home&amp;Kitchen|Kitchen&amp;HomeAppliances|Coffee,Tea&amp;Espresso|DripCoffeeMachines"/>
    <n v="2999"/>
    <n v="3595"/>
    <n v="0.17"/>
    <n v="4"/>
    <n v="178"/>
    <x v="2"/>
    <n v="639910"/>
    <s v="&gt;₹500"/>
    <n v="712"/>
    <s v="No"/>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21"/>
    <x v="1207"/>
    <s v="Electronics|Mobiles&amp;Accessories|Smartphones&amp;BasicMobiles|BasicMobiles"/>
    <n v="1055"/>
    <n v="1249"/>
    <n v="0.16"/>
    <n v="3.8"/>
    <n v="2352"/>
    <x v="1"/>
    <n v="2937648"/>
    <s v="&gt;₹500"/>
    <n v="8937.6"/>
    <s v="No"/>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1222"/>
    <x v="1208"/>
    <s v="Electronics|GeneralPurposeBatteries&amp;BatteryChargers|DisposableBatteries"/>
    <n v="266"/>
    <n v="315"/>
    <n v="0.16"/>
    <n v="4.5"/>
    <n v="28030"/>
    <x v="1"/>
    <n v="8829450"/>
    <s v="₹200–₹500"/>
    <n v="126135"/>
    <s v="No"/>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223"/>
    <x v="1209"/>
    <s v="Electronics|Headphones,Earbuds&amp;Accessories|Headphones|In-Ear"/>
    <n v="1679"/>
    <n v="1999"/>
    <n v="0.16"/>
    <n v="4.0999999999999996"/>
    <n v="72563"/>
    <x v="1"/>
    <n v="145053437"/>
    <s v="&gt;₹500"/>
    <n v="297508.3"/>
    <s v="No"/>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1224"/>
    <x v="1210"/>
    <s v="Computers&amp;Accessories|Printers,Inks&amp;Accessories|Printers"/>
    <n v="5899"/>
    <n v="7005"/>
    <n v="0.16"/>
    <n v="3.6"/>
    <n v="4199"/>
    <x v="0"/>
    <n v="29413995"/>
    <s v="&gt;₹500"/>
    <n v="15116.4"/>
    <s v="No"/>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1225"/>
    <x v="1211"/>
    <s v="Home&amp;Kitchen|Kitchen&amp;HomeAppliances|SmallKitchenAppliances|HandBlenders"/>
    <n v="753"/>
    <n v="899"/>
    <n v="0.16"/>
    <n v="4.2"/>
    <n v="18462"/>
    <x v="2"/>
    <n v="16597338"/>
    <s v="&gt;₹500"/>
    <n v="77540.400000000009"/>
    <s v="No"/>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1226"/>
    <x v="1212"/>
    <s v="Home&amp;Kitchen|Kitchen&amp;HomeAppliances|SmallKitchenAppliances|Kettles&amp;HotWaterDispensers|ElectricKettles"/>
    <n v="1499"/>
    <n v="1775"/>
    <n v="0.16"/>
    <n v="3.9"/>
    <n v="14667"/>
    <x v="2"/>
    <n v="26033925"/>
    <s v="&gt;₹500"/>
    <n v="57201.299999999996"/>
    <s v="No"/>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227"/>
    <x v="1213"/>
    <s v="Home&amp;Kitchen|Kitchen&amp;HomeAppliances|Vacuum,Cleaning&amp;Ironing|Irons,Steamers&amp;Accessories|Irons|SteamIrons"/>
    <n v="3349"/>
    <n v="3995"/>
    <n v="0.16"/>
    <n v="4.3"/>
    <n v="1954"/>
    <x v="2"/>
    <n v="7806230"/>
    <s v="&gt;₹500"/>
    <n v="8402.1999999999989"/>
    <s v="No"/>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228"/>
    <x v="1214"/>
    <s v="Home&amp;Kitchen|Kitchen&amp;HomeAppliances|Vacuum,Cleaning&amp;Ironing|Vacuums&amp;FloorCare|Vacuums|HandheldVacuums"/>
    <n v="2099"/>
    <n v="2499"/>
    <n v="0.16"/>
    <s v="|"/>
    <n v="992"/>
    <x v="2"/>
    <n v="2479008"/>
    <s v="&gt;₹500"/>
    <e v="#VALUE!"/>
    <s v="No"/>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229"/>
    <x v="1215"/>
    <s v="Computers&amp;Accessories|Accessories&amp;Peripherals|Cables&amp;Accessories|Cables|USBCables"/>
    <n v="849"/>
    <n v="999"/>
    <n v="0.15"/>
    <n v="4.0999999999999996"/>
    <n v="6736"/>
    <x v="0"/>
    <n v="6729264"/>
    <s v="&gt;₹500"/>
    <n v="27617.599999999999"/>
    <s v="No"/>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230"/>
    <x v="1216"/>
    <s v="Electronics|HomeTheater,TV&amp;Video|Accessories|TVMounts,Stands&amp;Turntables|TVWall&amp;CeilingMounts"/>
    <n v="893"/>
    <n v="1052"/>
    <n v="0.15"/>
    <n v="4.3"/>
    <n v="106"/>
    <x v="1"/>
    <n v="111512"/>
    <s v="&gt;₹500"/>
    <n v="455.79999999999995"/>
    <s v="No"/>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31"/>
    <x v="1217"/>
    <s v="Home&amp;Kitchen|CraftMaterials|PaintingMaterials|Paints"/>
    <n v="191"/>
    <n v="225"/>
    <n v="0.15"/>
    <n v="4.4000000000000004"/>
    <n v="7203"/>
    <x v="2"/>
    <n v="1620675"/>
    <s v="&lt;₹200"/>
    <n v="31693.200000000004"/>
    <s v="No"/>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1232"/>
    <x v="1218"/>
    <s v="Electronics|GeneralPurposeBatteries&amp;BatteryChargers|DisposableBatteries"/>
    <n v="269"/>
    <n v="315"/>
    <n v="0.15"/>
    <n v="4.5"/>
    <n v="17810"/>
    <x v="1"/>
    <n v="5610150"/>
    <s v="₹200–₹500"/>
    <n v="80145"/>
    <s v="No"/>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1233"/>
    <x v="1219"/>
    <s v="OfficeProducts|OfficePaperProducts|Paper|Stationery|Pens,Pencils&amp;WritingSupplies|Pens&amp;Refills|RetractableBallpointPens"/>
    <n v="178"/>
    <n v="210"/>
    <n v="0.15"/>
    <n v="4.3"/>
    <n v="2450"/>
    <x v="3"/>
    <n v="514500"/>
    <s v="&lt;₹200"/>
    <n v="10535"/>
    <s v="No"/>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1234"/>
    <x v="1220"/>
    <s v="OfficeProducts|OfficePaperProducts|Paper|Stationery|Pens,Pencils&amp;WritingSupplies|Pens&amp;Refills|StickBallpointPens"/>
    <n v="272"/>
    <n v="320"/>
    <n v="0.15"/>
    <n v="4"/>
    <n v="3686"/>
    <x v="3"/>
    <n v="1179520"/>
    <s v="₹200–₹500"/>
    <n v="14744"/>
    <s v="No"/>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1235"/>
    <x v="1221"/>
    <s v="Home&amp;Kitchen|Kitchen&amp;HomeAppliances|SmallKitchenAppliances|OvenToasterGrills"/>
    <n v="1699"/>
    <n v="1999"/>
    <n v="0.15"/>
    <n v="4.0999999999999996"/>
    <n v="8873"/>
    <x v="2"/>
    <n v="17737127"/>
    <s v="&gt;₹500"/>
    <n v="36379.299999999996"/>
    <s v="No"/>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236"/>
    <x v="1222"/>
    <s v="Home&amp;Kitchen|Kitchen&amp;HomeAppliances|Vacuum,Cleaning&amp;Ironing|Irons,Steamers&amp;Accessories|Irons|DryIrons"/>
    <n v="850"/>
    <n v="1000"/>
    <n v="0.15"/>
    <n v="4.0999999999999996"/>
    <n v="7619"/>
    <x v="2"/>
    <n v="7619000"/>
    <s v="&gt;₹500"/>
    <n v="31237.899999999998"/>
    <s v="No"/>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237"/>
    <x v="1223"/>
    <s v="Home&amp;Kitchen|Heating,Cooling&amp;AirQuality|Fans|ExhaustFans"/>
    <n v="1999"/>
    <n v="2360"/>
    <n v="0.15"/>
    <n v="4.2"/>
    <n v="7801"/>
    <x v="2"/>
    <n v="18410360"/>
    <s v="&gt;₹500"/>
    <n v="32764.2"/>
    <s v="No"/>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238"/>
    <x v="1224"/>
    <s v="Electronics|Mobiles&amp;Accessories|Smartphones&amp;BasicMobiles|BasicMobiles"/>
    <n v="1399"/>
    <n v="1630"/>
    <n v="0.14000000000000001"/>
    <n v="4"/>
    <n v="9378"/>
    <x v="1"/>
    <n v="15286140"/>
    <s v="&gt;₹500"/>
    <n v="37512"/>
    <s v="No"/>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239"/>
    <x v="1225"/>
    <s v="Electronics|Mobiles&amp;Accessories|Smartphones&amp;BasicMobiles|BasicMobiles"/>
    <n v="1399"/>
    <n v="1630"/>
    <n v="0.14000000000000001"/>
    <n v="4"/>
    <n v="9378"/>
    <x v="1"/>
    <n v="15286140"/>
    <s v="&gt;₹500"/>
    <n v="37512"/>
    <s v="No"/>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1240"/>
    <x v="1226"/>
    <s v="OfficeProducts|OfficePaperProducts|Paper|Stationery|Notebooks,WritingPads&amp;Diaries|WireboundNotebooks"/>
    <n v="137"/>
    <n v="160"/>
    <n v="0.14000000000000001"/>
    <n v="4.4000000000000004"/>
    <n v="6537"/>
    <x v="3"/>
    <n v="1045920"/>
    <s v="&lt;₹200"/>
    <n v="28762.800000000003"/>
    <s v="No"/>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1241"/>
    <x v="1227"/>
    <s v="Electronics|GeneralPurposeBatteries&amp;BatteryChargers|DisposableBatteries"/>
    <n v="190"/>
    <n v="220"/>
    <n v="0.14000000000000001"/>
    <n v="4.4000000000000004"/>
    <n v="2866"/>
    <x v="1"/>
    <n v="630520"/>
    <s v="&lt;₹200"/>
    <n v="12610.400000000001"/>
    <s v="No"/>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1242"/>
    <x v="1228"/>
    <s v="Electronics|PowerAccessories|SurgeProtectors"/>
    <n v="1289"/>
    <n v="1499"/>
    <n v="0.14000000000000001"/>
    <n v="4.5"/>
    <n v="20668"/>
    <x v="1"/>
    <n v="30981332"/>
    <s v="&gt;₹500"/>
    <n v="93006"/>
    <s v="No"/>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1243"/>
    <x v="1229"/>
    <s v="Computers&amp;Accessories|Accessories&amp;Peripherals|PCGamingPeripherals|GamingMice"/>
    <n v="599"/>
    <n v="700"/>
    <n v="0.14000000000000001"/>
    <n v="4.3"/>
    <n v="2301"/>
    <x v="0"/>
    <n v="1610700"/>
    <s v="&gt;₹500"/>
    <n v="9894.2999999999993"/>
    <s v="No"/>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1244"/>
    <x v="1230"/>
    <s v="Home&amp;Kitchen|Kitchen&amp;HomeAppliances|Vacuum,Cleaning&amp;Ironing|Irons,Steamers&amp;Accessories|Irons|DryIrons"/>
    <n v="1321"/>
    <n v="1545"/>
    <n v="0.14000000000000001"/>
    <n v="4.3"/>
    <n v="15453"/>
    <x v="2"/>
    <n v="23874885"/>
    <s v="&gt;₹500"/>
    <n v="66447.899999999994"/>
    <s v="No"/>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1245"/>
    <x v="1231"/>
    <s v="Home&amp;Kitchen|Heating,Cooling&amp;AirQuality|RoomHeaters|HalogenHeaters"/>
    <n v="1409"/>
    <n v="1639"/>
    <n v="0.14000000000000001"/>
    <n v="3.7"/>
    <n v="787"/>
    <x v="2"/>
    <n v="1289893"/>
    <s v="&gt;₹500"/>
    <n v="2911.9"/>
    <s v="No"/>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246"/>
    <x v="1232"/>
    <s v="Home&amp;Kitchen|Kitchen&amp;HomeAppliances|SmallKitchenAppliances|MixerGrinders"/>
    <n v="3699"/>
    <n v="4295"/>
    <n v="0.14000000000000001"/>
    <n v="4.0999999999999996"/>
    <n v="26543"/>
    <x v="2"/>
    <n v="114002185"/>
    <s v="&gt;₹500"/>
    <n v="108826.29999999999"/>
    <s v="No"/>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247"/>
    <x v="1233"/>
    <s v="Home&amp;Kitchen|Kitchen&amp;HomeAppliances|SmallKitchenAppliances|SandwichMakers"/>
    <n v="1699"/>
    <n v="1975"/>
    <n v="0.14000000000000001"/>
    <n v="4.0999999999999996"/>
    <n v="4716"/>
    <x v="2"/>
    <n v="9314100"/>
    <s v="&gt;₹500"/>
    <n v="19335.599999999999"/>
    <s v="No"/>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248"/>
    <x v="1234"/>
    <s v="Home&amp;Kitchen|Kitchen&amp;HomeAppliances|SmallKitchenAppliances|Mills&amp;Grinders|WetGrinders"/>
    <n v="3710"/>
    <n v="4330"/>
    <n v="0.14000000000000001"/>
    <n v="3.7"/>
    <n v="1662"/>
    <x v="2"/>
    <n v="7196460"/>
    <s v="&gt;₹500"/>
    <n v="6149.4000000000005"/>
    <s v="No"/>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49"/>
    <x v="1235"/>
    <s v="Computers&amp;Accessories|Accessories&amp;Peripherals|Cables&amp;Accessories|Cables|USBCables"/>
    <n v="349"/>
    <n v="399"/>
    <n v="0.13"/>
    <n v="4.4000000000000004"/>
    <n v="18757"/>
    <x v="0"/>
    <n v="7484043"/>
    <s v="₹200–₹500"/>
    <n v="82530.8"/>
    <s v="No"/>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249"/>
    <x v="1235"/>
    <s v="Computers&amp;Accessories|Accessories&amp;Peripherals|Cables&amp;Accessories|Cables|USBCables"/>
    <n v="349"/>
    <n v="399"/>
    <n v="0.13"/>
    <n v="4.4000000000000004"/>
    <n v="18757"/>
    <x v="0"/>
    <n v="7484043"/>
    <s v="₹200–₹500"/>
    <n v="82530.8"/>
    <s v="No"/>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1250"/>
    <x v="1236"/>
    <s v="Electronics|Mobiles&amp;Accessories|Smartphones&amp;BasicMobiles|Smartphones"/>
    <n v="13999"/>
    <n v="15999"/>
    <n v="0.13"/>
    <n v="3.9"/>
    <n v="2180"/>
    <x v="1"/>
    <n v="34877820"/>
    <s v="&gt;₹500"/>
    <n v="8502"/>
    <s v="No"/>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1251"/>
    <x v="1237"/>
    <s v="Electronics|Mobiles&amp;Accessories|Smartphones&amp;BasicMobiles|Smartphones"/>
    <n v="13999"/>
    <n v="15999"/>
    <n v="0.13"/>
    <n v="3.9"/>
    <n v="2180"/>
    <x v="1"/>
    <n v="34877820"/>
    <s v="&gt;₹500"/>
    <n v="8502"/>
    <s v="No"/>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1252"/>
    <x v="1238"/>
    <s v="Electronics|Mobiles&amp;Accessories|Smartphones&amp;BasicMobiles|BasicMobiles"/>
    <n v="2599"/>
    <n v="2999"/>
    <n v="0.13"/>
    <n v="3.9"/>
    <n v="14266"/>
    <x v="1"/>
    <n v="42783734"/>
    <s v="&gt;₹500"/>
    <n v="55637.4"/>
    <s v="No"/>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1249"/>
    <x v="1235"/>
    <s v="Computers&amp;Accessories|Accessories&amp;Peripherals|Cables&amp;Accessories|Cables|USBCables"/>
    <n v="349"/>
    <n v="399"/>
    <n v="0.13"/>
    <n v="4.4000000000000004"/>
    <n v="18757"/>
    <x v="0"/>
    <n v="7484043"/>
    <s v="₹200–₹500"/>
    <n v="82530.8"/>
    <s v="No"/>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1253"/>
    <x v="1239"/>
    <s v="Home&amp;Kitchen|CraftMaterials|PaintingMaterials|Paints"/>
    <n v="200"/>
    <n v="230"/>
    <n v="0.13"/>
    <n v="4.4000000000000004"/>
    <n v="10170"/>
    <x v="2"/>
    <n v="2339100"/>
    <s v="₹200–₹500"/>
    <n v="44748"/>
    <s v="No"/>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1254"/>
    <x v="1240"/>
    <s v="Computers&amp;Accessories|Printers,Inks&amp;Accessories|Printers|InkjetPrinters"/>
    <n v="8349"/>
    <n v="9625"/>
    <n v="0.13"/>
    <n v="3.8"/>
    <n v="3652"/>
    <x v="0"/>
    <n v="35150500"/>
    <s v="&gt;₹500"/>
    <n v="13877.599999999999"/>
    <s v="No"/>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1255"/>
    <x v="1241"/>
    <s v="Home&amp;Kitchen|Kitchen&amp;HomeAppliances|Vacuum,Cleaning&amp;Ironing|Irons,Steamers&amp;Accessories|Irons|SteamIrons"/>
    <n v="7799"/>
    <n v="8995"/>
    <n v="0.13"/>
    <n v="4"/>
    <n v="3160"/>
    <x v="2"/>
    <n v="28424200"/>
    <s v="&gt;₹500"/>
    <n v="12640"/>
    <s v="No"/>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256"/>
    <x v="1242"/>
    <s v="Electronics|GeneralPurposeBatteries&amp;BatteryChargers|DisposableBatteries"/>
    <n v="159"/>
    <n v="180"/>
    <n v="0.12"/>
    <n v="4.3"/>
    <n v="989"/>
    <x v="1"/>
    <n v="178020"/>
    <s v="&lt;₹200"/>
    <n v="4252.7"/>
    <s v="No"/>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257"/>
    <x v="1243"/>
    <s v="Home&amp;Kitchen|Kitchen&amp;HomeAppliances|Vacuum,Cleaning&amp;Ironing|Irons,Steamers&amp;Accessories|LintShavers"/>
    <n v="1490"/>
    <n v="1695"/>
    <n v="0.12"/>
    <n v="4.4000000000000004"/>
    <n v="3543"/>
    <x v="2"/>
    <n v="6005385"/>
    <s v="&gt;₹500"/>
    <n v="15589.2"/>
    <s v="No"/>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1258"/>
    <x v="1244"/>
    <s v="Home&amp;Kitchen|Kitchen&amp;HomeAppliances|Vacuum,Cleaning&amp;Ironing|Irons,Steamers&amp;Accessories|Irons|SteamIrons"/>
    <n v="1849"/>
    <n v="2095"/>
    <n v="0.12"/>
    <n v="4.3"/>
    <n v="7681"/>
    <x v="2"/>
    <n v="16091695"/>
    <s v="&gt;₹500"/>
    <n v="33028.299999999996"/>
    <s v="No"/>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259"/>
    <x v="1245"/>
    <s v="Home&amp;Kitchen|Kitchen&amp;HomeAppliances|Vacuum,Cleaning&amp;Ironing|Irons,Steamers&amp;Accessories|Irons|SteamIrons"/>
    <n v="2903"/>
    <n v="3295"/>
    <n v="0.12"/>
    <n v="4.3"/>
    <n v="2299"/>
    <x v="2"/>
    <n v="7575205"/>
    <s v="&gt;₹500"/>
    <n v="9885.6999999999989"/>
    <s v="No"/>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260"/>
    <x v="1246"/>
    <s v="Home&amp;Kitchen|HomeStorage&amp;Organization|LaundryOrganization|LaundryBaskets"/>
    <n v="219"/>
    <n v="249"/>
    <n v="0.12"/>
    <n v="4"/>
    <n v="1108"/>
    <x v="2"/>
    <n v="275892"/>
    <s v="₹200–₹500"/>
    <n v="4432"/>
    <s v="No"/>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261"/>
    <x v="1247"/>
    <s v="Electronics|HomeTheater,TV&amp;Video|Televisions|SmartTelevisions"/>
    <n v="61999"/>
    <n v="69999"/>
    <n v="0.11"/>
    <n v="4.0999999999999996"/>
    <n v="6753"/>
    <x v="1"/>
    <n v="472703247"/>
    <s v="&gt;₹500"/>
    <n v="27687.3"/>
    <s v="No"/>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1262"/>
    <x v="1248"/>
    <s v="OfficeProducts|OfficePaperProducts|Paper|Stationery|Notebooks,WritingPads&amp;Diaries|CompositionNotebooks"/>
    <n v="67"/>
    <n v="75"/>
    <n v="0.11"/>
    <n v="4.0999999999999996"/>
    <n v="1269"/>
    <x v="3"/>
    <n v="95175"/>
    <s v="&lt;₹200"/>
    <n v="5202.8999999999996"/>
    <s v="No"/>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1263"/>
    <x v="1249"/>
    <s v="Home&amp;Kitchen|Heating,Cooling&amp;AirQuality|RoomHeaters|FanHeaters"/>
    <n v="1464"/>
    <n v="1650"/>
    <n v="0.11"/>
    <n v="4.0999999999999996"/>
    <n v="14120"/>
    <x v="2"/>
    <n v="23298000"/>
    <s v="&gt;₹500"/>
    <n v="57891.999999999993"/>
    <s v="No"/>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1264"/>
    <x v="1250"/>
    <s v="Home&amp;Kitchen|Kitchen&amp;HomeAppliances|Vacuum,Cleaning&amp;Ironing|Irons,Steamers&amp;Accessories|Irons|DryIrons"/>
    <n v="775"/>
    <n v="875"/>
    <n v="0.11"/>
    <n v="4.2"/>
    <n v="46647"/>
    <x v="2"/>
    <n v="40816125"/>
    <s v="&gt;₹500"/>
    <n v="195917.4"/>
    <s v="No"/>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265"/>
    <x v="1251"/>
    <s v="Home&amp;Kitchen|HomeStorage&amp;Organization|LaundryOrganization|LaundryBaskets"/>
    <n v="177"/>
    <n v="199"/>
    <n v="0.11"/>
    <n v="4.0999999999999996"/>
    <n v="3688"/>
    <x v="2"/>
    <n v="733912"/>
    <s v="&lt;₹200"/>
    <n v="15120.8"/>
    <s v="No"/>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266"/>
    <x v="1252"/>
    <s v="Home&amp;Kitchen|Kitchen&amp;HomeAppliances|WaterPurifiers&amp;Accessories|WaterFilters&amp;Purifiers"/>
    <n v="1699"/>
    <n v="1900"/>
    <n v="0.11"/>
    <n v="3.6"/>
    <n v="11456"/>
    <x v="2"/>
    <n v="21766400"/>
    <s v="&gt;₹500"/>
    <n v="41241.599999999999"/>
    <s v="No"/>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267"/>
    <x v="1253"/>
    <s v="Home&amp;Kitchen|Kitchen&amp;HomeAppliances|SmallKitchenAppliances|VacuumSealers"/>
    <n v="1595"/>
    <n v="1799"/>
    <n v="0.11"/>
    <n v="4"/>
    <n v="2877"/>
    <x v="2"/>
    <n v="5175723"/>
    <s v="&gt;₹500"/>
    <n v="11508"/>
    <s v="No"/>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268"/>
    <x v="1254"/>
    <s v="Home&amp;Kitchen|Kitchen&amp;HomeAppliances|WaterPurifiers&amp;Accessories|WaterPurifierAccessories"/>
    <n v="231"/>
    <n v="260"/>
    <n v="0.11"/>
    <n v="4.0999999999999996"/>
    <n v="490"/>
    <x v="2"/>
    <n v="127400"/>
    <s v="₹200–₹500"/>
    <n v="2008.9999999999998"/>
    <s v="No"/>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269"/>
    <x v="1255"/>
    <s v="Electronics|Mobiles&amp;Accessories|Smartphones&amp;BasicMobiles|Smartphones"/>
    <n v="34999"/>
    <n v="38999"/>
    <n v="0.1"/>
    <n v="4.2"/>
    <n v="11029"/>
    <x v="1"/>
    <n v="430119971"/>
    <s v="&gt;₹500"/>
    <n v="46321.8"/>
    <s v="No"/>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1270"/>
    <x v="1256"/>
    <s v="Electronics|Mobiles&amp;Accessories|Smartphones&amp;BasicMobiles|Smartphones"/>
    <n v="44999"/>
    <n v="49999"/>
    <n v="0.1"/>
    <n v="4.3"/>
    <n v="3075"/>
    <x v="1"/>
    <n v="153746925"/>
    <s v="&gt;₹500"/>
    <n v="13222.5"/>
    <s v="No"/>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1271"/>
    <x v="1257"/>
    <s v="Electronics|GeneralPurposeBatteries&amp;BatteryChargers"/>
    <n v="225"/>
    <n v="250"/>
    <n v="0.1"/>
    <n v="4.4000000000000004"/>
    <n v="26556"/>
    <x v="1"/>
    <n v="6639000"/>
    <s v="₹200–₹500"/>
    <n v="116846.40000000001"/>
    <s v="No"/>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1272"/>
    <x v="1258"/>
    <s v="Computers&amp;Accessories|Accessories&amp;Peripherals|USBGadgets|Lamps"/>
    <n v="89"/>
    <n v="99"/>
    <n v="0.1"/>
    <n v="4.2"/>
    <n v="241"/>
    <x v="0"/>
    <n v="23859"/>
    <s v="&lt;₹200"/>
    <n v="1012.2"/>
    <s v="N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273"/>
    <x v="1259"/>
    <s v="OfficeProducts|OfficePaperProducts|Paper|Stationery|Pens,Pencils&amp;WritingSupplies|Pens&amp;Refills|BottledInk"/>
    <n v="90"/>
    <n v="100"/>
    <n v="0.1"/>
    <n v="4.3"/>
    <n v="3061"/>
    <x v="3"/>
    <n v="306100"/>
    <s v="&lt;₹200"/>
    <n v="13162.3"/>
    <s v="No"/>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1274"/>
    <x v="1260"/>
    <s v="Home&amp;Kitchen|CraftMaterials|DrawingMaterials|DrawingMedia|Pens"/>
    <n v="90"/>
    <n v="100"/>
    <n v="0.1"/>
    <n v="4.4000000000000004"/>
    <n v="10718"/>
    <x v="2"/>
    <n v="1071800"/>
    <s v="&lt;₹200"/>
    <n v="47159.200000000004"/>
    <s v="No"/>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1275"/>
    <x v="1261"/>
    <s v="Computers&amp;Accessories|Printers,Inks&amp;Accessories|Printers|InkjetPrinters"/>
    <n v="3498"/>
    <n v="3875"/>
    <n v="0.1"/>
    <n v="3.4"/>
    <n v="12185"/>
    <x v="0"/>
    <n v="47216875"/>
    <s v="&gt;₹500"/>
    <n v="41429"/>
    <s v="No"/>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1276"/>
    <x v="1262"/>
    <s v="OfficeProducts|OfficePaperProducts|Paper|Stationery|Pens,Pencils&amp;WritingSupplies|Pens&amp;Refills|LiquidInkRollerballPens"/>
    <n v="90"/>
    <n v="100"/>
    <n v="0.1"/>
    <n v="4.0999999999999996"/>
    <n v="6199"/>
    <x v="3"/>
    <n v="619900"/>
    <s v="&lt;₹200"/>
    <n v="25415.899999999998"/>
    <s v="No"/>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1277"/>
    <x v="1263"/>
    <s v="Home&amp;Kitchen|Heating,Cooling&amp;AirQuality|RoomHeaters|ElectricHeaters"/>
    <n v="1399"/>
    <n v="1549"/>
    <n v="0.1"/>
    <n v="3.9"/>
    <n v="2602"/>
    <x v="2"/>
    <n v="4030498"/>
    <s v="&gt;₹500"/>
    <n v="10147.799999999999"/>
    <s v="No"/>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1278"/>
    <x v="1264"/>
    <s v="Home&amp;Kitchen|Kitchen&amp;HomeAppliances|Vacuum,Cleaning&amp;Ironing|Vacuums&amp;FloorCare|Vacuums|CanisterVacuums"/>
    <n v="8999"/>
    <n v="9995"/>
    <n v="0.1"/>
    <n v="4.4000000000000004"/>
    <n v="17994"/>
    <x v="2"/>
    <n v="179850030"/>
    <s v="&gt;₹500"/>
    <n v="79173.600000000006"/>
    <s v="No"/>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279"/>
    <x v="1265"/>
    <s v="Home&amp;Kitchen|Kitchen&amp;HomeAppliances|Vacuum,Cleaning&amp;Ironing|Irons,Steamers&amp;Accessories|Irons|SteamIrons"/>
    <n v="3199"/>
    <n v="3500"/>
    <n v="0.09"/>
    <n v="4.2"/>
    <n v="1899"/>
    <x v="2"/>
    <n v="6646500"/>
    <s v="&gt;₹500"/>
    <n v="7975.8"/>
    <s v="No"/>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80"/>
    <x v="1266"/>
    <s v="Computers&amp;Accessories|Accessories&amp;Peripherals|Keyboards,Mice&amp;InputDevices|GraphicTablets"/>
    <n v="217"/>
    <n v="237"/>
    <n v="0.08"/>
    <n v="3.8"/>
    <n v="7354"/>
    <x v="0"/>
    <n v="1742898"/>
    <s v="₹200–₹500"/>
    <n v="27945.199999999997"/>
    <s v="No"/>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1281"/>
    <x v="1267"/>
    <s v="Computers&amp;Accessories|Printers,Inks&amp;Accessories|Printers"/>
    <n v="3999"/>
    <n v="4332.96"/>
    <n v="0.08"/>
    <n v="3.5"/>
    <n v="21762"/>
    <x v="0"/>
    <n v="94293875.519999996"/>
    <s v="&gt;₹500"/>
    <n v="76167"/>
    <s v="No"/>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1282"/>
    <x v="1268"/>
    <s v="Home&amp;Kitchen|Kitchen&amp;HomeAppliances|Vacuum,Cleaning&amp;Ironing|Irons,Steamers&amp;Accessories|Irons|SteamIrons"/>
    <n v="1614"/>
    <n v="1745"/>
    <n v="0.08"/>
    <n v="4.3"/>
    <n v="37974"/>
    <x v="2"/>
    <n v="66264630"/>
    <s v="&gt;₹500"/>
    <n v="163288.19999999998"/>
    <s v="No"/>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283"/>
    <x v="1269"/>
    <s v="Home&amp;Kitchen|Kitchen&amp;HomeAppliances|SmallKitchenAppliances|SmallApplianceParts&amp;Accessories"/>
    <n v="688"/>
    <n v="747"/>
    <n v="0.08"/>
    <n v="4.5"/>
    <n v="2280"/>
    <x v="2"/>
    <n v="1703160"/>
    <s v="&gt;₹500"/>
    <n v="10260"/>
    <s v="No"/>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84"/>
    <x v="1270"/>
    <s v="Home&amp;Kitchen|Kitchen&amp;HomeAppliances|WaterPurifiers&amp;Accessories|WaterFilters&amp;Purifiers"/>
    <n v="1799"/>
    <n v="1950"/>
    <n v="0.08"/>
    <n v="3.9"/>
    <n v="1888"/>
    <x v="2"/>
    <n v="3681600"/>
    <s v="&gt;₹500"/>
    <n v="7363.2"/>
    <s v="No"/>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85"/>
    <x v="1271"/>
    <s v="Electronics|Mobiles&amp;Accessories|MobileAccessories|Chargers|PowerBanks"/>
    <n v="2049"/>
    <n v="2199"/>
    <n v="7.0000000000000007E-2"/>
    <n v="4.3"/>
    <n v="178912"/>
    <x v="1"/>
    <n v="393427488"/>
    <s v="&gt;₹500"/>
    <n v="769321.6"/>
    <s v="No"/>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1286"/>
    <x v="1272"/>
    <s v="Home&amp;Kitchen|Heating,Cooling&amp;AirQuality|WaterHeaters&amp;Geysers|ImmersionRods"/>
    <n v="999"/>
    <n v="1075"/>
    <n v="7.0000000000000007E-2"/>
    <n v="4.0999999999999996"/>
    <n v="9275"/>
    <x v="2"/>
    <n v="9970625"/>
    <s v="&gt;₹500"/>
    <n v="38027.5"/>
    <s v="No"/>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287"/>
    <x v="1273"/>
    <s v="Electronics|Mobiles&amp;Accessories|Smartphones&amp;BasicMobiles|Smartphones"/>
    <n v="7499"/>
    <n v="7999"/>
    <n v="0.06"/>
    <n v="4"/>
    <n v="30907"/>
    <x v="1"/>
    <n v="247225093"/>
    <s v="&gt;₹500"/>
    <n v="123628"/>
    <s v="No"/>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288"/>
    <x v="1274"/>
    <s v="Computers&amp;Accessories|Printers,Inks&amp;Accessories|Inks,Toners&amp;Cartridges|InkjetInkCartridges"/>
    <n v="717"/>
    <n v="761"/>
    <n v="0.06"/>
    <n v="4"/>
    <n v="7199"/>
    <x v="0"/>
    <n v="5478439"/>
    <s v="&gt;₹500"/>
    <n v="28796"/>
    <s v="No"/>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1289"/>
    <x v="1275"/>
    <s v="Electronics|Headphones,Earbuds&amp;Accessories|Headphones|On-Ear"/>
    <n v="745"/>
    <n v="795"/>
    <n v="0.06"/>
    <n v="4"/>
    <n v="13797"/>
    <x v="1"/>
    <n v="10968615"/>
    <s v="&gt;₹500"/>
    <n v="55188"/>
    <s v="No"/>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1290"/>
    <x v="1276"/>
    <s v="Home&amp;Kitchen|Kitchen&amp;HomeAppliances|WaterPurifiers&amp;Accessories|WaterCartridges"/>
    <n v="600"/>
    <n v="640"/>
    <n v="0.06"/>
    <n v="3.8"/>
    <n v="2593"/>
    <x v="2"/>
    <n v="1659520"/>
    <s v="&gt;₹500"/>
    <n v="9853.4"/>
    <s v="No"/>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291"/>
    <x v="1277"/>
    <s v="Electronics|Headphones,Earbuds&amp;Accessories|Headphones|In-Ear"/>
    <n v="949"/>
    <n v="999"/>
    <n v="0.05"/>
    <n v="4.2"/>
    <n v="31539"/>
    <x v="1"/>
    <n v="31507461"/>
    <s v="&gt;₹500"/>
    <n v="132463.80000000002"/>
    <s v="No"/>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292"/>
    <x v="1278"/>
    <s v="OfficeProducts|OfficeElectronics|Calculators|Scientific"/>
    <n v="522"/>
    <n v="550"/>
    <n v="0.05"/>
    <n v="4.4000000000000004"/>
    <n v="12179"/>
    <x v="3"/>
    <n v="6698450"/>
    <s v="&gt;₹500"/>
    <n v="53587.600000000006"/>
    <s v="No"/>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1293"/>
    <x v="1279"/>
    <s v="OfficeProducts|OfficePaperProducts|Paper|Stationery|Notebooks,WritingPads&amp;Diaries|WireboundNotebooks"/>
    <n v="114"/>
    <n v="120"/>
    <n v="0.05"/>
    <n v="4.2"/>
    <n v="8938"/>
    <x v="3"/>
    <n v="1072560"/>
    <s v="&lt;₹200"/>
    <n v="37539.599999999999"/>
    <s v="N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1294"/>
    <x v="1280"/>
    <s v="Electronics|GeneralPurposeBatteries&amp;BatteryChargers|DisposableBatteries"/>
    <n v="380"/>
    <n v="400"/>
    <n v="0.05"/>
    <n v="4.4000000000000004"/>
    <n v="2111"/>
    <x v="1"/>
    <n v="844400"/>
    <s v="₹200–₹500"/>
    <n v="9288.4000000000015"/>
    <s v="No"/>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1295"/>
    <x v="1281"/>
    <s v="Electronics|Mobiles&amp;Accessories|Smartphones&amp;BasicMobiles|Smartphones"/>
    <n v="12999"/>
    <n v="13499"/>
    <n v="0.04"/>
    <n v="4.0999999999999996"/>
    <n v="56098"/>
    <x v="1"/>
    <n v="757266902"/>
    <s v="&gt;₹500"/>
    <n v="230001.8"/>
    <s v="No"/>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1296"/>
    <x v="1282"/>
    <s v="Computers&amp;Accessories|Printers,Inks&amp;Accessories|Inks,Toners&amp;Cartridges|InkjetInkCartridges"/>
    <n v="828"/>
    <n v="861"/>
    <n v="0.04"/>
    <n v="4.2"/>
    <n v="4567"/>
    <x v="0"/>
    <n v="3932187"/>
    <s v="&gt;₹500"/>
    <n v="19181.400000000001"/>
    <s v="No"/>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1297"/>
    <x v="1283"/>
    <s v="Home&amp;Kitchen|Heating,Cooling&amp;AirQuality|RoomHeaters|ElectricHeaters"/>
    <n v="2439"/>
    <n v="2545"/>
    <n v="0.04"/>
    <n v="4.0999999999999996"/>
    <n v="25"/>
    <x v="2"/>
    <n v="63625"/>
    <s v="&gt;₹500"/>
    <n v="102.49999999999999"/>
    <s v="No"/>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298"/>
    <x v="1284"/>
    <s v="Home&amp;Kitchen|Kitchen&amp;HomeAppliances|SmallKitchenAppliances|OvenToasterGrills"/>
    <n v="8599"/>
    <n v="8995"/>
    <n v="0.04"/>
    <n v="4.4000000000000004"/>
    <n v="9734"/>
    <x v="2"/>
    <n v="87557330"/>
    <s v="&gt;₹500"/>
    <n v="42829.600000000006"/>
    <s v="No"/>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99"/>
    <x v="1285"/>
    <s v="Home&amp;Kitchen|Kitchen&amp;HomeAppliances|Vacuum,Cleaning&amp;Ironing|Irons,Steamers&amp;Accessories|Irons|DryIrons"/>
    <n v="949"/>
    <n v="975"/>
    <n v="0.03"/>
    <n v="4.3"/>
    <n v="7223"/>
    <x v="2"/>
    <n v="7042425"/>
    <s v="&gt;₹500"/>
    <n v="31058.899999999998"/>
    <s v="No"/>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300"/>
    <x v="1286"/>
    <s v="Home&amp;Kitchen|Kitchen&amp;HomeAppliances|WaterPurifiers&amp;Accessories|WaterCartridges"/>
    <n v="649"/>
    <n v="670"/>
    <n v="0.03"/>
    <n v="4.0999999999999996"/>
    <n v="7786"/>
    <x v="2"/>
    <n v="5216620"/>
    <s v="&gt;₹500"/>
    <n v="31922.6"/>
    <s v="No"/>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301"/>
    <x v="1287"/>
    <s v="Home&amp;Kitchen|Kitchen&amp;HomeAppliances|SmallKitchenAppliances|DigitalKitchenScales"/>
    <n v="379"/>
    <n v="389"/>
    <n v="0.03"/>
    <n v="4.2"/>
    <n v="3739"/>
    <x v="2"/>
    <n v="1454471"/>
    <s v="₹200–₹500"/>
    <n v="15703.800000000001"/>
    <s v="No"/>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302"/>
    <x v="1288"/>
    <s v="OfficeProducts|OfficePaperProducts|Paper|Stationery|Notebooks,WritingPads&amp;Diaries|WireboundNotebooks"/>
    <n v="157"/>
    <n v="160"/>
    <n v="0.02"/>
    <n v="4.5"/>
    <n v="8618"/>
    <x v="3"/>
    <n v="1378880"/>
    <s v="&lt;₹200"/>
    <n v="38781"/>
    <s v="N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1303"/>
    <x v="1289"/>
    <s v="OfficeProducts|OfficePaperProducts|Paper|Stationery|Notebooks,WritingPads&amp;Diaries|WireboundNotebooks"/>
    <n v="157"/>
    <n v="160"/>
    <n v="0.02"/>
    <n v="4.5"/>
    <n v="4428"/>
    <x v="3"/>
    <n v="708480"/>
    <s v="&lt;₹200"/>
    <n v="19926"/>
    <s v="No"/>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1304"/>
    <x v="1290"/>
    <s v="Computers&amp;Accessories|Accessories&amp;Peripherals|Cables&amp;Accessories|Cables|USBCables"/>
    <n v="599"/>
    <n v="599"/>
    <n v="0"/>
    <n v="4.3"/>
    <n v="355"/>
    <x v="0"/>
    <n v="212645"/>
    <s v="&gt;₹500"/>
    <n v="1526.5"/>
    <s v="No"/>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305"/>
    <x v="1291"/>
    <s v="Electronics|HomeTheater,TV&amp;Video|Accessories|RemoteControls"/>
    <n v="399"/>
    <n v="399"/>
    <n v="0"/>
    <n v="3.9"/>
    <n v="1951"/>
    <x v="1"/>
    <n v="778449"/>
    <s v="₹200–₹500"/>
    <n v="7608.9"/>
    <s v="No"/>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06"/>
    <x v="1292"/>
    <s v="Electronics|HomeAudio|MediaStreamingDevices|StreamingClients"/>
    <n v="4699"/>
    <n v="4699"/>
    <n v="0"/>
    <n v="4.5"/>
    <n v="224"/>
    <x v="1"/>
    <n v="1052576"/>
    <s v="&gt;₹500"/>
    <n v="1008"/>
    <s v="No"/>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307"/>
    <x v="1293"/>
    <s v="Electronics|HomeTheater,TV&amp;Video|Televisions|SmartTelevisions"/>
    <n v="14999"/>
    <n v="14999"/>
    <n v="0"/>
    <n v="4.3"/>
    <n v="27508"/>
    <x v="1"/>
    <n v="412592492"/>
    <s v="&gt;₹500"/>
    <n v="118284.4"/>
    <s v="No"/>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308"/>
    <x v="1294"/>
    <s v="Electronics|Mobiles&amp;Accessories|Smartphones&amp;BasicMobiles|Smartphones"/>
    <n v="28999"/>
    <n v="28999"/>
    <n v="0"/>
    <n v="4.3"/>
    <n v="17415"/>
    <x v="1"/>
    <n v="505017585"/>
    <s v="&gt;₹500"/>
    <n v="74884.5"/>
    <s v="No"/>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1309"/>
    <x v="1295"/>
    <s v="Electronics|Mobiles&amp;Accessories|Smartphones&amp;BasicMobiles|Smartphones"/>
    <n v="28999"/>
    <n v="28999"/>
    <n v="0"/>
    <n v="4.3"/>
    <n v="17415"/>
    <x v="1"/>
    <n v="505017585"/>
    <s v="&gt;₹500"/>
    <n v="74884.5"/>
    <s v="No"/>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1310"/>
    <x v="1296"/>
    <s v="Electronics|Mobiles&amp;Accessories|Smartphones&amp;BasicMobiles|Smartphones"/>
    <n v="33999"/>
    <n v="33999"/>
    <n v="0"/>
    <n v="4.3"/>
    <n v="17415"/>
    <x v="1"/>
    <n v="592092585"/>
    <s v="&gt;₹500"/>
    <n v="74884.5"/>
    <s v="No"/>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1311"/>
    <x v="1297"/>
    <s v="Electronics|Headphones,Earbuds&amp;Accessories|Headphones|In-Ear"/>
    <n v="499"/>
    <n v="499"/>
    <n v="0"/>
    <n v="4.2"/>
    <n v="31539"/>
    <x v="1"/>
    <n v="15737961"/>
    <s v="₹200–₹500"/>
    <n v="132463.80000000002"/>
    <s v="No"/>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312"/>
    <x v="1298"/>
    <s v="Computers&amp;Accessories|Accessories&amp;Peripherals|LaptopAccessories|CameraPrivacyCovers"/>
    <n v="149"/>
    <n v="149"/>
    <n v="0"/>
    <n v="4.3"/>
    <n v="10833"/>
    <x v="0"/>
    <n v="1614117"/>
    <s v="&lt;₹200"/>
    <n v="46581.9"/>
    <s v="No"/>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1313"/>
    <x v="1299"/>
    <s v="OfficeProducts|OfficePaperProducts|Paper|Stationery|Pens,Pencils&amp;WritingSupplies|Pens&amp;Refills|GelInkRollerballPens"/>
    <n v="50"/>
    <n v="50"/>
    <n v="0"/>
    <n v="4.3"/>
    <n v="5792"/>
    <x v="3"/>
    <n v="289600"/>
    <s v="&lt;₹200"/>
    <n v="24905.599999999999"/>
    <s v="No"/>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1314"/>
    <x v="1300"/>
    <s v="OfficeProducts|OfficeElectronics|Calculators|Scientific"/>
    <n v="1295"/>
    <n v="1295"/>
    <n v="0"/>
    <n v="4.5"/>
    <n v="5760"/>
    <x v="3"/>
    <n v="7459200"/>
    <s v="&gt;₹500"/>
    <n v="25920"/>
    <s v="No"/>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1315"/>
    <x v="1301"/>
    <s v="Electronics|Cameras&amp;Photography|Accessories|Film"/>
    <n v="549"/>
    <n v="549"/>
    <n v="0"/>
    <n v="4.5"/>
    <n v="4875"/>
    <x v="1"/>
    <n v="2676375"/>
    <s v="&gt;₹500"/>
    <n v="21937.5"/>
    <s v="No"/>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1316"/>
    <x v="1302"/>
    <s v="Computers&amp;Accessories|Accessories&amp;Peripherals|USBGadgets|Lamps"/>
    <n v="59"/>
    <n v="59"/>
    <n v="0"/>
    <n v="3.8"/>
    <n v="5958"/>
    <x v="0"/>
    <n v="351522"/>
    <s v="&lt;₹200"/>
    <n v="22640.399999999998"/>
    <s v="No"/>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1317"/>
    <x v="1303"/>
    <s v="OfficeProducts|OfficeElectronics|Calculators|Basic"/>
    <n v="440"/>
    <n v="440"/>
    <n v="0"/>
    <n v="4.5"/>
    <n v="8610"/>
    <x v="3"/>
    <n v="3788400"/>
    <s v="₹200–₹500"/>
    <n v="38745"/>
    <s v="No"/>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1318"/>
    <x v="1304"/>
    <s v="OfficeProducts|OfficePaperProducts|Paper|Stationery|Pens,Pencils&amp;WritingSupplies|Pens&amp;Refills|BottledInk"/>
    <n v="100"/>
    <n v="100"/>
    <n v="0"/>
    <n v="4.3"/>
    <n v="3095"/>
    <x v="3"/>
    <n v="309500"/>
    <s v="&lt;₹200"/>
    <n v="13308.5"/>
    <s v="No"/>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1319"/>
    <x v="1305"/>
    <s v="OfficeProducts|OfficePaperProducts|Paper|Copy&amp;PrintingPaper|ColouredPaper"/>
    <n v="99"/>
    <n v="99"/>
    <n v="0"/>
    <n v="4.3"/>
    <n v="388"/>
    <x v="3"/>
    <n v="38412"/>
    <s v="&lt;₹200"/>
    <n v="1668.3999999999999"/>
    <s v="No"/>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320"/>
    <x v="1306"/>
    <s v="Computers&amp;Accessories|Accessories&amp;Peripherals|LaptopAccessories|Lapdesks"/>
    <n v="599"/>
    <n v="599"/>
    <n v="0"/>
    <n v="4"/>
    <n v="26423"/>
    <x v="0"/>
    <n v="15827377"/>
    <s v="&gt;₹500"/>
    <n v="105692"/>
    <s v="No"/>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1304"/>
    <x v="1290"/>
    <s v="Computers&amp;Accessories|Accessories&amp;Peripherals|Cables&amp;Accessories|Cables|USBCables"/>
    <n v="599"/>
    <n v="599"/>
    <n v="0"/>
    <n v="4.3"/>
    <n v="355"/>
    <x v="0"/>
    <n v="212645"/>
    <s v="&gt;₹500"/>
    <n v="1526.5"/>
    <s v="No"/>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1321"/>
    <x v="1307"/>
    <s v="Electronics|GeneralPurposeBatteries&amp;BatteryChargers|RechargeableBatteries"/>
    <n v="250"/>
    <n v="250"/>
    <n v="0"/>
    <n v="3.9"/>
    <n v="13971"/>
    <x v="1"/>
    <n v="3492750"/>
    <s v="₹200–₹500"/>
    <n v="54486.9"/>
    <s v="No"/>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1322"/>
    <x v="1308"/>
    <s v="OfficeProducts|OfficePaperProducts|Paper|Stationery|Pens,Pencils&amp;WritingSupplies|Pens&amp;Refills|StickBallpointPens"/>
    <n v="120"/>
    <n v="120"/>
    <n v="0"/>
    <n v="4.0999999999999996"/>
    <n v="4308"/>
    <x v="3"/>
    <n v="516960"/>
    <s v="&lt;₹200"/>
    <n v="17662.8"/>
    <s v="No"/>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1323"/>
    <x v="1309"/>
    <s v="Home&amp;Kitchen|CraftMaterials|DrawingMaterials|DrawingMedia|Pencils|WoodenPencils"/>
    <n v="99"/>
    <n v="99"/>
    <n v="0"/>
    <n v="4.3"/>
    <n v="5036"/>
    <x v="2"/>
    <n v="498564"/>
    <s v="&lt;₹200"/>
    <n v="21654.799999999999"/>
    <s v="No"/>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1324"/>
    <x v="1310"/>
    <s v="Home&amp;Kitchen|CraftMaterials|PaintingMaterials|Paints"/>
    <n v="310"/>
    <n v="310"/>
    <n v="0"/>
    <n v="4.5"/>
    <n v="5882"/>
    <x v="2"/>
    <n v="1823420"/>
    <s v="₹200–₹500"/>
    <n v="26469"/>
    <s v="No"/>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1312"/>
    <x v="1298"/>
    <s v="Computers&amp;Accessories|Accessories&amp;Peripherals|LaptopAccessories|CameraPrivacyCovers"/>
    <n v="149"/>
    <n v="149"/>
    <n v="0"/>
    <n v="4.3"/>
    <n v="10833"/>
    <x v="0"/>
    <n v="1614117"/>
    <s v="&lt;₹200"/>
    <n v="46581.9"/>
    <s v="No"/>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1325"/>
    <x v="1311"/>
    <s v="OfficeProducts|OfficePaperProducts|Paper|Stationery|Pens,Pencils&amp;WritingSupplies|Pens&amp;Refills|GelInkRollerballPens"/>
    <n v="250"/>
    <n v="250"/>
    <n v="0"/>
    <n v="4.2"/>
    <n v="2628"/>
    <x v="3"/>
    <n v="657000"/>
    <s v="₹200–₹500"/>
    <n v="11037.6"/>
    <s v="No"/>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1326"/>
    <x v="1312"/>
    <s v="Toys&amp;Games|Arts&amp;Crafts|Drawing&amp;PaintingSupplies|ColouringPens&amp;Markers"/>
    <n v="150"/>
    <n v="150"/>
    <n v="0"/>
    <n v="4.3"/>
    <n v="15867"/>
    <x v="8"/>
    <n v="2380050"/>
    <s v="&lt;₹200"/>
    <n v="68228.099999999991"/>
    <s v="No"/>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1327"/>
    <x v="1313"/>
    <s v="OfficeProducts|OfficePaperProducts|Paper|Stationery|Notebooks,WritingPads&amp;Diaries|CompositionNotebooks"/>
    <n v="300"/>
    <n v="300"/>
    <n v="0"/>
    <n v="4.2"/>
    <n v="419"/>
    <x v="3"/>
    <n v="125700"/>
    <s v="₹200–₹500"/>
    <n v="1759.8000000000002"/>
    <s v="No"/>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328"/>
    <x v="1314"/>
    <s v="OfficeProducts|OfficeElectronics|Calculators|Financial&amp;Business"/>
    <n v="535"/>
    <n v="535"/>
    <n v="0"/>
    <n v="4.4000000000000004"/>
    <n v="4426"/>
    <x v="3"/>
    <n v="2367910"/>
    <s v="&gt;₹500"/>
    <n v="19474.400000000001"/>
    <s v="No"/>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1329"/>
    <x v="1315"/>
    <s v="Electronics|GeneralPurposeBatteries&amp;BatteryChargers"/>
    <n v="1500"/>
    <n v="1500"/>
    <n v="0"/>
    <n v="4.4000000000000004"/>
    <n v="25996"/>
    <x v="1"/>
    <n v="38994000"/>
    <s v="&gt;₹500"/>
    <n v="114382.40000000001"/>
    <s v="No"/>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1330"/>
    <x v="1316"/>
    <s v="OfficeProducts|OfficePaperProducts|Paper|Stationery|Notebooks,WritingPads&amp;Diaries|CompositionNotebooks"/>
    <n v="165"/>
    <n v="165"/>
    <n v="0"/>
    <n v="4.5"/>
    <n v="1674"/>
    <x v="3"/>
    <n v="276210"/>
    <s v="&lt;₹200"/>
    <n v="7533"/>
    <s v="No"/>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1331"/>
    <x v="1317"/>
    <s v="Computers&amp;Accessories|Accessories&amp;Peripherals|USBGadgets|Lamps"/>
    <n v="39"/>
    <n v="39"/>
    <n v="0"/>
    <n v="3.8"/>
    <n v="3344"/>
    <x v="0"/>
    <n v="130416"/>
    <s v="&lt;₹200"/>
    <n v="12707.199999999999"/>
    <s v="No"/>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1332"/>
    <x v="1318"/>
    <s v="Home&amp;Kitchen|CraftMaterials|PaintingMaterials"/>
    <n v="230"/>
    <n v="230"/>
    <n v="0"/>
    <n v="4.5"/>
    <n v="9427"/>
    <x v="2"/>
    <n v="2168210"/>
    <s v="₹200–₹500"/>
    <n v="42421.5"/>
    <s v="No"/>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1333"/>
    <x v="1319"/>
    <s v="Computers&amp;Accessories|Accessories&amp;Peripherals|USBGadgets|Lamps"/>
    <n v="39"/>
    <n v="39"/>
    <n v="0"/>
    <n v="3.6"/>
    <n v="13572"/>
    <x v="0"/>
    <n v="529308"/>
    <s v="&lt;₹200"/>
    <n v="48859.200000000004"/>
    <s v="No"/>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1334"/>
    <x v="1320"/>
    <s v="OfficeProducts|OfficePaperProducts|Paper|Stationery|Notebooks,WritingPads&amp;Diaries|CompositionNotebooks"/>
    <n v="120"/>
    <n v="120"/>
    <n v="0"/>
    <n v="4.5"/>
    <n v="4951"/>
    <x v="3"/>
    <n v="594120"/>
    <s v="&lt;₹200"/>
    <n v="22279.5"/>
    <s v="No"/>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1335"/>
    <x v="1321"/>
    <s v="OfficeProducts|OfficePaperProducts|Paper|Stationery|Pens,Pencils&amp;WritingSupplies|Pens&amp;Refills|LiquidInkRollerballPens"/>
    <n v="420"/>
    <n v="420"/>
    <n v="0"/>
    <n v="4.2"/>
    <n v="1926"/>
    <x v="3"/>
    <n v="808920"/>
    <s v="₹200–₹500"/>
    <n v="8089.2000000000007"/>
    <s v="No"/>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1336"/>
    <x v="1322"/>
    <s v="OfficeProducts|OfficePaperProducts|Paper|Stationery|Pens,Pencils&amp;WritingSupplies|Pens&amp;Refills|FountainPens"/>
    <n v="225"/>
    <n v="225"/>
    <n v="0"/>
    <n v="4.0999999999999996"/>
    <n v="4798"/>
    <x v="3"/>
    <n v="1079550"/>
    <s v="₹200–₹500"/>
    <n v="19671.8"/>
    <s v="No"/>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1337"/>
    <x v="1323"/>
    <s v="Home&amp;Kitchen|Kitchen&amp;HomeAppliances|SmallKitchenAppliances|SandwichMakers"/>
    <n v="1299"/>
    <n v="1299"/>
    <n v="0"/>
    <n v="4.2"/>
    <n v="40106"/>
    <x v="2"/>
    <n v="52097694"/>
    <s v="&gt;₹500"/>
    <n v="168445.2"/>
    <s v="No"/>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338"/>
    <x v="1324"/>
    <s v="Home&amp;Kitchen|Kitchen&amp;HomeAppliances|SmallKitchenAppliances|VacuumSealers"/>
    <n v="89"/>
    <n v="89"/>
    <n v="0"/>
    <n v="4.2"/>
    <n v="19621"/>
    <x v="2"/>
    <n v="1746269"/>
    <s v="&lt;₹200"/>
    <n v="82408.2"/>
    <s v="No"/>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1339"/>
    <x v="1325"/>
    <s v="Home&amp;Kitchen|Kitchen&amp;HomeAppliances|SmallKitchenAppliances|Pop-upToasters"/>
    <n v="2095"/>
    <n v="2095"/>
    <n v="0"/>
    <n v="4.5"/>
    <n v="7949"/>
    <x v="2"/>
    <n v="16653155"/>
    <s v="&gt;₹500"/>
    <n v="35770.5"/>
    <s v="No"/>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1340"/>
    <x v="1326"/>
    <s v="Home&amp;Kitchen|Kitchen&amp;HomeAppliances|WaterPurifiers&amp;Accessories|WaterPurifierAccessories"/>
    <n v="600"/>
    <n v="600"/>
    <n v="0"/>
    <n v="4.0999999999999996"/>
    <n v="10907"/>
    <x v="2"/>
    <n v="6544200"/>
    <s v="&gt;₹500"/>
    <n v="44718.7"/>
    <s v="No"/>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341"/>
    <x v="1327"/>
    <s v="Home&amp;Kitchen|Kitchen&amp;HomeAppliances|WaterPurifiers&amp;Accessories|WaterCartridges"/>
    <n v="1130"/>
    <n v="1130"/>
    <n v="0"/>
    <n v="4.2"/>
    <n v="13250"/>
    <x v="2"/>
    <n v="14972500"/>
    <s v="&gt;₹500"/>
    <n v="55650"/>
    <s v="No"/>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342"/>
    <x v="1328"/>
    <s v="Home&amp;Kitchen|Kitchen&amp;HomeAppliances|SmallKitchenAppliances|HandBlenders"/>
    <n v="1695"/>
    <n v="1695"/>
    <n v="0"/>
    <n v="4.2"/>
    <n v="14290"/>
    <x v="2"/>
    <n v="24221550"/>
    <s v="&gt;₹500"/>
    <n v="60018"/>
    <s v="No"/>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343"/>
    <x v="1329"/>
    <s v="Home&amp;Kitchen|Kitchen&amp;HomeAppliances|SmallKitchenAppliances|VacuumSealers"/>
    <n v="79"/>
    <n v="79"/>
    <n v="0"/>
    <n v="4"/>
    <n v="97"/>
    <x v="2"/>
    <n v="7663"/>
    <s v="&lt;₹200"/>
    <n v="388"/>
    <s v="No"/>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344"/>
    <x v="1330"/>
    <s v="Home&amp;Kitchen|Kitchen&amp;HomeAppliances|WaterPurifiers&amp;Accessories|WaterFilters&amp;Purifiers"/>
    <n v="698"/>
    <n v="699"/>
    <n v="0"/>
    <n v="4.2"/>
    <n v="3160"/>
    <x v="2"/>
    <n v="2208840"/>
    <s v="&gt;₹500"/>
    <n v="13272"/>
    <s v="No"/>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345"/>
    <x v="1331"/>
    <s v="Home&amp;Kitchen|Kitchen&amp;HomeAppliances|SmallKitchenAppliances|Pop-upToasters"/>
    <n v="1499"/>
    <n v="1499"/>
    <n v="0"/>
    <n v="4.3"/>
    <n v="9331"/>
    <x v="2"/>
    <n v="13987169"/>
    <s v="&gt;₹500"/>
    <n v="40123.299999999996"/>
    <s v="No"/>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346"/>
    <x v="1332"/>
    <s v="Home&amp;Kitchen|Kitchen&amp;HomeAppliances|SmallKitchenAppliances|DigitalKitchenScales|DigitalScales"/>
    <n v="239"/>
    <n v="239"/>
    <n v="0"/>
    <n v="4.3"/>
    <n v="7"/>
    <x v="2"/>
    <n v="1673"/>
    <s v="₹200–₹500"/>
    <n v="30.099999999999998"/>
    <s v="No"/>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347"/>
    <x v="1333"/>
    <s v="Home&amp;Kitchen|Kitchen&amp;HomeAppliances|WaterPurifiers&amp;Accessories|WaterPurifierAccessories"/>
    <n v="980"/>
    <n v="980"/>
    <n v="0"/>
    <n v="4.2"/>
    <n v="4740"/>
    <x v="2"/>
    <n v="4645200"/>
    <s v="&gt;₹500"/>
    <n v="19908"/>
    <s v="No"/>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348"/>
    <x v="1334"/>
    <s v="Home&amp;Kitchen|Kitchen&amp;HomeAppliances|SmallKitchenAppliances|SmallApplianceParts&amp;Accessories|StandMixerAccessories"/>
    <n v="635"/>
    <n v="635"/>
    <n v="0"/>
    <n v="4.3"/>
    <n v="4570"/>
    <x v="2"/>
    <n v="2901950"/>
    <s v="&gt;₹500"/>
    <n v="19651"/>
    <s v="No"/>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349"/>
    <x v="1335"/>
    <s v="Home&amp;Kitchen|Kitchen&amp;HomeAppliances|WaterPurifiers&amp;Accessories|WaterPurifierAccessories"/>
    <n v="825"/>
    <n v="825"/>
    <n v="0"/>
    <n v="4"/>
    <n v="3246"/>
    <x v="2"/>
    <n v="2677950"/>
    <s v="&gt;₹500"/>
    <n v="12984"/>
    <s v="No"/>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350"/>
    <x v="1336"/>
    <s v="Home&amp;Kitchen|Kitchen&amp;HomeAppliances|SmallKitchenAppliances|Kettles&amp;HotWaterDispensers|ElectricKettles"/>
    <n v="2695"/>
    <n v="2695"/>
    <n v="0"/>
    <n v="4.4000000000000004"/>
    <n v="2518"/>
    <x v="2"/>
    <n v="6786010"/>
    <s v="&gt;₹500"/>
    <n v="11079.2"/>
    <s v="No"/>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51"/>
    <x v="1337"/>
    <m/>
    <m/>
    <m/>
    <m/>
    <m/>
    <m/>
    <x v="9"/>
    <m/>
    <m/>
    <m/>
    <m/>
    <m/>
    <m/>
    <m/>
    <m/>
    <m/>
    <m/>
    <m/>
    <m/>
  </r>
  <r>
    <x v="1351"/>
    <x v="1337"/>
    <m/>
    <m/>
    <m/>
    <m/>
    <m/>
    <m/>
    <x v="9"/>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Zuvexa USB Rechargeable Electric Foam Maker - Handheld Milk Wand Mixer Frother for Hot Milk, Hand Blender Coffee, Egg Beater (Black)"/>
    <s v="Home&amp;Kitchen|Kitchen&amp;HomeAppliances|SmallKitchenAppliances|HandBlenders"/>
    <n v="499"/>
    <n v="1299"/>
    <n v="0.62"/>
    <x v="0"/>
    <n v="426973"/>
    <x v="0"/>
    <n v="554637927"/>
    <x v="0"/>
    <n v="2006773.1"/>
    <x v="0"/>
  </r>
  <r>
    <x v="1"/>
    <s v="Zuvexa Egg Boiler Poacher Automatic Off Steaming, Cooking, Boiling Double Layer 14 Egg Boiler (Multicolor)‚Ä¶"/>
    <s v="Home&amp;Kitchen|Kitchen&amp;HomeAppliances|SmallKitchenAppliances|EggBoilers"/>
    <n v="419"/>
    <n v="999"/>
    <n v="0.57999999999999996"/>
    <x v="1"/>
    <n v="426973"/>
    <x v="0"/>
    <n v="426546027"/>
    <x v="0"/>
    <n v="1878681.2000000002"/>
    <x v="0"/>
  </r>
  <r>
    <x v="2"/>
    <s v="Zoul USB Type C Fast Charging 3A Nylon Braided Data Cable Quick Charger Cable QC 3.0 for Samsung Galaxy M31s M30 S10 S9 S20 Plus, Note 10 9 8, A20e A40 A50 A70 (1M, Grey)"/>
    <s v="Computers&amp;Accessories|Accessories&amp;Peripherals|Cables&amp;Accessories|Cables|USBCables"/>
    <n v="339"/>
    <n v="1099"/>
    <n v="0.69"/>
    <x v="2"/>
    <n v="426973"/>
    <x v="1"/>
    <n v="469243327"/>
    <x v="0"/>
    <n v="1835983.9"/>
    <x v="0"/>
  </r>
  <r>
    <x v="3"/>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x v="3"/>
    <n v="426972"/>
    <x v="1"/>
    <n v="469242228"/>
    <x v="0"/>
    <n v="1750585.2"/>
    <x v="0"/>
  </r>
  <r>
    <x v="4"/>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2"/>
    <n v="363713"/>
    <x v="1"/>
    <n v="399720587"/>
    <x v="0"/>
    <n v="1563965.9"/>
    <x v="0"/>
  </r>
  <r>
    <x v="4"/>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2"/>
    <n v="363713"/>
    <x v="1"/>
    <n v="399720587"/>
    <x v="0"/>
    <n v="1563965.9"/>
    <x v="0"/>
  </r>
  <r>
    <x v="5"/>
    <s v="Zoul Type C to Type C Fast Charging Cable 65W 2M/6ft USB C Nylon Braided Cord Compatible with MacBook Oneplus 9 9R Samsung Galaxy S21 Ultra S20+ (2M, Black)"/>
    <s v="Computers&amp;Accessories|Accessories&amp;Peripherals|Cables&amp;Accessories|Cables|USBCables"/>
    <n v="399"/>
    <n v="1099"/>
    <n v="0.64"/>
    <x v="3"/>
    <n v="363711"/>
    <x v="1"/>
    <n v="399718389"/>
    <x v="0"/>
    <n v="1491215.0999999999"/>
    <x v="0"/>
  </r>
  <r>
    <x v="6"/>
    <s v="ZORBES¬Æ Wall Adapter Holder for Alexa Echo Dot 4th Generation,A Space-Saving Solution with Cord Management for Your Smart Home Speakers -White (Holder Only)"/>
    <s v="Electronics|HomeTheater,TV&amp;Video|Accessories|TVMounts,Stands&amp;Turntables|TVWall&amp;CeilingMounts"/>
    <n v="893"/>
    <n v="1052"/>
    <n v="0.15"/>
    <x v="2"/>
    <n v="313836"/>
    <x v="2"/>
    <n v="330155472"/>
    <x v="1"/>
    <n v="1349494.8"/>
    <x v="1"/>
  </r>
  <r>
    <x v="7"/>
    <s v="Zodo 8. 5 inch LCD E-Writer Electronic Writing Pad/Tablet Drawing Board (Paperless Memo Digital Tablet)"/>
    <s v="Computers&amp;Accessories|Accessories&amp;Peripherals|Keyboards,Mice&amp;InputDevices|GraphicTablets"/>
    <n v="100"/>
    <n v="499"/>
    <n v="0.8"/>
    <x v="4"/>
    <n v="313836"/>
    <x v="1"/>
    <n v="156604164"/>
    <x v="2"/>
    <n v="1098426"/>
    <x v="0"/>
  </r>
  <r>
    <x v="8"/>
    <s v="Zinq UPS for Router, Mini UPS for 12V WiFi Router Broadband Modem with Upto 4 Hours Power Backup, Upto 2Amp, Works with Existing Adapter, Also Works with Set-top Box, Smart Camera, CCTV (Black)"/>
    <s v="Computers&amp;Accessories|NetworkingDevices|Routers"/>
    <n v="1199"/>
    <n v="2999"/>
    <n v="0.6"/>
    <x v="3"/>
    <n v="313832"/>
    <x v="1"/>
    <n v="941182168"/>
    <x v="1"/>
    <n v="1286711.2"/>
    <x v="0"/>
  </r>
  <r>
    <x v="9"/>
    <s v="Zinq Five Fan Cooling Pad and Laptop Stand with Dual Height Adjustment and Dual USB Port Extension (Black)"/>
    <s v="Computers&amp;Accessories|Accessories&amp;Peripherals|LaptopAccessories|CoolingPads"/>
    <n v="999"/>
    <n v="1999"/>
    <n v="0.5"/>
    <x v="5"/>
    <n v="313832"/>
    <x v="1"/>
    <n v="627350168"/>
    <x v="1"/>
    <n v="1318094.4000000001"/>
    <x v="0"/>
  </r>
  <r>
    <x v="10"/>
    <s v="ZIGMA WinoteK WinoteK Sun Instant Water Geyser, Water Heater, Portable Water Heater, Geysers Made of First Class ABS Plastic, automatic Reset Model, AE10-3 W (Yellow)"/>
    <s v="Home&amp;Kitchen|Heating,Cooling&amp;AirQuality|WaterHeaters&amp;Geysers|InstantWaterHeaters"/>
    <n v="1190"/>
    <n v="2550"/>
    <n v="0.53"/>
    <x v="6"/>
    <n v="273189"/>
    <x v="0"/>
    <n v="696631950"/>
    <x v="1"/>
    <n v="1038118.2"/>
    <x v="0"/>
  </r>
  <r>
    <x v="11"/>
    <s v="Zebronics, ZEB-NC3300 USB Powered Laptop Cooling Pad with Dual Fan, Dual USB Port and Blue LED Lights"/>
    <s v="Computers&amp;Accessories|Accessories&amp;Peripherals|LaptopAccessories|CoolingPads"/>
    <n v="599"/>
    <n v="999"/>
    <n v="0.4"/>
    <x v="7"/>
    <n v="270563"/>
    <x v="1"/>
    <n v="270292437"/>
    <x v="1"/>
    <n v="1082252"/>
    <x v="1"/>
  </r>
  <r>
    <x v="12"/>
    <s v="ZEBRONICS Zeb-Warrior II 10 watts 2.0 Multimedia Speaker with RGB Lights, USB Powered, AUX Input, Volume Control Pod for PC, Laptops, Desktop"/>
    <s v="Computers&amp;Accessories|Accessories&amp;Peripherals|Audio&amp;VideoAccessories|PCSpeakers"/>
    <n v="649"/>
    <n v="1300"/>
    <n v="0.5"/>
    <x v="3"/>
    <n v="253105"/>
    <x v="1"/>
    <n v="329036500"/>
    <x v="1"/>
    <n v="1037730.4999999999"/>
    <x v="0"/>
  </r>
  <r>
    <x v="13"/>
    <s v="Zebronics ZEB-VITA Wireless Bluetooth 10W Portable Bar Speaker With Supporting USB, SD Card, AUX, FM, TWS &amp; Call Function"/>
    <s v="Electronics|HomeAudio|Speakers|BluetoothSpeakers"/>
    <n v="899"/>
    <n v="1199"/>
    <n v="0.25"/>
    <x v="6"/>
    <n v="205052"/>
    <x v="2"/>
    <n v="245857348"/>
    <x v="1"/>
    <n v="779197.6"/>
    <x v="1"/>
  </r>
  <r>
    <x v="14"/>
    <s v="ZEBRONICS ZEB-USB150WF1 WiFi USB Mini Adapter Supports 150 Mbps Wireless Data, Comes with Advanced Security WPA/WPA2 encryption Standards"/>
    <s v="Computers&amp;Accessories|NetworkingDevices|NetworkAdapters|WirelessUSBAdapters"/>
    <n v="290"/>
    <n v="349"/>
    <n v="0.17"/>
    <x v="8"/>
    <n v="192590"/>
    <x v="1"/>
    <n v="67213910"/>
    <x v="0"/>
    <n v="712583"/>
    <x v="1"/>
  </r>
  <r>
    <x v="15"/>
    <s v="Zebronics Zeb-Transformer-M Optical USB Gaming Mouse with LED Effect(Black)"/>
    <s v="Computers&amp;Accessories|Accessories&amp;Peripherals|PCGamingPeripherals|GamingMice"/>
    <n v="399"/>
    <n v="549"/>
    <n v="0.27"/>
    <x v="1"/>
    <n v="192589"/>
    <x v="1"/>
    <n v="105731361"/>
    <x v="0"/>
    <n v="847391.60000000009"/>
    <x v="1"/>
  </r>
  <r>
    <x v="16"/>
    <s v="Zebronics Zeb-Transformer Gaming Keyboard and Mouse Combo (USB, Braided Cable)"/>
    <s v="Computers&amp;Accessories|Accessories&amp;Peripherals|Keyboards,Mice&amp;InputDevices|Keyboard&amp;MouseSets"/>
    <n v="1299"/>
    <n v="1599"/>
    <n v="0.19"/>
    <x v="2"/>
    <n v="192587"/>
    <x v="1"/>
    <n v="307946613"/>
    <x v="1"/>
    <n v="828124.1"/>
    <x v="1"/>
  </r>
  <r>
    <x v="17"/>
    <s v="ZEBRONICS Zeb-Thunder Bluetooth Wireless Over Ear Headphone FM, mSD, 9 hrs Playback with Mic (Black)"/>
    <s v="Electronics|Headphones,Earbuds&amp;Accessories|Headphones|On-Ear"/>
    <n v="599"/>
    <n v="1399"/>
    <n v="0.56999999999999995"/>
    <x v="6"/>
    <n v="189104"/>
    <x v="2"/>
    <n v="264556496"/>
    <x v="1"/>
    <n v="718595.2"/>
    <x v="0"/>
  </r>
  <r>
    <x v="18"/>
    <s v="ZEBRONICS Zeb-Sound Bomb N1 True Wireless in Ear Earbuds with Mic ENC, Gaming Mode (up to 50ms), up to 18H Playback, BT V5.2, Fidget Case, Voice Assistant, Splash Proof, Type C (Midnight Black)"/>
    <s v="Electronics|Headphones,Earbuds&amp;Accessories|Headphones|In-Ear"/>
    <n v="999"/>
    <n v="4199"/>
    <n v="0.76"/>
    <x v="4"/>
    <n v="180998"/>
    <x v="2"/>
    <n v="760010602"/>
    <x v="1"/>
    <n v="633493"/>
    <x v="0"/>
  </r>
  <r>
    <x v="19"/>
    <s v="Zebronics Zeb-Power Wired USB Mouse, 3-Button, 1200 DPI Optical Sensor, Plug &amp; Play, for Windows/Mac"/>
    <s v="Computers&amp;Accessories|Accessories&amp;Peripherals|Keyboards,Mice&amp;InputDevices|Mice"/>
    <n v="149"/>
    <n v="249"/>
    <n v="0.4"/>
    <x v="7"/>
    <n v="179692"/>
    <x v="1"/>
    <n v="44743308"/>
    <x v="2"/>
    <n v="718768"/>
    <x v="1"/>
  </r>
  <r>
    <x v="20"/>
    <s v="Zebronics ZEB-KM2100 Multimedia USB Keyboard Comes with 114 Keys Including 12 Dedicated Multimedia Keys &amp; with Rupee Key"/>
    <s v="Computers&amp;Accessories|Accessories&amp;Peripherals|Keyboards,Mice&amp;InputDevices|Keyboards"/>
    <n v="329"/>
    <n v="399"/>
    <n v="0.18"/>
    <x v="9"/>
    <n v="179691"/>
    <x v="1"/>
    <n v="71696709"/>
    <x v="0"/>
    <n v="646887.6"/>
    <x v="1"/>
  </r>
  <r>
    <x v="21"/>
    <s v="Zebronics Zeb-JUKEBAR 3900, 80W Multimedia soundbar with subwoofer Supporting Bluetooth, HDMI(ARC), Coaxial Input, AUX, USB &amp; Remote Control (Black)"/>
    <s v="Electronics|HomeAudio|Speakers|SoundbarSpeakers"/>
    <n v="4999"/>
    <n v="12499"/>
    <n v="0.6"/>
    <x v="5"/>
    <n v="179691"/>
    <x v="2"/>
    <n v="2245957809"/>
    <x v="1"/>
    <n v="754702.20000000007"/>
    <x v="0"/>
  </r>
  <r>
    <x v="22"/>
    <s v="Zebronics Zeb-Jaguar Wireless Mouse, 2.4GHz with USB Nano Receiver, High Precision Optical Tracking, 4 Buttons, Plug &amp; Play, Ambidextrous, for PC/Mac/Laptop (Black+Grey)"/>
    <s v="Computers&amp;Accessories|Accessories&amp;Peripherals|Keyboards,Mice&amp;InputDevices|Mice"/>
    <n v="399"/>
    <n v="1190"/>
    <n v="0.66"/>
    <x v="3"/>
    <n v="178912"/>
    <x v="1"/>
    <n v="212905280"/>
    <x v="0"/>
    <n v="733539.2"/>
    <x v="0"/>
  </r>
  <r>
    <x v="23"/>
    <s v="ZEBRONICS Zeb-Fame 5watts 2.0 Multi Media Speakers with AUX, USB and Volume Control (Black)"/>
    <s v="Electronics|HomeAudio|Speakers|MultimediaSpeakerSystems"/>
    <n v="499"/>
    <n v="799"/>
    <n v="0.38"/>
    <x v="10"/>
    <n v="178912"/>
    <x v="2"/>
    <n v="142950688"/>
    <x v="0"/>
    <n v="697756.79999999993"/>
    <x v="1"/>
  </r>
  <r>
    <x v="24"/>
    <s v="ZEBRONICS Zeb-Evolve Wireless in Ear Neckband Earphone with Supporting Bluetooth v5.0, Voice Assistant, Rapid Charge, Call Function &amp; Magnetic Earpiece, with mic (Metallic Blue)"/>
    <s v="Electronics|Headphones,Earbuds&amp;Accessories|Headphones|In-Ear"/>
    <n v="499"/>
    <n v="1499"/>
    <n v="0.67"/>
    <x v="9"/>
    <n v="178912"/>
    <x v="2"/>
    <n v="268189088"/>
    <x v="0"/>
    <n v="644083.20000000007"/>
    <x v="0"/>
  </r>
  <r>
    <x v="25"/>
    <s v="ZEBRONICS Zeb-Dash Plus 2.4GHz High Precision Wireless Mouse with up to 1600 DPI, Power Saving Mode, Nano Receiver and Plug &amp; Play Usage - USB"/>
    <s v="Computers&amp;Accessories|Accessories&amp;Peripherals|Keyboards,Mice&amp;InputDevices|Mice"/>
    <n v="299"/>
    <n v="449"/>
    <n v="0.33"/>
    <x v="4"/>
    <n v="178817"/>
    <x v="1"/>
    <n v="80288833"/>
    <x v="0"/>
    <n v="625859.5"/>
    <x v="1"/>
  </r>
  <r>
    <x v="26"/>
    <s v="Zebronics ZEB-COUNTY 3W Wireless Bluetooth Portable Speaker With Supporting Carry Handle, USB, SD Card, AUX, FM &amp; Call Function. (Green)"/>
    <s v="Electronics|HomeAudio|Speakers|BluetoothSpeakers"/>
    <n v="549"/>
    <n v="999"/>
    <n v="0.45"/>
    <x v="10"/>
    <n v="161679"/>
    <x v="2"/>
    <n v="161517321"/>
    <x v="1"/>
    <n v="630548.1"/>
    <x v="1"/>
  </r>
  <r>
    <x v="27"/>
    <s v="Zebronics Zeb-Companion 107 USB Wireless Keyboard and Mouse Set with Nano Receiver (Black)"/>
    <s v="Computers&amp;Accessories|Accessories&amp;Peripherals|Keyboards,Mice&amp;InputDevices|Keyboard&amp;MouseSets"/>
    <n v="699"/>
    <n v="999"/>
    <n v="0.3"/>
    <x v="4"/>
    <n v="161677"/>
    <x v="1"/>
    <n v="161515323"/>
    <x v="1"/>
    <n v="565869.5"/>
    <x v="1"/>
  </r>
  <r>
    <x v="28"/>
    <s v="ZEBRONICS Zeb-Comfort Wired USB Mouse, 3-Button, 1000 DPI Optical Sensor, Plug &amp; Play, for Windows/Mac, Black"/>
    <s v="Computers&amp;Accessories|Accessories&amp;Peripherals|Keyboards,Mice&amp;InputDevices|Mice"/>
    <n v="139"/>
    <n v="299"/>
    <n v="0.54"/>
    <x v="6"/>
    <n v="156638"/>
    <x v="1"/>
    <n v="46834762"/>
    <x v="2"/>
    <n v="595224.4"/>
    <x v="0"/>
  </r>
  <r>
    <x v="29"/>
    <s v="ZEBRONICS Zeb-Buds 30 3.5Mm Stereo Wired in Ear Earphones with Mic for Calling, Volume Control, Multifunction Button, 14Mm Drivers, Stylish Eartip,1.2 Meter Durable Cable and Lightweight Design(Red)"/>
    <s v="Electronics|Headphones,Earbuds&amp;Accessories|Headphones|In-Ear"/>
    <n v="199"/>
    <n v="499"/>
    <n v="0.6"/>
    <x v="9"/>
    <n v="141841"/>
    <x v="2"/>
    <n v="70778659"/>
    <x v="2"/>
    <n v="510627.60000000003"/>
    <x v="0"/>
  </r>
  <r>
    <x v="30"/>
    <s v="ZEBRONICS Zeb-Bro in Ear Wired Earphones with Mic, 3.5mm Audio Jack, 10mm Drivers, Phone/Tablet Compatible(Black)"/>
    <s v="Electronics|Headphones,Earbuds&amp;Accessories|Headphones|In-Ear"/>
    <n v="149"/>
    <n v="399"/>
    <n v="0.63"/>
    <x v="4"/>
    <n v="140036"/>
    <x v="2"/>
    <n v="55874364"/>
    <x v="2"/>
    <n v="490126"/>
    <x v="0"/>
  </r>
  <r>
    <x v="31"/>
    <s v="ZEBRONICS Zeb-Astra 20 Wireless BT v5.0 Portable Speaker with 10W RMS Output, TWS, 10H Backup Approx, Built in Rechargeable Battery FM Radio, AUX, mSD, USB, Call Function and Dual 52mm Drivers Multi"/>
    <s v="Electronics|HomeAudio|Speakers|BluetoothSpeakers"/>
    <n v="1049"/>
    <n v="2299"/>
    <n v="0.54"/>
    <x v="10"/>
    <n v="140036"/>
    <x v="2"/>
    <n v="321942764"/>
    <x v="1"/>
    <n v="546140.4"/>
    <x v="0"/>
  </r>
  <r>
    <x v="32"/>
    <s v="Zebronics ZEB-90HB USB Hub, 4 Ports, Pocket Sized, Plug &amp; Play, for Laptop &amp; Computers"/>
    <s v="Computers&amp;Accessories|Accessories&amp;Peripherals|USBHubs"/>
    <n v="179"/>
    <n v="499"/>
    <n v="0.64"/>
    <x v="11"/>
    <n v="140035"/>
    <x v="1"/>
    <n v="69877465"/>
    <x v="2"/>
    <n v="476119"/>
    <x v="0"/>
  </r>
  <r>
    <x v="33"/>
    <s v="ZEBRONICS Zeb-100HB 4 Ports USB Hub for Laptop, PC Computers, Plug &amp; Play, Backward Compatible - Black"/>
    <s v="Computers&amp;Accessories|Accessories&amp;Peripherals|USBHubs"/>
    <n v="330"/>
    <n v="499"/>
    <n v="0.34"/>
    <x v="8"/>
    <n v="136954"/>
    <x v="1"/>
    <n v="68340046"/>
    <x v="0"/>
    <n v="506729.80000000005"/>
    <x v="1"/>
  </r>
  <r>
    <x v="34"/>
    <s v="Zebronics Zeb Wonderbar 10 USB Powered 2.0 Computer Speaker with RGB Lights"/>
    <s v="Computers&amp;Accessories|Accessories&amp;Peripherals|Audio&amp;VideoAccessories|PCSpeakers"/>
    <n v="849"/>
    <n v="1499"/>
    <n v="0.43"/>
    <x v="7"/>
    <n v="128311"/>
    <x v="1"/>
    <n v="192338189"/>
    <x v="1"/>
    <n v="513244"/>
    <x v="1"/>
  </r>
  <r>
    <x v="35"/>
    <s v="Zebronics Zeb Buds C2 in Ear Type C Wired Earphones with Mic, Braided 1.2 Metre Cable, Metallic Design, 10mm Drivers, in Line Mic &amp; Volume Controller (Blue)"/>
    <s v="Electronics|Headphones,Earbuds&amp;Accessories|Headphones|In-Ear"/>
    <n v="399"/>
    <n v="699"/>
    <n v="0.43"/>
    <x v="11"/>
    <n v="128311"/>
    <x v="2"/>
    <n v="89689389"/>
    <x v="0"/>
    <n v="436257.39999999997"/>
    <x v="1"/>
  </r>
  <r>
    <x v="36"/>
    <s v="Zebronics Wired Keyboard and Mouse Combo with 104 Keys and a USB Mouse with 1200 DPI - JUDWAA 750"/>
    <s v="Computers&amp;Accessories|Accessories&amp;Peripherals|Keyboards,Mice&amp;InputDevices|Keyboard&amp;MouseSets"/>
    <n v="448"/>
    <n v="699"/>
    <n v="0.36"/>
    <x v="10"/>
    <n v="128311"/>
    <x v="1"/>
    <n v="89689389"/>
    <x v="0"/>
    <n v="500412.89999999997"/>
    <x v="1"/>
  </r>
  <r>
    <x v="37"/>
    <s v="ZEBRONICS HAA2021 HDMI version 2.1 cable with 8K @ 60Hz, 4K @ 120Hz, eARC &amp; CEC support, 3D compatible, 2 meters length, 48Gbps max and Gold-plated connectors"/>
    <s v="Electronics|HomeTheater,TV&amp;Video|Accessories|Cables|HDMICables"/>
    <n v="637"/>
    <n v="1499"/>
    <n v="0.57999999999999996"/>
    <x v="3"/>
    <n v="128311"/>
    <x v="2"/>
    <n v="192338189"/>
    <x v="1"/>
    <n v="526075.1"/>
    <x v="0"/>
  </r>
  <r>
    <x v="38"/>
    <s v="Zebronics CU3100V Fast charging Type C cable with QC 18W support, 3A max capacity, 1 meter braided cable, Data transfer and Superior durability (Braided Black + White)"/>
    <s v="Computers&amp;Accessories|Accessories&amp;Peripherals|Cables&amp;Accessories|Cables|USBCables"/>
    <n v="139"/>
    <n v="549"/>
    <n v="0.75"/>
    <x v="10"/>
    <n v="123365"/>
    <x v="1"/>
    <n v="67727385"/>
    <x v="2"/>
    <n v="481123.5"/>
    <x v="0"/>
  </r>
  <r>
    <x v="39"/>
    <s v="Zebronics CU3100V Fast charging Type C cable with QC 18W support, 3A max capacity, 1 meter braided cable, Data transfer and Superior durability (Braided Black )"/>
    <s v="Computers&amp;Accessories|Accessories&amp;Peripherals|Cables&amp;Accessories|Cables|USBCables"/>
    <n v="128.31"/>
    <n v="549"/>
    <n v="0.77"/>
    <x v="10"/>
    <n v="122478"/>
    <x v="1"/>
    <n v="67240422"/>
    <x v="2"/>
    <n v="477664.2"/>
    <x v="0"/>
  </r>
  <r>
    <x v="40"/>
    <s v="Zebronics Astra 10 Portable Wireless BT v5.0 Speaker, 10W RMS Power, 15* Hours Backup, 2.25&quot; Drive Size, up to 6.4&quot; Mobile Holder Support, Carry Handle, USB, mSD, AUX Input and FM Radio with Antenna"/>
    <s v="Electronics|HomeAudio|Speakers|OutdoorSpeakers"/>
    <n v="799"/>
    <n v="1999"/>
    <n v="0.6"/>
    <x v="8"/>
    <n v="119466"/>
    <x v="2"/>
    <n v="238812534"/>
    <x v="1"/>
    <n v="442024.2"/>
    <x v="0"/>
  </r>
  <r>
    <x v="41"/>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x v="1"/>
    <n v="109864"/>
    <x v="1"/>
    <n v="219618136"/>
    <x v="1"/>
    <n v="483401.60000000003"/>
    <x v="0"/>
  </r>
  <r>
    <x v="42"/>
    <s v="Xiaomi Pad 5| Qualcomm Snapdragon 860| 120Hz Refresh Rate| 6GB, 128GB| 2.5K+ Display (10.95-inch/27.81cm)|1 Billion Colours| Dolby Vision Atmos| Quad Speakers| Wi-Fi| Gray"/>
    <s v="Computers&amp;Accessories|Tablets"/>
    <n v="26999"/>
    <n v="37999"/>
    <n v="0.28999999999999998"/>
    <x v="12"/>
    <n v="107687"/>
    <x v="1"/>
    <n v="4091998313"/>
    <x v="1"/>
    <n v="495360.19999999995"/>
    <x v="1"/>
  </r>
  <r>
    <x v="43"/>
    <s v="Xiaomi Mi Wired in Ear Earphones with Mic Basic with Ultra Deep Bass &amp; Aluminum Alloy Sound Chamber (Black)"/>
    <s v="Electronics|Headphones,Earbuds&amp;Accessories|Headphones|In-Ear"/>
    <n v="429"/>
    <n v="599"/>
    <n v="0.28000000000000003"/>
    <x v="3"/>
    <n v="107686"/>
    <x v="2"/>
    <n v="64503914"/>
    <x v="0"/>
    <n v="441512.6"/>
    <x v="1"/>
  </r>
  <r>
    <x v="44"/>
    <s v="Xiaomi Mi 4A Dual_Band Ethernet 1200Mbps Speed Router| 2.4GHz &amp; 5GHz Frequency|128MB RAM | DualCore 4 Thread CPU|4 Omni Directional Antenna|Mi Wi-Fi app-Parental Control &amp; Anti Hacking|Repeater, White"/>
    <s v="Computers&amp;Accessories|NetworkingDevices|Routers"/>
    <n v="1565"/>
    <n v="2999"/>
    <n v="0.48"/>
    <x v="7"/>
    <n v="107151"/>
    <x v="1"/>
    <n v="321345849"/>
    <x v="1"/>
    <n v="428604"/>
    <x v="1"/>
  </r>
  <r>
    <x v="45"/>
    <s v="WZATCO Pixel | Portable LED Projector | Native 720p with Full HD 1080P Support | 2000 Lumens (200 ANSI) | 176&quot; Large Screen | Projector for Home and Outdoor | Compatible with TV Stick, PC, PS4"/>
    <s v="Electronics|HomeTheater,TV&amp;Video|Projectors"/>
    <n v="6490"/>
    <n v="9990"/>
    <n v="0.35"/>
    <x v="7"/>
    <n v="103052"/>
    <x v="2"/>
    <n v="1029489480"/>
    <x v="1"/>
    <n v="412208"/>
    <x v="1"/>
  </r>
  <r>
    <x v="46"/>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x v="6"/>
    <n v="98250"/>
    <x v="0"/>
    <n v="540375000"/>
    <x v="1"/>
    <n v="373350"/>
    <x v="1"/>
  </r>
  <r>
    <x v="47"/>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x v="7"/>
    <n v="97175"/>
    <x v="0"/>
    <n v="485875000"/>
    <x v="1"/>
    <n v="388700"/>
    <x v="1"/>
  </r>
  <r>
    <x v="48"/>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x v="8"/>
    <n v="97174"/>
    <x v="0"/>
    <n v="631631000"/>
    <x v="1"/>
    <n v="359543.8"/>
    <x v="1"/>
  </r>
  <r>
    <x v="49"/>
    <s v="Wolpin 1 Lint Roller with 60 Sheets Remove Clothes Lint Dog Hair Dust (19 x 13 cm) Orange"/>
    <s v="Home&amp;Kitchen|Kitchen&amp;HomeAppliances|Vacuum,Cleaning&amp;Ironing|Irons,Steamers&amp;Accessories|LintShavers"/>
    <n v="179"/>
    <n v="799"/>
    <n v="0.78"/>
    <x v="9"/>
    <n v="95116"/>
    <x v="0"/>
    <n v="75997684"/>
    <x v="2"/>
    <n v="342417.60000000003"/>
    <x v="0"/>
  </r>
  <r>
    <x v="50"/>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x v="3"/>
    <n v="94364"/>
    <x v="0"/>
    <n v="292434036"/>
    <x v="1"/>
    <n v="386892.39999999997"/>
    <x v="1"/>
  </r>
  <r>
    <x v="51"/>
    <s v="Wipro Vesta Electric Egg Boiler, 360 Watts, 3 Boiling Modes, Stainless Steel Body and Heating Plate, Boils up to 7 Eggs at a time, Automatic Shut Down, White, Standard (VB021070)"/>
    <s v="Home&amp;Kitchen|Kitchen&amp;HomeAppliances|SmallKitchenAppliances|EggBoilers"/>
    <n v="1052"/>
    <n v="1790"/>
    <n v="0.41"/>
    <x v="2"/>
    <n v="94364"/>
    <x v="0"/>
    <n v="168911560"/>
    <x v="1"/>
    <n v="405765.2"/>
    <x v="1"/>
  </r>
  <r>
    <x v="52"/>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x v="9"/>
    <n v="94364"/>
    <x v="0"/>
    <n v="245252036"/>
    <x v="1"/>
    <n v="339710.4"/>
    <x v="1"/>
  </r>
  <r>
    <x v="53"/>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x v="6"/>
    <n v="94363"/>
    <x v="0"/>
    <n v="184007850"/>
    <x v="1"/>
    <n v="358579.39999999997"/>
    <x v="1"/>
  </r>
  <r>
    <x v="54"/>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x v="9"/>
    <n v="94363"/>
    <x v="0"/>
    <n v="103799300"/>
    <x v="1"/>
    <n v="339706.8"/>
    <x v="1"/>
  </r>
  <r>
    <x v="55"/>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x v="6"/>
    <n v="94363"/>
    <x v="0"/>
    <n v="188631637"/>
    <x v="1"/>
    <n v="358579.39999999997"/>
    <x v="1"/>
  </r>
  <r>
    <x v="56"/>
    <s v="Wipro Smartlife Super Deluxe Dry Iron- 1000W"/>
    <s v="Home&amp;Kitchen|Kitchen&amp;HomeAppliances|Vacuum,Cleaning&amp;Ironing|Irons,Steamers&amp;Accessories|Irons|DryIrons"/>
    <n v="699"/>
    <n v="850"/>
    <n v="0.18"/>
    <x v="3"/>
    <n v="94363"/>
    <x v="0"/>
    <n v="80208550"/>
    <x v="1"/>
    <n v="386888.3"/>
    <x v="1"/>
  </r>
  <r>
    <x v="57"/>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x v="6"/>
    <n v="93112"/>
    <x v="1"/>
    <n v="512022888"/>
    <x v="1"/>
    <n v="353825.6"/>
    <x v="0"/>
  </r>
  <r>
    <x v="58"/>
    <s v="WIDEWINGS Electric Handheld Milk Wand Mixer Frother for Latte Coffee Hot Milk, Milk Frother for Coffee, Egg Beater, Hand Blender, Coffee Beater with Stand"/>
    <s v="Home&amp;Kitchen|Kitchen&amp;HomeAppliances|SmallKitchenAppliances|HandBlenders"/>
    <n v="259"/>
    <n v="999"/>
    <n v="0.74"/>
    <x v="7"/>
    <n v="92995"/>
    <x v="0"/>
    <n v="92902005"/>
    <x v="0"/>
    <n v="371980"/>
    <x v="0"/>
  </r>
  <r>
    <x v="59"/>
    <s v="White Feather Portable Heat Sealer Mini Sealing Machine for Food Storage Vacuum Bag, Chip, Plastic, Snack Bags, Package Home Closer Storage Tool (Multicolor) Random Colour"/>
    <s v="Home&amp;Kitchen|Kitchen&amp;HomeAppliances|SmallKitchenAppliances|VacuumSealers"/>
    <n v="199"/>
    <n v="499"/>
    <n v="0.6"/>
    <x v="13"/>
    <n v="92925"/>
    <x v="0"/>
    <n v="46369575"/>
    <x v="2"/>
    <n v="306652.5"/>
    <x v="0"/>
  </r>
  <r>
    <x v="60"/>
    <s v="Western Digital WD Green SATA 240GB Internal SSD Solid State Drive - SATA 6Gb/s 2.5 inches - WDS240G3G0A"/>
    <s v="Computers&amp;Accessories|Components|InternalSolidStateDrives"/>
    <n v="1709"/>
    <n v="4000"/>
    <n v="0.56999999999999995"/>
    <x v="1"/>
    <n v="92595"/>
    <x v="1"/>
    <n v="370380000"/>
    <x v="1"/>
    <n v="407418.00000000006"/>
    <x v="0"/>
  </r>
  <r>
    <x v="61"/>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x v="1"/>
    <n v="92595"/>
    <x v="1"/>
    <n v="680573250"/>
    <x v="1"/>
    <n v="407418.00000000006"/>
    <x v="1"/>
  </r>
  <r>
    <x v="62"/>
    <s v="Western Digital WD 1.5TB Elements Portable Hard Disk Drive, USB 3.0, Compatible with PC, PS4 and Xbox, External HDD (WDBU6Y0015BBK-WESN)"/>
    <s v="Computers&amp;Accessories|ExternalDevices&amp;DataStorage|ExternalHardDisks"/>
    <n v="4449"/>
    <n v="5734"/>
    <n v="0.22"/>
    <x v="1"/>
    <n v="92595"/>
    <x v="1"/>
    <n v="530939730"/>
    <x v="1"/>
    <n v="407418.00000000006"/>
    <x v="1"/>
  </r>
  <r>
    <x v="63"/>
    <s v="Wembley LCD Writing Pad/Tab | Writing, Drawing, Reusable, Portable Pad with Colorful Letters | 9 Inch Graphic Tablet (Assorted)"/>
    <s v="Computers&amp;Accessories|Accessories&amp;Peripherals|Keyboards,Mice&amp;InputDevices|GraphicTablets"/>
    <n v="235"/>
    <n v="1599"/>
    <n v="0.85"/>
    <x v="6"/>
    <n v="92588"/>
    <x v="1"/>
    <n v="148048212"/>
    <x v="0"/>
    <n v="351834.39999999997"/>
    <x v="0"/>
  </r>
  <r>
    <x v="64"/>
    <s v="Wecool Unbreakable 3 in 1 Charging Cable with 3A Speed, Fast Charging Multi Purpose Cable 1.25 Mtr Long, Type C cable, Micro Usb Cable and Cable for iPhone, White"/>
    <s v="Computers&amp;Accessories|Accessories&amp;Peripherals|Cables&amp;Accessories|Cables|USBCables"/>
    <n v="348"/>
    <n v="1499"/>
    <n v="0.77"/>
    <x v="5"/>
    <n v="92588"/>
    <x v="1"/>
    <n v="138789412"/>
    <x v="0"/>
    <n v="388869.60000000003"/>
    <x v="0"/>
  </r>
  <r>
    <x v="64"/>
    <s v="Wecool Unbreakable 3 in 1 Charging Cable with 3A Speed, Fast Charging Multi Purpose Cable 1.25 Mtr Long, Type C cable, Micro Usb Cable and Cable for iPhone, White"/>
    <s v="Computers&amp;Accessories|Accessories&amp;Peripherals|Cables&amp;Accessories|Cables|USBCables"/>
    <n v="348"/>
    <n v="1499"/>
    <n v="0.77"/>
    <x v="5"/>
    <n v="91770"/>
    <x v="1"/>
    <n v="137563230"/>
    <x v="0"/>
    <n v="385434"/>
    <x v="0"/>
  </r>
  <r>
    <x v="65"/>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12"/>
    <n v="91188"/>
    <x v="2"/>
    <n v="364660812"/>
    <x v="1"/>
    <n v="419464.8"/>
    <x v="0"/>
  </r>
  <r>
    <x v="65"/>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12"/>
    <n v="87798"/>
    <x v="2"/>
    <n v="351104202"/>
    <x v="1"/>
    <n v="403870.8"/>
    <x v="0"/>
  </r>
  <r>
    <x v="66"/>
    <s v="Wecool Nylon Braided Multifunction Fast Charging Cable For Android Smartphone, Ios And Type C Usb Devices, 3 In 1 Charging Cable, 3A, (3 Feet) (Black)"/>
    <s v="Computers&amp;Accessories|Accessories&amp;Peripherals|Cables&amp;Accessories|Cables|USBCables"/>
    <n v="333"/>
    <n v="999"/>
    <n v="0.67"/>
    <x v="13"/>
    <n v="83996"/>
    <x v="1"/>
    <n v="83912004"/>
    <x v="0"/>
    <n v="277186.8"/>
    <x v="0"/>
  </r>
  <r>
    <x v="66"/>
    <s v="Wecool Nylon Braided Multifunction Fast Charging Cable For Android Smartphone, Ios And Type C Usb Devices, 3 In 1 Charging Cable, 3A, (3 Feet) (Black)"/>
    <s v="Computers&amp;Accessories|Accessories&amp;Peripherals|Cables&amp;Accessories|Cables|USBCables"/>
    <n v="333"/>
    <n v="999"/>
    <n v="0.67"/>
    <x v="13"/>
    <n v="82356"/>
    <x v="1"/>
    <n v="82273644"/>
    <x v="0"/>
    <n v="271774.8"/>
    <x v="0"/>
  </r>
  <r>
    <x v="67"/>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x v="5"/>
    <n v="77027"/>
    <x v="2"/>
    <n v="153976973"/>
    <x v="1"/>
    <n v="323513.40000000002"/>
    <x v="0"/>
  </r>
  <r>
    <x v="6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x v="7"/>
    <n v="76042"/>
    <x v="2"/>
    <n v="152007958"/>
    <x v="0"/>
    <n v="304168"/>
    <x v="0"/>
  </r>
  <r>
    <x v="69"/>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x v="6"/>
    <n v="74977"/>
    <x v="2"/>
    <n v="119888223"/>
    <x v="1"/>
    <n v="284912.59999999998"/>
    <x v="0"/>
  </r>
  <r>
    <x v="70"/>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x v="2"/>
    <n v="74976"/>
    <x v="2"/>
    <n v="149877024"/>
    <x v="1"/>
    <n v="322396.79999999999"/>
    <x v="0"/>
  </r>
  <r>
    <x v="71"/>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x v="2"/>
    <n v="74976"/>
    <x v="1"/>
    <n v="74901024"/>
    <x v="0"/>
    <n v="322396.79999999999"/>
    <x v="0"/>
  </r>
  <r>
    <x v="72"/>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x v="2"/>
    <n v="73005"/>
    <x v="1"/>
    <n v="72931995"/>
    <x v="0"/>
    <n v="313921.5"/>
    <x v="0"/>
  </r>
  <r>
    <x v="73"/>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5"/>
    <n v="72563"/>
    <x v="1"/>
    <n v="94259337"/>
    <x v="0"/>
    <n v="304764.60000000003"/>
    <x v="0"/>
  </r>
  <r>
    <x v="73"/>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5"/>
    <n v="69622"/>
    <x v="1"/>
    <n v="90438978"/>
    <x v="0"/>
    <n v="292412.40000000002"/>
    <x v="0"/>
  </r>
  <r>
    <x v="74"/>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x v="2"/>
    <n v="69619"/>
    <x v="1"/>
    <n v="69549381"/>
    <x v="0"/>
    <n v="299361.7"/>
    <x v="0"/>
  </r>
  <r>
    <x v="75"/>
    <s v="Wayona Usb Type C 65W 6Ft/2M Long Fast Charging Cable Compatible For Samsung S22 S20 Fe S21 Ultra A33 A53 A01 A73 A70 A51 M33 M53 M51 M31(2M, Black)"/>
    <s v="Computers&amp;Accessories|Accessories&amp;Peripherals|Cables&amp;Accessories|Cables|USBCables"/>
    <n v="399"/>
    <n v="999"/>
    <n v="0.6"/>
    <x v="2"/>
    <n v="69585"/>
    <x v="1"/>
    <n v="69515415"/>
    <x v="0"/>
    <n v="299215.5"/>
    <x v="0"/>
  </r>
  <r>
    <x v="76"/>
    <s v="Wayona Usb Nylon Braided Data Sync And Charging Cable For Iphone, Ipad Tablet (Red, Black)"/>
    <s v="Computers&amp;Accessories|Accessories&amp;Peripherals|Cables&amp;Accessories|Cables|USBCables"/>
    <n v="399"/>
    <n v="1099"/>
    <n v="0.64"/>
    <x v="5"/>
    <n v="69538"/>
    <x v="1"/>
    <n v="76422262"/>
    <x v="0"/>
    <n v="292059.60000000003"/>
    <x v="0"/>
  </r>
  <r>
    <x v="77"/>
    <s v="Wayona Usb C 65W Fast Charging Cable Compatible For Tablets Samsung S22 S20 S10 S20Fe S21 S21 Ultra A70 A51 A71 A50S M31 M51 M31S M53 5G (1M, Black)"/>
    <s v="Computers&amp;Accessories|Accessories&amp;Peripherals|Cables&amp;Accessories|Cables|USBCables"/>
    <n v="379"/>
    <n v="1099"/>
    <n v="0.66"/>
    <x v="2"/>
    <n v="68664"/>
    <x v="1"/>
    <n v="75461736"/>
    <x v="0"/>
    <n v="295255.2"/>
    <x v="0"/>
  </r>
  <r>
    <x v="78"/>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x v="2"/>
    <n v="68409"/>
    <x v="1"/>
    <n v="68340591"/>
    <x v="0"/>
    <n v="294158.7"/>
    <x v="0"/>
  </r>
  <r>
    <x v="79"/>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x v="2"/>
    <n v="67951"/>
    <x v="1"/>
    <n v="74678149"/>
    <x v="0"/>
    <n v="292189.3"/>
    <x v="0"/>
  </r>
  <r>
    <x v="80"/>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x v="3"/>
    <n v="67950"/>
    <x v="1"/>
    <n v="101857050"/>
    <x v="1"/>
    <n v="278595"/>
    <x v="0"/>
  </r>
  <r>
    <x v="8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x v="3"/>
    <n v="67262"/>
    <x v="1"/>
    <n v="100825738"/>
    <x v="1"/>
    <n v="275774.19999999995"/>
    <x v="0"/>
  </r>
  <r>
    <x v="82"/>
    <s v="Wayona Type C Cable Nylon Braided USB C QC 3.0 Fast Charging Short Power Bank Cable for Samsung Galaxy S10e/S10+/S10/S9/S9+/Note 9/S8/Note 8, LG G7 G5 G6, Moto G6 G7 (0.25M, Black)"/>
    <s v="Computers&amp;Accessories|Accessories&amp;Peripherals|Cables&amp;Accessories|Cables|USBCables"/>
    <n v="339"/>
    <n v="999"/>
    <n v="0.66"/>
    <x v="2"/>
    <n v="67260"/>
    <x v="1"/>
    <n v="67192740"/>
    <x v="0"/>
    <n v="289218"/>
    <x v="0"/>
  </r>
  <r>
    <x v="83"/>
    <s v="Wayona Nylon Braided Usb Type C 3Ft 1M 3A Fast Charger Cable For Samsung Galaxy S9 S8 (Wc3Cb1, Black)"/>
    <s v="Computers&amp;Accessories|Accessories&amp;Peripherals|Cables&amp;Accessories|Cables|USBCables"/>
    <n v="325"/>
    <n v="1099"/>
    <n v="0.7"/>
    <x v="5"/>
    <n v="67260"/>
    <x v="1"/>
    <n v="73918740"/>
    <x v="0"/>
    <n v="282492"/>
    <x v="0"/>
  </r>
  <r>
    <x v="84"/>
    <s v="Wayona Nylon Braided USB to Lightning Fast Charging and Data Sync Cable Compatible for iPhone 13, 12,11, X, 8, 7, 6, 5, iPad Air, Pro, Mini (3 FT Pack of 1, Grey)"/>
    <s v="Computers&amp;Accessories|Accessories&amp;Peripherals|Cables&amp;Accessories|Cables|USBCables"/>
    <n v="399"/>
    <n v="1099"/>
    <n v="0.64"/>
    <x v="5"/>
    <n v="67259"/>
    <x v="1"/>
    <n v="73917641"/>
    <x v="0"/>
    <n v="282487.8"/>
    <x v="0"/>
  </r>
  <r>
    <x v="84"/>
    <s v="Wayona Nylon Braided USB to Lightning Fast Charging and Data Sync Cable Compatible for iPhone 13, 12,11, X, 8, 7, 6, 5, iPad Air, Pro, Mini (3 FT Pack of 1, Grey)"/>
    <s v="Computers&amp;Accessories|Accessories&amp;Peripherals|Cables&amp;Accessories|Cables|USBCables"/>
    <n v="399"/>
    <n v="1099"/>
    <n v="0.64"/>
    <x v="5"/>
    <n v="67259"/>
    <x v="1"/>
    <n v="73917641"/>
    <x v="0"/>
    <n v="282487.8"/>
    <x v="0"/>
  </r>
  <r>
    <x v="84"/>
    <s v="Wayona Nylon Braided USB to Lightning Fast Charging and Data Sync Cable Compatible for iPhone 13, 12,11, X, 8, 7, 6, 5, iPad Air, Pro, Mini (3 FT Pack of 1, Grey)"/>
    <s v="Computers&amp;Accessories|Accessories&amp;Peripherals|Cables&amp;Accessories|Cables|USBCables"/>
    <n v="399"/>
    <n v="1099"/>
    <n v="0.64"/>
    <x v="5"/>
    <n v="67259"/>
    <x v="1"/>
    <n v="73917641"/>
    <x v="0"/>
    <n v="282487.8"/>
    <x v="0"/>
  </r>
  <r>
    <x v="85"/>
    <s v="Wayona Nylon Braided Usb Syncing And Charging Cable Sync And Charging Cable For Iphone, Ipad (3 Ft, Black) - Pack Of 2"/>
    <s v="Computers&amp;Accessories|Accessories&amp;Peripherals|Cables&amp;Accessories|Cables|USBCables"/>
    <n v="649"/>
    <n v="1999"/>
    <n v="0.68"/>
    <x v="5"/>
    <n v="64705"/>
    <x v="1"/>
    <n v="129345295"/>
    <x v="1"/>
    <n v="271761"/>
    <x v="0"/>
  </r>
  <r>
    <x v="86"/>
    <s v="Wayona Nylon Braided USB Data Sync and Fast Charging 3A Short Power Bank Cable For iPhones, iPad Air, iPad mini, iPod Nano and iPod Touch (Grey)"/>
    <s v="Computers&amp;Accessories|Accessories&amp;Peripherals|Cables&amp;Accessories|Cables|USBCables"/>
    <n v="349"/>
    <n v="999"/>
    <n v="0.65"/>
    <x v="5"/>
    <n v="64273"/>
    <x v="1"/>
    <n v="64208727"/>
    <x v="0"/>
    <n v="269946.60000000003"/>
    <x v="0"/>
  </r>
  <r>
    <x v="87"/>
    <s v="Wayona Nylon Braided Lightning USB Data Sync &amp; 3A Charging Cable for iPhones, iPad Air, iPad Mini, iPod Nano and iPod Touch (3 FT Pack of 1, Grey)"/>
    <s v="Computers&amp;Accessories|Accessories&amp;Peripherals|Cables&amp;Accessories|Cables|USBCables"/>
    <n v="399"/>
    <n v="1299"/>
    <n v="0.69"/>
    <x v="5"/>
    <n v="63899"/>
    <x v="1"/>
    <n v="83004801"/>
    <x v="0"/>
    <n v="268375.8"/>
    <x v="0"/>
  </r>
  <r>
    <x v="88"/>
    <s v="Wayona Nylon Braided 3A Lightning to USB A Syncing and Fast Charging Data Cable for iPhone, Ipad (3 FT Pack of 1, Black)"/>
    <s v="Computers&amp;Accessories|Accessories&amp;Peripherals|Cables&amp;Accessories|Cables|USBCables"/>
    <n v="399"/>
    <n v="1099"/>
    <n v="0.64"/>
    <x v="5"/>
    <n v="63350"/>
    <x v="1"/>
    <n v="69621650"/>
    <x v="0"/>
    <n v="266070"/>
    <x v="0"/>
  </r>
  <r>
    <x v="89"/>
    <s v="Wayona Nylon Braided 2M / 6Ft Fast Charge Usb To Lightning Data Sync And Charging Cable For Iphone, Ipad Tablet (6 Ft Pack Of 1, Grey)"/>
    <s v="Computers&amp;Accessories|Accessories&amp;Peripherals|Cables&amp;Accessories|Cables|USBCables"/>
    <n v="449"/>
    <n v="1299"/>
    <n v="0.65"/>
    <x v="5"/>
    <n v="61314"/>
    <x v="1"/>
    <n v="79646886"/>
    <x v="0"/>
    <n v="257518.80000000002"/>
    <x v="0"/>
  </r>
  <r>
    <x v="90"/>
    <s v="Wayona Nylon Braided (2 Pack) Lightning Fast Usb Data Cable Fast Charger Cord For Iphone, Ipad Tablet (3 Ft Pack Of 2, Grey)"/>
    <s v="Computers&amp;Accessories|Accessories&amp;Peripherals|Cables&amp;Accessories|Cables|USBCables"/>
    <n v="649"/>
    <n v="1999"/>
    <n v="0.68"/>
    <x v="5"/>
    <n v="60026"/>
    <x v="1"/>
    <n v="119991974"/>
    <x v="1"/>
    <n v="252109.2"/>
    <x v="0"/>
  </r>
  <r>
    <x v="91"/>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x v="7"/>
    <n v="58506"/>
    <x v="1"/>
    <n v="64298094"/>
    <x v="0"/>
    <n v="234024"/>
    <x v="0"/>
  </r>
  <r>
    <x v="92"/>
    <s v="WANBO X1 Pro (Upgraded) | Native 1080P Full HD | Android 9 | Projector for Home | LED Cinema | 350ANSI | 3900 lumens | WiFi Bluetooth | HDMI ARC | Dolby DTS | 4D Keystone Correction (Global Version)"/>
    <s v="Electronics|HomeTheater,TV&amp;Video|Projectors"/>
    <n v="13990"/>
    <n v="28900"/>
    <n v="0.52"/>
    <x v="14"/>
    <n v="58162"/>
    <x v="2"/>
    <n v="1680881800"/>
    <x v="1"/>
    <n v="261729"/>
    <x v="0"/>
  </r>
  <r>
    <x v="93"/>
    <s v="Wacom One by CTL-472/K0-CX Digital Drawing Graphics Pen Tablet (Red &amp; Black) Small (6-inch x 3.5-inch)(15x8cm) | Battery Free Cordless Pen with 2048 Pressure Level"/>
    <s v="Computers&amp;Accessories|Accessories&amp;Peripherals|Keyboards,Mice&amp;InputDevices|GraphicTablets"/>
    <n v="3303"/>
    <n v="4699"/>
    <n v="0.3"/>
    <x v="1"/>
    <n v="56098"/>
    <x v="1"/>
    <n v="263604502"/>
    <x v="1"/>
    <n v="246831.2"/>
    <x v="1"/>
  </r>
  <r>
    <x v="94"/>
    <s v="VW 80 cm (32 inches) Playwall Frameless Series HD Ready Android Smart LED TV VW3251 (Black)"/>
    <s v="Electronics|HomeTheater,TV&amp;Video|Televisions|SmartTelevisions"/>
    <n v="8499"/>
    <n v="15999"/>
    <n v="0.47"/>
    <x v="2"/>
    <n v="55747"/>
    <x v="2"/>
    <n v="891896253"/>
    <x v="1"/>
    <n v="239712.09999999998"/>
    <x v="1"/>
  </r>
  <r>
    <x v="95"/>
    <s v="VW 80 cm (32 inches) HD Ready Android Smart LED TV VW32PRO (Black)"/>
    <s v="Electronics|HomeTheater,TV&amp;Video|Televisions|SmartTelevisions"/>
    <n v="8999"/>
    <n v="18999"/>
    <n v="0.53"/>
    <x v="7"/>
    <n v="55192"/>
    <x v="2"/>
    <n v="1048592808"/>
    <x v="1"/>
    <n v="220768"/>
    <x v="0"/>
  </r>
  <r>
    <x v="96"/>
    <s v="VW 80 cm (32 inches) Frameless Series HD Ready LED TV VW32A (Black)"/>
    <s v="Electronics|HomeTheater,TV&amp;Video|Televisions|StandardTelevisions"/>
    <n v="6999"/>
    <n v="12999"/>
    <n v="0.46"/>
    <x v="5"/>
    <n v="54405"/>
    <x v="2"/>
    <n v="707210595"/>
    <x v="1"/>
    <n v="228501"/>
    <x v="1"/>
  </r>
  <r>
    <x v="97"/>
    <s v="VW 60 cm (24 inches) Premium Series HD Ready LED TV VW24A (Black)"/>
    <s v="Electronics|HomeTheater,TV&amp;Video|Televisions|StandardTelevisions"/>
    <n v="5699"/>
    <n v="11000"/>
    <n v="0.48"/>
    <x v="5"/>
    <n v="54315"/>
    <x v="2"/>
    <n v="597465000"/>
    <x v="1"/>
    <n v="228123"/>
    <x v="1"/>
  </r>
  <r>
    <x v="98"/>
    <s v="VU 164 cm (65 inches) The GloLED Series 4K Smart LED Google TV 65GloLED (Grey)"/>
    <s v="Electronics|HomeTheater,TV&amp;Video|Televisions|SmartTelevisions"/>
    <n v="54990"/>
    <n v="85000"/>
    <n v="0.35"/>
    <x v="2"/>
    <n v="54032"/>
    <x v="2"/>
    <n v="4592720000"/>
    <x v="1"/>
    <n v="232337.59999999998"/>
    <x v="1"/>
  </r>
  <r>
    <x v="99"/>
    <s v="VU 139 cm (55 inches) The GloLED Series 4K Smart LED Google TV 55GloLED (Grey)"/>
    <s v="Electronics|HomeTheater,TV&amp;Video|Televisions|SmartTelevisions"/>
    <n v="37999"/>
    <n v="65000"/>
    <n v="0.42"/>
    <x v="2"/>
    <n v="53803"/>
    <x v="2"/>
    <n v="3497195000"/>
    <x v="1"/>
    <n v="231352.9"/>
    <x v="1"/>
  </r>
  <r>
    <x v="100"/>
    <s v="VU 138 cm (55 inches) Premium Series 4K Ultra HD Smart IPS LED TV 55UT (Black)"/>
    <s v="Electronics|HomeTheater,TV&amp;Video|Televisions|SmartTelevisions"/>
    <n v="29990"/>
    <n v="65000"/>
    <n v="0.54"/>
    <x v="3"/>
    <n v="53648"/>
    <x v="2"/>
    <n v="3487120000"/>
    <x v="1"/>
    <n v="219956.8"/>
    <x v="0"/>
  </r>
  <r>
    <x v="101"/>
    <s v="VU 108 cm (43 inches) Premium Series Full HD Smart LED TV 43GA (Black)"/>
    <s v="Electronics|HomeTheater,TV&amp;Video|Televisions|SmartTelevisions"/>
    <n v="18999"/>
    <n v="35000"/>
    <n v="0.46"/>
    <x v="7"/>
    <n v="53464"/>
    <x v="2"/>
    <n v="1871240000"/>
    <x v="1"/>
    <n v="213856"/>
    <x v="1"/>
  </r>
  <r>
    <x v="102"/>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x v="12"/>
    <n v="50810"/>
    <x v="0"/>
    <n v="50759190"/>
    <x v="0"/>
    <n v="233725.99999999997"/>
    <x v="0"/>
  </r>
  <r>
    <x v="103"/>
    <s v="VR 18 Pcs - 3 Different Size Plastic Food Snack Bag Pouch Clip Sealer Large, Medium, Small Plastic Snack Seal Sealing Bag Clips Vacuum Sealer (Set of 18, Multi-Color) (Multicolor)"/>
    <s v="Home&amp;Kitchen|Kitchen&amp;HomeAppliances|SmallKitchenAppliances|VacuumSealers"/>
    <n v="89"/>
    <n v="89"/>
    <n v="0"/>
    <x v="5"/>
    <n v="50772"/>
    <x v="0"/>
    <n v="4518708"/>
    <x v="2"/>
    <n v="213242.40000000002"/>
    <x v="1"/>
  </r>
  <r>
    <x v="104"/>
    <s v="V-Guard Zio Instant Water Geyser | 3 Litre | 3000 W Heating | White-Blue | | 2 Year Warranty"/>
    <s v="Home&amp;Kitchen|Heating,Cooling&amp;AirQuality|WaterHeaters&amp;Geysers|InstantWaterHeaters"/>
    <n v="2699"/>
    <n v="4700"/>
    <n v="0.43"/>
    <x v="5"/>
    <n v="50772"/>
    <x v="0"/>
    <n v="238628400"/>
    <x v="1"/>
    <n v="213242.40000000002"/>
    <x v="1"/>
  </r>
  <r>
    <x v="105"/>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x v="2"/>
    <n v="50772"/>
    <x v="0"/>
    <n v="662523828"/>
    <x v="1"/>
    <n v="218319.59999999998"/>
    <x v="1"/>
  </r>
  <r>
    <x v="106"/>
    <s v="V-Guard Divino 5 Star Rated 15 Litre Storage Water Heater (Geyser) with Advanced Safety Features, White"/>
    <s v="Home&amp;Kitchen|Heating,Cooling&amp;AirQuality|WaterHeaters&amp;Geysers|StorageWaterHeaters"/>
    <n v="6499"/>
    <n v="8500"/>
    <n v="0.24"/>
    <x v="1"/>
    <n v="50772"/>
    <x v="0"/>
    <n v="431562000"/>
    <x v="1"/>
    <n v="223396.80000000002"/>
    <x v="1"/>
  </r>
  <r>
    <x v="107"/>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x v="3"/>
    <n v="50273"/>
    <x v="1"/>
    <n v="96976617"/>
    <x v="1"/>
    <n v="206119.3"/>
    <x v="1"/>
  </r>
  <r>
    <x v="108"/>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x v="10"/>
    <n v="49551"/>
    <x v="0"/>
    <n v="138693249"/>
    <x v="1"/>
    <n v="193248.9"/>
    <x v="0"/>
  </r>
  <r>
    <x v="109"/>
    <s v="Vedini Transparent Empty Refillable Reusable Fine Mist Spray Bottle for Perfume, Travel with DIY Sticker Set ( 100ml, Pack of 4)"/>
    <s v="Home&amp;Kitchen|HomeStorage&amp;Organization|LaundryOrganization|IroningAccessories|SprayBottles"/>
    <n v="189"/>
    <n v="299"/>
    <n v="0.37"/>
    <x v="5"/>
    <n v="48449"/>
    <x v="0"/>
    <n v="14486251"/>
    <x v="2"/>
    <n v="203485.80000000002"/>
    <x v="1"/>
  </r>
  <r>
    <x v="110"/>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x v="9"/>
    <n v="48448"/>
    <x v="0"/>
    <n v="48399552"/>
    <x v="1"/>
    <n v="174412.80000000002"/>
    <x v="1"/>
  </r>
  <r>
    <x v="111"/>
    <s v="Usha Steam Pro SI 3713, 1300 W Steam Iron, Powerful steam Output up to 18 g/min, Non-Stick Soleplate (White &amp; Blue)"/>
    <s v="Home&amp;Kitchen|Kitchen&amp;HomeAppliances|Vacuum,Cleaning&amp;Ironing|Irons,Steamers&amp;Accessories|Irons|SteamIrons"/>
    <n v="999"/>
    <n v="1560"/>
    <n v="0.36"/>
    <x v="9"/>
    <n v="47521"/>
    <x v="0"/>
    <n v="74132760"/>
    <x v="1"/>
    <n v="171075.6"/>
    <x v="1"/>
  </r>
  <r>
    <x v="112"/>
    <s v="USHA RapidMix 500-Watt Copper Motor Mixer Grinder with 3 Jars and 5 Years Warranty(Sea Green/White)"/>
    <s v="Home&amp;Kitchen|Kitchen&amp;HomeAppliances|SmallKitchenAppliances|MixerGrinders"/>
    <n v="2449"/>
    <n v="3390"/>
    <n v="0.28000000000000003"/>
    <x v="7"/>
    <n v="46647"/>
    <x v="0"/>
    <n v="158133330"/>
    <x v="1"/>
    <n v="186588"/>
    <x v="1"/>
  </r>
  <r>
    <x v="113"/>
    <s v="USHA Quartz Room Heater with Overheating Protection (3002, Ivory, 800 Watts)"/>
    <s v="Home&amp;Kitchen|Heating,Cooling&amp;AirQuality|RoomHeaters|ElectricHeaters"/>
    <n v="1199"/>
    <n v="1695"/>
    <n v="0.28999999999999998"/>
    <x v="9"/>
    <n v="46399"/>
    <x v="0"/>
    <n v="78646305"/>
    <x v="1"/>
    <n v="167036.4"/>
    <x v="1"/>
  </r>
  <r>
    <x v="114"/>
    <s v="Usha Janome Dream Stitch Automatic Zig-Zag Electric Sewing Machine with 14 Stitch Function (White and Blue) with Free Sewing KIT Worth RS 500"/>
    <s v="Home&amp;Kitchen|Kitchen&amp;HomeAppliances|SewingMachines&amp;Accessories|Sewing&amp;EmbroideryMachines"/>
    <n v="9799"/>
    <n v="12150"/>
    <n v="0.19"/>
    <x v="2"/>
    <n v="45238"/>
    <x v="0"/>
    <n v="549641700"/>
    <x v="1"/>
    <n v="194523.4"/>
    <x v="1"/>
  </r>
  <r>
    <x v="115"/>
    <s v="Usha IH2415 1500-Watt Immersion Heater (Silver)"/>
    <s v="Home&amp;Kitchen|Heating,Cooling&amp;AirQuality|WaterHeaters&amp;Geysers|ImmersionRods"/>
    <n v="510"/>
    <n v="640"/>
    <n v="0.2"/>
    <x v="3"/>
    <n v="45238"/>
    <x v="0"/>
    <n v="28952320"/>
    <x v="1"/>
    <n v="185475.8"/>
    <x v="1"/>
  </r>
  <r>
    <x v="116"/>
    <s v="USHA Heat Convector 812 T 2000-Watt with Instant Heating Feature (Black)"/>
    <s v="Home&amp;Kitchen|Heating,Cooling&amp;AirQuality|RoomHeaters|HeatConvectors"/>
    <n v="2199"/>
    <n v="2990"/>
    <n v="0.26"/>
    <x v="6"/>
    <n v="45238"/>
    <x v="0"/>
    <n v="135261620"/>
    <x v="1"/>
    <n v="171904.4"/>
    <x v="1"/>
  </r>
  <r>
    <x v="117"/>
    <s v="Usha Hc 812 T Thermo Fan Room Heater"/>
    <s v="Home&amp;Kitchen|Heating,Cooling&amp;AirQuality|RoomHeaters|FanHeaters"/>
    <n v="2320"/>
    <n v="3290"/>
    <n v="0.28999999999999998"/>
    <x v="6"/>
    <n v="45237"/>
    <x v="0"/>
    <n v="148829730"/>
    <x v="1"/>
    <n v="171900.6"/>
    <x v="1"/>
  </r>
  <r>
    <x v="118"/>
    <s v="Usha Goliath GO1200WG Heavy Weight 1200-Watt Dry Iron, 1.8 Kg(Red)"/>
    <s v="Home&amp;Kitchen|Kitchen&amp;HomeAppliances|Vacuum,Cleaning&amp;Ironing|Irons,Steamers&amp;Accessories|Irons|DryIrons"/>
    <n v="1199"/>
    <n v="1690"/>
    <n v="0.28999999999999998"/>
    <x v="5"/>
    <n v="44994"/>
    <x v="0"/>
    <n v="76039860"/>
    <x v="1"/>
    <n v="188974.80000000002"/>
    <x v="1"/>
  </r>
  <r>
    <x v="119"/>
    <s v="Usha EI 3710 Heavy Weight 1000-Watt Dry Iron with Golden American Heritage Soleplate, 1.75 Kg(White)"/>
    <s v="Home&amp;Kitchen|Kitchen&amp;HomeAppliances|Vacuum,Cleaning&amp;Ironing|Irons,Steamers&amp;Accessories|Irons|DryIrons"/>
    <n v="1110"/>
    <n v="1599"/>
    <n v="0.31"/>
    <x v="2"/>
    <n v="44696"/>
    <x v="0"/>
    <n v="71468904"/>
    <x v="1"/>
    <n v="192192.8"/>
    <x v="1"/>
  </r>
  <r>
    <x v="120"/>
    <s v="USHA EI 1602 1000 W Lightweight Dry Iron with Non-Stick Soleplate (Multi-colour)"/>
    <s v="Home&amp;Kitchen|Kitchen&amp;HomeAppliances|Vacuum,Cleaning&amp;Ironing|Irons,Steamers&amp;Accessories|Irons|DryIrons"/>
    <n v="616"/>
    <n v="1190"/>
    <n v="0.48"/>
    <x v="3"/>
    <n v="44054"/>
    <x v="0"/>
    <n v="52424260"/>
    <x v="1"/>
    <n v="180621.4"/>
    <x v="1"/>
  </r>
  <r>
    <x v="121"/>
    <s v="Usha CookJoy (CJ1600WPC) 1600 Watt Induction cooktop (Black)"/>
    <s v="Home&amp;Kitchen|Kitchen&amp;HomeAppliances|SmallKitchenAppliances|InductionCooktop"/>
    <n v="2089"/>
    <n v="4000"/>
    <n v="0.48"/>
    <x v="5"/>
    <n v="44050"/>
    <x v="0"/>
    <n v="176200000"/>
    <x v="1"/>
    <n v="185010"/>
    <x v="1"/>
  </r>
  <r>
    <x v="122"/>
    <s v="Usha Aurora 1000 W Dry Iron with Innovative Tail Light Indicator, Weilburger Soleplate (White &amp; Grey)"/>
    <s v="Home&amp;Kitchen|Kitchen&amp;HomeAppliances|Vacuum,Cleaning&amp;Ironing|Irons,Steamers&amp;Accessories|Irons|DryIrons"/>
    <n v="717"/>
    <n v="1390"/>
    <n v="0.48"/>
    <x v="7"/>
    <n v="43994"/>
    <x v="0"/>
    <n v="61151660"/>
    <x v="1"/>
    <n v="175976"/>
    <x v="1"/>
  </r>
  <r>
    <x v="123"/>
    <s v="USHA Armor AR1100WB 1100 W Dry Iron with Black Weilburger Soleplate (Purple)"/>
    <s v="Home&amp;Kitchen|Kitchen&amp;HomeAppliances|Vacuum,Cleaning&amp;Ironing|Irons,Steamers&amp;Accessories|Irons|DryIrons"/>
    <n v="599"/>
    <n v="990"/>
    <n v="0.39"/>
    <x v="10"/>
    <n v="43994"/>
    <x v="0"/>
    <n v="43554060"/>
    <x v="1"/>
    <n v="171576.6"/>
    <x v="1"/>
  </r>
  <r>
    <x v="124"/>
    <s v="USHA 1212 PTC with Adjustable Thermostat Fan Heater (Black/Brown, 1500-Watts)."/>
    <s v="Home&amp;Kitchen|Heating,Cooling&amp;AirQuality|RoomHeaters|ElectricHeaters"/>
    <n v="3487.77"/>
    <n v="4990"/>
    <n v="0.3"/>
    <x v="3"/>
    <n v="43994"/>
    <x v="0"/>
    <n v="219530060"/>
    <x v="1"/>
    <n v="180375.4"/>
    <x v="1"/>
  </r>
  <r>
    <x v="125"/>
    <s v="USB Charger, Oraimo Elite Dual Port 5V/2.4A Wall Charger, USB Wall Charger Adapter for iPhone 11/Xs/XS Max/XR/X/8/7/6/Plus, iPad Pro/Air 2/Mini 3/Mini 4, Samsung S4/S5, and More"/>
    <s v="Electronics|Mobiles&amp;Accessories|MobileAccessories|Chargers|WallChargers"/>
    <n v="249"/>
    <n v="649"/>
    <n v="0.62"/>
    <x v="7"/>
    <n v="43994"/>
    <x v="2"/>
    <n v="28552106"/>
    <x v="0"/>
    <n v="175976"/>
    <x v="0"/>
  </r>
  <r>
    <x v="126"/>
    <s v="URBN 20000 mAh lithium_polymer Power Bank with 12 Watt Fast Charging, Camo"/>
    <s v="Electronics|Mobiles&amp;Accessories|MobileAccessories|Chargers|PowerBanks"/>
    <n v="1599"/>
    <n v="3499"/>
    <n v="0.54"/>
    <x v="7"/>
    <n v="43994"/>
    <x v="2"/>
    <n v="153935006"/>
    <x v="1"/>
    <n v="175976"/>
    <x v="0"/>
  </r>
  <r>
    <x v="127"/>
    <s v="URBN 20000 mAh Lithium_Polymer 22.5W Super Fast Charging Ultra Compact Power Bank with Quick Charge &amp; Power Delivery, Type C Input/Output, Made in India, Type C Cable Included (Camo)"/>
    <s v="Electronics|Mobiles&amp;Accessories|MobileAccessories|Chargers|PowerBanks"/>
    <n v="2179"/>
    <n v="3999"/>
    <n v="0.46"/>
    <x v="7"/>
    <n v="43994"/>
    <x v="2"/>
    <n v="175932006"/>
    <x v="1"/>
    <n v="175976"/>
    <x v="1"/>
  </r>
  <r>
    <x v="128"/>
    <s v="URBN 10000 mAh Lithium Power Bank UPR10K with 12 Watt Fast Charging, Blue"/>
    <s v="Electronics|Mobiles&amp;Accessories|MobileAccessories|Chargers|PowerBanks"/>
    <n v="900"/>
    <n v="2499"/>
    <n v="0.64"/>
    <x v="7"/>
    <n v="43993"/>
    <x v="2"/>
    <n v="109938507"/>
    <x v="1"/>
    <n v="175972"/>
    <x v="0"/>
  </r>
  <r>
    <x v="129"/>
    <s v="Universal Remote Control for All Sony TV for All LCD LED and Bravia TVs Remote"/>
    <s v="Electronics|HomeTheater,TV&amp;Video|Accessories|RemoteControls"/>
    <n v="239"/>
    <n v="699"/>
    <n v="0.66"/>
    <x v="1"/>
    <n v="43070"/>
    <x v="2"/>
    <n v="30105930"/>
    <x v="0"/>
    <n v="189508.00000000003"/>
    <x v="0"/>
  </r>
  <r>
    <x v="130"/>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7"/>
    <n v="42775"/>
    <x v="2"/>
    <n v="85507225"/>
    <x v="0"/>
    <n v="171100"/>
    <x v="0"/>
  </r>
  <r>
    <x v="130"/>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7"/>
    <n v="42641"/>
    <x v="2"/>
    <n v="85239359"/>
    <x v="0"/>
    <n v="170564"/>
    <x v="0"/>
  </r>
  <r>
    <x v="131"/>
    <s v="Tygot 10 Inches Big LED Ring Light for Camera, Phone tiktok YouTube Video Shooting and Makeup, 10&quot; inch Ring Light with 7 Feet Long Foldable and Lightweight Tripod Stand"/>
    <s v="Electronics|Cameras&amp;Photography|Flashes|Macro&amp;RinglightFlashes"/>
    <n v="799"/>
    <n v="1999"/>
    <n v="0.6"/>
    <x v="6"/>
    <n v="42301"/>
    <x v="2"/>
    <n v="84559699"/>
    <x v="1"/>
    <n v="160743.79999999999"/>
    <x v="0"/>
  </r>
  <r>
    <x v="132"/>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x v="7"/>
    <n v="42139"/>
    <x v="1"/>
    <n v="63208500"/>
    <x v="0"/>
    <n v="168556"/>
    <x v="0"/>
  </r>
  <r>
    <x v="133"/>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x v="7"/>
    <n v="41398"/>
    <x v="1"/>
    <n v="24838800"/>
    <x v="0"/>
    <n v="165592"/>
    <x v="0"/>
  </r>
  <r>
    <x v="134"/>
    <s v="Tukzer Stylus Pen, iPad Pencil with Palm Rejection Tilt Sensor| 2nd Gen for 2018-2022 iPad 6/7/8/9th Gen; iPad 10.2&quot;, Pro 12.9/11&quot;, Mini 6/5th, Air 5/4/3rd, Precise for Writing/Drawing (3 Spare Tips)"/>
    <s v="Electronics|Mobiles&amp;Accessories|MobileAccessories|StylusPens"/>
    <n v="2025"/>
    <n v="5999"/>
    <n v="0.66"/>
    <x v="5"/>
    <n v="41349"/>
    <x v="2"/>
    <n v="248052651"/>
    <x v="1"/>
    <n v="173665.80000000002"/>
    <x v="0"/>
  </r>
  <r>
    <x v="135"/>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x v="14"/>
    <n v="41226"/>
    <x v="1"/>
    <n v="37062174"/>
    <x v="0"/>
    <n v="185517"/>
    <x v="0"/>
  </r>
  <r>
    <x v="136"/>
    <s v="Tukzer Fully Foldable Tabletop Desktop Tablet Mobile Stand Holder - Angle &amp; Height Adjustable for Desk, Cradle, Dock, Compatible with Smartphones &amp; Tablets (White)"/>
    <s v="Electronics|Mobiles&amp;Accessories|MobileAccessories|Stands"/>
    <n v="279"/>
    <n v="1299"/>
    <n v="0.79"/>
    <x v="7"/>
    <n v="40895"/>
    <x v="2"/>
    <n v="53122605"/>
    <x v="0"/>
    <n v="163580"/>
    <x v="0"/>
  </r>
  <r>
    <x v="137"/>
    <s v="Tukzer Capacitive Stylus Pen for Touch Screens Devices, Fine Point, Lightweight Metal Body with Magnetism Cover Cap for Smartphones/Tablets/iPad/iPad Pro/iPhone (White)"/>
    <s v="Electronics|Mobiles&amp;Accessories|MobileAccessories|StylusPens"/>
    <n v="349"/>
    <n v="999"/>
    <n v="0.65"/>
    <x v="6"/>
    <n v="40106"/>
    <x v="2"/>
    <n v="40065894"/>
    <x v="0"/>
    <n v="152402.79999999999"/>
    <x v="0"/>
  </r>
  <r>
    <x v="138"/>
    <s v="Tukzer Capacitive Stylus Pen for Touch Screens Devices, Fine Point, Lightweight Metal Body with Magnetism Cover Cap for Smartphones/Tablets/iPad/iPad Pro/iPhone (Grey)"/>
    <s v="Electronics|Mobiles&amp;Accessories|MobileAccessories|StylusPens"/>
    <n v="349"/>
    <n v="999"/>
    <n v="0.65"/>
    <x v="6"/>
    <n v="39724"/>
    <x v="2"/>
    <n v="39684276"/>
    <x v="0"/>
    <n v="150951.19999999998"/>
    <x v="0"/>
  </r>
  <r>
    <x v="138"/>
    <s v="Tukzer Capacitive Stylus Pen for Touch Screens Devices, Fine Point, Lightweight Metal Body with Magnetism Cover Cap for Smartphones/Tablets/iPad/iPad Pro/iPhone (Grey)"/>
    <s v="Electronics|Mobiles&amp;Accessories|MobileAccessories|StylusPens"/>
    <n v="349"/>
    <n v="999"/>
    <n v="0.65"/>
    <x v="6"/>
    <n v="38879"/>
    <x v="2"/>
    <n v="38840121"/>
    <x v="0"/>
    <n v="147740.19999999998"/>
    <x v="0"/>
  </r>
  <r>
    <x v="139"/>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x v="5"/>
    <n v="38879"/>
    <x v="2"/>
    <n v="77719121"/>
    <x v="1"/>
    <n v="163291.80000000002"/>
    <x v="0"/>
  </r>
  <r>
    <x v="140"/>
    <s v="TTK Prestige Limited Orion Mixer Grinder 500 Watts, 3 Jars (1200ml, 1000ml, 500ml) (Red)"/>
    <s v="Home&amp;Kitchen|Kitchen&amp;HomeAppliances|SmallKitchenAppliances|MixerGrinders"/>
    <n v="2199"/>
    <n v="3895"/>
    <n v="0.44"/>
    <x v="10"/>
    <n v="38221"/>
    <x v="0"/>
    <n v="148870795"/>
    <x v="1"/>
    <n v="149061.9"/>
    <x v="1"/>
  </r>
  <r>
    <x v="141"/>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x v="5"/>
    <n v="37974"/>
    <x v="1"/>
    <n v="53125626"/>
    <x v="1"/>
    <n v="159490.80000000002"/>
    <x v="0"/>
  </r>
  <r>
    <x v="142"/>
    <s v="TP-Link USB WiFi Adapter for PC(TL-WN725N), N150 Wireless Network Adapter for Desktop - Nano Size WiFi Dongle Compatible with Windows 11/10/7/8/8.1/XP/ Mac OS 10.9-10.15 Linux Kernel 2.6.18-4.4.3"/>
    <s v="Computers&amp;Accessories|NetworkingDevices|NetworkAdapters|WirelessUSBAdapters"/>
    <n v="499"/>
    <n v="999"/>
    <n v="0.5"/>
    <x v="5"/>
    <n v="37817"/>
    <x v="1"/>
    <n v="37779183"/>
    <x v="0"/>
    <n v="158831.4"/>
    <x v="0"/>
  </r>
  <r>
    <x v="143"/>
    <s v="TP-Link USB Bluetooth Adapter for PC, 5.0 Bluetooth Dongle Receiver (UB500) Supports Windows 11/10/8.1/7 for Desktop, Laptop, Mouse, Keyboard, Printers, Headsets, Speakers, PS4/ Xbox Controllers"/>
    <s v="Computers&amp;Accessories|NetworkingDevices|NetworkAdapters|BluetoothAdapters"/>
    <n v="599"/>
    <n v="899"/>
    <n v="0.33"/>
    <x v="2"/>
    <n v="37126"/>
    <x v="1"/>
    <n v="33376274"/>
    <x v="1"/>
    <n v="159641.79999999999"/>
    <x v="1"/>
  </r>
  <r>
    <x v="144"/>
    <s v="TP-Link UE300C USB Type-C to RJ45 Gigabit Ethernet Network Adapter/RJ45 LAN Wired Adapter for Ultrabook, Chromebook, Laptop, Desktop, Plug &amp; Play, USB 3.0, Foldable and Portable Design"/>
    <s v="Computers&amp;Accessories|NetworkingDevices|NetworkAdapters|PowerLANAdapters"/>
    <n v="1199"/>
    <n v="1999"/>
    <n v="0.4"/>
    <x v="14"/>
    <n v="36384"/>
    <x v="1"/>
    <n v="72731616"/>
    <x v="1"/>
    <n v="163728"/>
    <x v="1"/>
  </r>
  <r>
    <x v="145"/>
    <s v="TP-Link UE300 USB 3.0 to RJ45 Gigabit Ethernet Network Adapter - Plug and Play"/>
    <s v="Computers&amp;Accessories|NetworkingDevices|NetworkAdapters|WirelessUSBAdapters"/>
    <n v="1099"/>
    <n v="1899"/>
    <n v="0.42"/>
    <x v="14"/>
    <n v="36384"/>
    <x v="1"/>
    <n v="69093216"/>
    <x v="1"/>
    <n v="163728"/>
    <x v="1"/>
  </r>
  <r>
    <x v="146"/>
    <s v="TP-Link TL-WA855RE 300 Mbps Wi-Fi Range Extender (White)"/>
    <s v="Computers&amp;Accessories|NetworkingDevices|Repeaters&amp;Extenders"/>
    <n v="1599"/>
    <n v="3599"/>
    <n v="0.56000000000000005"/>
    <x v="5"/>
    <n v="36017"/>
    <x v="1"/>
    <n v="129625183"/>
    <x v="1"/>
    <n v="151271.4"/>
    <x v="0"/>
  </r>
  <r>
    <x v="147"/>
    <s v="TP-Link TL-WA850RE Single_Band 300Mbps RJ45 Wireless Range Extender, Broadband/Wi-Fi Extender, Wi-Fi Booster/Hotspot with 1 Ethernet Port, Plug and Play, Built-in Access Point Mode, White"/>
    <s v="Computers&amp;Accessories|NetworkingDevices|Repeaters&amp;Extenders"/>
    <n v="1469"/>
    <n v="2499"/>
    <n v="0.41"/>
    <x v="5"/>
    <n v="35877"/>
    <x v="1"/>
    <n v="89656623"/>
    <x v="1"/>
    <n v="150683.4"/>
    <x v="1"/>
  </r>
  <r>
    <x v="148"/>
    <s v="TP-Link Tapo 360¬∞ 2MP 1080p Full HD Pan/Tilt Home Security Wi-Fi Smart Camera| Alexa Enabled| 2-Way Audio| Night Vision| Motion Detection| Sound and Light Alarm| Indoor CCTV (Tapo C200) White"/>
    <s v="Electronics|Cameras&amp;Photography|SecurityCameras|DomeCameras"/>
    <n v="2499"/>
    <n v="3299"/>
    <n v="0.24"/>
    <x v="5"/>
    <n v="35693"/>
    <x v="2"/>
    <n v="117751207"/>
    <x v="1"/>
    <n v="149910.6"/>
    <x v="1"/>
  </r>
  <r>
    <x v="149"/>
    <s v="TP-Link Nano USB WiFi Dongle 150Mbps High Gain Wireless Network Wi-Fi Adapter for PC Desktop and Laptops, Supports Windows 10/8.1/8/7/XP, Linux, Mac OS X (TL-WN722N)"/>
    <s v="Computers&amp;Accessories|NetworkingDevices|NetworkAdapters|WirelessUSBAdapters"/>
    <n v="749"/>
    <n v="1339"/>
    <n v="0.44"/>
    <x v="5"/>
    <n v="35024"/>
    <x v="1"/>
    <n v="46897136"/>
    <x v="1"/>
    <n v="147100.80000000002"/>
    <x v="1"/>
  </r>
  <r>
    <x v="150"/>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2"/>
    <n v="34899"/>
    <x v="1"/>
    <n v="55803501"/>
    <x v="1"/>
    <n v="150065.69999999998"/>
    <x v="1"/>
  </r>
  <r>
    <x v="150"/>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2"/>
    <n v="34899"/>
    <x v="1"/>
    <n v="55803501"/>
    <x v="1"/>
    <n v="150065.69999999998"/>
    <x v="1"/>
  </r>
  <r>
    <x v="151"/>
    <s v="TP-link N300 WiFi Wireless Router TL-WR845N | 300Mbps Wi-Fi Speed | Three 5dBi high gain Antennas | IPv6 Compatible | AP/RE/WISP Mode | Parental Control | Guest Network"/>
    <s v="Computers&amp;Accessories|NetworkingDevices|Routers"/>
    <n v="1149"/>
    <n v="1699"/>
    <n v="0.32"/>
    <x v="5"/>
    <n v="34899"/>
    <x v="1"/>
    <n v="59293401"/>
    <x v="1"/>
    <n v="146575.80000000002"/>
    <x v="1"/>
  </r>
  <r>
    <x v="152"/>
    <s v="TP-Link Archer AC1200 Archer C6 Wi-Fi Speed Up to 867 Mbps/5 GHz + 400 Mbps/2.4 GHz, 5 Gigabit Ports, 4 External Antennas, MU-MIMO, Dual Band, WiFi Coverage with Access Point Mode, Black"/>
    <s v="Computers&amp;Accessories|NetworkingDevices|Routers"/>
    <n v="2499"/>
    <n v="4999"/>
    <n v="0.5"/>
    <x v="1"/>
    <n v="34852"/>
    <x v="1"/>
    <n v="174225148"/>
    <x v="1"/>
    <n v="153348.80000000002"/>
    <x v="0"/>
  </r>
  <r>
    <x v="153"/>
    <s v="TP-Link AC750 Wifi Range Extender | Up to 750Mbps | Dual Band WiFi Extender, Repeater, Wifi Signal Booster, Access Point| Easy Set-Up | Extends Wifi to Smart Home &amp; Alexa Devices (RE200)"/>
    <s v="Computers&amp;Accessories|NetworkingDevices|Repeaters&amp;Extenders"/>
    <n v="1889"/>
    <n v="5499"/>
    <n v="0.66"/>
    <x v="5"/>
    <n v="34540"/>
    <x v="1"/>
    <n v="189935460"/>
    <x v="1"/>
    <n v="145068"/>
    <x v="0"/>
  </r>
  <r>
    <x v="154"/>
    <s v="TP-Link AC750 Dual Band Wireless Cable Router, 4 10/100 LAN + 10/100 WAN Ports, Support Guest Network and Parental Control, 750Mbps Speed Wi-Fi, 3 Antennas (Archer C20) Blue, 2.4 GHz"/>
    <s v="Computers&amp;Accessories|NetworkingDevices|Routers"/>
    <n v="1529"/>
    <n v="2399"/>
    <n v="0.36"/>
    <x v="2"/>
    <n v="33735"/>
    <x v="1"/>
    <n v="80930265"/>
    <x v="1"/>
    <n v="145060.5"/>
    <x v="1"/>
  </r>
  <r>
    <x v="155"/>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1"/>
    <n v="33717"/>
    <x v="1"/>
    <n v="74143683"/>
    <x v="1"/>
    <n v="148354.80000000002"/>
    <x v="1"/>
  </r>
  <r>
    <x v="155"/>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1"/>
    <n v="33584"/>
    <x v="1"/>
    <n v="73851216"/>
    <x v="1"/>
    <n v="147769.60000000001"/>
    <x v="1"/>
  </r>
  <r>
    <x v="156"/>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x v="1"/>
    <n v="33434"/>
    <x v="1"/>
    <n v="83551566"/>
    <x v="1"/>
    <n v="147109.6"/>
    <x v="1"/>
  </r>
  <r>
    <x v="157"/>
    <s v="TP-LINK AC1300 Archer T3U Plus High Gain USB 3.0 Wi-Fi Dongle, Wireless Dual Band MU-MIMO WiFi Adapter with High Gain Antenna, Supports Windows 11/10/8.1/8/7/XP/MacOS"/>
    <s v="Computers&amp;Accessories|NetworkingDevices|NetworkAdapters|WirelessUSBAdapters"/>
    <n v="1699"/>
    <n v="2999"/>
    <n v="0.43"/>
    <x v="1"/>
    <n v="33176"/>
    <x v="1"/>
    <n v="99494824"/>
    <x v="1"/>
    <n v="145974.40000000002"/>
    <x v="1"/>
  </r>
  <r>
    <x v="158"/>
    <s v="TP-Link AC1200 Archer A6 Smart WiFi, 5GHz Gigabit Dual Band MU-MIMO Wireless Internet Router, Long Range Coverage by 4 Antennas, Qualcomm Chipset"/>
    <s v="Computers&amp;Accessories|NetworkingDevices|Routers"/>
    <n v="2499"/>
    <n v="3999"/>
    <n v="0.38"/>
    <x v="1"/>
    <n v="32931"/>
    <x v="1"/>
    <n v="131691069"/>
    <x v="1"/>
    <n v="144896.40000000002"/>
    <x v="1"/>
  </r>
  <r>
    <x v="159"/>
    <s v="Toshiba 108 cm (43 inches) V Series Full HD Smart Android LED TV 43V35KP (Silver)"/>
    <s v="Electronics|HomeTheater,TV&amp;Video|Televisions|SmartTelevisions"/>
    <n v="21990"/>
    <n v="34990"/>
    <n v="0.37"/>
    <x v="2"/>
    <n v="32916"/>
    <x v="2"/>
    <n v="1151730840"/>
    <x v="1"/>
    <n v="141538.79999999999"/>
    <x v="1"/>
  </r>
  <r>
    <x v="160"/>
    <s v="Tosaa T2STSR Sandwich Gas Toaster Regular (Black)"/>
    <s v="Home&amp;Kitchen|Kitchen&amp;HomeAppliances|SmallKitchenAppliances|SandwichMakers"/>
    <n v="260"/>
    <n v="350"/>
    <n v="0.26"/>
    <x v="10"/>
    <n v="32916"/>
    <x v="0"/>
    <n v="11520600"/>
    <x v="0"/>
    <n v="128372.4"/>
    <x v="1"/>
  </r>
  <r>
    <x v="161"/>
    <s v="Tom &amp; Jerry Folding Laundry Basket for Clothes with Lid &amp; Handle, Toys Organiser, 75 Litre, Green"/>
    <s v="Home&amp;Kitchen|HomeStorage&amp;Organization|LaundryOrganization|LaundryBaskets"/>
    <n v="351"/>
    <n v="899"/>
    <n v="0.61"/>
    <x v="10"/>
    <n v="32840"/>
    <x v="0"/>
    <n v="29523160"/>
    <x v="0"/>
    <n v="128076"/>
    <x v="0"/>
  </r>
  <r>
    <x v="162"/>
    <s v="Tokdis MX-1 Pro Bluetooth Calling Smartwatch - 1.69‚Äù LCD Display, Multiple Watch Faces, Sleep Monitor, Heart &amp; SpO2 Monitoring, Multiple Sports Modes, Water Resistant"/>
    <s v="Electronics|WearableTechnology|SmartWatches"/>
    <n v="899"/>
    <n v="3499"/>
    <n v="0.74"/>
    <x v="15"/>
    <n v="32840"/>
    <x v="2"/>
    <n v="114907160"/>
    <x v="1"/>
    <n v="98520"/>
    <x v="0"/>
  </r>
  <r>
    <x v="163"/>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x v="1"/>
    <n v="32840"/>
    <x v="1"/>
    <n v="9819160"/>
    <x v="2"/>
    <n v="144496"/>
    <x v="1"/>
  </r>
  <r>
    <x v="164"/>
    <s v="Tizum High Speed HDMI Cable with Ethernet | Supports 3D 4K | for All HDMI Devices Laptop Computer Gaming Console TV Set Top Box (1.5 Meter/ 5 Feet)"/>
    <s v="Electronics|HomeTheater,TV&amp;Video|Accessories|Cables|HDMICables"/>
    <n v="199"/>
    <n v="699"/>
    <n v="0.72"/>
    <x v="5"/>
    <n v="32840"/>
    <x v="2"/>
    <n v="22955160"/>
    <x v="2"/>
    <n v="137928"/>
    <x v="0"/>
  </r>
  <r>
    <x v="164"/>
    <s v="Tizum High Speed HDMI Cable with Ethernet | Supports 3D 4K | for All HDMI Devices Laptop Computer Gaming Console TV Set Top Box (1.5 Meter/ 5 Feet)"/>
    <s v="Electronics|HomeTheater,TV&amp;Video|Accessories|Cables|HDMICables"/>
    <n v="199"/>
    <n v="699"/>
    <n v="0.72"/>
    <x v="5"/>
    <n v="32840"/>
    <x v="2"/>
    <n v="22955160"/>
    <x v="2"/>
    <n v="137928"/>
    <x v="0"/>
  </r>
  <r>
    <x v="165"/>
    <s v="TIZUM High Speed HDMI Cable Aura -Gold Plated-High Speed Data 10.2Gbps, 3D, 4K, HD 1080P (10 Ft/ 3 M)"/>
    <s v="Electronics|HomeTheater,TV&amp;Video|Accessories|Cables|HDMICables"/>
    <n v="379"/>
    <n v="999"/>
    <n v="0.62"/>
    <x v="5"/>
    <n v="32625"/>
    <x v="2"/>
    <n v="32592375"/>
    <x v="0"/>
    <n v="137025"/>
    <x v="0"/>
  </r>
  <r>
    <x v="166"/>
    <s v="tizum HDMI to VGA Adapter Cable 1080P for Projector, Computer, Laptop, TV, Projectors &amp; TV"/>
    <s v="Electronics|HomeTheater,TV&amp;Video|Accessories|Cables|HDMICables"/>
    <n v="279"/>
    <n v="499"/>
    <n v="0.44"/>
    <x v="8"/>
    <n v="32625"/>
    <x v="2"/>
    <n v="16279875"/>
    <x v="0"/>
    <n v="120712.5"/>
    <x v="1"/>
  </r>
  <r>
    <x v="166"/>
    <s v="tizum HDMI to VGA Adapter Cable 1080P for Projector, Computer, Laptop, TV, Projectors &amp; TV"/>
    <s v="Electronics|HomeTheater,TV&amp;Video|Accessories|Cables|HDMICables"/>
    <n v="279"/>
    <n v="499"/>
    <n v="0.44"/>
    <x v="8"/>
    <n v="31822"/>
    <x v="2"/>
    <n v="15879178"/>
    <x v="0"/>
    <n v="117741.40000000001"/>
    <x v="1"/>
  </r>
  <r>
    <x v="167"/>
    <s v="Time Office Scanner Replacement Cable for Startek FM220U (Type C) Ivory"/>
    <s v="Computers&amp;Accessories|Accessories&amp;Peripherals|Cables&amp;Accessories|Cables|USBCables"/>
    <n v="225"/>
    <n v="499"/>
    <n v="0.55000000000000004"/>
    <x v="3"/>
    <n v="31822"/>
    <x v="1"/>
    <n v="15879178"/>
    <x v="0"/>
    <n v="130470.19999999998"/>
    <x v="0"/>
  </r>
  <r>
    <x v="168"/>
    <s v="Themisto TH-WS20 Digital Kitchen Weighing Scale Stainless Steel (5Kg)"/>
    <s v="Home&amp;Kitchen|Kitchen&amp;HomeAppliances|SmallKitchenAppliances|DigitalKitchenScales"/>
    <n v="759"/>
    <n v="1999"/>
    <n v="0.62"/>
    <x v="2"/>
    <n v="31822"/>
    <x v="0"/>
    <n v="63612178"/>
    <x v="1"/>
    <n v="136834.6"/>
    <x v="0"/>
  </r>
  <r>
    <x v="169"/>
    <s v="Themisto 350 Watts Egg Boiler-Blue"/>
    <s v="Home&amp;Kitchen|Kitchen&amp;HomeAppliances|SmallKitchenAppliances|EggBoilers"/>
    <n v="368"/>
    <n v="699"/>
    <n v="0.47"/>
    <x v="3"/>
    <n v="31783"/>
    <x v="0"/>
    <n v="22216317"/>
    <x v="0"/>
    <n v="130310.29999999999"/>
    <x v="1"/>
  </r>
  <r>
    <x v="170"/>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x v="1"/>
    <n v="31599"/>
    <x v="0"/>
    <n v="58458150"/>
    <x v="1"/>
    <n v="139035.6"/>
    <x v="1"/>
  </r>
  <r>
    <x v="171"/>
    <s v="Tecno Spark 9 (Sky Mirror, 6GB RAM,128GB Storage) | 11GB Expandable RAM | Helio G37 Gaming Processor"/>
    <s v="Electronics|Mobiles&amp;Accessories|Smartphones&amp;BasicMobiles|Smartphones"/>
    <n v="8999"/>
    <n v="13499"/>
    <n v="0.33"/>
    <x v="6"/>
    <n v="31539"/>
    <x v="2"/>
    <n v="425744961"/>
    <x v="1"/>
    <n v="119848.2"/>
    <x v="1"/>
  </r>
  <r>
    <x v="172"/>
    <s v="Tecno Spark 8T (Turquoise Cyan, 4GB RAM,64GB Storage) | 50MP AI Camera | 7GB Expandable RAM"/>
    <s v="Electronics|Mobiles&amp;Accessories|Smartphones&amp;BasicMobiles|Smartphones"/>
    <n v="8499"/>
    <n v="12999"/>
    <n v="0.35"/>
    <x v="3"/>
    <n v="31539"/>
    <x v="2"/>
    <n v="409975461"/>
    <x v="1"/>
    <n v="129309.9"/>
    <x v="1"/>
  </r>
  <r>
    <x v="173"/>
    <s v="Technotech High Speed HDMI Cable 5 Meter V1.4 - Supports Full HD 1080p (Color May Vary)"/>
    <s v="Electronics|HomeTheater,TV&amp;Video|Accessories|Cables|HDMICables"/>
    <n v="185"/>
    <n v="499"/>
    <n v="0.63"/>
    <x v="5"/>
    <n v="31534"/>
    <x v="2"/>
    <n v="15735466"/>
    <x v="2"/>
    <n v="132442.80000000002"/>
    <x v="0"/>
  </r>
  <r>
    <x v="174"/>
    <s v="TE‚Ñ¢ Instant Electric Heating Hot and Cold Water Geyser Tap Water with Digital Display (White)"/>
    <s v="Home&amp;Kitchen|Heating,Cooling&amp;AirQuality|WaterHeaters&amp;Geysers|InstantWaterHeaters"/>
    <n v="1449"/>
    <n v="4999"/>
    <n v="0.71"/>
    <x v="9"/>
    <n v="31388"/>
    <x v="0"/>
    <n v="156908612"/>
    <x v="1"/>
    <n v="112996.8"/>
    <x v="0"/>
  </r>
  <r>
    <x v="175"/>
    <s v="TCL 80 cm (32 inches) HD Ready Certified Android Smart LED TV 32S615 (Black)"/>
    <s v="Electronics|HomeTheater,TV&amp;Video|Televisions|SmartTelevisions"/>
    <n v="11990"/>
    <n v="31990"/>
    <n v="0.63"/>
    <x v="5"/>
    <n v="31305"/>
    <x v="2"/>
    <n v="1001446950"/>
    <x v="1"/>
    <n v="131481"/>
    <x v="0"/>
  </r>
  <r>
    <x v="176"/>
    <s v="TCL 80 cm (32 inches) HD Ready Certified Android Smart LED TV 32S5205 (Black)"/>
    <s v="Electronics|HomeTheater,TV&amp;Video|Televisions|SmartTelevisions"/>
    <n v="10901"/>
    <n v="30990"/>
    <n v="0.65"/>
    <x v="3"/>
    <n v="30907"/>
    <x v="2"/>
    <n v="957807930"/>
    <x v="1"/>
    <n v="126718.69999999998"/>
    <x v="0"/>
  </r>
  <r>
    <x v="177"/>
    <s v="TCL 108 cm (43 inches) 4K Ultra HD Certified Android Smart LED TV 43P615 (Black)"/>
    <s v="Electronics|HomeTheater,TV&amp;Video|Televisions|SmartTelevisions"/>
    <n v="24990"/>
    <n v="51990"/>
    <n v="0.52"/>
    <x v="5"/>
    <n v="30469"/>
    <x v="2"/>
    <n v="1584083310"/>
    <x v="1"/>
    <n v="127969.8"/>
    <x v="0"/>
  </r>
  <r>
    <x v="178"/>
    <s v="TCL 100 cm (40 inches) Full HD Certified Android R Smart LED TV 40S6505 (Black)"/>
    <s v="Electronics|HomeTheater,TV&amp;Video|Televisions|SmartTelevisions"/>
    <n v="18990"/>
    <n v="40990"/>
    <n v="0.54"/>
    <x v="5"/>
    <n v="30411"/>
    <x v="2"/>
    <n v="1246546890"/>
    <x v="1"/>
    <n v="127726.20000000001"/>
    <x v="0"/>
  </r>
  <r>
    <x v="179"/>
    <s v="Tata Swach Bulb 6000-Litre Cartridge, 1 Piece, White, Hollow Fiber Membrane"/>
    <s v="Home&amp;Kitchen|Kitchen&amp;HomeAppliances|WaterPurifiers&amp;Accessories|WaterFilters&amp;Purifiers"/>
    <n v="698"/>
    <n v="699"/>
    <n v="0"/>
    <x v="5"/>
    <n v="30411"/>
    <x v="0"/>
    <n v="21257289"/>
    <x v="1"/>
    <n v="127726.20000000001"/>
    <x v="1"/>
  </r>
  <r>
    <x v="180"/>
    <s v="Tata Sky Universal Remote Compatible for SD/HD"/>
    <s v="Electronics|HomeTheater,TV&amp;Video|Accessories|RemoteControls"/>
    <n v="204"/>
    <n v="599"/>
    <n v="0.66"/>
    <x v="9"/>
    <n v="30411"/>
    <x v="2"/>
    <n v="18216189"/>
    <x v="0"/>
    <n v="109479.6"/>
    <x v="0"/>
  </r>
  <r>
    <x v="181"/>
    <s v="Tata Sky Universal Remote"/>
    <s v="Electronics|HomeTheater,TV&amp;Video|Accessories|RemoteControls"/>
    <n v="230"/>
    <n v="499"/>
    <n v="0.54"/>
    <x v="8"/>
    <n v="30411"/>
    <x v="2"/>
    <n v="15175089"/>
    <x v="0"/>
    <n v="112520.70000000001"/>
    <x v="0"/>
  </r>
  <r>
    <x v="182"/>
    <s v="TATA SKY HD Connection with 1 month basic package and free installation"/>
    <s v="Electronics|HomeTheater,TV&amp;Video|SatelliteEquipment|SatelliteReceivers"/>
    <n v="1249"/>
    <n v="2299"/>
    <n v="0.46"/>
    <x v="2"/>
    <n v="30355"/>
    <x v="2"/>
    <n v="69786145"/>
    <x v="1"/>
    <n v="130526.5"/>
    <x v="1"/>
  </r>
  <r>
    <x v="183"/>
    <s v="Tata Sky Digital TV HD Setup Box Remote"/>
    <s v="Electronics|HomeTheater,TV&amp;Video|Accessories|RemoteControls"/>
    <n v="215"/>
    <n v="499"/>
    <n v="0.56999999999999995"/>
    <x v="4"/>
    <n v="30254"/>
    <x v="2"/>
    <n v="15096746"/>
    <x v="0"/>
    <n v="105889"/>
    <x v="0"/>
  </r>
  <r>
    <x v="184"/>
    <s v="Tarkan Portable Folding Laptop Desk for Bed, Lapdesk with Handle, Drawer, Cup &amp; Mobile/Tablet Holder for Study, Eating, Work (Black)"/>
    <s v="Computers&amp;Accessories|Accessories&amp;Peripherals|LaptopAccessories|Lapdesks"/>
    <n v="999"/>
    <n v="2499"/>
    <n v="0.6"/>
    <x v="2"/>
    <n v="30254"/>
    <x v="1"/>
    <n v="75604746"/>
    <x v="1"/>
    <n v="130092.2"/>
    <x v="0"/>
  </r>
  <r>
    <x v="185"/>
    <s v="TABLE MAGIC Multipurpose Laptop Table Mat Finish Top Work at Home Study Table (TM Regular- Black) (Alloy Steel)"/>
    <s v="Computers&amp;Accessories|Accessories&amp;Peripherals|LaptopAccessories"/>
    <n v="1399"/>
    <n v="2490"/>
    <n v="0.44"/>
    <x v="2"/>
    <n v="30254"/>
    <x v="1"/>
    <n v="75332460"/>
    <x v="1"/>
    <n v="130092.2"/>
    <x v="1"/>
  </r>
  <r>
    <x v="186"/>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x v="5"/>
    <n v="30254"/>
    <x v="1"/>
    <n v="45350746"/>
    <x v="0"/>
    <n v="127066.8"/>
    <x v="0"/>
  </r>
  <r>
    <x v="187"/>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x v="7"/>
    <n v="30058"/>
    <x v="0"/>
    <n v="30027942"/>
    <x v="1"/>
    <n v="120232"/>
    <x v="1"/>
  </r>
  <r>
    <x v="188"/>
    <s v="SYVO WT 3130 Aluminum Tripod (133CM), Universal Lightweight Tripod with Mobile Phone Holder Mount &amp; Carry Bag for All Smart Phones, Gopro, Cameras - Brown"/>
    <s v="Electronics|Cameras&amp;Photography|Accessories|Tripods&amp;Monopods|Tabletop&amp;TravelTripods"/>
    <n v="799"/>
    <n v="3990"/>
    <n v="0.8"/>
    <x v="2"/>
    <n v="30023"/>
    <x v="2"/>
    <n v="119791770"/>
    <x v="1"/>
    <n v="129098.9"/>
    <x v="0"/>
  </r>
  <r>
    <x v="189"/>
    <s v="Syska SDI-07 1000 W Stellar with Golden American Heritage Soleplate Dry Iron (Blue)"/>
    <s v="Home&amp;Kitchen|Kitchen&amp;HomeAppliances|Vacuum,Cleaning&amp;Ironing|Irons,Steamers&amp;Accessories|Irons|DryIrons"/>
    <n v="457"/>
    <n v="799"/>
    <n v="0.43"/>
    <x v="2"/>
    <n v="30023"/>
    <x v="0"/>
    <n v="23988377"/>
    <x v="0"/>
    <n v="129098.9"/>
    <x v="1"/>
  </r>
  <r>
    <x v="190"/>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x v="2"/>
    <n v="29746"/>
    <x v="1"/>
    <n v="32690854"/>
    <x v="0"/>
    <n v="127907.79999999999"/>
    <x v="0"/>
  </r>
  <r>
    <x v="191"/>
    <s v="Synqe USB C to USB C 60W Nylon Braided Fast Charging Type C to Type C Cable Compatible with Samsung Galaxy Note 20/Ultra, S20 S22 S21 S20 FE A73 A53 A33 (2M, Black)"/>
    <s v="Computers&amp;Accessories|Accessories&amp;Peripherals|Cables&amp;Accessories|Cables|USBCables"/>
    <n v="389"/>
    <n v="999"/>
    <n v="0.61"/>
    <x v="2"/>
    <n v="29746"/>
    <x v="1"/>
    <n v="29716254"/>
    <x v="0"/>
    <n v="127907.79999999999"/>
    <x v="0"/>
  </r>
  <r>
    <x v="192"/>
    <s v="Synqe Type C to Type C Short Fast Charging 60W Cable Compatible with Samsung Galaxy Z Fold3 5G, Z Flip3 5G, S22 5G, S22 Ultra, S21, S20, S20FE, A52, A73, A53 (0.25M, Black)"/>
    <s v="Computers&amp;Accessories|Accessories&amp;Peripherals|Cables&amp;Accessories|Cables|USBCables"/>
    <n v="349"/>
    <n v="999"/>
    <n v="0.65"/>
    <x v="2"/>
    <n v="29746"/>
    <x v="1"/>
    <n v="29716254"/>
    <x v="0"/>
    <n v="127907.79999999999"/>
    <x v="0"/>
  </r>
  <r>
    <x v="193"/>
    <s v="Syncwire LTG to USB Cable for Fast Charging Compatible with Phone 5/ 5C/ 5S/ 6/ 6S/ 7/8/ X/XR/XS Max/ 11/12/ 13 Series and Pad Air/Mini, Pod &amp; Other Devices (1.1 Meter, White)"/>
    <s v="Computers&amp;Accessories|Accessories&amp;Peripherals|Cables&amp;Accessories|Cables|USBCables"/>
    <n v="399"/>
    <n v="1999"/>
    <n v="0.8"/>
    <x v="16"/>
    <n v="29478"/>
    <x v="1"/>
    <n v="58926522"/>
    <x v="0"/>
    <n v="147390"/>
    <x v="0"/>
  </r>
  <r>
    <x v="194"/>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x v="10"/>
    <n v="29472"/>
    <x v="0"/>
    <n v="85174080"/>
    <x v="1"/>
    <n v="114940.8"/>
    <x v="1"/>
  </r>
  <r>
    <x v="195"/>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x v="17"/>
    <n v="29471"/>
    <x v="0"/>
    <n v="58912529"/>
    <x v="1"/>
    <n v="141460.79999999999"/>
    <x v="1"/>
  </r>
  <r>
    <x v="196"/>
    <s v="SWAPKART Portable Flexible Adjustable Eye Protection USB LED Desk Light Table Lamp for Reading, Working on PC, Laptop, Power Bank, Bedroom ( Multicolour )"/>
    <s v="Computers&amp;Accessories|Accessories&amp;Peripherals|USBGadgets|Lamps"/>
    <n v="298"/>
    <n v="999"/>
    <n v="0.7"/>
    <x v="2"/>
    <n v="28978"/>
    <x v="1"/>
    <n v="28949022"/>
    <x v="0"/>
    <n v="124605.4"/>
    <x v="0"/>
  </r>
  <r>
    <x v="197"/>
    <s v="SWAPKART Flexible Mobile Tabletop Stand, Metal Built, Heavy Duty Foldable Lazy Bracket Clip Mount Multi Angle Clamp for All Smartphones (Pack of 1), Multi Color"/>
    <s v="Electronics|Mobiles&amp;Accessories|MobileAccessories|Mounts|Bedstand&amp;DeskMounts"/>
    <n v="251"/>
    <n v="999"/>
    <n v="0.75"/>
    <x v="8"/>
    <n v="28978"/>
    <x v="2"/>
    <n v="28949022"/>
    <x v="0"/>
    <n v="107218.6"/>
    <x v="0"/>
  </r>
  <r>
    <x v="198"/>
    <s v="SWAPKART Fast Charging Cable and Data Sync USB Cable Compatible for iPhone 6/6S/7/7+/8/8+/10/11, 12, 13 Pro max iPad Air/Mini, iPod and iOS Devices (White)"/>
    <s v="Computers&amp;Accessories|Accessories&amp;Peripherals|Cables&amp;Accessories|Cables|USBCables"/>
    <n v="209"/>
    <n v="499"/>
    <n v="0.57999999999999996"/>
    <x v="10"/>
    <n v="28829"/>
    <x v="1"/>
    <n v="14385671"/>
    <x v="0"/>
    <n v="112433.09999999999"/>
    <x v="0"/>
  </r>
  <r>
    <x v="198"/>
    <s v="SWAPKART Fast Charging Cable and Data Sync USB Cable Compatible for iPhone 6/6S/7/7+/8/8+/10/11, 12, 13 Pro max iPad Air/Mini, iPod and iOS Devices (White)"/>
    <s v="Computers&amp;Accessories|Accessories&amp;Peripherals|Cables&amp;Accessories|Cables|USBCables"/>
    <n v="209"/>
    <n v="499"/>
    <n v="0.57999999999999996"/>
    <x v="10"/>
    <n v="28791"/>
    <x v="1"/>
    <n v="14366709"/>
    <x v="0"/>
    <n v="112284.9"/>
    <x v="0"/>
  </r>
  <r>
    <x v="199"/>
    <s v="SVM Products Unbreakable Set Top Box Stand with Dual Remote Holder (Black)"/>
    <s v="Electronics|HomeTheater,TV&amp;Video|Accessories|TVMounts,Stands&amp;Turntables|TVWall&amp;CeilingMounts"/>
    <n v="96"/>
    <n v="399"/>
    <n v="0.76"/>
    <x v="9"/>
    <n v="28791"/>
    <x v="2"/>
    <n v="11487609"/>
    <x v="2"/>
    <n v="103647.6"/>
    <x v="0"/>
  </r>
  <r>
    <x v="200"/>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x v="7"/>
    <n v="28638"/>
    <x v="0"/>
    <n v="515484000"/>
    <x v="1"/>
    <n v="114552"/>
    <x v="1"/>
  </r>
  <r>
    <x v="201"/>
    <s v="SupCares Laptop Stand 7 Height Adjustable, Aluminium, Ventilated, Foldable, Portable Laptop Holder for Desk &amp; Table Mount Upto 15.6 inch Laptop with Carry Pouch (Silver)"/>
    <s v="Computers&amp;Accessories|Accessories&amp;Peripherals|LaptopAccessories|Lapdesks"/>
    <n v="499"/>
    <n v="1299"/>
    <n v="0.62"/>
    <x v="14"/>
    <n v="28629"/>
    <x v="1"/>
    <n v="37189071"/>
    <x v="0"/>
    <n v="128830.5"/>
    <x v="0"/>
  </r>
  <r>
    <x v="202"/>
    <s v="Sujata Supermix, Mixer Grinder, 900 Watts, 3 Jars (White)"/>
    <s v="Home&amp;Kitchen|Kitchen&amp;HomeAppliances|SmallKitchenAppliances|MixerGrinders"/>
    <n v="5490"/>
    <n v="7200"/>
    <n v="0.24"/>
    <x v="14"/>
    <n v="28324"/>
    <x v="0"/>
    <n v="203932800"/>
    <x v="1"/>
    <n v="127458"/>
    <x v="1"/>
  </r>
  <r>
    <x v="203"/>
    <s v="SUJATA Powermatic Plus, Juicer Mixer Grinder, 900 Watts, 2 Jars (White)"/>
    <s v="Home&amp;Kitchen|Kitchen&amp;HomeAppliances|SmallKitchenAppliances|JuicerMixerGrinders"/>
    <n v="5865"/>
    <n v="7776"/>
    <n v="0.25"/>
    <x v="1"/>
    <n v="28030"/>
    <x v="0"/>
    <n v="217961280"/>
    <x v="1"/>
    <n v="123332.00000000001"/>
    <x v="1"/>
  </r>
  <r>
    <x v="204"/>
    <s v="Sujata Powermatic Plus, Juicer Mixer Grinder with Chutney Jar, 900 Watts, 3 Jars (White)"/>
    <s v="Home&amp;Kitchen|Kitchen&amp;HomeAppliances|SmallKitchenAppliances|JuicerMixerGrinders"/>
    <n v="6525"/>
    <n v="8820"/>
    <n v="0.26"/>
    <x v="14"/>
    <n v="27790"/>
    <x v="0"/>
    <n v="245107800"/>
    <x v="1"/>
    <n v="125055"/>
    <x v="1"/>
  </r>
  <r>
    <x v="205"/>
    <s v="Sujata Powermatic Plus 900 Watts Juicer Mixer Grinder"/>
    <s v="Home&amp;Kitchen|Kitchen&amp;HomeAppliances|SmallKitchenAppliances|JuicerMixerGrinders"/>
    <n v="5890"/>
    <n v="7506"/>
    <n v="0.22"/>
    <x v="14"/>
    <n v="27709"/>
    <x v="0"/>
    <n v="207983754"/>
    <x v="1"/>
    <n v="124690.5"/>
    <x v="1"/>
  </r>
  <r>
    <x v="206"/>
    <s v="Sujata Dynamix, Mixer Grinder, 900 Watts, 3 Jars (White)"/>
    <s v="Home&amp;Kitchen|Kitchen&amp;HomeAppliances|SmallKitchenAppliances|MixerGrinders"/>
    <n v="6120"/>
    <n v="8073"/>
    <n v="0.24"/>
    <x v="12"/>
    <n v="27704"/>
    <x v="0"/>
    <n v="223654392"/>
    <x v="1"/>
    <n v="127438.39999999999"/>
    <x v="1"/>
  </r>
  <r>
    <x v="207"/>
    <s v="Sujata Dynamix DX Mixer Grinder, 900W, 3 Jars (White)"/>
    <s v="Home&amp;Kitchen|Kitchen&amp;HomeAppliances|SmallKitchenAppliances|MixerGrinders"/>
    <n v="6120"/>
    <n v="8478"/>
    <n v="0.28000000000000003"/>
    <x v="12"/>
    <n v="27696"/>
    <x v="0"/>
    <n v="234806688"/>
    <x v="1"/>
    <n v="127401.59999999999"/>
    <x v="1"/>
  </r>
  <r>
    <x v="208"/>
    <s v="Sujata Chutney Steel Jar, 400 ml, (White), Stainless Steel"/>
    <s v="Home&amp;Kitchen|Kitchen&amp;HomeAppliances|SmallKitchenAppliances|SmallApplianceParts&amp;Accessories"/>
    <n v="688"/>
    <n v="747"/>
    <n v="0.08"/>
    <x v="14"/>
    <n v="27696"/>
    <x v="0"/>
    <n v="20688912"/>
    <x v="1"/>
    <n v="124632"/>
    <x v="1"/>
  </r>
  <r>
    <x v="209"/>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x v="8"/>
    <n v="27508"/>
    <x v="0"/>
    <n v="19228092"/>
    <x v="0"/>
    <n v="101779.6"/>
    <x v="0"/>
  </r>
  <r>
    <x v="210"/>
    <s v="StyleHouse Lint Remover for Woolen Clothes, Electric Lint Remover, Best Lint Shaver for Clothes"/>
    <s v="Home&amp;Kitchen|Kitchen&amp;HomeAppliances|Vacuum,Cleaning&amp;Ironing|Irons,Steamers&amp;Accessories|LintShavers"/>
    <n v="455"/>
    <n v="999"/>
    <n v="0.54"/>
    <x v="3"/>
    <n v="27441"/>
    <x v="0"/>
    <n v="27413559"/>
    <x v="0"/>
    <n v="112508.09999999999"/>
    <x v="0"/>
  </r>
  <r>
    <x v="211"/>
    <s v="STRIFF Wall Mount Phone Holder Wall Mount with Adhesive Strips, Charging Holder Compatible with iPhone, Smartphone and Mini Tablet (Pack of 1) (White)"/>
    <s v="Electronics|Mobiles&amp;Accessories|MobileAccessories|Mounts|Shower&amp;WallMounts"/>
    <n v="89"/>
    <n v="499"/>
    <n v="0.82"/>
    <x v="3"/>
    <n v="27223"/>
    <x v="2"/>
    <n v="13584277"/>
    <x v="2"/>
    <n v="111614.29999999999"/>
    <x v="0"/>
  </r>
  <r>
    <x v="212"/>
    <s v="STRIFF UPH2W Multi Angle Tablet/Mobile Stand. Holder for iPhone, Android, Samsung, OnePlus, Xiaomi. Portable,Foldable Stand.Perfect for Bed,Office, Home,Gift and Desktop (White)"/>
    <s v="Electronics|Mobiles&amp;Accessories|MobileAccessories|Stands"/>
    <n v="99"/>
    <n v="499"/>
    <n v="0.8"/>
    <x v="3"/>
    <n v="27201"/>
    <x v="2"/>
    <n v="13573299"/>
    <x v="2"/>
    <n v="111524.09999999999"/>
    <x v="0"/>
  </r>
  <r>
    <x v="213"/>
    <s v="STRIFF PS2_01 Multi Angle Mobile/Tablet Tabletop Stand. Phone Holder for iPhone, Android, Samsung, OnePlus, Xiaomi. Portable, Foldable Cell Phone Stand. Perfect for Bed, Office, Home &amp; Desktop (Black)"/>
    <s v="Electronics|Mobiles&amp;Accessories|MobileAccessories|Stands"/>
    <n v="99"/>
    <n v="499"/>
    <n v="0.8"/>
    <x v="2"/>
    <n v="27151"/>
    <x v="2"/>
    <n v="13548349"/>
    <x v="2"/>
    <n v="116749.29999999999"/>
    <x v="0"/>
  </r>
  <r>
    <x v="214"/>
    <s v="STRIFF Multi Angle Tablet/Mobile Stand. Holder for iPhone, Android, Samsung, OnePlus, Xiaomi. Portable,Foldable Stand.Perfect for Bed,Office, Home,Gift and Desktop (Black)"/>
    <s v="Electronics|Mobiles&amp;Accessories|MobileAccessories|Stands"/>
    <n v="99"/>
    <n v="499"/>
    <n v="0.8"/>
    <x v="3"/>
    <n v="27139"/>
    <x v="2"/>
    <n v="13542361"/>
    <x v="2"/>
    <n v="111269.9"/>
    <x v="0"/>
  </r>
  <r>
    <x v="215"/>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x v="5"/>
    <n v="26880"/>
    <x v="1"/>
    <n v="26853120"/>
    <x v="2"/>
    <n v="112896"/>
    <x v="0"/>
  </r>
  <r>
    <x v="216"/>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x v="7"/>
    <n v="26880"/>
    <x v="1"/>
    <n v="26853120"/>
    <x v="0"/>
    <n v="107520"/>
    <x v="0"/>
  </r>
  <r>
    <x v="217"/>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x v="5"/>
    <n v="26603"/>
    <x v="1"/>
    <n v="39877897"/>
    <x v="0"/>
    <n v="111732.6"/>
    <x v="0"/>
  </r>
  <r>
    <x v="218"/>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x v="2"/>
    <n v="26556"/>
    <x v="1"/>
    <n v="39807444"/>
    <x v="0"/>
    <n v="114190.79999999999"/>
    <x v="0"/>
  </r>
  <r>
    <x v="219"/>
    <s v="STRIFF 12 Pieces Highly Flexible Silicone Micro USB Protector, Mouse Cable Protector, Suit for All Cell Phones, Computers and Chargers (White)"/>
    <s v="Electronics|Mobiles&amp;Accessories|MobileAccessories|D√©cor"/>
    <n v="95"/>
    <n v="499"/>
    <n v="0.81"/>
    <x v="5"/>
    <n v="26543"/>
    <x v="2"/>
    <n v="13244957"/>
    <x v="2"/>
    <n v="111480.6"/>
    <x v="0"/>
  </r>
  <r>
    <x v="219"/>
    <s v="STRIFF 12 Pieces Highly Flexible Silicone Micro USB Protector, Mouse Cable Protector, Suit for All Cell Phones, Computers and Chargers (White)"/>
    <s v="Electronics|Mobiles&amp;Accessories|MobileAccessories|D√©cor"/>
    <n v="95"/>
    <n v="499"/>
    <n v="0.81"/>
    <x v="5"/>
    <n v="26423"/>
    <x v="2"/>
    <n v="13185077"/>
    <x v="2"/>
    <n v="110976.6"/>
    <x v="0"/>
  </r>
  <r>
    <x v="220"/>
    <s v="STRIFF 12 Pieces Highly Flexible Silicone Micro USB Protector, Mouse Cable Protector, Suit for All Cell Phones, Computers and Chargers (Black)"/>
    <s v="Electronics|Mobiles&amp;Accessories|MobileAccessories|D√©cor"/>
    <n v="79"/>
    <n v="499"/>
    <n v="0.84"/>
    <x v="5"/>
    <n v="26194"/>
    <x v="2"/>
    <n v="13070806"/>
    <x v="2"/>
    <n v="110014.8"/>
    <x v="0"/>
  </r>
  <r>
    <x v="221"/>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x v="2"/>
    <n v="26164"/>
    <x v="1"/>
    <n v="20905036"/>
    <x v="0"/>
    <n v="112505.2"/>
    <x v="0"/>
  </r>
  <r>
    <x v="222"/>
    <s v="Storite USB 3.0 Cable A to Micro B high Speed Upto 5 Gbps Data Transfer Cable for Portable External Hard Drive - (20cm), Black"/>
    <s v="Computers&amp;Accessories|Accessories&amp;Peripherals|Cables&amp;Accessories|Cables|USBCables"/>
    <n v="299"/>
    <n v="699"/>
    <n v="0.56999999999999995"/>
    <x v="3"/>
    <n v="25996"/>
    <x v="1"/>
    <n v="18171204"/>
    <x v="0"/>
    <n v="106583.59999999999"/>
    <x v="0"/>
  </r>
  <r>
    <x v="223"/>
    <s v="Storite USB 2.0 A to Mini 5 pin B Cable for External HDDS/Camera/Card Readers 35cm"/>
    <s v="Computers&amp;Accessories|Accessories&amp;Peripherals|Cables&amp;Accessories|Cables|USBCables"/>
    <n v="259"/>
    <n v="699"/>
    <n v="0.63"/>
    <x v="6"/>
    <n v="25910"/>
    <x v="1"/>
    <n v="18111090"/>
    <x v="0"/>
    <n v="98458"/>
    <x v="0"/>
  </r>
  <r>
    <x v="224"/>
    <s v="Storite USB 2.0 A to Mini 5 pin B Cable for External HDDS/Camera/Card Readers (150cm - 1.5M)"/>
    <s v="Computers&amp;Accessories|Accessories&amp;Peripherals|Cables&amp;Accessories|Cables|USBCables"/>
    <n v="299"/>
    <n v="699"/>
    <n v="0.56999999999999995"/>
    <x v="10"/>
    <n v="25903"/>
    <x v="1"/>
    <n v="18106197"/>
    <x v="0"/>
    <n v="101021.7"/>
    <x v="0"/>
  </r>
  <r>
    <x v="225"/>
    <s v="Storite Super Speed USB 3.0 Male to Male Cable for Hard Drive Enclosures, Laptop Cooling Pad, DVD Players(60cm,Black)"/>
    <s v="Computers&amp;Accessories|Accessories&amp;Peripherals|Cables&amp;Accessories|Cables|USBCables"/>
    <n v="249"/>
    <n v="999"/>
    <n v="0.75"/>
    <x v="2"/>
    <n v="25886"/>
    <x v="1"/>
    <n v="25860114"/>
    <x v="0"/>
    <n v="111309.79999999999"/>
    <x v="0"/>
  </r>
  <r>
    <x v="226"/>
    <s v="Storite High Speed Micro USB 3.0 Cable A to Micro B for External &amp; Desktop Hard Drives 45cm"/>
    <s v="Computers&amp;Accessories|Accessories&amp;Peripherals|Cables&amp;Accessories|Cables|USBCables"/>
    <n v="299"/>
    <n v="799"/>
    <n v="0.63"/>
    <x v="5"/>
    <n v="25824"/>
    <x v="1"/>
    <n v="20633376"/>
    <x v="0"/>
    <n v="108460.8"/>
    <x v="0"/>
  </r>
  <r>
    <x v="227"/>
    <s v="Storio Kids Toys LCD Writing Tablet 8.5Inch E-Note Pad Best Birthday Gift for Girls Boys, Multicolor (SC1667)"/>
    <s v="Computers&amp;Accessories|Accessories&amp;Peripherals|Keyboards,Mice&amp;InputDevices|GraphicTablets"/>
    <n v="217"/>
    <n v="237"/>
    <n v="0.08"/>
    <x v="6"/>
    <n v="25824"/>
    <x v="1"/>
    <n v="6120288"/>
    <x v="0"/>
    <n v="98131.199999999997"/>
    <x v="1"/>
  </r>
  <r>
    <x v="228"/>
    <s v="Spigen Ultra Hybrid Back Cover Case Compatible with iPhone 14 Pro max (TPU + Poly Carbonate | Crystal Clear)"/>
    <s v="Electronics|Mobiles&amp;Accessories|MobileAccessories|Cases&amp;Covers|BasicCases"/>
    <n v="1599"/>
    <n v="2599"/>
    <n v="0.38"/>
    <x v="2"/>
    <n v="25824"/>
    <x v="2"/>
    <n v="67116576"/>
    <x v="1"/>
    <n v="111043.2"/>
    <x v="1"/>
  </r>
  <r>
    <x v="229"/>
    <s v="Spigen EZ Fit Tempered Glass Screen Protector Guard for iPhone 14/13/13 Pro - 2 Pack"/>
    <s v="Electronics|Mobiles&amp;Accessories|MobileAccessories|Maintenance,Upkeep&amp;Repairs|ScreenProtectors"/>
    <n v="999"/>
    <n v="2899"/>
    <n v="0.66"/>
    <x v="12"/>
    <n v="25771"/>
    <x v="2"/>
    <n v="74710129"/>
    <x v="1"/>
    <n v="118546.59999999999"/>
    <x v="0"/>
  </r>
  <r>
    <x v="230"/>
    <s v="Spigen EZ Fit Tempered Glass Screen Protector for iPhone 14 Pro Max - 2 Pack (Sensor Protection)"/>
    <s v="Electronics|Mobiles&amp;Accessories|MobileAccessories|Maintenance,Upkeep&amp;Repairs|ScreenProtectors"/>
    <n v="999"/>
    <n v="2899"/>
    <n v="0.66"/>
    <x v="0"/>
    <n v="25607"/>
    <x v="2"/>
    <n v="74234693"/>
    <x v="1"/>
    <n v="120352.90000000001"/>
    <x v="0"/>
  </r>
  <r>
    <x v="231"/>
    <s v="Spigen EZ Fit Tempered Glass Screen Protector for iPhone 14 Pro - 2 Pack (Sensor Protection)"/>
    <s v="Electronics|Mobiles&amp;Accessories|MobileAccessories|Maintenance,Upkeep&amp;Repairs|ScreenProtectors"/>
    <n v="999"/>
    <n v="2899"/>
    <n v="0.66"/>
    <x v="12"/>
    <n v="25488"/>
    <x v="2"/>
    <n v="73889712"/>
    <x v="1"/>
    <n v="117244.79999999999"/>
    <x v="0"/>
  </r>
  <r>
    <x v="232"/>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7"/>
    <n v="25340"/>
    <x v="1"/>
    <n v="25314660"/>
    <x v="2"/>
    <n v="101360"/>
    <x v="0"/>
  </r>
  <r>
    <x v="232"/>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7"/>
    <n v="25262"/>
    <x v="1"/>
    <n v="25236738"/>
    <x v="2"/>
    <n v="101048"/>
    <x v="0"/>
  </r>
  <r>
    <x v="233"/>
    <s v="Sounce Protective Case Cover Compatible Boat Xtend Overall Protective Case TPU HD Clear Ultra-Thin Cover with Unbreakable Screen Guard"/>
    <s v="Electronics|Mobiles&amp;Accessories|MobileAccessories|Cases&amp;Covers|BasicCases"/>
    <n v="199"/>
    <n v="1899"/>
    <n v="0.9"/>
    <x v="7"/>
    <n v="25177"/>
    <x v="2"/>
    <n v="47811123"/>
    <x v="2"/>
    <n v="100708"/>
    <x v="0"/>
  </r>
  <r>
    <x v="234"/>
    <s v="Sounce Gold Plated 3.5 mm Headphone Splitter for Computer 2 Male to 1 Female 3.5mm Headphone Mic Audio Y Splitter Cable Smartphone Headset to PC Adapter ‚Äì (Black,20cm)"/>
    <s v="Electronics|Headphones,Earbuds&amp;Accessories|Adapters"/>
    <n v="120"/>
    <n v="999"/>
    <n v="0.88"/>
    <x v="10"/>
    <n v="25006"/>
    <x v="2"/>
    <n v="24980994"/>
    <x v="2"/>
    <n v="97523.4"/>
    <x v="0"/>
  </r>
  <r>
    <x v="234"/>
    <s v="Sounce Gold Plated 3.5 mm Headphone Splitter for Computer 2 Male to 1 Female 3.5mm Headphone Mic Audio Y Splitter Cable Smartphone Headset to PC Adapter ‚Äì (Black,20cm)"/>
    <s v="Electronics|Headphones,Earbuds&amp;Accessories|Adapters"/>
    <n v="120"/>
    <n v="999"/>
    <n v="0.88"/>
    <x v="10"/>
    <n v="24871"/>
    <x v="2"/>
    <n v="24846129"/>
    <x v="2"/>
    <n v="96996.9"/>
    <x v="0"/>
  </r>
  <r>
    <x v="235"/>
    <s v="Sounce Fast Phone Charging Cable &amp; Data Sync USB Cable Compatible for iPhone 13, 12,11, X, 8, 7, 6, 5, iPad Air, Pro, Mini &amp; iOS Devices"/>
    <s v="Computers&amp;Accessories|Accessories&amp;Peripherals|Cables&amp;Accessories|Cables|USBCables"/>
    <n v="199"/>
    <n v="1899"/>
    <n v="0.9"/>
    <x v="10"/>
    <n v="24871"/>
    <x v="1"/>
    <n v="47230029"/>
    <x v="2"/>
    <n v="96996.9"/>
    <x v="0"/>
  </r>
  <r>
    <x v="235"/>
    <s v="Sounce Fast Phone Charging Cable &amp; Data Sync USB Cable Compatible for iPhone 13, 12,11, X, 8, 7, 6, 5, iPad Air, Pro, Mini &amp; iOS Devices"/>
    <s v="Computers&amp;Accessories|Accessories&amp;Peripherals|Cables&amp;Accessories|Cables|USBCables"/>
    <n v="199"/>
    <n v="999"/>
    <n v="0.8"/>
    <x v="10"/>
    <n v="24871"/>
    <x v="1"/>
    <n v="24846129"/>
    <x v="2"/>
    <n v="96996.9"/>
    <x v="0"/>
  </r>
  <r>
    <x v="235"/>
    <s v="Sounce Fast Phone Charging Cable &amp; Data Sync USB Cable Compatible for iPhone 13, 12,11, X, 8, 7, 6, 5, iPad Air, Pro, Mini &amp; iOS Devices"/>
    <s v="Computers&amp;Accessories|Accessories&amp;Peripherals|Cables&amp;Accessories|Cables|USBCables"/>
    <n v="199"/>
    <n v="999"/>
    <n v="0.8"/>
    <x v="10"/>
    <n v="24870"/>
    <x v="1"/>
    <n v="24845130"/>
    <x v="2"/>
    <n v="96993"/>
    <x v="0"/>
  </r>
  <r>
    <x v="236"/>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7"/>
    <n v="24870"/>
    <x v="1"/>
    <n v="24845130"/>
    <x v="2"/>
    <n v="99480"/>
    <x v="0"/>
  </r>
  <r>
    <x v="236"/>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7"/>
    <n v="24870"/>
    <x v="1"/>
    <n v="24845130"/>
    <x v="2"/>
    <n v="99480"/>
    <x v="0"/>
  </r>
  <r>
    <x v="237"/>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x v="3"/>
    <n v="24791"/>
    <x v="2"/>
    <n v="47078109"/>
    <x v="0"/>
    <n v="101643.09999999999"/>
    <x v="0"/>
  </r>
  <r>
    <x v="238"/>
    <s v="Sony WI-C100 Wireless Headphones with Customizable Equalizer for Deep Bass &amp; 25 Hrs Battery, DSEE-Upscale, Splash Proof, 360RA, Fast Pair, in-Ear Bluetooth Headset with mic for Phone Calls (Black)"/>
    <s v="Electronics|Headphones,Earbuds&amp;Accessories|Headphones|In-Ear"/>
    <n v="1599"/>
    <n v="2790"/>
    <n v="0.43"/>
    <x v="9"/>
    <n v="24780"/>
    <x v="2"/>
    <n v="69136200"/>
    <x v="1"/>
    <n v="89208"/>
    <x v="1"/>
  </r>
  <r>
    <x v="239"/>
    <s v="Sony TV - Remote Compatible for Sony LED Remote Control Works with Sony LED TV by Trend Trail Speed tech &amp; Remote hi Remote &amp; REO India only"/>
    <s v="Electronics|HomeTheater,TV&amp;Video|Accessories|RemoteControls"/>
    <n v="205"/>
    <n v="499"/>
    <n v="0.59"/>
    <x v="6"/>
    <n v="24780"/>
    <x v="2"/>
    <n v="12365220"/>
    <x v="0"/>
    <n v="94164"/>
    <x v="0"/>
  </r>
  <r>
    <x v="240"/>
    <s v="Sony Bravia 164 cm (65 inches) 4K Ultra HD Smart LED Google TV KD-65X74K (Black)"/>
    <s v="Electronics|HomeTheater,TV&amp;Video|Televisions|SmartTelevisions"/>
    <n v="77990"/>
    <s v="1,39,900"/>
    <n v="0.44"/>
    <x v="0"/>
    <n v="24780"/>
    <x v="2"/>
    <e v="#VALUE!"/>
    <x v="1"/>
    <n v="116466"/>
    <x v="1"/>
  </r>
  <r>
    <x v="241"/>
    <s v="SoniVision SA-D10 SA-D100 SA-D40 Home Theater Systems Remote Compatible with Sony RM-ANU156"/>
    <s v="Electronics|HomeTheater,TV&amp;Video|Accessories|RemoteControls"/>
    <n v="209"/>
    <n v="499"/>
    <n v="0.57999999999999996"/>
    <x v="7"/>
    <n v="24432"/>
    <x v="2"/>
    <n v="12191568"/>
    <x v="0"/>
    <n v="97728"/>
    <x v="0"/>
  </r>
  <r>
    <x v="242"/>
    <s v="Solidaire 550-Watt Mixer Grinder with 3 Jars (Black) (SLD-550-B)"/>
    <s v="Home&amp;Kitchen|Kitchen&amp;HomeAppliances|SmallKitchenAppliances|MixerGrinders"/>
    <n v="1649"/>
    <n v="2800"/>
    <n v="0.41"/>
    <x v="10"/>
    <n v="24270"/>
    <x v="0"/>
    <n v="67956000"/>
    <x v="1"/>
    <n v="94653"/>
    <x v="1"/>
  </r>
  <r>
    <x v="243"/>
    <s v="SOFLIN Egg Boiler Electric Automatic Off 7 Egg Poacher for Steaming, Cooking, Boiling and Frying (400 Watts, Blue)"/>
    <s v="Home&amp;Kitchen|Kitchen&amp;HomeAppliances|SmallKitchenAppliances|EggBoilers"/>
    <n v="379"/>
    <n v="999"/>
    <n v="0.62"/>
    <x v="2"/>
    <n v="24269"/>
    <x v="0"/>
    <n v="24244731"/>
    <x v="0"/>
    <n v="104356.7"/>
    <x v="0"/>
  </r>
  <r>
    <x v="244"/>
    <s v="Smashtronics¬Æ - Case for Firetv Remote, Fire Stick Remote Cover Case, Silicone Cover for TV Firestick 4K/TV 2nd Gen(3rd Gen) Remote Control - Light Weight/Anti Slip/Shockproof (Black)"/>
    <s v="Electronics|HomeTheater,TV&amp;Video|Accessories|RemoteControls"/>
    <n v="199"/>
    <n v="399"/>
    <n v="0.5"/>
    <x v="5"/>
    <n v="24269"/>
    <x v="2"/>
    <n v="9683331"/>
    <x v="2"/>
    <n v="101929.8"/>
    <x v="0"/>
  </r>
  <r>
    <x v="245"/>
    <s v="Smashtronics¬Æ - Case for Firetv Remote, Fire Stick Remote Cover Case, Silicone Cover for TV Firestick 4K/TV 2nd Gen(3rd Gen) Remote Control - Light Weight/Anti Slip/Shockproof (Black)"/>
    <s v="Electronics|HomeTheater,TV&amp;Video|Accessories|RemoteControls"/>
    <n v="199"/>
    <n v="399"/>
    <n v="0.5"/>
    <x v="5"/>
    <n v="24269"/>
    <x v="2"/>
    <n v="9683331"/>
    <x v="2"/>
    <n v="101929.8"/>
    <x v="0"/>
  </r>
  <r>
    <x v="246"/>
    <s v="SLOVIC¬Æ Tripod Mount Adapter| Tripod Mobile Holder|Tripod Phone Mount(Made in India)| Smartphone Clip Clipper 360 Degree for Taking Magic Video Shots &amp; Pictures."/>
    <s v="Electronics|Cameras&amp;Photography|Accessories|Tripods&amp;Monopods|Tabletop&amp;TravelTripods"/>
    <n v="326"/>
    <n v="799"/>
    <n v="0.59"/>
    <x v="1"/>
    <n v="24269"/>
    <x v="2"/>
    <n v="19390931"/>
    <x v="0"/>
    <n v="106783.6"/>
    <x v="0"/>
  </r>
  <r>
    <x v="247"/>
    <s v="SKYWALL 81.28 cm (32 inches) HD Ready Smart LED TV 32SWELS-PRO (Black)"/>
    <s v="Electronics|HomeTheater,TV&amp;Video|Televisions|SmartTelevisions"/>
    <n v="7299"/>
    <n v="19125"/>
    <n v="0.62"/>
    <x v="11"/>
    <n v="24269"/>
    <x v="2"/>
    <n v="464144625"/>
    <x v="1"/>
    <n v="82514.599999999991"/>
    <x v="0"/>
  </r>
  <r>
    <x v="248"/>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x v="7"/>
    <n v="24269"/>
    <x v="0"/>
    <n v="67928931"/>
    <x v="1"/>
    <n v="97076"/>
    <x v="1"/>
  </r>
  <r>
    <x v="249"/>
    <s v="SKE Bed Study Table Portable Wood Multifunction Laptop-Table Lapdesk for Children Bed Foldabe Table Work with Tablet Slot &amp; Cup Holder Brown Black"/>
    <s v="Computers&amp;Accessories|Accessories&amp;Peripherals|LaptopAccessories|Lapdesks"/>
    <n v="263"/>
    <n v="699"/>
    <n v="0.62"/>
    <x v="4"/>
    <n v="24269"/>
    <x v="1"/>
    <n v="16964031"/>
    <x v="0"/>
    <n v="84941.5"/>
    <x v="0"/>
  </r>
  <r>
    <x v="250"/>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x v="8"/>
    <n v="24247"/>
    <x v="1"/>
    <n v="12099253"/>
    <x v="2"/>
    <n v="89713.900000000009"/>
    <x v="0"/>
  </r>
  <r>
    <x v="2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x v="3"/>
    <n v="23484"/>
    <x v="0"/>
    <n v="56009340"/>
    <x v="1"/>
    <n v="96284.4"/>
    <x v="0"/>
  </r>
  <r>
    <x v="252"/>
    <s v="Simxen Egg Boiler Electric Automatic Off 7 Egg Poacher for Steaming, Cooking Also Boiling and Frying 400 W (Blue, Pink)"/>
    <s v="Home&amp;Kitchen|Kitchen&amp;HomeAppliances|SmallKitchenAppliances|EggBoilers"/>
    <n v="349"/>
    <n v="999"/>
    <n v="0.65"/>
    <x v="7"/>
    <n v="23316"/>
    <x v="0"/>
    <n v="23292684"/>
    <x v="0"/>
    <n v="93264"/>
    <x v="0"/>
  </r>
  <r>
    <x v="253"/>
    <s v="Silicone Rubber Earbuds Tips, Eartips, Earpads, Earplugs, for Replacement in Earphones and Bluetooth Medium Size (10 Pcs Black)"/>
    <s v="Electronics|Headphones,Earbuds&amp;Accessories|Earpads"/>
    <n v="99"/>
    <n v="999"/>
    <n v="0.9"/>
    <x v="6"/>
    <n v="23174"/>
    <x v="2"/>
    <n v="23150826"/>
    <x v="2"/>
    <n v="88061.2"/>
    <x v="0"/>
  </r>
  <r>
    <x v="254"/>
    <s v="SHREENOVA ID116 Plus Bluetooth Fitness Smart Watch for Men Women and Kids Activity Tracker (Black)"/>
    <s v="Electronics|WearableTechnology|SmartWatches"/>
    <n v="281"/>
    <n v="1999"/>
    <n v="0.86"/>
    <x v="18"/>
    <n v="23169"/>
    <x v="2"/>
    <n v="46314831"/>
    <x v="0"/>
    <n v="64873.2"/>
    <x v="0"/>
  </r>
  <r>
    <x v="255"/>
    <s v="SHOPTOSHOP Electric Lint Remover, Best Lint Shaver for Clothes,Lint Remover for Woolen Clothes ,Lint Remover for Sweaters"/>
    <s v="Home&amp;Kitchen|Kitchen&amp;HomeAppliances|Vacuum,Cleaning&amp;Ironing|Irons,Steamers&amp;Accessories|LintShavers"/>
    <n v="499"/>
    <n v="999"/>
    <n v="0.5"/>
    <x v="3"/>
    <n v="23022"/>
    <x v="0"/>
    <n v="22998978"/>
    <x v="0"/>
    <n v="94390.2"/>
    <x v="0"/>
  </r>
  <r>
    <x v="256"/>
    <s v="Shopoflux Silicone Remote Cover for Mi Smart TV and Mi TV Stick/MI Box S / 3S / MI 4X / 4A Smart LED TV (Black)"/>
    <s v="Electronics|HomeTheater,TV&amp;Video|Accessories|RemoteControls"/>
    <n v="246"/>
    <n v="600"/>
    <n v="0.59"/>
    <x v="5"/>
    <n v="22860"/>
    <x v="2"/>
    <n v="13716000"/>
    <x v="0"/>
    <n v="96012"/>
    <x v="0"/>
  </r>
  <r>
    <x v="257"/>
    <s v="Shakti Technology S5 High Pressure Car Washer Machine 1900 Watts and Pressure 125 Bar with 10 Meter Hose Pipe"/>
    <s v="Home&amp;Kitchen|Kitchen&amp;HomeAppliances|Vacuum,Cleaning&amp;Ironing|PressureWashers,Steam&amp;WindowCleaners"/>
    <n v="5999"/>
    <n v="9999"/>
    <n v="0.4"/>
    <x v="5"/>
    <n v="22638"/>
    <x v="0"/>
    <n v="226357362"/>
    <x v="1"/>
    <n v="95079.6"/>
    <x v="1"/>
  </r>
  <r>
    <x v="258"/>
    <s v="Shakti Technology S3 High Pressure Car Washer Machine 1800 Watts and Pressure 120 Bar for Cleaning Car, Bike &amp; Home"/>
    <s v="Home&amp;Kitchen|Kitchen&amp;HomeAppliances|Vacuum,Cleaning&amp;Ironing|PressureWashers,Steam&amp;WindowCleaners"/>
    <n v="4899"/>
    <n v="8999"/>
    <n v="0.46"/>
    <x v="3"/>
    <n v="22638"/>
    <x v="0"/>
    <n v="203719362"/>
    <x v="1"/>
    <n v="92815.799999999988"/>
    <x v="1"/>
  </r>
  <r>
    <x v="259"/>
    <s v="Sennheiser CX 80S in-Ear Wired Headphones with in-line One-Button Smart Remote with Microphone Black"/>
    <s v="Electronics|Headphones,Earbuds&amp;Accessories|Headphones|In-Ear"/>
    <n v="1490"/>
    <n v="1990"/>
    <n v="0.25"/>
    <x v="3"/>
    <n v="22638"/>
    <x v="2"/>
    <n v="45049620"/>
    <x v="1"/>
    <n v="92815.799999999988"/>
    <x v="1"/>
  </r>
  <r>
    <x v="260"/>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x v="14"/>
    <n v="22636"/>
    <x v="1"/>
    <n v="181065364"/>
    <x v="1"/>
    <n v="101862"/>
    <x v="1"/>
  </r>
  <r>
    <x v="261"/>
    <s v="Seagate Expansion 1TB External HDD - USB 3.0 for Windows and Mac with 3 yr Data Recovery Services, Portable Hard Drive (STKM1000400)"/>
    <s v="Computers&amp;Accessories|ExternalDevices&amp;DataStorage|ExternalHardDisks"/>
    <n v="4098"/>
    <n v="4999"/>
    <n v="0.18"/>
    <x v="14"/>
    <n v="22618"/>
    <x v="1"/>
    <n v="113067382"/>
    <x v="1"/>
    <n v="101781"/>
    <x v="1"/>
  </r>
  <r>
    <x v="262"/>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x v="14"/>
    <n v="22420"/>
    <x v="1"/>
    <n v="44727900"/>
    <x v="1"/>
    <n v="100890"/>
    <x v="0"/>
  </r>
  <r>
    <x v="263"/>
    <s v="Sansui 80cm (32 inches) HD Ready Smart LED TV JSY32SKHD (BLACK) With Bezel-less Design"/>
    <s v="Electronics|HomeTheater,TV&amp;Video|Televisions|SmartTelevisions"/>
    <n v="10990"/>
    <n v="19990"/>
    <n v="0.45"/>
    <x v="8"/>
    <n v="22420"/>
    <x v="2"/>
    <n v="448175800"/>
    <x v="1"/>
    <n v="82954"/>
    <x v="1"/>
  </r>
  <r>
    <x v="264"/>
    <s v="Sansui 140cm (55 inches) 4K Ultra HD Certified Android LED TV with Dolby Audio &amp; Dolby Vision JSW55ASUHD (Mystique Black)"/>
    <s v="Electronics|HomeTheater,TV&amp;Video|Televisions|SmartTelevisions"/>
    <n v="32990"/>
    <n v="56790"/>
    <n v="0.42"/>
    <x v="2"/>
    <n v="22375"/>
    <x v="2"/>
    <n v="1270676250"/>
    <x v="1"/>
    <n v="96212.5"/>
    <x v="1"/>
  </r>
  <r>
    <x v="265"/>
    <s v="SanDisk Ultra¬Æ microSDXC‚Ñ¢ UHS-I Card, 64GB, 140MB/s R, 10 Y Warranty, for Smartphones"/>
    <s v="Electronics|Accessories|MemoryCards|MicroSD"/>
    <n v="569"/>
    <n v="1000"/>
    <n v="0.43"/>
    <x v="1"/>
    <n v="22318"/>
    <x v="2"/>
    <n v="22318000"/>
    <x v="1"/>
    <n v="98199.200000000012"/>
    <x v="1"/>
  </r>
  <r>
    <x v="265"/>
    <s v="SanDisk Ultra¬Æ microSDXC‚Ñ¢ UHS-I Card, 64GB, 140MB/s R, 10 Y Warranty, for Smartphones"/>
    <s v="Electronics|Accessories|MemoryCards|MicroSD"/>
    <n v="569"/>
    <n v="1000"/>
    <n v="0.43"/>
    <x v="1"/>
    <n v="22318"/>
    <x v="2"/>
    <n v="22318000"/>
    <x v="1"/>
    <n v="98199.200000000012"/>
    <x v="1"/>
  </r>
  <r>
    <x v="266"/>
    <s v="SanDisk Ultra¬Æ microSDXC‚Ñ¢ UHS-I Card, 256GB, 150MB/s R, 10 Y Warranty, for Smartphones"/>
    <s v="Electronics|Accessories|MemoryCards|MicroSD"/>
    <n v="1989"/>
    <n v="3500"/>
    <n v="0.43"/>
    <x v="1"/>
    <n v="22318"/>
    <x v="2"/>
    <n v="78113000"/>
    <x v="1"/>
    <n v="98199.200000000012"/>
    <x v="1"/>
  </r>
  <r>
    <x v="267"/>
    <s v="SanDisk Ultra¬Æ microSDXC‚Ñ¢ UHS-I Card, 128GB, 140MB/s R, 10 Y Warranty, for Smartphones"/>
    <s v="Electronics|Accessories|MemoryCards|MicroSD"/>
    <n v="959"/>
    <n v="1800"/>
    <n v="0.47"/>
    <x v="1"/>
    <n v="21916"/>
    <x v="2"/>
    <n v="39448800"/>
    <x v="1"/>
    <n v="96430.400000000009"/>
    <x v="1"/>
  </r>
  <r>
    <x v="268"/>
    <s v="SanDisk Ultra SDHC UHS-I Card 32GB 120MB/s R for DSLR Cameras, for Full HD Recording, 10Y Warranty"/>
    <s v="Electronics|Accessories|MemoryCards|SecureDigitalCards"/>
    <n v="449"/>
    <n v="800"/>
    <n v="0.44"/>
    <x v="1"/>
    <n v="21797"/>
    <x v="2"/>
    <n v="17437600"/>
    <x v="0"/>
    <n v="95906.8"/>
    <x v="1"/>
  </r>
  <r>
    <x v="269"/>
    <s v="SanDisk Ultra microSD UHS-I Card 64GB, 120MB/s R"/>
    <s v="Electronics|Accessories|MemoryCards|MicroSD"/>
    <n v="649"/>
    <n v="2400"/>
    <n v="0.73"/>
    <x v="1"/>
    <n v="21796"/>
    <x v="2"/>
    <n v="52310400"/>
    <x v="1"/>
    <n v="95902.400000000009"/>
    <x v="0"/>
  </r>
  <r>
    <x v="270"/>
    <s v="SanDisk Ultra microSD UHS-I Card 32GB, 120MB/s R"/>
    <s v="Electronics|Accessories|MemoryCards|MicroSD"/>
    <n v="369"/>
    <n v="700"/>
    <n v="0.47"/>
    <x v="1"/>
    <n v="21796"/>
    <x v="2"/>
    <n v="15257200"/>
    <x v="0"/>
    <n v="95902.400000000009"/>
    <x v="1"/>
  </r>
  <r>
    <x v="271"/>
    <s v="SanDisk Ultra Flair 64GB USB 3.0 Pen Drive, Multicolor"/>
    <s v="Computers&amp;Accessories|ExternalDevices&amp;DataStorage|PenDrives"/>
    <n v="519"/>
    <n v="1350"/>
    <n v="0.62"/>
    <x v="2"/>
    <n v="21796"/>
    <x v="1"/>
    <n v="29424600"/>
    <x v="1"/>
    <n v="93722.8"/>
    <x v="0"/>
  </r>
  <r>
    <x v="272"/>
    <s v="SanDisk Ultra Dual Drive Luxe USB Type C Flash Drive (Silver, 128 GB, 5Y - SDDDC4-128G-I35)"/>
    <s v="Computers&amp;Accessories|ExternalDevices&amp;DataStorage|PenDrives"/>
    <n v="1299"/>
    <n v="3000"/>
    <n v="0.56999999999999995"/>
    <x v="2"/>
    <n v="21783"/>
    <x v="1"/>
    <n v="65349000"/>
    <x v="1"/>
    <n v="93666.9"/>
    <x v="0"/>
  </r>
  <r>
    <x v="273"/>
    <s v="SanDisk Ultra Dual Drive Go USB Type C Pendrive for Mobile (Black, 128 GB, 5Y - SDDDC3-128G-I35)"/>
    <s v="Computers&amp;Accessories|ExternalDevices&amp;DataStorage|PenDrives"/>
    <n v="1109"/>
    <n v="2800"/>
    <n v="0.6"/>
    <x v="2"/>
    <n v="21764"/>
    <x v="1"/>
    <n v="60939200"/>
    <x v="1"/>
    <n v="93585.2"/>
    <x v="0"/>
  </r>
  <r>
    <x v="274"/>
    <s v="SanDisk Ultra Dual 64 GB USB 3.0 OTG Pen Drive (Black)"/>
    <s v="Computers&amp;Accessories|ExternalDevices&amp;DataStorage|PenDrives"/>
    <n v="579"/>
    <n v="1400"/>
    <n v="0.59"/>
    <x v="2"/>
    <n v="21762"/>
    <x v="1"/>
    <n v="30466800"/>
    <x v="1"/>
    <n v="93576.599999999991"/>
    <x v="0"/>
  </r>
  <r>
    <x v="275"/>
    <s v="SanDisk Ultra 64 GB USB Pen Drives (SDDDC2-064G-I35, Black, Silver)"/>
    <s v="Computers&amp;Accessories|ExternalDevices&amp;DataStorage|PenDrives"/>
    <n v="729"/>
    <n v="1650"/>
    <n v="0.56000000000000005"/>
    <x v="2"/>
    <n v="21372"/>
    <x v="1"/>
    <n v="35263800"/>
    <x v="1"/>
    <n v="91899.599999999991"/>
    <x v="0"/>
  </r>
  <r>
    <x v="276"/>
    <s v="SanDisk Ultra 128 GB USB 3.0 Pen Drive (Black)"/>
    <s v="Computers&amp;Accessories|ExternalDevices&amp;DataStorage|PenDrives"/>
    <n v="889"/>
    <n v="2500"/>
    <n v="0.64"/>
    <x v="2"/>
    <n v="21350"/>
    <x v="1"/>
    <n v="53375000"/>
    <x v="1"/>
    <n v="91805"/>
    <x v="0"/>
  </r>
  <r>
    <x v="277"/>
    <s v="SanDisk Extreme SD UHS I 64GB Card for 4K Video for DSLR and Mirrorless Cameras 170MB/s Read &amp; 80MB/s Write"/>
    <s v="Electronics|Accessories|MemoryCards|MicroSD"/>
    <n v="939"/>
    <n v="1800"/>
    <n v="0.48"/>
    <x v="14"/>
    <n v="21350"/>
    <x v="2"/>
    <n v="38430000"/>
    <x v="1"/>
    <n v="96075"/>
    <x v="1"/>
  </r>
  <r>
    <x v="278"/>
    <s v="SanDisk Extreme microSD UHS I Card 128GB for 4K Video on Smartphones,Action Cams 190MB/s Read,90MB/s Write"/>
    <s v="Electronics|Accessories|MemoryCards|MicroSD"/>
    <n v="1329"/>
    <n v="2900"/>
    <n v="0.54"/>
    <x v="14"/>
    <n v="21350"/>
    <x v="2"/>
    <n v="61915000"/>
    <x v="1"/>
    <n v="96075"/>
    <x v="0"/>
  </r>
  <r>
    <x v="279"/>
    <s v="SanDisk Cruzer Blade 32GB USB Flash Drive"/>
    <s v="Computers&amp;Accessories|ExternalDevices&amp;DataStorage|PenDrives"/>
    <n v="289"/>
    <n v="650"/>
    <n v="0.56000000000000005"/>
    <x v="2"/>
    <n v="21252"/>
    <x v="1"/>
    <n v="13813800"/>
    <x v="0"/>
    <n v="91383.599999999991"/>
    <x v="0"/>
  </r>
  <r>
    <x v="280"/>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x v="1"/>
    <n v="21252"/>
    <x v="1"/>
    <n v="680064000"/>
    <x v="1"/>
    <n v="93508.800000000003"/>
    <x v="0"/>
  </r>
  <r>
    <x v="281"/>
    <s v="Samsung Original Type C to C Cable - 3.28 Feet (1 Meter), White"/>
    <s v="Computers&amp;Accessories|Accessories&amp;Peripherals|Cables&amp;Accessories|Cables|USBCables"/>
    <n v="599"/>
    <n v="599"/>
    <n v="0"/>
    <x v="2"/>
    <n v="21010"/>
    <x v="1"/>
    <n v="12584990"/>
    <x v="1"/>
    <n v="90343"/>
    <x v="1"/>
  </r>
  <r>
    <x v="281"/>
    <s v="Samsung Original Type C to C Cable - 3.28 Feet (1 Meter), White"/>
    <s v="Computers&amp;Accessories|Accessories&amp;Peripherals|Cables&amp;Accessories|Cables|USBCables"/>
    <n v="599"/>
    <n v="599"/>
    <n v="0"/>
    <x v="2"/>
    <n v="20881"/>
    <x v="1"/>
    <n v="12507719"/>
    <x v="1"/>
    <n v="89788.3"/>
    <x v="1"/>
  </r>
  <r>
    <x v="282"/>
    <s v="Samsung Original EHS64 Wired in Ear Earphones with Mic, Black"/>
    <s v="Electronics|Headphones,Earbuds&amp;Accessories|Headphones|In-Ear"/>
    <n v="949"/>
    <n v="999"/>
    <n v="0.05"/>
    <x v="5"/>
    <n v="20879"/>
    <x v="2"/>
    <n v="20858121"/>
    <x v="1"/>
    <n v="87691.8"/>
    <x v="1"/>
  </r>
  <r>
    <x v="283"/>
    <s v="Samsung Original 25W USB Travel Lightning Adapter for Cellular Phones, Black"/>
    <s v="Electronics|Mobiles&amp;Accessories|MobileAccessories|Chargers|WallChargers"/>
    <n v="1075"/>
    <n v="1699"/>
    <n v="0.37"/>
    <x v="1"/>
    <n v="20869"/>
    <x v="2"/>
    <n v="35456431"/>
    <x v="1"/>
    <n v="91823.6"/>
    <x v="1"/>
  </r>
  <r>
    <x v="284"/>
    <s v="Samsung Galaxy Watch4 Bluetooth(4.4 cm, Black, Compatible with Android only)"/>
    <s v="Electronics|WearableTechnology|SmartWatches"/>
    <n v="12000"/>
    <n v="29999"/>
    <n v="0.6"/>
    <x v="2"/>
    <n v="20850"/>
    <x v="2"/>
    <n v="625479150"/>
    <x v="1"/>
    <n v="89655"/>
    <x v="0"/>
  </r>
  <r>
    <x v="285"/>
    <s v="Samsung Galaxy S20 FE 5G (Cloud Navy, 8GB RAM, 128GB Storage) with No Cost EMI &amp; Additional Exchange Offers"/>
    <s v="Electronics|Mobiles&amp;Accessories|Smartphones&amp;BasicMobiles|Smartphones"/>
    <n v="37990"/>
    <n v="74999"/>
    <n v="0.49"/>
    <x v="5"/>
    <n v="20850"/>
    <x v="2"/>
    <n v="1563729150"/>
    <x v="1"/>
    <n v="87570"/>
    <x v="1"/>
  </r>
  <r>
    <x v="286"/>
    <s v="Samsung Galaxy M53 5G (Deep Ocean Blue, 6GB, 128GB Storage) | 108MP | sAmoled+ 120Hz | 12GB RAM with RAM Plus | Travel Adapter to be Purchased Separately"/>
    <s v="Electronics|Mobiles&amp;Accessories|Smartphones&amp;BasicMobiles|Smartphones"/>
    <n v="23999"/>
    <n v="32999"/>
    <n v="0.27"/>
    <x v="10"/>
    <n v="20850"/>
    <x v="2"/>
    <n v="688029150"/>
    <x v="1"/>
    <n v="81315"/>
    <x v="1"/>
  </r>
  <r>
    <x v="287"/>
    <s v="Samsung Galaxy M33 5G (Mystique Green, 8GB, 128GB Storage) | 6000mAh Battery | Upto 16GB RAM with RAM Plus | Travel Adapter to be Purchased Separately"/>
    <s v="Electronics|Mobiles&amp;Accessories|Smartphones&amp;BasicMobiles|Smartphones"/>
    <n v="18499"/>
    <n v="25999"/>
    <n v="0.28999999999999998"/>
    <x v="3"/>
    <n v="20850"/>
    <x v="2"/>
    <n v="542079150"/>
    <x v="1"/>
    <n v="85484.999999999985"/>
    <x v="1"/>
  </r>
  <r>
    <x v="288"/>
    <s v="Samsung Galaxy M33 5G (Emerald Brown, 6GB, 128GB Storage) | 6000mAh Battery | Upto 12GB RAM with RAM Plus | Travel Adapter to be Purchased Separately"/>
    <s v="Electronics|Mobiles&amp;Accessories|Smartphones&amp;BasicMobiles|Smartphones"/>
    <n v="16999"/>
    <n v="24999"/>
    <n v="0.32"/>
    <x v="3"/>
    <n v="20850"/>
    <x v="2"/>
    <n v="521229150"/>
    <x v="1"/>
    <n v="85484.999999999985"/>
    <x v="1"/>
  </r>
  <r>
    <x v="289"/>
    <s v="Samsung Galaxy M33 5G (Emerald Brown, 6GB, 128GB Storage) | 6000mAh Battery | Upto 12GB RAM with RAM Plus | Travel Adapter to be Purchased Separately"/>
    <s v="Electronics|Mobiles&amp;Accessories|Smartphones&amp;BasicMobiles|Smartphones"/>
    <n v="16999"/>
    <n v="24999"/>
    <n v="0.32"/>
    <x v="3"/>
    <n v="20668"/>
    <x v="2"/>
    <n v="516679332"/>
    <x v="1"/>
    <n v="84738.799999999988"/>
    <x v="1"/>
  </r>
  <r>
    <x v="290"/>
    <s v="Samsung Galaxy M32 Prime Edition (Light Blue, 4GB RAM, 64GB)"/>
    <s v="Electronics|Mobiles&amp;Accessories|Smartphones&amp;BasicMobiles|Smartphones"/>
    <n v="12999"/>
    <n v="13499"/>
    <n v="0.04"/>
    <x v="3"/>
    <n v="20457"/>
    <x v="2"/>
    <n v="276149043"/>
    <x v="1"/>
    <n v="83873.7"/>
    <x v="1"/>
  </r>
  <r>
    <x v="291"/>
    <s v="Samsung Galaxy M13 5G (Stardust Brown, 6GB, 128GB Storage) | 5000mAh Battery | Upto 12GB RAM with RAM Plus"/>
    <s v="Electronics|Mobiles&amp;Accessories|Smartphones&amp;BasicMobiles|Smartphones"/>
    <n v="13999"/>
    <n v="19499"/>
    <n v="0.28000000000000003"/>
    <x v="3"/>
    <n v="20398"/>
    <x v="2"/>
    <n v="397740602"/>
    <x v="1"/>
    <n v="83631.799999999988"/>
    <x v="1"/>
  </r>
  <r>
    <x v="292"/>
    <s v="Samsung Galaxy M13 5G (Aqua Green, 6GB, 128GB Storage) | 5000mAh Battery | Upto 12GB RAM with RAM Plus"/>
    <s v="Electronics|Mobiles&amp;Accessories|Smartphones&amp;BasicMobiles|Smartphones"/>
    <n v="13999"/>
    <n v="19499"/>
    <n v="0.28000000000000003"/>
    <x v="3"/>
    <n v="20342"/>
    <x v="2"/>
    <n v="396648658"/>
    <x v="1"/>
    <n v="83402.2"/>
    <x v="1"/>
  </r>
  <r>
    <x v="293"/>
    <s v="Samsung Galaxy M13 5G (Aqua Green, 6GB, 128GB Storage) | 5000mAh Battery | Upto 12GB RAM with RAM Plus"/>
    <s v="Electronics|Mobiles&amp;Accessories|Smartphones&amp;BasicMobiles|Smartphones"/>
    <n v="13999"/>
    <n v="19499"/>
    <n v="0.28000000000000003"/>
    <x v="3"/>
    <n v="20311"/>
    <x v="2"/>
    <n v="396044189"/>
    <x v="1"/>
    <n v="83275.099999999991"/>
    <x v="1"/>
  </r>
  <r>
    <x v="294"/>
    <s v="Samsung Galaxy M13 5G (Aqua Green, 6GB, 128GB Storage) | 5000mAh Battery | Upto 12GB RAM with RAM Plus"/>
    <s v="Electronics|Mobiles&amp;Accessories|Smartphones&amp;BasicMobiles|Smartphones"/>
    <n v="13999"/>
    <n v="19499"/>
    <n v="0.28000000000000003"/>
    <x v="3"/>
    <n v="20218"/>
    <x v="2"/>
    <n v="394230782"/>
    <x v="1"/>
    <n v="82893.799999999988"/>
    <x v="1"/>
  </r>
  <r>
    <x v="295"/>
    <s v="Samsung Galaxy M13 (Stardust Brown, 6GB, 128GB Storage) | 6000mAh Battery | Upto 12GB RAM with RAM Plus"/>
    <s v="Electronics|Mobiles&amp;Accessories|Smartphones&amp;BasicMobiles|Smartphones"/>
    <n v="12999"/>
    <n v="17999"/>
    <n v="0.28000000000000003"/>
    <x v="3"/>
    <n v="20053"/>
    <x v="2"/>
    <n v="360933947"/>
    <x v="1"/>
    <n v="82217.299999999988"/>
    <x v="1"/>
  </r>
  <r>
    <x v="296"/>
    <s v="Samsung Galaxy M13 (Midnight Blue, 4GB, 64GB Storage) | 6000mAh Battery | Upto 8GB RAM with RAM Plus"/>
    <s v="Electronics|Mobiles&amp;Accessories|Smartphones&amp;BasicMobiles|Smartphones"/>
    <n v="10999"/>
    <n v="14999"/>
    <n v="0.27"/>
    <x v="3"/>
    <n v="20053"/>
    <x v="2"/>
    <n v="300774947"/>
    <x v="1"/>
    <n v="82217.299999999988"/>
    <x v="1"/>
  </r>
  <r>
    <x v="297"/>
    <s v="Samsung Galaxy M13 (Aqua Green, 6GB, 128GB Storage) | 6000mAh Battery | Upto 12GB RAM with RAM Plus"/>
    <s v="Electronics|Mobiles&amp;Accessories|Smartphones&amp;BasicMobiles|Smartphones"/>
    <n v="12999"/>
    <n v="17999"/>
    <n v="0.28000000000000003"/>
    <x v="3"/>
    <n v="20052"/>
    <x v="2"/>
    <n v="360915948"/>
    <x v="1"/>
    <n v="82213.2"/>
    <x v="1"/>
  </r>
  <r>
    <x v="298"/>
    <s v="Samsung Galaxy M13 (Aqua Green, 4GB, 64GB Storage) | 6000mAh Battery | Upto 8GB RAM with RAM Plus"/>
    <s v="Electronics|Mobiles&amp;Accessories|Smartphones&amp;BasicMobiles|Smartphones"/>
    <n v="10999"/>
    <n v="14999"/>
    <n v="0.27"/>
    <x v="3"/>
    <n v="19998"/>
    <x v="2"/>
    <n v="299950002"/>
    <x v="1"/>
    <n v="81991.799999999988"/>
    <x v="1"/>
  </r>
  <r>
    <x v="299"/>
    <s v="Samsung Galaxy M04 Light Green, 4GB RAM, 64GB Storage | Upto 8GB RAM with RAM Plus | MediaTek Helio P35 | 5000 mAh Battery"/>
    <s v="Electronics|Mobiles&amp;Accessories|Smartphones&amp;BasicMobiles|Smartphones"/>
    <n v="9499"/>
    <n v="11999"/>
    <n v="0.21"/>
    <x v="5"/>
    <n v="19763"/>
    <x v="2"/>
    <n v="237136237"/>
    <x v="1"/>
    <n v="83004.600000000006"/>
    <x v="1"/>
  </r>
  <r>
    <x v="300"/>
    <s v="Samsung Galaxy M04 Dark Blue, 4GB RAM, 64GB Storage | Upto 8GB RAM with RAM Plus | MediaTek Helio P35 | 5000 mAh Battery"/>
    <s v="Electronics|Mobiles&amp;Accessories|Smartphones&amp;BasicMobiles|Smartphones"/>
    <n v="9499"/>
    <n v="11999"/>
    <n v="0.21"/>
    <x v="5"/>
    <n v="19624"/>
    <x v="2"/>
    <n v="235468376"/>
    <x v="1"/>
    <n v="82420.800000000003"/>
    <x v="1"/>
  </r>
  <r>
    <x v="301"/>
    <s v="Samsung Galaxy M04 Dark Blue, 4GB RAM, 128GB Storage | Upto 8GB RAM with RAM Plus | MediaTek Helio P35 | 5000 mAh Battery"/>
    <s v="Electronics|Mobiles&amp;Accessories|Smartphones&amp;BasicMobiles|Smartphones"/>
    <n v="10499"/>
    <n v="13499"/>
    <n v="0.22"/>
    <x v="5"/>
    <n v="19621"/>
    <x v="2"/>
    <n v="264863879"/>
    <x v="1"/>
    <n v="82408.2"/>
    <x v="1"/>
  </r>
  <r>
    <x v="302"/>
    <s v="Samsung Galaxy Buds Live Bluetooth Truly Wireless in Ear Earbuds with Mic, Upto 21 Hours Playtime, Mystic Black"/>
    <s v="Electronics|Headphones,Earbuds&amp;Accessories|Headphones|In-Ear"/>
    <n v="4790"/>
    <n v="15990"/>
    <n v="0.7"/>
    <x v="7"/>
    <n v="19253"/>
    <x v="2"/>
    <n v="307855470"/>
    <x v="1"/>
    <n v="77012"/>
    <x v="0"/>
  </r>
  <r>
    <x v="303"/>
    <s v="Samsung EVO Plus 64GB microSDXC UHS-I U1 130MB/s Full HD &amp; 4K UHD Memory Card with Adapter (MB-MC64KA), Blue"/>
    <s v="Electronics|Accessories|MemoryCards|MicroSD"/>
    <n v="599"/>
    <n v="1899"/>
    <n v="0.68"/>
    <x v="2"/>
    <n v="19252"/>
    <x v="2"/>
    <n v="36559548"/>
    <x v="1"/>
    <n v="82783.599999999991"/>
    <x v="0"/>
  </r>
  <r>
    <x v="304"/>
    <s v="Samsung EVO Plus 128GB microSDXC UHS-I U3 130MB/s Full HD &amp; 4K UHD Memory Card with Adapter (MB-MC128KA), Blue"/>
    <s v="Electronics|Accessories|MemoryCards|MicroSD"/>
    <n v="1059"/>
    <n v="3999"/>
    <n v="0.74"/>
    <x v="2"/>
    <n v="19252"/>
    <x v="2"/>
    <n v="76988748"/>
    <x v="1"/>
    <n v="82783.599999999991"/>
    <x v="0"/>
  </r>
  <r>
    <x v="304"/>
    <s v="Samsung EVO Plus 128GB microSDXC UHS-I U3 130MB/s Full HD &amp; 4K UHD Memory Card with Adapter (MB-MC128KA), Blue"/>
    <s v="Electronics|Accessories|MemoryCards|MicroSD"/>
    <n v="1149"/>
    <n v="3999"/>
    <n v="0.71"/>
    <x v="2"/>
    <n v="19252"/>
    <x v="2"/>
    <n v="76988748"/>
    <x v="1"/>
    <n v="82783.599999999991"/>
    <x v="0"/>
  </r>
  <r>
    <x v="305"/>
    <s v="Samsung Ehs64 Ehs64Avfwecinu Hands-Free Wired In Ear Earphones With Mic With Remote Note (White)"/>
    <s v="Electronics|Headphones,Earbuds&amp;Accessories|Headphones|In-Ear"/>
    <n v="499"/>
    <n v="499"/>
    <n v="0"/>
    <x v="5"/>
    <n v="19252"/>
    <x v="2"/>
    <n v="9606748"/>
    <x v="0"/>
    <n v="80858.400000000009"/>
    <x v="1"/>
  </r>
  <r>
    <x v="306"/>
    <s v="Samsung 80 cm (32 inches) Wondertainment Series HD Ready LED Smart TV UA32TE40AAKBXL (Titan Gray)"/>
    <s v="Electronics|HomeTheater,TV&amp;Video|Televisions|SmartTelevisions"/>
    <n v="15490"/>
    <n v="20900"/>
    <n v="0.26"/>
    <x v="2"/>
    <n v="19252"/>
    <x v="2"/>
    <n v="402366800"/>
    <x v="1"/>
    <n v="82783.599999999991"/>
    <x v="1"/>
  </r>
  <r>
    <x v="307"/>
    <s v="Samsung 80 cm (32 Inches) Wondertainment Series HD Ready LED Smart TV UA32T4340BKXXL (Glossy Black)"/>
    <s v="Electronics|HomeTheater,TV&amp;Video|Televisions|SmartTelevisions"/>
    <n v="13490"/>
    <n v="22900"/>
    <n v="0.41"/>
    <x v="2"/>
    <n v="18998"/>
    <x v="2"/>
    <n v="435054200"/>
    <x v="1"/>
    <n v="81691.399999999994"/>
    <x v="1"/>
  </r>
  <r>
    <x v="307"/>
    <s v="Samsung 80 cm (32 Inches) Wondertainment Series HD Ready LED Smart TV UA32T4340BKXXL (Glossy Black)"/>
    <s v="Electronics|HomeTheater,TV&amp;Video|Televisions|SmartTelevisions"/>
    <n v="13490"/>
    <n v="22900"/>
    <n v="0.41"/>
    <x v="2"/>
    <n v="18998"/>
    <x v="2"/>
    <n v="435054200"/>
    <x v="1"/>
    <n v="81691.399999999994"/>
    <x v="1"/>
  </r>
  <r>
    <x v="308"/>
    <s v="Samsung 25W USB Travel Adapter for Cellular Phones - White"/>
    <s v="Electronics|Mobiles&amp;Accessories|MobileAccessories|Chargers|WallChargers"/>
    <n v="1219"/>
    <n v="1699"/>
    <n v="0.28000000000000003"/>
    <x v="1"/>
    <n v="18998"/>
    <x v="2"/>
    <n v="32277602"/>
    <x v="1"/>
    <n v="83591.200000000012"/>
    <x v="1"/>
  </r>
  <r>
    <x v="309"/>
    <s v="Samsung 24-inch(60.46cm) FHD Monitor, IPS, 75 Hz, Bezel Less Design, AMD FreeSync, Flicker Free, HDMI, D-sub, (LF24T350FHWXXL, Dark Blue Gray)"/>
    <s v="Computers&amp;Accessories|Monitors"/>
    <n v="10099"/>
    <n v="19110"/>
    <n v="0.47"/>
    <x v="2"/>
    <n v="18998"/>
    <x v="1"/>
    <n v="363051780"/>
    <x v="1"/>
    <n v="81691.399999999994"/>
    <x v="1"/>
  </r>
  <r>
    <x v="310"/>
    <s v="Samsung 138 cm (55 inches) Crystal 4K Series Ultra HD Smart LED TV UA55AUE60AKLXL (Black)"/>
    <s v="Electronics|HomeTheater,TV&amp;Video|Televisions|SmartTelevisions"/>
    <n v="45999"/>
    <n v="69900"/>
    <n v="0.34"/>
    <x v="2"/>
    <n v="18998"/>
    <x v="2"/>
    <n v="1327960200"/>
    <x v="1"/>
    <n v="81691.399999999994"/>
    <x v="1"/>
  </r>
  <r>
    <x v="311"/>
    <s v="Samsung 138 cm (55 inches) Crystal 4K Neo Series Ultra HD Smart LED TV UA55AUE65AKXXL (Black)"/>
    <s v="Electronics|HomeTheater,TV&amp;Video|Televisions|SmartTelevisions"/>
    <n v="47990"/>
    <n v="70900"/>
    <n v="0.32"/>
    <x v="2"/>
    <n v="18998"/>
    <x v="2"/>
    <n v="1346958200"/>
    <x v="1"/>
    <n v="81691.399999999994"/>
    <x v="1"/>
  </r>
  <r>
    <x v="312"/>
    <s v="Samsung 108 cm (43 inches) Crystal 4K Series Ultra HD Smart LED TV UA43AUE60AKLXL (Black)"/>
    <s v="Electronics|HomeTheater,TV&amp;Video|Televisions|SmartTelevisions"/>
    <n v="30990"/>
    <n v="52900"/>
    <n v="0.41"/>
    <x v="2"/>
    <n v="18998"/>
    <x v="2"/>
    <n v="1004994200"/>
    <x v="1"/>
    <n v="81691.399999999994"/>
    <x v="1"/>
  </r>
  <r>
    <x v="313"/>
    <s v="Samsung 108 cm (43 inches) Crystal 4K Neo Series Ultra HD Smart LED TV UA43AUE65AKXXL (Black)"/>
    <s v="Electronics|HomeTheater,TV&amp;Video|Televisions|SmartTelevisions"/>
    <n v="32990"/>
    <n v="47900"/>
    <n v="0.31"/>
    <x v="2"/>
    <n v="18998"/>
    <x v="2"/>
    <n v="910004200"/>
    <x v="1"/>
    <n v="81691.399999999994"/>
    <x v="1"/>
  </r>
  <r>
    <x v="314"/>
    <s v="SaleOn‚Ñ¢ Portable Storage Organizer Bag for Earphone USB Cable Power Bank Mobile Charger Digital Gadget Hard Disk, Water Resistance Material - Dark Grey"/>
    <s v="Computers&amp;Accessories|Accessories&amp;Peripherals|HardDiskBags"/>
    <n v="397"/>
    <n v="899"/>
    <n v="0.56000000000000005"/>
    <x v="7"/>
    <n v="18872"/>
    <x v="1"/>
    <n v="16965928"/>
    <x v="0"/>
    <n v="75488"/>
    <x v="0"/>
  </r>
  <r>
    <x v="315"/>
    <s v="SaleOn Instant Coal Heater 500W Charcoal Burner Electric Stove Hot Plate - Mix Colors - Pack of 1 - Only Charcoal Heater"/>
    <s v="Home&amp;Kitchen|Kitchen&amp;HomeAppliances|SmallKitchenAppliances|InductionCooktop"/>
    <n v="697"/>
    <n v="1499"/>
    <n v="0.54"/>
    <x v="6"/>
    <n v="18757"/>
    <x v="0"/>
    <n v="28116743"/>
    <x v="1"/>
    <n v="71276.599999999991"/>
    <x v="0"/>
  </r>
  <r>
    <x v="316"/>
    <s v="Saiyam Stainless Steel Espresso Maker Stovetop Coffee Percolator Italian Coffee Maker Moka Pot (4 Cup - 200 ml, Silver)"/>
    <s v="Home&amp;Kitchen|Kitchen&amp;HomeAppliances|Coffee,Tea&amp;Espresso|StovetopEspressoPots"/>
    <n v="599"/>
    <n v="1299"/>
    <n v="0.54"/>
    <x v="5"/>
    <n v="18757"/>
    <x v="0"/>
    <n v="24365343"/>
    <x v="1"/>
    <n v="78779.400000000009"/>
    <x v="0"/>
  </r>
  <r>
    <x v="317"/>
    <s v="Saifsmart Outlet Wall Mount Hanger Holder for Dot 3rd Gen, Compact Bracket Case Plug and Built-in Cable Management for Kitchen Bathroom, Bedroom (Black)"/>
    <s v="Electronics|HomeAudio|Accessories|SpeakerAccessories|Mounts"/>
    <n v="349"/>
    <n v="1299"/>
    <n v="0.73"/>
    <x v="7"/>
    <n v="18757"/>
    <x v="2"/>
    <n v="24365343"/>
    <x v="0"/>
    <n v="75028"/>
    <x v="0"/>
  </r>
  <r>
    <x v="318"/>
    <s v="SaiEllin Room Heater For Home 2000 Watts Room Heater For Bedroom | ISI Approved With 1 Year Warranty | For 250 Sq. Feet Blower Heater &amp; Room Heaters Home For Winters"/>
    <s v="Home&amp;Kitchen|Heating,Cooling&amp;AirQuality|RoomHeaters|FanHeaters"/>
    <n v="979"/>
    <n v="1999"/>
    <n v="0.51"/>
    <x v="10"/>
    <n v="18678"/>
    <x v="0"/>
    <n v="37337322"/>
    <x v="1"/>
    <n v="72844.2"/>
    <x v="0"/>
  </r>
  <r>
    <x v="319"/>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x v="2"/>
    <n v="18678"/>
    <x v="0"/>
    <n v="18659322"/>
    <x v="0"/>
    <n v="80315.399999999994"/>
    <x v="0"/>
  </r>
  <r>
    <x v="320"/>
    <s v="Rts‚Ñ¢ High Speed 3D Full HD 1080p Support (10 Meters) HDMI Male to HDMI Male Cable TV Lead 1.4V for All Hdmi Devices- Black (10M - 30 FEET)"/>
    <s v="Electronics|HomeTheater,TV&amp;Video|Accessories|Cables|HDMICables"/>
    <n v="598"/>
    <n v="4999"/>
    <n v="0.88"/>
    <x v="5"/>
    <n v="18656"/>
    <x v="2"/>
    <n v="93261344"/>
    <x v="1"/>
    <n v="78355.199999999997"/>
    <x v="0"/>
  </r>
  <r>
    <x v="321"/>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x v="2"/>
    <n v="18654"/>
    <x v="1"/>
    <n v="93251346"/>
    <x v="0"/>
    <n v="80212.2"/>
    <x v="0"/>
  </r>
  <r>
    <x v="322"/>
    <s v="RPM Euro Games Laptop/PC Controller Wired for Windows - 7, 8, 8.1, 10 and XP, Ps3(Upgraded with XYAB Buttons)"/>
    <s v="Computers&amp;Accessories|Accessories&amp;Peripherals|PCGamingPeripherals|Gamepads"/>
    <n v="699"/>
    <n v="1490"/>
    <n v="0.53"/>
    <x v="7"/>
    <n v="18543"/>
    <x v="1"/>
    <n v="27629070"/>
    <x v="1"/>
    <n v="74172"/>
    <x v="0"/>
  </r>
  <r>
    <x v="323"/>
    <s v="RPM Euro Games Gaming Mousepad Speed Type Extended Large (Size - 800 mm x 300 mm x 3 mm)"/>
    <s v="Computers&amp;Accessories|Accessories&amp;Peripherals|Keyboards,Mice&amp;InputDevices|Keyboard&amp;MiceAccessories|MousePads"/>
    <n v="299"/>
    <n v="990"/>
    <n v="0.7"/>
    <x v="14"/>
    <n v="18497"/>
    <x v="1"/>
    <n v="18312030"/>
    <x v="0"/>
    <n v="83236.5"/>
    <x v="0"/>
  </r>
  <r>
    <x v="324"/>
    <s v="ROYAL STEP Portable Electric USB Juice Maker Juicer Bottle Blender Grinder Mixer,6 Blades Rechargeable Bottle with (MULTII) (MULTI COLOUR 6 BLED JUICER MIXER)"/>
    <s v="Home&amp;Kitchen|Kitchen&amp;HomeAppliances|SmallKitchenAppliances|JuicerMixerGrinders"/>
    <n v="499"/>
    <n v="2199"/>
    <n v="0.77"/>
    <x v="8"/>
    <n v="18462"/>
    <x v="0"/>
    <n v="40597938"/>
    <x v="0"/>
    <n v="68309.400000000009"/>
    <x v="0"/>
  </r>
  <r>
    <x v="325"/>
    <s v="ROYAL STEP - AMAZON'S BRAND - Portable Electric USB Juice Maker Juicer Bottle Blender Grinder Mixer,4 Blades Rechargeable Bottle with (Multi color) (MULTI)"/>
    <s v="Home&amp;Kitchen|Kitchen&amp;HomeAppliances|SmallKitchenAppliances|Juicers"/>
    <n v="499"/>
    <n v="2199"/>
    <n v="0.77"/>
    <x v="19"/>
    <n v="18331"/>
    <x v="0"/>
    <n v="40309869"/>
    <x v="0"/>
    <n v="56826.1"/>
    <x v="0"/>
  </r>
  <r>
    <x v="326"/>
    <s v="Room Heater Warmer Wall-Outlet 400 Watts Electric Handy Room Heater (Room Heaters Home for Bedroom, Reading Books, Work, bathrooms, Rooms, Offices, Home Offices,2022"/>
    <s v="Home&amp;Kitchen|Heating,Cooling&amp;AirQuality|RoomHeaters|ElectricHeaters"/>
    <n v="799"/>
    <n v="1989"/>
    <n v="0.6"/>
    <x v="2"/>
    <n v="18202"/>
    <x v="0"/>
    <n v="36203778"/>
    <x v="1"/>
    <n v="78268.599999999991"/>
    <x v="0"/>
  </r>
  <r>
    <x v="327"/>
    <s v="Robustrion Tempered Glass Screen Protector for iPad 10.2 inch 9th Gen Generation 2021 8th Gen 2020 7th Gen 2019"/>
    <s v="Computers&amp;Accessories|Accessories&amp;Peripherals|TabletAccessories|ScreenProtectors"/>
    <n v="399"/>
    <n v="1499"/>
    <n v="0.73"/>
    <x v="3"/>
    <n v="18139"/>
    <x v="1"/>
    <n v="27190361"/>
    <x v="0"/>
    <n v="74369.899999999994"/>
    <x v="0"/>
  </r>
  <r>
    <x v="328"/>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x v="2"/>
    <n v="17994"/>
    <x v="1"/>
    <n v="44967006"/>
    <x v="1"/>
    <n v="77374.2"/>
    <x v="0"/>
  </r>
  <r>
    <x v="329"/>
    <s v="Robustrion Anti-Scratch &amp; Smudge Proof Tempered Glass Screen Protector for Xiaomi Mi Pad 5 11 inch"/>
    <s v="Computers&amp;Accessories|Accessories&amp;Peripherals|TabletAccessories|ScreenProtectors"/>
    <n v="379"/>
    <n v="1499"/>
    <n v="0.75"/>
    <x v="3"/>
    <n v="17833"/>
    <x v="1"/>
    <n v="26731667"/>
    <x v="0"/>
    <n v="73115.299999999988"/>
    <x v="0"/>
  </r>
  <r>
    <x v="330"/>
    <s v="Robustrion [Anti-Scratch] &amp; [Smudge Proof] [S Pen Compatible] Premium Tempered Glass Screen Protector for Samsung Tab S6 Lite 10.4 inch SM-P610/615 [Bubble Free]"/>
    <s v="Computers&amp;Accessories|Accessories&amp;Peripherals|TabletAccessories|ScreenProtectors"/>
    <n v="379"/>
    <n v="1499"/>
    <n v="0.75"/>
    <x v="5"/>
    <n v="17833"/>
    <x v="1"/>
    <n v="26731667"/>
    <x v="0"/>
    <n v="74898.600000000006"/>
    <x v="0"/>
  </r>
  <r>
    <x v="331"/>
    <s v="Robustrion [Anti-Scratch] &amp; [Smudge Proof] [Bubble Free] Premium Tempered Glass Screen Protector Guard for Samsung Galaxy Tab A8 10.5 inch [SM-X200/X205/X207] 2022"/>
    <s v="Computers&amp;Accessories|Accessories&amp;Peripherals|TabletAccessories|ScreenProtectors"/>
    <n v="399"/>
    <n v="1499"/>
    <n v="0.73"/>
    <x v="7"/>
    <n v="17831"/>
    <x v="1"/>
    <n v="26728669"/>
    <x v="0"/>
    <n v="71324"/>
    <x v="0"/>
  </r>
  <r>
    <x v="332"/>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x v="7"/>
    <n v="17831"/>
    <x v="0"/>
    <n v="35644169"/>
    <x v="1"/>
    <n v="71324"/>
    <x v="0"/>
  </r>
  <r>
    <x v="333"/>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x v="3"/>
    <n v="17831"/>
    <x v="0"/>
    <n v="19168325"/>
    <x v="1"/>
    <n v="73107.099999999991"/>
    <x v="1"/>
  </r>
  <r>
    <x v="334"/>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x v="2"/>
    <n v="17810"/>
    <x v="1"/>
    <n v="51844910"/>
    <x v="1"/>
    <n v="76583"/>
    <x v="1"/>
  </r>
  <r>
    <x v="335"/>
    <s v="Remote Control Compatible for Amazon Fire Tv Stick Remote Control [ 3rd Gen ](Not Compatible for Fire TV Edition Smart TV) from basesailor"/>
    <s v="Electronics|HomeTheater,TV&amp;Video|Accessories|RemoteControls"/>
    <n v="1499"/>
    <n v="3999"/>
    <n v="0.63"/>
    <x v="8"/>
    <n v="17424"/>
    <x v="2"/>
    <n v="69678576"/>
    <x v="1"/>
    <n v="64468.800000000003"/>
    <x v="0"/>
  </r>
  <r>
    <x v="336"/>
    <s v="Remote Compatible for Samsung LED/LCD Remote Control Works with Samsung LED/LCD TV by Trend Trail"/>
    <s v="Electronics|HomeTheater,TV&amp;Video|Accessories|RemoteControls"/>
    <n v="213"/>
    <n v="499"/>
    <n v="0.56999999999999995"/>
    <x v="8"/>
    <n v="17415"/>
    <x v="2"/>
    <n v="8690085"/>
    <x v="0"/>
    <n v="64435.5"/>
    <x v="0"/>
  </r>
  <r>
    <x v="337"/>
    <s v="Reffair AX30 [MAX] Portable Air Purifier for Car, Home &amp; Office | Smart Ionizer Function | H13 Grade True HEPA Filter [Internationally Tested] Aromabuds Fragrance Option - Black"/>
    <s v="Car&amp;Motorbike|CarAccessories|InteriorAccessories|AirPurifiers&amp;Ionizers"/>
    <n v="2339"/>
    <n v="4000"/>
    <n v="0.42"/>
    <x v="6"/>
    <n v="17415"/>
    <x v="3"/>
    <n v="69660000"/>
    <x v="1"/>
    <n v="66177"/>
    <x v="1"/>
  </r>
  <r>
    <x v="338"/>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x v="16"/>
    <n v="17415"/>
    <x v="1"/>
    <n v="17397585"/>
    <x v="0"/>
    <n v="87075"/>
    <x v="0"/>
  </r>
  <r>
    <x v="339"/>
    <s v="Redragon K617 Fizz 60% Wired RGB Gaming Keyboard, 61 Keys Compact Mechanical Keyboard w/White and Grey Color Keycaps, Linear Red Switch, Pro Driver/Software Supported"/>
    <s v="Computers&amp;Accessories|Accessories&amp;Peripherals|PCGamingPeripherals|GamingKeyboards"/>
    <n v="2649"/>
    <n v="3499"/>
    <n v="0.24"/>
    <x v="14"/>
    <n v="17413"/>
    <x v="1"/>
    <n v="60928087"/>
    <x v="1"/>
    <n v="78358.5"/>
    <x v="1"/>
  </r>
  <r>
    <x v="340"/>
    <s v="Redmi Note 11T 5G (Stardust White, 6GB RAM, 128GB ROM)| Dimensity 810 5G | 33W Pro Fast Charging | Charger Included | Additional Exchange Offers|Get 2 Months of YouTube Premium Free!"/>
    <s v="Electronics|Mobiles&amp;Accessories|Smartphones&amp;BasicMobiles|Smartphones"/>
    <n v="16999"/>
    <n v="20999"/>
    <n v="0.19"/>
    <x v="3"/>
    <n v="17394"/>
    <x v="2"/>
    <n v="365256606"/>
    <x v="1"/>
    <n v="71315.399999999994"/>
    <x v="1"/>
  </r>
  <r>
    <x v="341"/>
    <s v="Redmi Note 11T 5G (Matte Black, 6GB RAM, 128GB ROM)| Dimensity 810 5G | 33W Pro Fast Charging | Charger Included | Additional Exchange Offers|Get 2 Months of YouTube Premium Free!"/>
    <s v="Electronics|Mobiles&amp;Accessories|Smartphones&amp;BasicMobiles|Smartphones"/>
    <n v="16999"/>
    <n v="20999"/>
    <n v="0.19"/>
    <x v="3"/>
    <n v="17348"/>
    <x v="2"/>
    <n v="364290652"/>
    <x v="1"/>
    <n v="71126.799999999988"/>
    <x v="1"/>
  </r>
  <r>
    <x v="342"/>
    <s v="Redmi Note 11T 5G (Aquamarine Blue, 6GB RAM, 128GB ROM)| Dimensity 810 5G | 33W Pro Fast Charging | Charger Included | Additional Exchange Offers| Get 2 Months of YouTube Premium Free!"/>
    <s v="Electronics|Mobiles&amp;Accessories|Smartphones&amp;BasicMobiles|Smartphones"/>
    <n v="16999"/>
    <n v="20999"/>
    <n v="0.19"/>
    <x v="3"/>
    <n v="17325"/>
    <x v="2"/>
    <n v="363807675"/>
    <x v="1"/>
    <n v="71032.5"/>
    <x v="1"/>
  </r>
  <r>
    <x v="343"/>
    <s v="Redmi Note 11 Pro + 5G (Stealth Black, 8GB RAM, 256GB Storage) | 67W Turbo Charge | 120Hz Super AMOLED Display | Additional Exchange Offers | Charger Included"/>
    <s v="Electronics|Mobiles&amp;Accessories|Smartphones&amp;BasicMobiles|Smartphones"/>
    <n v="22999"/>
    <n v="28999"/>
    <n v="0.21"/>
    <x v="10"/>
    <n v="17218"/>
    <x v="2"/>
    <n v="499304782"/>
    <x v="1"/>
    <n v="67150.2"/>
    <x v="1"/>
  </r>
  <r>
    <x v="344"/>
    <s v="Redmi Note 11 Pro + 5G (Stealth Black, 6GB RAM, 128GB Storage) | 67W Turbo Charge | 120Hz Super AMOLED Display | Additional Exchange Offers | Charger Included"/>
    <s v="Electronics|Mobiles&amp;Accessories|Smartphones&amp;BasicMobiles|Smartphones"/>
    <n v="19999"/>
    <n v="24999"/>
    <n v="0.2"/>
    <x v="10"/>
    <n v="17162"/>
    <x v="2"/>
    <n v="429032838"/>
    <x v="1"/>
    <n v="66931.8"/>
    <x v="1"/>
  </r>
  <r>
    <x v="345"/>
    <s v="Redmi Note 11 Pro + 5G (Phantom White, 8GB RAM, 128GB Storage) | 67W Turbo Charge | 120Hz Super AMOLED Display | Additional Exchange Offers | Charger Included"/>
    <s v="Electronics|Mobiles&amp;Accessories|Smartphones&amp;BasicMobiles|Smartphones"/>
    <n v="20999"/>
    <n v="26999"/>
    <n v="0.22"/>
    <x v="10"/>
    <n v="17161"/>
    <x v="2"/>
    <n v="463329839"/>
    <x v="1"/>
    <n v="66927.899999999994"/>
    <x v="1"/>
  </r>
  <r>
    <x v="346"/>
    <s v="Redmi Note 11 (Space Black, 6GB RAM, 64GB Storage) | 90Hz FHD+ AMOLED Display | Qualcomm¬Æ Snapdragon‚Ñ¢ 680-6nm | 33W Charger Included"/>
    <s v="Electronics|Mobiles&amp;Accessories|Smartphones&amp;BasicMobiles|Smartphones"/>
    <n v="12999"/>
    <n v="18999"/>
    <n v="0.32"/>
    <x v="3"/>
    <n v="17159"/>
    <x v="2"/>
    <n v="326003841"/>
    <x v="1"/>
    <n v="70351.899999999994"/>
    <x v="1"/>
  </r>
  <r>
    <x v="347"/>
    <s v="Redmi Note 11 (Space Black, 4GB RAM, 64GB Storage)|90Hz FHD+ AMOLED Display | Qualcomm¬Æ Snapdragon‚Ñ¢ 680-6nm | 33W Charger Included"/>
    <s v="Electronics|Mobiles&amp;Accessories|Smartphones&amp;BasicMobiles|Smartphones"/>
    <n v="12999"/>
    <n v="17999"/>
    <n v="0.28000000000000003"/>
    <x v="3"/>
    <n v="17129"/>
    <x v="2"/>
    <n v="308304871"/>
    <x v="1"/>
    <n v="70228.899999999994"/>
    <x v="1"/>
  </r>
  <r>
    <x v="348"/>
    <s v="Redmi Note 11 (Horizon Blue, 6GB RAM, 64GB Storage)|90Hz FHD+ AMOLED Display | Qualcomm¬Æ Snapdragon‚Ñ¢ 680-6nm | 33W Charger Included"/>
    <s v="Electronics|Mobiles&amp;Accessories|Smartphones&amp;BasicMobiles|Smartphones"/>
    <n v="12999"/>
    <n v="18999"/>
    <n v="0.32"/>
    <x v="3"/>
    <n v="17129"/>
    <x v="2"/>
    <n v="325433871"/>
    <x v="1"/>
    <n v="70228.899999999994"/>
    <x v="1"/>
  </r>
  <r>
    <x v="349"/>
    <s v="Redmi Note 11 (Horizon Blue, 6GB RAM, 64GB Storage)|90Hz FHD+ AMOLED Display | Qualcomm¬Æ Snapdragon‚Ñ¢ 680-6nm | 33W Charger Included"/>
    <s v="Electronics|Mobiles&amp;Accessories|Smartphones&amp;BasicMobiles|Smartphones"/>
    <n v="12999"/>
    <n v="18999"/>
    <n v="0.32"/>
    <x v="3"/>
    <n v="16905"/>
    <x v="2"/>
    <n v="321178095"/>
    <x v="1"/>
    <n v="69310.5"/>
    <x v="1"/>
  </r>
  <r>
    <x v="350"/>
    <s v="Redmi A1 (Light Green, 2GB RAM 32GB ROM) | Segment Best AI Dual Cam | 5000mAh Battery | Leather Texture Design | Android 12"/>
    <s v="Electronics|Mobiles&amp;Accessories|Smartphones&amp;BasicMobiles|Smartphones"/>
    <n v="6499"/>
    <n v="8999"/>
    <n v="0.28000000000000003"/>
    <x v="7"/>
    <n v="16905"/>
    <x v="2"/>
    <n v="152128095"/>
    <x v="1"/>
    <n v="67620"/>
    <x v="1"/>
  </r>
  <r>
    <x v="351"/>
    <s v="Redmi A1 (Light Blue, 2GB RAM, 32GB Storage) | Segment Best AI Dual Cam | 5000mAh Battery | Leather Texture Design | Android 12"/>
    <s v="Electronics|Mobiles&amp;Accessories|Smartphones&amp;BasicMobiles|Smartphones"/>
    <n v="6499"/>
    <n v="8999"/>
    <n v="0.28000000000000003"/>
    <x v="7"/>
    <n v="16905"/>
    <x v="2"/>
    <n v="152128095"/>
    <x v="1"/>
    <n v="67620"/>
    <x v="1"/>
  </r>
  <r>
    <x v="352"/>
    <s v="Redmi A1 (Black, 2GB RAM, 32GB Storage) | Segment Best AI Dual Cam | 5000mAh Battery | Leather Texture Design | Android 12"/>
    <s v="Electronics|Mobiles&amp;Accessories|Smartphones&amp;BasicMobiles|Smartphones"/>
    <n v="6499"/>
    <n v="8999"/>
    <n v="0.28000000000000003"/>
    <x v="7"/>
    <n v="16685"/>
    <x v="2"/>
    <n v="150148315"/>
    <x v="1"/>
    <n v="66740"/>
    <x v="1"/>
  </r>
  <r>
    <x v="353"/>
    <s v="Redmi 9A Sport (Coral Green, 3GB RAM, 32GB Storage) | 2GHz Octa-core Helio G25 Processor | 5000 mAh Battery"/>
    <s v="Electronics|Mobiles&amp;Accessories|Smartphones&amp;BasicMobiles|Smartphones"/>
    <n v="7499"/>
    <n v="9499"/>
    <n v="0.21"/>
    <x v="3"/>
    <n v="16680"/>
    <x v="2"/>
    <n v="158443320"/>
    <x v="1"/>
    <n v="68388"/>
    <x v="1"/>
  </r>
  <r>
    <x v="354"/>
    <s v="Redmi 9A Sport (Coral Green, 2GB RAM, 32GB Storage) | 2GHz Octa-core Helio G25 Processor | 5000 mAh Battery"/>
    <s v="Electronics|Mobiles&amp;Accessories|Smartphones&amp;BasicMobiles|Smartphones"/>
    <n v="6499"/>
    <n v="8499"/>
    <n v="0.24"/>
    <x v="3"/>
    <n v="16557"/>
    <x v="2"/>
    <n v="140717943"/>
    <x v="1"/>
    <n v="67883.7"/>
    <x v="1"/>
  </r>
  <r>
    <x v="355"/>
    <s v="Redmi 9A Sport (Carbon Black, 2GB RAM, 32GB Storage) | 2GHz Octa-core Helio G25 Processor | 5000 mAh Battery"/>
    <s v="Electronics|Mobiles&amp;Accessories|Smartphones&amp;BasicMobiles|Smartphones"/>
    <n v="6499"/>
    <n v="7999"/>
    <n v="0.19"/>
    <x v="3"/>
    <n v="16557"/>
    <x v="2"/>
    <n v="132439443"/>
    <x v="1"/>
    <n v="67883.7"/>
    <x v="1"/>
  </r>
  <r>
    <x v="356"/>
    <s v="Redmi 9 Activ (Carbon Black, 4GB RAM, 64GB Storage) | Octa-core Helio G35 | 5000 mAh Battery"/>
    <s v="Electronics|Mobiles&amp;Accessories|Smartphones&amp;BasicMobiles|Smartphones"/>
    <n v="8499"/>
    <n v="10999"/>
    <n v="0.23"/>
    <x v="3"/>
    <n v="16557"/>
    <x v="2"/>
    <n v="182110443"/>
    <x v="1"/>
    <n v="67883.7"/>
    <x v="1"/>
  </r>
  <r>
    <x v="357"/>
    <s v="Redmi 80 cm (32 inches) Android 11 Series HD Ready Smart LED TV | L32M6-RA/L32M7-RA (Black)"/>
    <s v="Electronics|HomeTheater,TV&amp;Video|Televisions|SmartTelevisions"/>
    <n v="13999"/>
    <n v="24999"/>
    <n v="0.44"/>
    <x v="5"/>
    <n v="16299"/>
    <x v="2"/>
    <n v="407458701"/>
    <x v="1"/>
    <n v="68455.8"/>
    <x v="1"/>
  </r>
  <r>
    <x v="357"/>
    <s v="Redmi 80 cm (32 inches) Android 11 Series HD Ready Smart LED TV | L32M6-RA/L32M7-RA (Black)"/>
    <s v="Electronics|HomeTheater,TV&amp;Video|Televisions|SmartTelevisions"/>
    <n v="13999"/>
    <n v="24999"/>
    <n v="0.44"/>
    <x v="5"/>
    <n v="16299"/>
    <x v="2"/>
    <n v="407458701"/>
    <x v="1"/>
    <n v="68455.8"/>
    <x v="1"/>
  </r>
  <r>
    <x v="358"/>
    <s v="Redmi 126 cm (50 inches) 4K Ultra HD Android Smart LED TV X50 | L50M6-RA (Black)"/>
    <s v="Electronics|HomeTheater,TV&amp;Video|Televisions|SmartTelevisions"/>
    <n v="32999"/>
    <n v="44999"/>
    <n v="0.27"/>
    <x v="5"/>
    <n v="16299"/>
    <x v="2"/>
    <n v="733438701"/>
    <x v="1"/>
    <n v="68455.8"/>
    <x v="1"/>
  </r>
  <r>
    <x v="359"/>
    <s v="Redmi 11 Prime 5G (Thunder Black, 4GB RAM, 64GB Storage) | Prime Design | MTK Dimensity 700 | 50 MP Dual Cam | 5000mAh | 7 Band 5G"/>
    <s v="Electronics|Mobiles&amp;Accessories|Smartphones&amp;BasicMobiles|Smartphones"/>
    <n v="13999"/>
    <n v="15999"/>
    <n v="0.13"/>
    <x v="10"/>
    <n v="16182"/>
    <x v="2"/>
    <n v="258895818"/>
    <x v="1"/>
    <n v="63109.799999999996"/>
    <x v="1"/>
  </r>
  <r>
    <x v="360"/>
    <s v="Redmi 11 Prime 5G (Meadow Green, 4GB RAM 64GB ROM) | Prime Design | MTK Dimensity 700 | 50 MP Dual Cam | 5000mAh | 7 Band 5G"/>
    <s v="Electronics|Mobiles&amp;Accessories|Smartphones&amp;BasicMobiles|Smartphones"/>
    <n v="13999"/>
    <n v="15999"/>
    <n v="0.13"/>
    <x v="10"/>
    <n v="16166"/>
    <x v="2"/>
    <n v="258639834"/>
    <x v="1"/>
    <n v="63047.4"/>
    <x v="1"/>
  </r>
  <r>
    <x v="361"/>
    <s v="Redmi 10A (Slate Grey, 4GB RAM, 64GB Storage) | 2 Ghz Octa Core Helio G25 | 5000 mAh Battery | Finger Print Sensor | Upto 5GB RAM with RAM Booster"/>
    <s v="Electronics|Mobiles&amp;Accessories|Smartphones&amp;BasicMobiles|Smartphones"/>
    <n v="8999"/>
    <n v="11999"/>
    <n v="0.25"/>
    <x v="7"/>
    <n v="16146"/>
    <x v="2"/>
    <n v="193735854"/>
    <x v="1"/>
    <n v="64584"/>
    <x v="1"/>
  </r>
  <r>
    <x v="362"/>
    <s v="Redmi 10A (Sea Blue, 4GB RAM, 64GB Storage) | 2 Ghz Octa Core Helio G25 | 5000 mAh Battery | Finger Print Sensor | Upto 5GB RAM with RAM Booster"/>
    <s v="Electronics|Mobiles&amp;Accessories|Smartphones&amp;BasicMobiles|Smartphones"/>
    <n v="8999"/>
    <n v="11999"/>
    <n v="0.25"/>
    <x v="7"/>
    <n v="16020"/>
    <x v="2"/>
    <n v="192223980"/>
    <x v="1"/>
    <n v="64080"/>
    <x v="1"/>
  </r>
  <r>
    <x v="363"/>
    <s v="Redmi 10A (Charcoal Black, 4GB RAM, 64GB Storage) | 2 Ghz Octa Core Helio G25 | 5000 mAh Battery | Finger Print Sensor | Upto 5GB RAM with RAM Booster"/>
    <s v="Electronics|Mobiles&amp;Accessories|Smartphones&amp;BasicMobiles|Smartphones"/>
    <n v="8999"/>
    <n v="11999"/>
    <n v="0.25"/>
    <x v="7"/>
    <n v="15970"/>
    <x v="2"/>
    <n v="191624030"/>
    <x v="1"/>
    <n v="63880"/>
    <x v="1"/>
  </r>
  <r>
    <x v="364"/>
    <s v="Redmi 108 cm (43 inches) 4K Ultra HD Android Smart LED TV X43 | L43R7-7AIN (Black)"/>
    <s v="Electronics|HomeTheater,TV&amp;Video|Televisions|SmartTelevisions"/>
    <n v="26999"/>
    <n v="42999"/>
    <n v="0.37"/>
    <x v="5"/>
    <n v="15867"/>
    <x v="2"/>
    <n v="682265133"/>
    <x v="1"/>
    <n v="66641.400000000009"/>
    <x v="1"/>
  </r>
  <r>
    <x v="365"/>
    <s v="Redgear Pro Wireless Gamepad with 2.4GHz Wireless Technology, Integrated Dual Intensity Motor, Illuminated Keys for PC(Compatible with Windows 7/8/8.1/10 only)"/>
    <s v="Computers&amp;Accessories|Accessories&amp;Peripherals|PCGamingPeripherals|Gamepads"/>
    <n v="1699"/>
    <n v="3999"/>
    <n v="0.57999999999999996"/>
    <x v="5"/>
    <n v="15790"/>
    <x v="1"/>
    <n v="63144210"/>
    <x v="1"/>
    <n v="66318"/>
    <x v="0"/>
  </r>
  <r>
    <x v="366"/>
    <s v="Redgear MP35 Speed-Type Gaming Mousepad (Black/Red)"/>
    <s v="Computers&amp;Accessories|Accessories&amp;Peripherals|PCGamingPeripherals|Gamepads"/>
    <n v="299"/>
    <n v="550"/>
    <n v="0.46"/>
    <x v="12"/>
    <n v="15783"/>
    <x v="1"/>
    <n v="8680650"/>
    <x v="0"/>
    <n v="72601.799999999988"/>
    <x v="1"/>
  </r>
  <r>
    <x v="367"/>
    <s v="Redgear Cosmo 7,1 Usb Gaming Wired Over Ear Headphones With Mic With Virtual Surround Sound,50Mm Driver, Rgb Leds &amp; Remote Control(Black)"/>
    <s v="Computers&amp;Accessories|Accessories&amp;Peripherals|PCGamingPeripherals|Headsets"/>
    <n v="1990"/>
    <n v="2999"/>
    <n v="0.34"/>
    <x v="2"/>
    <n v="15646"/>
    <x v="1"/>
    <n v="46922354"/>
    <x v="1"/>
    <n v="67277.8"/>
    <x v="1"/>
  </r>
  <r>
    <x v="368"/>
    <s v="Redgear Cloak Wired RGB Wired Over Ear Gaming Headphones with Mic for PC"/>
    <s v="Computers&amp;Accessories|Accessories&amp;Peripherals|PCGamingPeripherals|Headsets"/>
    <n v="749"/>
    <n v="1799"/>
    <n v="0.57999999999999996"/>
    <x v="7"/>
    <n v="15592"/>
    <x v="1"/>
    <n v="28050008"/>
    <x v="1"/>
    <n v="62368"/>
    <x v="0"/>
  </r>
  <r>
    <x v="369"/>
    <s v="Redgear A-15 Wired Gaming Mouse with Upto 6400 DPI, RGB &amp; Driver Customization for PC(Black)"/>
    <s v="Computers&amp;Accessories|Accessories&amp;Peripherals|PCGamingPeripherals|GamingMice"/>
    <n v="599"/>
    <n v="799"/>
    <n v="0.25"/>
    <x v="2"/>
    <n v="15453"/>
    <x v="1"/>
    <n v="12346947"/>
    <x v="1"/>
    <n v="66447.899999999994"/>
    <x v="1"/>
  </r>
  <r>
    <x v="370"/>
    <s v="Realme Smart TV Stick 4K"/>
    <s v="Electronics|HomeAudio|MediaStreamingDevices|StreamingClients"/>
    <n v="4699"/>
    <n v="4699"/>
    <n v="0"/>
    <x v="14"/>
    <n v="15382"/>
    <x v="2"/>
    <n v="72280018"/>
    <x v="1"/>
    <n v="69219"/>
    <x v="1"/>
  </r>
  <r>
    <x v="371"/>
    <s v="realme narzo 50i (Mint Green, 2GB RAM+32GB Storage) Octa Core Processor | 6.5&quot; inch Large Display"/>
    <s v="Electronics|Mobiles&amp;Accessories|Smartphones&amp;BasicMobiles|Smartphones"/>
    <n v="7499"/>
    <n v="7999"/>
    <n v="0.06"/>
    <x v="7"/>
    <n v="15295"/>
    <x v="2"/>
    <n v="122344705"/>
    <x v="1"/>
    <n v="61180"/>
    <x v="1"/>
  </r>
  <r>
    <x v="372"/>
    <s v="realme narzo 50 (Speed Blue, 4GB RAM+64GB Storage) Helio G96 Processor | 50MP AI Triple Camera | 120Hz Ultra Smooth Display"/>
    <s v="Electronics|Mobiles&amp;Accessories|Smartphones&amp;BasicMobiles|Smartphones"/>
    <n v="12999"/>
    <n v="15999"/>
    <n v="0.19"/>
    <x v="5"/>
    <n v="15276"/>
    <x v="2"/>
    <n v="244400724"/>
    <x v="1"/>
    <n v="64159.200000000004"/>
    <x v="1"/>
  </r>
  <r>
    <x v="373"/>
    <s v="realme Buds Wireless in Ear Bluetooth Earphones with mic, 11.2mm Bass Boost Driver, Magnetic Fast Pair, Fast Charging and 12 Hrs Playtime (Yellow)"/>
    <s v="Electronics|Headphones,Earbuds&amp;Accessories|Headphones|In-Ear"/>
    <n v="1679"/>
    <n v="1999"/>
    <n v="0.16"/>
    <x v="3"/>
    <n v="15252"/>
    <x v="2"/>
    <n v="30488748"/>
    <x v="1"/>
    <n v="62533.2"/>
    <x v="1"/>
  </r>
  <r>
    <x v="374"/>
    <s v="realme Buds Classic Wired in Ear Earphones with Mic (Black)"/>
    <s v="Electronics|Headphones,Earbuds&amp;Accessories|Headphones|In-Ear"/>
    <n v="399"/>
    <n v="699"/>
    <n v="0.43"/>
    <x v="7"/>
    <n v="15233"/>
    <x v="2"/>
    <n v="10647867"/>
    <x v="0"/>
    <n v="60932"/>
    <x v="1"/>
  </r>
  <r>
    <x v="375"/>
    <s v="realme 10W Fast Charging Micro-USB Cable (Braided, Black)"/>
    <s v="Computers&amp;Accessories|Accessories&amp;Peripherals|Cables&amp;Accessories|Cables|USBCables"/>
    <n v="249"/>
    <n v="399"/>
    <n v="0.38"/>
    <x v="7"/>
    <n v="15189"/>
    <x v="1"/>
    <n v="6060411"/>
    <x v="0"/>
    <n v="60756"/>
    <x v="1"/>
  </r>
  <r>
    <x v="376"/>
    <s v="RC PRINT GI 790 Ink Refill for Canon G1000, G1010, G1100, G2000, G2002, G2010, G2012, G2100, G3000, G3010, G3012, G3100, G4000, G4010"/>
    <s v="Computers&amp;Accessories|Printers,Inks&amp;Accessories|Inks,Toners&amp;Cartridges|InkjetInkRefills&amp;Kits"/>
    <n v="549"/>
    <n v="1999"/>
    <n v="0.73"/>
    <x v="2"/>
    <n v="15189"/>
    <x v="1"/>
    <n v="30362811"/>
    <x v="1"/>
    <n v="65312.7"/>
    <x v="0"/>
  </r>
  <r>
    <x v="377"/>
    <s v="Raffles Premium Stainless Steel South Indian Coffee Filter/Drip Coffee Maker, 2-3 Cups, 150 ml"/>
    <s v="Home&amp;Kitchen|Kitchen&amp;HomeAppliances|Coffee,Tea&amp;Espresso|DripCoffeeMachines"/>
    <n v="249"/>
    <n v="400"/>
    <n v="0.38"/>
    <x v="3"/>
    <n v="15188"/>
    <x v="0"/>
    <n v="6075200"/>
    <x v="0"/>
    <n v="62270.799999999996"/>
    <x v="1"/>
  </r>
  <r>
    <x v="378"/>
    <s v="Racold Pronto Pro 3Litres 3KW Vertical Instant Water Heater (Geyser)"/>
    <s v="Home&amp;Kitchen|Heating,Cooling&amp;AirQuality|WaterHeaters&amp;Geysers|InstantWaterHeaters"/>
    <n v="2949"/>
    <n v="4849"/>
    <n v="0.39"/>
    <x v="5"/>
    <n v="15137"/>
    <x v="0"/>
    <n v="73399313"/>
    <x v="1"/>
    <n v="63575.4"/>
    <x v="1"/>
  </r>
  <r>
    <x v="379"/>
    <s v="Racold Eterno Pro 25L Vertical 5 Star Storage Water Heater (Geyser) with free Standard Installation and free Installation Pipes"/>
    <s v="Home&amp;Kitchen|Heating,Cooling&amp;AirQuality|WaterHeaters&amp;Geysers|StorageWaterHeaters"/>
    <n v="8699"/>
    <n v="16899"/>
    <n v="0.49"/>
    <x v="5"/>
    <n v="15034"/>
    <x v="0"/>
    <n v="254059566"/>
    <x v="1"/>
    <n v="63142.8"/>
    <x v="1"/>
  </r>
  <r>
    <x v="380"/>
    <s v="R B Nova Lint/Fabric Shaver for Cloths, Lint Remover for Woolen Sweaters, Blankets, Jackets/Burr Remover Pill Remover from Carpets, Pack of 1"/>
    <s v="Home&amp;Kitchen|Kitchen&amp;HomeAppliances|Vacuum,Cleaning&amp;Ironing|Irons,Steamers&amp;Accessories|LintShavers"/>
    <n v="398"/>
    <n v="1999"/>
    <n v="0.8"/>
    <x v="3"/>
    <n v="15032"/>
    <x v="0"/>
    <n v="30048968"/>
    <x v="0"/>
    <n v="61631.199999999997"/>
    <x v="0"/>
  </r>
  <r>
    <x v="381"/>
    <s v="Qubo Smart Cam 360 from Hero Group | Made in India | 2MP 1080p Full HD | CCTV Wi-Fi Camera | 360 Degree Coverage| Two Way Talk | Mobile App Connectivity | Night Vision | Cloud &amp; SD Card Recording"/>
    <s v="Electronics|Cameras&amp;Photography|SecurityCameras|DomeCameras"/>
    <n v="2490"/>
    <n v="3990"/>
    <n v="0.38"/>
    <x v="3"/>
    <n v="14969"/>
    <x v="2"/>
    <n v="59726310"/>
    <x v="1"/>
    <n v="61372.899999999994"/>
    <x v="1"/>
  </r>
  <r>
    <x v="382"/>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x v="1"/>
    <n v="14961"/>
    <x v="1"/>
    <n v="10457739"/>
    <x v="0"/>
    <n v="65828.400000000009"/>
    <x v="0"/>
  </r>
  <r>
    <x v="383"/>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x v="6"/>
    <n v="14947"/>
    <x v="1"/>
    <n v="8953253"/>
    <x v="0"/>
    <n v="56798.6"/>
    <x v="0"/>
  </r>
  <r>
    <x v="384"/>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x v="7"/>
    <n v="14896"/>
    <x v="2"/>
    <n v="16370704"/>
    <x v="2"/>
    <n v="59584"/>
    <x v="0"/>
  </r>
  <r>
    <x v="385"/>
    <s v="PTron Tangentbeat in-Ear Bluetooth 5.0 Wireless Headphones with Mic, Enhanced Bass, 10mm Drivers, Clear Calls, Snug-Fit, Fast Charging, Magnetic Buds, Voice Assistant &amp; IPX4 Wireless Neckband (Black)"/>
    <s v="Electronics|Headphones,Earbuds&amp;Accessories|Headphones|In-Ear"/>
    <n v="599"/>
    <n v="2499"/>
    <n v="0.76"/>
    <x v="10"/>
    <n v="14778"/>
    <x v="2"/>
    <n v="36930222"/>
    <x v="1"/>
    <n v="57634.2"/>
    <x v="0"/>
  </r>
  <r>
    <x v="386"/>
    <s v="PTron Tangent Lite Bluetooth 5.0 Earphones with Mic, Hi-Fi Stereo Sound Neckband, 8Hrs Playtime, Lightweight Snug-fit in-Ear Headphones, IPX4 Water Resistant, Fast Charge &amp; Voice Assistant (Black)"/>
    <s v="Electronics|Headphones,Earbuds&amp;Accessories|Headphones|In-Ear"/>
    <n v="599"/>
    <n v="1800"/>
    <n v="0.67"/>
    <x v="4"/>
    <n v="14667"/>
    <x v="2"/>
    <n v="26400600"/>
    <x v="1"/>
    <n v="51334.5"/>
    <x v="0"/>
  </r>
  <r>
    <x v="387"/>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10"/>
    <n v="14648"/>
    <x v="1"/>
    <n v="14648000"/>
    <x v="2"/>
    <n v="57127.199999999997"/>
    <x v="0"/>
  </r>
  <r>
    <x v="387"/>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10"/>
    <n v="14629"/>
    <x v="1"/>
    <n v="14629000"/>
    <x v="2"/>
    <n v="57053.1"/>
    <x v="0"/>
  </r>
  <r>
    <x v="387"/>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10"/>
    <n v="14560"/>
    <x v="1"/>
    <n v="14560000"/>
    <x v="2"/>
    <n v="56784"/>
    <x v="0"/>
  </r>
  <r>
    <x v="38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10"/>
    <n v="14404"/>
    <x v="1"/>
    <n v="14389596"/>
    <x v="2"/>
    <n v="56175.6"/>
    <x v="0"/>
  </r>
  <r>
    <x v="38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10"/>
    <n v="14404"/>
    <x v="1"/>
    <n v="14389596"/>
    <x v="2"/>
    <n v="56175.6"/>
    <x v="0"/>
  </r>
  <r>
    <x v="389"/>
    <s v="PTron Solero T241 2.4A Type-C Data &amp; Charging USB Cable, Made in India, 480Mbps Data Sync, Durable 1-Meter Long USB Cable for Type-C USB Devices for Charging Adapter (Black)"/>
    <s v="Computers&amp;Accessories|Accessories&amp;Peripherals|Cables&amp;Accessories|Cables|USBCables"/>
    <n v="99"/>
    <n v="800"/>
    <n v="0.88"/>
    <x v="10"/>
    <n v="14403"/>
    <x v="1"/>
    <n v="11522400"/>
    <x v="2"/>
    <n v="56171.7"/>
    <x v="0"/>
  </r>
  <r>
    <x v="390"/>
    <s v="pTron Solero T241 2.4A Type-C Data &amp; Charging USB Cable, Made in India, 480Mbps Data Sync, Durable 1-Meter Long USB Cable for Smartphone, Type-C USB Devices (White)"/>
    <s v="Computers&amp;Accessories|Accessories&amp;Peripherals|Cables&amp;Accessories|Cables|USBCables"/>
    <n v="99"/>
    <n v="800"/>
    <n v="0.88"/>
    <x v="10"/>
    <n v="14391"/>
    <x v="1"/>
    <n v="11512800"/>
    <x v="2"/>
    <n v="56124.9"/>
    <x v="0"/>
  </r>
  <r>
    <x v="391"/>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10"/>
    <n v="14371"/>
    <x v="1"/>
    <n v="9580570.8599999994"/>
    <x v="2"/>
    <n v="56046.9"/>
    <x v="0"/>
  </r>
  <r>
    <x v="391"/>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10"/>
    <n v="14368"/>
    <x v="1"/>
    <n v="9578570.879999999"/>
    <x v="2"/>
    <n v="56035.199999999997"/>
    <x v="0"/>
  </r>
  <r>
    <x v="392"/>
    <s v="pTron Solero M241 2.4A Micro USB Data &amp; Charging Cable, Made in India, 480Mbps Data Sync, Durable 1-Meter Long USB Cable for Micro USB Devices (White)"/>
    <s v="Computers&amp;Accessories|Accessories&amp;Peripherals|Cables&amp;Accessories|Cables|USBCables"/>
    <n v="89"/>
    <n v="800"/>
    <n v="0.89"/>
    <x v="10"/>
    <n v="14290"/>
    <x v="1"/>
    <n v="11432000"/>
    <x v="2"/>
    <n v="55731"/>
    <x v="0"/>
  </r>
  <r>
    <x v="393"/>
    <s v="pTron Solero 331 3.4Amps Multifunction Fast Charging Cable, 3-in-1 USB Cable Micro USB/Type-C/iOS, Made in India, Durable &amp; Strong &amp; Tangle-free 118cm in Length (Black)"/>
    <s v="Computers&amp;Accessories|Accessories&amp;Peripherals|Cables&amp;Accessories|Cables|USBCables"/>
    <n v="249"/>
    <n v="931"/>
    <n v="0.73"/>
    <x v="10"/>
    <n v="14283"/>
    <x v="1"/>
    <n v="13297473"/>
    <x v="0"/>
    <n v="55703.7"/>
    <x v="0"/>
  </r>
  <r>
    <x v="394"/>
    <s v="PTron Newly Launched Force X10 Bluetooth Calling Smartwatch with 1.7&quot; Full Touch Display, Real Heart Rate Monitor, SpO2, Watch Faces, 5 Days Runtime, Health/Fitness Trackers &amp; IP68 Waterproof (Black)"/>
    <s v="Electronics|WearableTechnology|SmartWatches"/>
    <n v="1399"/>
    <n v="5999"/>
    <n v="0.77"/>
    <x v="13"/>
    <n v="14282"/>
    <x v="2"/>
    <n v="85677718"/>
    <x v="1"/>
    <n v="47130.6"/>
    <x v="0"/>
  </r>
  <r>
    <x v="395"/>
    <s v="PTron Newly Launched Force X10 Bluetooth Calling Smartwatch with 1.7&quot; Full Touch Color Display, Real Heart Rate Monitor, SpO2, Watch Faces, 5 Days Runtime, Fitness Trackers &amp; IP68 Waterproof (Pink)"/>
    <s v="Electronics|WearableTechnology|SmartWatches"/>
    <n v="1299"/>
    <n v="5999"/>
    <n v="0.78"/>
    <x v="13"/>
    <n v="14266"/>
    <x v="2"/>
    <n v="85581734"/>
    <x v="1"/>
    <n v="47077.799999999996"/>
    <x v="0"/>
  </r>
  <r>
    <x v="396"/>
    <s v="PTron Newly Launched Force X10 Bluetooth Calling Smartwatch with 1.7&quot; Full Touch Color Display, Real Heart Rate Monitor, SpO2, Watch Faces, 5 Days Runtime, Fitness Trackers &amp; IP68 Waterproof (Blue)"/>
    <s v="Electronics|WearableTechnology|SmartWatches"/>
    <n v="1299"/>
    <n v="5999"/>
    <n v="0.78"/>
    <x v="13"/>
    <n v="14237"/>
    <x v="2"/>
    <n v="85407763"/>
    <x v="1"/>
    <n v="46982.1"/>
    <x v="0"/>
  </r>
  <r>
    <x v="397"/>
    <s v="pTron Bullet Pro 36W PD Quick Charger, 3 Port Fast Car Charger Adapter - Compatible with All Smartphones &amp; Tablets (Black)"/>
    <s v="Electronics|Mobiles&amp;Accessories|MobileAccessories|Chargers|AutomobileChargers"/>
    <n v="349"/>
    <n v="1299"/>
    <n v="0.73"/>
    <x v="7"/>
    <n v="14185"/>
    <x v="2"/>
    <n v="18426315"/>
    <x v="0"/>
    <n v="56740"/>
    <x v="0"/>
  </r>
  <r>
    <x v="397"/>
    <s v="pTron Bullet Pro 36W PD Quick Charger, 3 Port Fast Car Charger Adapter - Compatible with All Smartphones &amp; Tablets (Black)"/>
    <s v="Electronics|Mobiles&amp;Accessories|MobileAccessories|Chargers|AutomobileChargers"/>
    <n v="349"/>
    <n v="1299"/>
    <n v="0.73"/>
    <x v="7"/>
    <n v="14184"/>
    <x v="2"/>
    <n v="18425016"/>
    <x v="0"/>
    <n v="56736"/>
    <x v="0"/>
  </r>
  <r>
    <x v="398"/>
    <s v="PTron Boom Ultima 4D Dual Driver, in-Ear Gaming Wired Headphones with in-line Mic, Volume Control &amp; Passive Noise Cancelling Boom 3 Earphones - (Dark Blue)"/>
    <s v="Electronics|Headphones,Earbuds&amp;Accessories|Headphones|In-Ear"/>
    <n v="299"/>
    <n v="1900"/>
    <n v="0.84"/>
    <x v="9"/>
    <n v="14160"/>
    <x v="2"/>
    <n v="26904000"/>
    <x v="0"/>
    <n v="50976"/>
    <x v="0"/>
  </r>
  <r>
    <x v="399"/>
    <s v="PRUSHTI COVER AND BAGS, Protective Case for Airtel Xstream settop Box Remote Remote Control Pouch Cover Holder PU Leather Cover Holder(only Cover for Selling Purpose)"/>
    <s v="Electronics|HomeTheater,TV&amp;Video|Accessories|RemoteControls"/>
    <n v="199"/>
    <n v="499"/>
    <n v="0.6"/>
    <x v="6"/>
    <n v="14120"/>
    <x v="2"/>
    <n v="7045880"/>
    <x v="2"/>
    <n v="53656"/>
    <x v="0"/>
  </r>
  <r>
    <x v="400"/>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x v="1"/>
    <n v="14062"/>
    <x v="0"/>
    <n v="281099380"/>
    <x v="1"/>
    <n v="61872.800000000003"/>
    <x v="0"/>
  </r>
  <r>
    <x v="401"/>
    <s v="Prolet Classic Bumper Case Cover for Samsung Galaxy Watch 4 44mm TPU Plated Full Screen Protector (Black)"/>
    <s v="Electronics|WearableTechnology|SmartWatches"/>
    <n v="265"/>
    <n v="999"/>
    <n v="0.73"/>
    <x v="8"/>
    <n v="14030"/>
    <x v="2"/>
    <n v="14015970"/>
    <x v="0"/>
    <n v="51911"/>
    <x v="0"/>
  </r>
  <r>
    <x v="402"/>
    <s v="PROLEGEND¬Æ PL-T002 Universal TV Stand Table Top for Most 22 to 65 inch LCD Flat Screen TV, VESA up to 800 by 400mm"/>
    <s v="Electronics|HomeTheater,TV&amp;Video|Accessories|TVMounts,Stands&amp;Turntables|TVWall&amp;CeilingMounts"/>
    <n v="1850"/>
    <n v="4500"/>
    <n v="0.59"/>
    <x v="7"/>
    <n v="13971"/>
    <x v="2"/>
    <n v="62869500"/>
    <x v="1"/>
    <n v="55884"/>
    <x v="0"/>
  </r>
  <r>
    <x v="403"/>
    <s v="ProElite Faux Leather Smart Flip Case Cover for Apple iPad 10.2&quot; 9th Gen (2021) / 8th Gen / 7th Gen with Stylus Pen, Black"/>
    <s v="Computers&amp;Accessories|Accessories&amp;Peripherals|TabletAccessories|Bags,Cases&amp;Sleeves|Cases"/>
    <n v="549"/>
    <n v="1499"/>
    <n v="0.63"/>
    <x v="2"/>
    <n v="13944"/>
    <x v="1"/>
    <n v="20902056"/>
    <x v="1"/>
    <n v="59959.199999999997"/>
    <x v="0"/>
  </r>
  <r>
    <x v="404"/>
    <s v="PRO365 Indo Mocktails/Coffee Foamer/Cappuccino/Lemonade/Milk Frother (6 Months Warranty)"/>
    <s v="Home&amp;Kitchen|Kitchen&amp;HomeAppliances|SmallKitchenAppliances|HandBlenders"/>
    <n v="249"/>
    <n v="499"/>
    <n v="0.5"/>
    <x v="13"/>
    <n v="13937"/>
    <x v="0"/>
    <n v="6954563"/>
    <x v="0"/>
    <n v="45992.1"/>
    <x v="0"/>
  </r>
  <r>
    <x v="405"/>
    <s v="PrettyKrafts Laundry Square Shape Basket Bag/Foldable/Multipurpose/Carry Handles/Slanting Lid for Home, Cloth Storage,(Single) Jute Grey"/>
    <s v="Home&amp;Kitchen|HomeStorage&amp;Organization|LaundryOrganization|LaundryBaskets"/>
    <n v="390"/>
    <n v="799"/>
    <n v="0.51"/>
    <x v="6"/>
    <n v="13937"/>
    <x v="0"/>
    <n v="11135663"/>
    <x v="0"/>
    <n v="52960.6"/>
    <x v="0"/>
  </r>
  <r>
    <x v="406"/>
    <s v="PrettyKrafts Laundry Basket for clothes with Lid &amp; Handles, Toys Organiser, 75 Ltr Grey"/>
    <s v="Home&amp;Kitchen|HomeStorage&amp;Organization|LaundryOrganization|LaundryBaskets"/>
    <n v="351"/>
    <n v="1099"/>
    <n v="0.68"/>
    <x v="8"/>
    <n v="13937"/>
    <x v="0"/>
    <n v="15316763"/>
    <x v="0"/>
    <n v="51566.9"/>
    <x v="0"/>
  </r>
  <r>
    <x v="407"/>
    <s v="PrettyKrafts Laundry Basket for clothes with Lid &amp; Handles, Toys Organiser, 75 Ltr Black &amp; Grey"/>
    <s v="Home&amp;Kitchen|HomeStorage&amp;Organization|LaundryOrganization|LaundryBaskets"/>
    <n v="351"/>
    <n v="999"/>
    <n v="0.65"/>
    <x v="7"/>
    <n v="13937"/>
    <x v="0"/>
    <n v="13923063"/>
    <x v="0"/>
    <n v="55748"/>
    <x v="0"/>
  </r>
  <r>
    <x v="408"/>
    <s v="PrettyKrafts Laundry Bag / Basket for Dirty Clothes, Folding Round Laundry Bag,Set of 2, Black Wave"/>
    <s v="Home&amp;Kitchen|HomeStorage&amp;Organization|LaundryOrganization|LaundryBags"/>
    <n v="320"/>
    <n v="799"/>
    <n v="0.6"/>
    <x v="5"/>
    <n v="13937"/>
    <x v="0"/>
    <n v="11135663"/>
    <x v="0"/>
    <n v="58535.4"/>
    <x v="0"/>
  </r>
  <r>
    <x v="409"/>
    <s v="PrettyKrafts Folding Laundry Basket for Clothes with Lid &amp; Handle, Toys Organiser, 75 Litre, (Pack of 1), Mushroom Print"/>
    <s v="Home&amp;Kitchen|HomeStorage&amp;Organization|LaundryOrganization|LaundryBaskets"/>
    <n v="355"/>
    <n v="899"/>
    <n v="0.61"/>
    <x v="3"/>
    <n v="13797"/>
    <x v="0"/>
    <n v="12403503"/>
    <x v="0"/>
    <n v="56567.7"/>
    <x v="0"/>
  </r>
  <r>
    <x v="410"/>
    <s v="Prestige Sandwich Maker PGMFD 01, Black"/>
    <s v="Home&amp;Kitchen|Kitchen&amp;HomeAppliances|SmallKitchenAppliances|SandwichMakers"/>
    <n v="1299"/>
    <n v="1299"/>
    <n v="0"/>
    <x v="5"/>
    <n v="13572"/>
    <x v="0"/>
    <n v="17630028"/>
    <x v="1"/>
    <n v="57002.400000000001"/>
    <x v="1"/>
  </r>
  <r>
    <x v="411"/>
    <s v="Prestige PWG 07 Wet Grinder, 2L (Multicolor) with Coconut Scraper and Atta Kneader Attachments, 200 Watt"/>
    <s v="Home&amp;Kitchen|Kitchen&amp;HomeAppliances|SmallKitchenAppliances|Mills&amp;Grinders|WetGrinders"/>
    <n v="3710"/>
    <n v="4330"/>
    <n v="0.14000000000000001"/>
    <x v="8"/>
    <n v="13568"/>
    <x v="0"/>
    <n v="58749440"/>
    <x v="1"/>
    <n v="50201.600000000006"/>
    <x v="1"/>
  </r>
  <r>
    <x v="412"/>
    <s v="Prestige PSMFB 800 Watt Sandwich Toaster with Fixed Plates, Black"/>
    <s v="Home&amp;Kitchen|Kitchen&amp;HomeAppliances|SmallKitchenAppliances|SandwichMakers"/>
    <n v="1199"/>
    <n v="1795"/>
    <n v="0.33"/>
    <x v="5"/>
    <n v="13552"/>
    <x v="0"/>
    <n v="24325840"/>
    <x v="1"/>
    <n v="56918.400000000001"/>
    <x v="1"/>
  </r>
  <r>
    <x v="413"/>
    <s v="Prestige PRWO 1.8-2 700-Watts Delight Electric Rice Cooker with 2 Aluminium Cooking Pans - 1.8 Liters, White"/>
    <s v="Home&amp;Kitchen|Kitchen&amp;HomeAppliances|SmallKitchenAppliances|Rice&amp;PastaCookers"/>
    <n v="2719"/>
    <n v="3945"/>
    <n v="0.31"/>
    <x v="8"/>
    <n v="13552"/>
    <x v="0"/>
    <n v="53462640"/>
    <x v="1"/>
    <n v="50142.400000000001"/>
    <x v="1"/>
  </r>
  <r>
    <x v="414"/>
    <s v="Prestige PKGSS 1.7L 1500W Electric Kettle (Stainless Steel)"/>
    <s v="Home&amp;Kitchen|Kitchen&amp;HomeAppliances|SmallKitchenAppliances|Kettles&amp;HotWaterDispensers|ElectricKettles"/>
    <n v="1043"/>
    <n v="1345"/>
    <n v="0.22"/>
    <x v="6"/>
    <n v="13552"/>
    <x v="0"/>
    <n v="18227440"/>
    <x v="1"/>
    <n v="51497.599999999999"/>
    <x v="1"/>
  </r>
  <r>
    <x v="415"/>
    <s v="Prestige PIC 20 1600 Watt Induction Cooktop with Push button (Black)"/>
    <s v="Home&amp;Kitchen|Kitchen&amp;HomeAppliances|SmallKitchenAppliances|InductionCooktop"/>
    <n v="2148"/>
    <n v="3645"/>
    <n v="0.41"/>
    <x v="3"/>
    <n v="13552"/>
    <x v="0"/>
    <n v="49397040"/>
    <x v="1"/>
    <n v="55563.199999999997"/>
    <x v="1"/>
  </r>
  <r>
    <x v="416"/>
    <s v="Prestige PIC 16.0+ 1900W Induction Cooktop with Soft Touch Push Buttons (Black)"/>
    <s v="Home&amp;Kitchen|Kitchen&amp;HomeAppliances|SmallKitchenAppliances|InductionCooktop"/>
    <n v="2698"/>
    <n v="3945"/>
    <n v="0.32"/>
    <x v="7"/>
    <n v="13552"/>
    <x v="0"/>
    <n v="53462640"/>
    <x v="1"/>
    <n v="54208"/>
    <x v="1"/>
  </r>
  <r>
    <x v="417"/>
    <s v="Prestige PIC 15.0+ 1900-Watt Induction Cooktop (Black)"/>
    <s v="Home&amp;Kitchen|Kitchen&amp;HomeAppliances|SmallKitchenAppliances|InductionCooktop"/>
    <n v="3180"/>
    <n v="5295"/>
    <n v="0.4"/>
    <x v="5"/>
    <n v="13544"/>
    <x v="0"/>
    <n v="71715480"/>
    <x v="1"/>
    <n v="56884.800000000003"/>
    <x v="1"/>
  </r>
  <r>
    <x v="418"/>
    <s v="Prestige IRIS Plus 750 watt mixer grinder"/>
    <s v="Home&amp;Kitchen|Kitchen&amp;HomeAppliances|SmallKitchenAppliances|MixerGrinders"/>
    <n v="3249"/>
    <n v="6295"/>
    <n v="0.48"/>
    <x v="6"/>
    <n v="13406"/>
    <x v="0"/>
    <n v="84390770"/>
    <x v="1"/>
    <n v="50942.799999999996"/>
    <x v="1"/>
  </r>
  <r>
    <x v="419"/>
    <s v="Prestige Iris 750 Watt Mixer Grinder with 3 Stainless Steel Jar + 1 Juicer Jar (White and Blue)"/>
    <s v="Home&amp;Kitchen|Kitchen&amp;HomeAppliances|SmallKitchenAppliances|MixerGrinders"/>
    <n v="3249"/>
    <n v="6295"/>
    <n v="0.48"/>
    <x v="10"/>
    <n v="13391"/>
    <x v="0"/>
    <n v="84296345"/>
    <x v="1"/>
    <n v="52224.9"/>
    <x v="1"/>
  </r>
  <r>
    <x v="420"/>
    <s v="Prestige Electric Kettle PKOSS - 1500watts, Steel (1.5Ltr), Black"/>
    <s v="Home&amp;Kitchen|Kitchen&amp;HomeAppliances|SmallKitchenAppliances|Kettles&amp;HotWaterDispensers|ElectricKettles"/>
    <n v="749"/>
    <n v="1445"/>
    <n v="0.48"/>
    <x v="10"/>
    <n v="13391"/>
    <x v="0"/>
    <n v="19349995"/>
    <x v="1"/>
    <n v="52224.9"/>
    <x v="1"/>
  </r>
  <r>
    <x v="421"/>
    <s v="Prestige Delight PRWO Electric Rice Cooker (1 L, White)"/>
    <s v="Home&amp;Kitchen|Kitchen&amp;HomeAppliances|SmallKitchenAppliances|Rice&amp;PastaCookers"/>
    <n v="2280"/>
    <n v="3045"/>
    <n v="0.25"/>
    <x v="3"/>
    <n v="13391"/>
    <x v="0"/>
    <n v="40775595"/>
    <x v="1"/>
    <n v="54903.1"/>
    <x v="1"/>
  </r>
  <r>
    <x v="422"/>
    <s v="Prestige Clean Home Water Purifier Cartridge"/>
    <s v="Home&amp;Kitchen|Kitchen&amp;HomeAppliances|WaterPurifiers&amp;Accessories|WaterCartridges"/>
    <n v="600"/>
    <n v="640"/>
    <n v="0.06"/>
    <x v="6"/>
    <n v="13300"/>
    <x v="0"/>
    <n v="8512000"/>
    <x v="1"/>
    <n v="50540"/>
    <x v="1"/>
  </r>
  <r>
    <x v="423"/>
    <s v="Prestige 1.5 Litre Kettle 1500-watts, Red"/>
    <s v="Home&amp;Kitchen|Kitchen&amp;HomeAppliances|SmallKitchenAppliances|Kettles&amp;HotWaterDispensers|ElectricKettles"/>
    <n v="749"/>
    <n v="1245"/>
    <n v="0.4"/>
    <x v="10"/>
    <n v="13251"/>
    <x v="0"/>
    <n v="16497495"/>
    <x v="1"/>
    <n v="51678.9"/>
    <x v="1"/>
  </r>
  <r>
    <x v="424"/>
    <s v="Preethi MGA-502 0.4-Litre Grind and Store Jar (White), stainless steel, Set of 1"/>
    <s v="Home&amp;Kitchen|Kitchen&amp;HomeAppliances|SmallKitchenAppliances|SmallApplianceParts&amp;Accessories|StandMixerAccessories"/>
    <n v="635"/>
    <n v="635"/>
    <n v="0"/>
    <x v="2"/>
    <n v="13250"/>
    <x v="0"/>
    <n v="8413750"/>
    <x v="1"/>
    <n v="56975"/>
    <x v="1"/>
  </r>
  <r>
    <x v="425"/>
    <s v="Preethi Blue Leaf Diamond MG-214 mixer grinder 750 watt (Blue/White), 3 jars &amp; Flexi Lid, FBT motor with 2yr Guarantee &amp; Lifelong Free Service"/>
    <s v="Home&amp;Kitchen|Kitchen&amp;HomeAppliances|SmallKitchenAppliances|MixerGrinders"/>
    <n v="3599"/>
    <n v="9455"/>
    <n v="0.62"/>
    <x v="3"/>
    <n v="13246"/>
    <x v="0"/>
    <n v="125240930"/>
    <x v="1"/>
    <n v="54308.6"/>
    <x v="0"/>
  </r>
  <r>
    <x v="426"/>
    <s v="Posh 1.5 Meter High Speed Gold Plated HDMI Male to Female Extension Cable (Black)"/>
    <s v="Electronics|HomeTheater,TV&amp;Video|Accessories|Cables|HDMICables"/>
    <n v="173"/>
    <n v="999"/>
    <n v="0.83"/>
    <x v="2"/>
    <n v="13199"/>
    <x v="2"/>
    <n v="13185801"/>
    <x v="2"/>
    <n v="56755.7"/>
    <x v="0"/>
  </r>
  <r>
    <x v="427"/>
    <s v="Portronics Toad 23 Wireless Optical Mouse with 2.4GHz, USB Nano Dongle, Optical Orientation, Click Wheel, Adjustable DPI(Black)"/>
    <s v="Computers&amp;Accessories|Accessories&amp;Peripherals|Keyboards,Mice&amp;InputDevices|Mice"/>
    <n v="299"/>
    <n v="599"/>
    <n v="0.5"/>
    <x v="3"/>
    <n v="13165"/>
    <x v="1"/>
    <n v="7885835"/>
    <x v="0"/>
    <n v="53976.499999999993"/>
    <x v="0"/>
  </r>
  <r>
    <x v="428"/>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x v="3"/>
    <n v="13127"/>
    <x v="1"/>
    <n v="13113873"/>
    <x v="0"/>
    <n v="53820.7"/>
    <x v="0"/>
  </r>
  <r>
    <x v="429"/>
    <s v="Portronics Ruffpad 15 Re-Writable LCD Screen 38.1cm (15-inch) Writing Pad for Drawing, Playing, Handwriting Gifts for Kids &amp; Adults (Grey)"/>
    <s v="OfficeProducts|OfficePaperProducts|Paper|Stationery|Notebooks,WritingPads&amp;Diaries"/>
    <n v="1399"/>
    <n v="2999"/>
    <n v="0.53"/>
    <x v="2"/>
    <n v="13120"/>
    <x v="4"/>
    <n v="39346880"/>
    <x v="1"/>
    <n v="56416"/>
    <x v="0"/>
  </r>
  <r>
    <x v="430"/>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x v="3"/>
    <n v="13120"/>
    <x v="1"/>
    <n v="19666880"/>
    <x v="0"/>
    <n v="53791.999999999993"/>
    <x v="0"/>
  </r>
  <r>
    <x v="431"/>
    <s v="Portronics My buddy plus Adjustable Laptop cooling Table (Brown)"/>
    <s v="Computers&amp;Accessories|Accessories&amp;Peripherals|LaptopAccessories|Lapdesks"/>
    <n v="1889"/>
    <n v="2699"/>
    <n v="0.3"/>
    <x v="2"/>
    <n v="13049"/>
    <x v="1"/>
    <n v="35219251"/>
    <x v="1"/>
    <n v="56110.7"/>
    <x v="1"/>
  </r>
  <r>
    <x v="432"/>
    <s v="Portronics MPORT 31C 4-in-1 USB Hub (Type C to 4 USB-A Ports) with Fast Data Transfer"/>
    <s v="Computers&amp;Accessories|Accessories&amp;Peripherals|USBHubs"/>
    <n v="570"/>
    <n v="999"/>
    <n v="0.43"/>
    <x v="5"/>
    <n v="13045"/>
    <x v="1"/>
    <n v="13031955"/>
    <x v="1"/>
    <n v="54789"/>
    <x v="1"/>
  </r>
  <r>
    <x v="433"/>
    <s v="Portronics MPORT 31 4 Ports USB Hub (USB A to 4 USB-A Ports 4 in 1 Connector USB HUB(Grey)"/>
    <s v="Computers&amp;Accessories|Accessories&amp;Peripherals|USBHubs"/>
    <n v="499"/>
    <n v="799"/>
    <n v="0.38"/>
    <x v="2"/>
    <n v="13045"/>
    <x v="1"/>
    <n v="10422955"/>
    <x v="0"/>
    <n v="56093.5"/>
    <x v="1"/>
  </r>
  <r>
    <x v="434"/>
    <s v="Portronics MODESK POR-122 Universal Mobile Tabletop Holder (Black)"/>
    <s v="Electronics|Mobiles&amp;Accessories|MobileAccessories|Stands"/>
    <n v="134"/>
    <n v="699"/>
    <n v="0.81"/>
    <x v="3"/>
    <n v="13029"/>
    <x v="2"/>
    <n v="9107271"/>
    <x v="2"/>
    <n v="53418.899999999994"/>
    <x v="0"/>
  </r>
  <r>
    <x v="435"/>
    <s v="Portronics Konnect Spydr 31 3-in-1 Multi Functional Cable with 3.0A Output, Tangle Resistant, 1.2M Length, Nylon Braided(Zebra)"/>
    <s v="Computers&amp;Accessories|Accessories&amp;Peripherals|Cables&amp;Accessories|Cables|USBCables"/>
    <n v="228"/>
    <n v="899"/>
    <n v="0.75"/>
    <x v="6"/>
    <n v="12999"/>
    <x v="1"/>
    <n v="11686101"/>
    <x v="0"/>
    <n v="49396.2"/>
    <x v="0"/>
  </r>
  <r>
    <x v="436"/>
    <s v="Portronics Konnect L POR-1403 Fast Charging 3A Type-C Cable 1.2 Meter with Charge &amp; Sync Function for All Type-C Devices (White)"/>
    <s v="Computers&amp;Accessories|Accessories&amp;Peripherals|Cables&amp;Accessories|Cables|USBCables"/>
    <n v="210"/>
    <n v="399"/>
    <n v="0.47"/>
    <x v="3"/>
    <n v="12966"/>
    <x v="1"/>
    <n v="5173434"/>
    <x v="0"/>
    <n v="53160.6"/>
    <x v="1"/>
  </r>
  <r>
    <x v="437"/>
    <s v="Portronics Konnect L POR-1081 Fast Charging 3A Type-C Cable 1.2Meter with Charge &amp; Sync Function for All Type-C Devices (Grey)"/>
    <s v="Computers&amp;Accessories|Accessories&amp;Peripherals|Cables&amp;Accessories|Cables|USBCables"/>
    <n v="154"/>
    <n v="339"/>
    <n v="0.55000000000000004"/>
    <x v="2"/>
    <n v="12958"/>
    <x v="1"/>
    <n v="4392762"/>
    <x v="2"/>
    <n v="55719.399999999994"/>
    <x v="0"/>
  </r>
  <r>
    <x v="437"/>
    <s v="Portronics Konnect L POR-1081 Fast Charging 3A Type-C Cable 1.2Meter with Charge &amp; Sync Function for All Type-C Devices (Grey)"/>
    <s v="Computers&amp;Accessories|Accessories&amp;Peripherals|Cables&amp;Accessories|Cables|USBCables"/>
    <n v="154"/>
    <n v="339"/>
    <n v="0.55000000000000004"/>
    <x v="2"/>
    <n v="12837"/>
    <x v="1"/>
    <n v="4351743"/>
    <x v="2"/>
    <n v="55199.1"/>
    <x v="0"/>
  </r>
  <r>
    <x v="437"/>
    <s v="Portronics Konnect L POR-1081 Fast Charging 3A Type-C Cable 1.2Meter with Charge &amp; Sync Function for All Type-C Devices (Grey)"/>
    <s v="Computers&amp;Accessories|Accessories&amp;Peripherals|Cables&amp;Accessories|Cables|USBCables"/>
    <n v="154"/>
    <n v="339"/>
    <n v="0.55000000000000004"/>
    <x v="2"/>
    <n v="12835"/>
    <x v="1"/>
    <n v="4351065"/>
    <x v="2"/>
    <n v="55190.5"/>
    <x v="0"/>
  </r>
  <r>
    <x v="438"/>
    <s v="Portronics Konnect L 60W PD Type C to Type C Mobile Charging Cable, 1.2M, Fast Data Sync, Tangle Resistant, TPE+Nylon Braided(Grey)"/>
    <s v="Computers&amp;Accessories|Accessories&amp;Peripherals|Cables&amp;Accessories|Cables|USBCables"/>
    <n v="249"/>
    <n v="499"/>
    <n v="0.5"/>
    <x v="3"/>
    <n v="12796"/>
    <x v="1"/>
    <n v="6385204"/>
    <x v="0"/>
    <n v="52463.6"/>
    <x v="0"/>
  </r>
  <r>
    <x v="439"/>
    <s v="Portronics Konnect L 20W PD Quick Charge Type-C to 8-Pin USB Mobile Charging Cable, 1.2M, Tangle Resistant, Fast Data Sync(Grey)"/>
    <s v="Computers&amp;Accessories|Accessories&amp;Peripherals|Cables&amp;Accessories|Cables|USBCables"/>
    <n v="263"/>
    <n v="699"/>
    <n v="0.62"/>
    <x v="3"/>
    <n v="12796"/>
    <x v="1"/>
    <n v="8944404"/>
    <x v="0"/>
    <n v="52463.6"/>
    <x v="0"/>
  </r>
  <r>
    <x v="439"/>
    <s v="Portronics Konnect L 20W PD Quick Charge Type-C to 8-Pin USB Mobile Charging Cable, 1.2M, Tangle Resistant, Fast Data Sync(Grey)"/>
    <s v="Computers&amp;Accessories|Accessories&amp;Peripherals|Cables&amp;Accessories|Cables|USBCables"/>
    <n v="263"/>
    <n v="699"/>
    <n v="0.62"/>
    <x v="3"/>
    <n v="12796"/>
    <x v="1"/>
    <n v="8944404"/>
    <x v="0"/>
    <n v="52463.6"/>
    <x v="0"/>
  </r>
  <r>
    <x v="440"/>
    <s v="Portronics Konnect L 1.2Mtr, Fast Charging 3A Micro USB Cable with Charge &amp; Sync Function (Grey)"/>
    <s v="Computers&amp;Accessories|Accessories&amp;Peripherals|Cables&amp;Accessories|Cables|USBCables"/>
    <n v="154"/>
    <n v="349"/>
    <n v="0.56000000000000005"/>
    <x v="2"/>
    <n v="12679"/>
    <x v="1"/>
    <n v="4424971"/>
    <x v="2"/>
    <n v="54519.7"/>
    <x v="0"/>
  </r>
  <r>
    <x v="440"/>
    <s v="Portronics Konnect L 1.2Mtr, Fast Charging 3A Micro USB Cable with Charge &amp; Sync Function (Grey)"/>
    <s v="Computers&amp;Accessories|Accessories&amp;Peripherals|Cables&amp;Accessories|Cables|USBCables"/>
    <n v="154"/>
    <n v="349"/>
    <n v="0.56000000000000005"/>
    <x v="2"/>
    <n v="12452"/>
    <x v="1"/>
    <n v="4345748"/>
    <x v="2"/>
    <n v="53543.6"/>
    <x v="0"/>
  </r>
  <r>
    <x v="441"/>
    <s v="Portronics Konnect L 1.2M POR-1401 Fast Charging 3A 8 Pin USB Cable with Charge &amp; Sync Function (White)"/>
    <s v="Computers&amp;Accessories|Accessories&amp;Peripherals|Cables&amp;Accessories|Cables|USBCables"/>
    <n v="159"/>
    <n v="399"/>
    <n v="0.6"/>
    <x v="3"/>
    <n v="12375"/>
    <x v="1"/>
    <n v="4937625"/>
    <x v="2"/>
    <n v="50737.499999999993"/>
    <x v="0"/>
  </r>
  <r>
    <x v="441"/>
    <s v="Portronics Konnect L 1.2M POR-1401 Fast Charging 3A 8 Pin USB Cable with Charge &amp; Sync Function (White)"/>
    <s v="Computers&amp;Accessories|Accessories&amp;Peripherals|Cables&amp;Accessories|Cables|USBCables"/>
    <n v="159"/>
    <n v="399"/>
    <n v="0.6"/>
    <x v="3"/>
    <n v="12185"/>
    <x v="1"/>
    <n v="4861815"/>
    <x v="2"/>
    <n v="49958.499999999993"/>
    <x v="0"/>
  </r>
  <r>
    <x v="441"/>
    <s v="Portronics Konnect L 1.2M POR-1401 Fast Charging 3A 8 Pin USB Cable with Charge &amp; Sync Function (White)"/>
    <s v="Computers&amp;Accessories|Accessories&amp;Peripherals|Cables&amp;Accessories|Cables|USBCables"/>
    <n v="159"/>
    <n v="399"/>
    <n v="0.6"/>
    <x v="3"/>
    <n v="12179"/>
    <x v="1"/>
    <n v="4859421"/>
    <x v="2"/>
    <n v="49933.899999999994"/>
    <x v="0"/>
  </r>
  <r>
    <x v="442"/>
    <s v="Portronics Konnect L 1.2M Fast Charging 3A 8 Pin USB Cable with Charge &amp; Sync Function for iPhone, iPad (Grey)"/>
    <s v="Computers&amp;Accessories|Accessories&amp;Peripherals|Cables&amp;Accessories|Cables|USBCables"/>
    <n v="154"/>
    <n v="399"/>
    <n v="0.61"/>
    <x v="5"/>
    <n v="12153"/>
    <x v="1"/>
    <n v="4849047"/>
    <x v="2"/>
    <n v="51042.6"/>
    <x v="0"/>
  </r>
  <r>
    <x v="442"/>
    <s v="Portronics Konnect L 1.2M Fast Charging 3A 8 Pin USB Cable with Charge &amp; Sync Function for iPhone, iPad (Grey)"/>
    <s v="Computers&amp;Accessories|Accessories&amp;Peripherals|Cables&amp;Accessories|Cables|USBCables"/>
    <n v="154"/>
    <n v="399"/>
    <n v="0.61"/>
    <x v="5"/>
    <n v="12153"/>
    <x v="1"/>
    <n v="4849047"/>
    <x v="2"/>
    <n v="51042.6"/>
    <x v="0"/>
  </r>
  <r>
    <x v="442"/>
    <s v="Portronics Konnect L 1.2M Fast Charging 3A 8 Pin USB Cable with Charge &amp; Sync Function for iPhone, iPad (Grey)"/>
    <s v="Computers&amp;Accessories|Accessories&amp;Peripherals|Cables&amp;Accessories|Cables|USBCables"/>
    <n v="154"/>
    <n v="399"/>
    <n v="0.61"/>
    <x v="5"/>
    <n v="12153"/>
    <x v="1"/>
    <n v="4849047"/>
    <x v="2"/>
    <n v="51042.6"/>
    <x v="0"/>
  </r>
  <r>
    <x v="443"/>
    <s v="Portronics Konnect CL 20W POR-1067 Type-C to 8 Pin USB 1.2M Cable with Power Delivery &amp; 3A Quick Charge Support, Nylon Braided for All Type-C and 8 Pin Devices, Green"/>
    <s v="Computers&amp;Accessories|Accessories&amp;Peripherals|Cables&amp;Accessories|Cables|USBCables"/>
    <n v="350"/>
    <n v="899"/>
    <n v="0.61"/>
    <x v="5"/>
    <n v="12093"/>
    <x v="1"/>
    <n v="10871607"/>
    <x v="0"/>
    <n v="50790.6"/>
    <x v="0"/>
  </r>
  <r>
    <x v="443"/>
    <s v="Portronics Konnect CL 20W POR-1067 Type-C to 8 Pin USB 1.2M Cable with Power Delivery &amp; 3A Quick Charge Support, Nylon Braided for All Type-C and 8 Pin Devices, Green"/>
    <s v="Computers&amp;Accessories|Accessories&amp;Peripherals|Cables&amp;Accessories|Cables|USBCables"/>
    <n v="350"/>
    <n v="899"/>
    <n v="0.61"/>
    <x v="5"/>
    <n v="12093"/>
    <x v="1"/>
    <n v="10871607"/>
    <x v="0"/>
    <n v="50790.6"/>
    <x v="0"/>
  </r>
  <r>
    <x v="443"/>
    <s v="Portronics Konnect CL 20W POR-1067 Type-C to 8 Pin USB 1.2M Cable with Power Delivery &amp; 3A Quick Charge Support, Nylon Braided for All Type-C and 8 Pin Devices, Green"/>
    <s v="Computers&amp;Accessories|Accessories&amp;Peripherals|Cables&amp;Accessories|Cables|USBCables"/>
    <n v="350"/>
    <n v="899"/>
    <n v="0.61"/>
    <x v="5"/>
    <n v="12091"/>
    <x v="1"/>
    <n v="10869809"/>
    <x v="0"/>
    <n v="50782.200000000004"/>
    <x v="0"/>
  </r>
  <r>
    <x v="444"/>
    <s v="Portronics Key2 Combo Multimedia USB Wireless Keyboard and Mouse Set with 2.4 GHz Wireless Technology, Soft &amp; Silent Button, Compact Size (Grey)"/>
    <s v="Computers&amp;Accessories|Accessories&amp;Peripherals|Keyboards,Mice&amp;InputDevices|Keyboard&amp;MouseSets"/>
    <n v="1149"/>
    <n v="1499"/>
    <n v="0.23"/>
    <x v="3"/>
    <n v="11976"/>
    <x v="1"/>
    <n v="17952024"/>
    <x v="1"/>
    <n v="49101.599999999999"/>
    <x v="1"/>
  </r>
  <r>
    <x v="445"/>
    <s v="Portronics CLAMP X Car-Vent Mobile Holder 360 Degree Rotational(Black)"/>
    <s v="Electronics|Mobiles&amp;Accessories|MobileAccessories|AutomobileAccessories|Cradles"/>
    <n v="599"/>
    <n v="999"/>
    <n v="0.4"/>
    <x v="7"/>
    <n v="11976"/>
    <x v="2"/>
    <n v="11964024"/>
    <x v="1"/>
    <n v="47904"/>
    <x v="1"/>
  </r>
  <r>
    <x v="446"/>
    <s v="Portronics CarPower Mini Car Charger with Dual Output, Fast Charging (Type C PD 18W + QC 3.0A) Compatible with All Smartphones(Black)"/>
    <s v="Electronics|Mobiles&amp;Accessories|MobileAccessories|Chargers|AutomobileChargers"/>
    <n v="337"/>
    <n v="699"/>
    <n v="0.52"/>
    <x v="5"/>
    <n v="11957"/>
    <x v="2"/>
    <n v="8357943"/>
    <x v="0"/>
    <n v="50219.4"/>
    <x v="0"/>
  </r>
  <r>
    <x v="447"/>
    <s v="Portronics Adapto 20 Type C 20W Fast PD/Type C Adapter Charger with Fast Charging for iPhone 12/12 Pro/12 Mini/12 Pro Max/11/XS/XR/X/8/Plus, iPad Pro/Air/Mini, Galaxy 10/9/8 (Adapter Only) White"/>
    <s v="Electronics|Mobiles&amp;Accessories|MobileAccessories|Chargers|WallChargers"/>
    <n v="529"/>
    <n v="1499"/>
    <n v="0.65"/>
    <x v="3"/>
    <n v="11935"/>
    <x v="2"/>
    <n v="17890565"/>
    <x v="1"/>
    <n v="48933.499999999993"/>
    <x v="0"/>
  </r>
  <r>
    <x v="448"/>
    <s v="Portable, Handy Compact Plug-in Portable Digital Electric Heater Fan Wall-Outlet Handy Air Warmer Blower Adjustable Timer Digital Display Heater for Home/Office/Camper (Black, 400 Watts)"/>
    <s v="Home&amp;Kitchen|Heating,Cooling&amp;AirQuality|RoomHeaters|FanHeaters"/>
    <n v="799"/>
    <n v="1199"/>
    <n v="0.33"/>
    <x v="1"/>
    <n v="11924"/>
    <x v="0"/>
    <n v="14296876"/>
    <x v="1"/>
    <n v="52465.600000000006"/>
    <x v="1"/>
  </r>
  <r>
    <x v="449"/>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x v="4"/>
    <n v="11828"/>
    <x v="0"/>
    <n v="9450572"/>
    <x v="2"/>
    <n v="41398"/>
    <x v="0"/>
  </r>
  <r>
    <x v="450"/>
    <s v="POPIO Type C Dash Charging USB Data Cable for OnePlus Devices"/>
    <s v="Computers&amp;Accessories|Accessories&amp;Peripherals|Cables&amp;Accessories|Cables|USBCables"/>
    <n v="350"/>
    <n v="599"/>
    <n v="0.42"/>
    <x v="10"/>
    <n v="11827"/>
    <x v="1"/>
    <n v="7084373"/>
    <x v="0"/>
    <n v="46125.299999999996"/>
    <x v="1"/>
  </r>
  <r>
    <x v="451"/>
    <s v="POPIO Tempered Glass Screen Protector Compatible for iPhone 12 / iPhone 12 Pro with Case Friendly Edge to Edge Coverage and Easy Installation kit, Pack of 1"/>
    <s v="Electronics|Mobiles&amp;Accessories|MobileAccessories|Maintenance,Upkeep&amp;Repairs|ScreenProtectors"/>
    <n v="299"/>
    <n v="599"/>
    <n v="0.5"/>
    <x v="2"/>
    <n v="11716"/>
    <x v="2"/>
    <n v="7017884"/>
    <x v="0"/>
    <n v="50378.799999999996"/>
    <x v="0"/>
  </r>
  <r>
    <x v="452"/>
    <s v="POPIO Tempered Glass Compatible for iPhone 13 / iPhone 13 Pro/iPhone 14 (Transparent) Edge to Edge Full Screen Coverage with Installation Kit, Pack of 2"/>
    <s v="Electronics|Mobiles&amp;Accessories|MobileAccessories|Maintenance,Upkeep&amp;Repairs|ScreenProtectors"/>
    <n v="150"/>
    <n v="599"/>
    <n v="0.75"/>
    <x v="2"/>
    <n v="11687"/>
    <x v="2"/>
    <n v="7000513"/>
    <x v="2"/>
    <n v="50254.1"/>
    <x v="0"/>
  </r>
  <r>
    <x v="453"/>
    <s v="POCO C31 (Shadow Gray, 64 GB) (4 GB RAM)"/>
    <s v="Electronics|Mobiles&amp;Accessories|Smartphones&amp;BasicMobiles|Smartphones"/>
    <n v="7998"/>
    <n v="11999"/>
    <n v="0.33"/>
    <x v="6"/>
    <n v="11499"/>
    <x v="2"/>
    <n v="137976501"/>
    <x v="1"/>
    <n v="43696.2"/>
    <x v="1"/>
  </r>
  <r>
    <x v="454"/>
    <s v="POCO C31 (Royal Blue, 64 GB) (4 GB RAM)"/>
    <s v="Electronics|Mobiles&amp;Accessories|Smartphones&amp;BasicMobiles|Smartphones"/>
    <n v="8499"/>
    <n v="11999"/>
    <n v="0.28999999999999998"/>
    <x v="10"/>
    <n v="11456"/>
    <x v="2"/>
    <n v="137460544"/>
    <x v="1"/>
    <n v="44678.400000000001"/>
    <x v="1"/>
  </r>
  <r>
    <x v="455"/>
    <s v="Pinnaclz Original Combo of 2 USB Type C Fast Charging Cable, USB C Data Cable for Charging and Data Transfer Smart Phones White 1.2 Meter Made in India (Pack of 2)"/>
    <s v="Computers&amp;Accessories|Accessories&amp;Peripherals|Cables&amp;Accessories|Cables|USBCables"/>
    <n v="149"/>
    <n v="499"/>
    <n v="0.7"/>
    <x v="7"/>
    <n v="11339"/>
    <x v="1"/>
    <n v="5658161"/>
    <x v="2"/>
    <n v="45356"/>
    <x v="0"/>
  </r>
  <r>
    <x v="456"/>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7"/>
    <n v="11330"/>
    <x v="1"/>
    <n v="5653670"/>
    <x v="2"/>
    <n v="45320"/>
    <x v="0"/>
  </r>
  <r>
    <x v="456"/>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7"/>
    <n v="11217"/>
    <x v="1"/>
    <n v="5597283"/>
    <x v="2"/>
    <n v="44868"/>
    <x v="0"/>
  </r>
  <r>
    <x v="456"/>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7"/>
    <n v="11213"/>
    <x v="1"/>
    <n v="5595287"/>
    <x v="2"/>
    <n v="44852"/>
    <x v="0"/>
  </r>
  <r>
    <x v="457"/>
    <s v="Pilot V7 Liquid Ink Roller Ball Pen (2 Blue + 1 Black)"/>
    <s v="OfficeProducts|OfficePaperProducts|Paper|Stationery|Pens,Pencils&amp;WritingSupplies|Pens&amp;Refills|RetractableBallpointPens"/>
    <n v="178"/>
    <n v="210"/>
    <n v="0.15"/>
    <x v="2"/>
    <n v="11206"/>
    <x v="4"/>
    <n v="2353260"/>
    <x v="2"/>
    <n v="48185.799999999996"/>
    <x v="1"/>
  </r>
  <r>
    <x v="458"/>
    <s v="Pilot Frixion Clicker Roller Pen (Blue), (9000019529)"/>
    <s v="OfficeProducts|OfficePaperProducts|Paper|Stationery|Pens,Pencils&amp;WritingSupplies|Pens&amp;Refills|LiquidInkRollerballPens"/>
    <n v="90"/>
    <n v="100"/>
    <n v="0.1"/>
    <x v="3"/>
    <n v="11199"/>
    <x v="4"/>
    <n v="1119900"/>
    <x v="2"/>
    <n v="45915.899999999994"/>
    <x v="1"/>
  </r>
  <r>
    <x v="459"/>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x v="11"/>
    <n v="11148"/>
    <x v="0"/>
    <n v="47880660"/>
    <x v="1"/>
    <n v="37903.199999999997"/>
    <x v="0"/>
  </r>
  <r>
    <x v="460"/>
    <s v="Pigeon Polypropylene Mini Handy and Compact Chopper with 3 Blades for Effortlessly Chopping Vegetables and Fruits for Your Kitchen (12420, Green, 400 ml)"/>
    <s v="Home&amp;Kitchen|Kitchen&amp;Dining|KitchenTools|ManualChoppers&amp;Chippers|Choppers"/>
    <n v="199"/>
    <n v="495"/>
    <n v="0.6"/>
    <x v="3"/>
    <n v="11113"/>
    <x v="0"/>
    <n v="5500935"/>
    <x v="2"/>
    <n v="45563.299999999996"/>
    <x v="0"/>
  </r>
  <r>
    <x v="461"/>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x v="10"/>
    <n v="11074"/>
    <x v="0"/>
    <n v="19656350"/>
    <x v="1"/>
    <n v="43188.6"/>
    <x v="1"/>
  </r>
  <r>
    <x v="462"/>
    <s v="Pigeon Healthifry Digital Air Fryer, 360¬∞ High Speed Air Circulation Technology 1200 W with Non-Stick 4.2 L Basket - Green"/>
    <s v="Home&amp;Kitchen|Kitchen&amp;HomeAppliances|SmallKitchenAppliances|DeepFatFryers|AirFryers"/>
    <n v="3599"/>
    <n v="7950"/>
    <n v="0.55000000000000004"/>
    <x v="5"/>
    <n v="11029"/>
    <x v="0"/>
    <n v="87680550"/>
    <x v="1"/>
    <n v="46321.8"/>
    <x v="0"/>
  </r>
  <r>
    <x v="463"/>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x v="10"/>
    <n v="11015"/>
    <x v="0"/>
    <n v="13757735"/>
    <x v="1"/>
    <n v="42958.5"/>
    <x v="1"/>
  </r>
  <r>
    <x v="464"/>
    <s v="Pigeon by Stovekraft Cruise 1800 watt Induction Cooktop (Black)"/>
    <s v="Home&amp;Kitchen|Kitchen&amp;HomeAppliances|SmallKitchenAppliances|InductionCooktop"/>
    <n v="1699"/>
    <n v="3193"/>
    <n v="0.47"/>
    <x v="6"/>
    <n v="11006"/>
    <x v="0"/>
    <n v="35142158"/>
    <x v="1"/>
    <n v="41822.799999999996"/>
    <x v="1"/>
  </r>
  <r>
    <x v="465"/>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x v="10"/>
    <n v="11004"/>
    <x v="0"/>
    <n v="14800380"/>
    <x v="1"/>
    <n v="42915.6"/>
    <x v="1"/>
  </r>
  <r>
    <x v="46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x v="10"/>
    <n v="10976"/>
    <x v="0"/>
    <n v="13665120"/>
    <x v="1"/>
    <n v="42806.400000000001"/>
    <x v="1"/>
  </r>
  <r>
    <x v="467"/>
    <s v="Pigeon By Stovekraft ABS Plastic Acer Plus Induction Cooktop 1800 Watts With Feather Touch Control - Black"/>
    <s v="Home&amp;Kitchen|Kitchen&amp;HomeAppliances|SmallKitchenAppliances|InductionCooktop"/>
    <n v="1799"/>
    <n v="3595"/>
    <n v="0.5"/>
    <x v="6"/>
    <n v="10962"/>
    <x v="0"/>
    <n v="39408390"/>
    <x v="1"/>
    <n v="41655.599999999999"/>
    <x v="0"/>
  </r>
  <r>
    <x v="468"/>
    <s v="Pigeon by Stovekraft 2 Slice Auto Pop up Toaster. A Smart Bread Toaster for Your Home (750 Watt) (black)"/>
    <s v="Home&amp;Kitchen|Kitchen&amp;HomeAppliances|SmallKitchenAppliances|Pop-upToasters"/>
    <n v="1099"/>
    <n v="1795"/>
    <n v="0.39"/>
    <x v="5"/>
    <n v="10962"/>
    <x v="0"/>
    <n v="19676790"/>
    <x v="1"/>
    <n v="46040.4"/>
    <x v="1"/>
  </r>
  <r>
    <x v="469"/>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x v="8"/>
    <n v="10911"/>
    <x v="0"/>
    <n v="16857495"/>
    <x v="1"/>
    <n v="40370.700000000004"/>
    <x v="1"/>
  </r>
  <r>
    <x v="470"/>
    <s v="PIDILITE Fevicryl Acrylic Colours Sunflower Kit (10 Colors x 15 ml) DIY Paint, Rich Pigment, Non-Craking Paint for Canvas, Wood, Leather, Earthenware, Metal, Diwali Gifts for Diwali"/>
    <s v="Home&amp;Kitchen|CraftMaterials|PaintingMaterials|Paints"/>
    <n v="191"/>
    <n v="225"/>
    <n v="0.15"/>
    <x v="1"/>
    <n v="10907"/>
    <x v="0"/>
    <n v="2454075"/>
    <x v="2"/>
    <n v="47990.8"/>
    <x v="1"/>
  </r>
  <r>
    <x v="471"/>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x v="3"/>
    <n v="10833"/>
    <x v="0"/>
    <n v="13324590"/>
    <x v="1"/>
    <n v="44415.299999999996"/>
    <x v="1"/>
  </r>
  <r>
    <x v="472"/>
    <s v="Philips Viva Collection HR1832/00 1.5-Litre400-Watt Juicer (Ink Black)"/>
    <s v="Home&amp;Kitchen|Kitchen&amp;HomeAppliances|SmallKitchenAppliances|Juicers"/>
    <n v="6499"/>
    <n v="8995"/>
    <n v="0.28000000000000003"/>
    <x v="2"/>
    <n v="10833"/>
    <x v="0"/>
    <n v="97442835"/>
    <x v="1"/>
    <n v="46581.9"/>
    <x v="1"/>
  </r>
  <r>
    <x v="473"/>
    <s v="Philips Viva Collection HD4928/01 2100-Watt Induction Cooktop with Feather Touch Sensor and Crystal Glass Plate (Black)"/>
    <s v="Home&amp;Kitchen|Kitchen&amp;HomeAppliances|SmallKitchenAppliances|InductionCooktop"/>
    <n v="3229"/>
    <n v="5295"/>
    <n v="0.39"/>
    <x v="5"/>
    <n v="10773"/>
    <x v="0"/>
    <n v="57043035"/>
    <x v="1"/>
    <n v="45246.6"/>
    <x v="1"/>
  </r>
  <r>
    <x v="474"/>
    <s v="Philips PowerPro FC9352/01 Compact Bagless Vacuum Cleaner (Blue)"/>
    <s v="Home&amp;Kitchen|Kitchen&amp;HomeAppliances|Vacuum,Cleaning&amp;Ironing|Vacuums&amp;FloorCare|Vacuums|CanisterVacuums"/>
    <n v="8999"/>
    <n v="9995"/>
    <n v="0.1"/>
    <x v="1"/>
    <n v="10760"/>
    <x v="0"/>
    <n v="107546200"/>
    <x v="1"/>
    <n v="47344.000000000007"/>
    <x v="1"/>
  </r>
  <r>
    <x v="475"/>
    <s v="Philips HL7756/00 Mixer Grinder, 750W, 3 Jars (Black)"/>
    <s v="Home&amp;Kitchen|Kitchen&amp;HomeAppliances|SmallKitchenAppliances|MixerGrinders"/>
    <n v="3699"/>
    <n v="4295"/>
    <n v="0.14000000000000001"/>
    <x v="3"/>
    <n v="10751"/>
    <x v="0"/>
    <n v="46175545"/>
    <x v="1"/>
    <n v="44079.1"/>
    <x v="1"/>
  </r>
  <r>
    <x v="476"/>
    <s v="PHILIPS HL1655/00 Hand Blender, White Jar 250W"/>
    <s v="Home&amp;Kitchen|Kitchen&amp;HomeAppliances|SmallKitchenAppliances|HandBlenders"/>
    <n v="1695"/>
    <n v="1695"/>
    <n v="0"/>
    <x v="5"/>
    <n v="10725"/>
    <x v="0"/>
    <n v="18178875"/>
    <x v="1"/>
    <n v="45045"/>
    <x v="1"/>
  </r>
  <r>
    <x v="477"/>
    <s v="Philips Hi113 1000-Watt Plastic Body Ptfe Coating Dry Iron, Pack of 1"/>
    <s v="Home&amp;Kitchen|Kitchen&amp;HomeAppliances|Vacuum,Cleaning&amp;Ironing|Irons,Steamers&amp;Accessories|Irons|DryIrons"/>
    <n v="949"/>
    <n v="975"/>
    <n v="0.03"/>
    <x v="2"/>
    <n v="10718"/>
    <x v="0"/>
    <n v="10450050"/>
    <x v="1"/>
    <n v="46087.4"/>
    <x v="1"/>
  </r>
  <r>
    <x v="478"/>
    <s v="Philips HD9306/06 1.5-Litre Electric Kettle (Multicolor)"/>
    <s v="Home&amp;Kitchen|Kitchen&amp;HomeAppliances|SmallKitchenAppliances|Kettles&amp;HotWaterDispensers|ElectricKettles"/>
    <n v="2695"/>
    <n v="2695"/>
    <n v="0"/>
    <x v="1"/>
    <n v="10689"/>
    <x v="0"/>
    <n v="28806855"/>
    <x v="1"/>
    <n v="47031.600000000006"/>
    <x v="1"/>
  </r>
  <r>
    <x v="479"/>
    <s v="Philips HD6975/00 25 Litre Digital Oven Toaster Grill, Grey, 25 liter"/>
    <s v="Home&amp;Kitchen|Kitchen&amp;HomeAppliances|SmallKitchenAppliances|OvenToasterGrills"/>
    <n v="8599"/>
    <n v="8995"/>
    <n v="0.04"/>
    <x v="1"/>
    <n v="10689"/>
    <x v="0"/>
    <n v="96147555"/>
    <x v="1"/>
    <n v="47031.600000000006"/>
    <x v="1"/>
  </r>
  <r>
    <x v="480"/>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x v="7"/>
    <n v="10652"/>
    <x v="0"/>
    <n v="44685140"/>
    <x v="1"/>
    <n v="42608"/>
    <x v="1"/>
  </r>
  <r>
    <x v="481"/>
    <s v="Philips Handheld Garment Steamer GC360/30 - Vertical &amp; Horizontal Steaming, 1200 Watt, up to 22g/min"/>
    <s v="Home&amp;Kitchen|Kitchen&amp;HomeAppliances|Vacuum,Cleaning&amp;Ironing|Irons,Steamers&amp;Accessories|Irons|SteamIrons"/>
    <n v="4280"/>
    <n v="5995"/>
    <n v="0.28999999999999998"/>
    <x v="6"/>
    <n v="10576"/>
    <x v="0"/>
    <n v="63403120"/>
    <x v="1"/>
    <n v="40188.799999999996"/>
    <x v="1"/>
  </r>
  <r>
    <x v="482"/>
    <s v="Philips GC1920/28 1440-Watt Non-Stick Soleplate Steam Iron"/>
    <s v="Home&amp;Kitchen|Kitchen&amp;HomeAppliances|Vacuum,Cleaning&amp;Ironing|Irons,Steamers&amp;Accessories|Irons|SteamIrons"/>
    <n v="1849"/>
    <n v="2095"/>
    <n v="0.12"/>
    <x v="2"/>
    <n v="10576"/>
    <x v="0"/>
    <n v="22156720"/>
    <x v="1"/>
    <n v="45476.799999999996"/>
    <x v="1"/>
  </r>
  <r>
    <x v="483"/>
    <s v="Philips GC1905 1440-Watt Steam Iron with Spray (Blue)"/>
    <s v="Home&amp;Kitchen|Kitchen&amp;HomeAppliances|Vacuum,Cleaning&amp;Ironing|Irons,Steamers&amp;Accessories|Irons|SteamIrons"/>
    <n v="1614"/>
    <n v="1745"/>
    <n v="0.08"/>
    <x v="2"/>
    <n v="10576"/>
    <x v="0"/>
    <n v="18455120"/>
    <x v="1"/>
    <n v="45476.799999999996"/>
    <x v="1"/>
  </r>
  <r>
    <x v="484"/>
    <s v="Philips GC181 Heavy Weight 1000-Watt Dry Iron, Pack of 1"/>
    <s v="Home&amp;Kitchen|Kitchen&amp;HomeAppliances|Vacuum,Cleaning&amp;Ironing|Irons,Steamers&amp;Accessories|Irons|DryIrons"/>
    <n v="1321"/>
    <n v="1545"/>
    <n v="0.14000000000000001"/>
    <x v="2"/>
    <n v="10541"/>
    <x v="0"/>
    <n v="16285845"/>
    <x v="1"/>
    <n v="45326.299999999996"/>
    <x v="1"/>
  </r>
  <r>
    <x v="485"/>
    <s v="Philips GC026/30 Fabric Shaver, Lint Remover for Woolen Sweaters, Blankets, Jackets/Burr Remover Pill Remover from Carpets, Curtains (White)"/>
    <s v="Home&amp;Kitchen|Kitchen&amp;HomeAppliances|Vacuum,Cleaning&amp;Ironing|Irons,Steamers&amp;Accessories|LintShavers"/>
    <n v="1490"/>
    <n v="1695"/>
    <n v="0.12"/>
    <x v="1"/>
    <n v="10480"/>
    <x v="0"/>
    <n v="17763600"/>
    <x v="1"/>
    <n v="46112.000000000007"/>
    <x v="1"/>
  </r>
  <r>
    <x v="486"/>
    <s v="Philips EasyTouch Plus Standing Garment Steamer GC523/60 - 1600 Watt, 5 Steam Settings, Up to 32 g/min steam, with Double Pole"/>
    <s v="Home&amp;Kitchen|Kitchen&amp;HomeAppliances|Vacuum,Cleaning&amp;Ironing|Irons,Steamers&amp;Accessories|Irons|SteamIrons"/>
    <n v="7799"/>
    <n v="8995"/>
    <n v="0.13"/>
    <x v="7"/>
    <n v="10443"/>
    <x v="0"/>
    <n v="93934785"/>
    <x v="1"/>
    <n v="41772"/>
    <x v="1"/>
  </r>
  <r>
    <x v="487"/>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x v="2"/>
    <n v="10429"/>
    <x v="0"/>
    <n v="41663855"/>
    <x v="1"/>
    <n v="44844.7"/>
    <x v="1"/>
  </r>
  <r>
    <x v="488"/>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x v="2"/>
    <n v="10324"/>
    <x v="0"/>
    <n v="34017580"/>
    <x v="1"/>
    <n v="44393.2"/>
    <x v="1"/>
  </r>
  <r>
    <x v="489"/>
    <s v="PHILIPS Drip Coffee Maker HD7432/20, 0.6 L, Ideal for 2-7 cups, Black, Medium"/>
    <s v="Home&amp;Kitchen|Kitchen&amp;HomeAppliances|Coffee,Tea&amp;Espresso|DripCoffeeMachines"/>
    <n v="2999"/>
    <n v="3595"/>
    <n v="0.17"/>
    <x v="7"/>
    <n v="10308"/>
    <x v="0"/>
    <n v="37057260"/>
    <x v="1"/>
    <n v="41232"/>
    <x v="1"/>
  </r>
  <r>
    <x v="490"/>
    <s v="PHILIPS Digital Air Fryer HD9252/90 with Touch Panel, uses up to 90% less fat, 7 Pre-set Menu, 1400W, 4.1 Liter, with Rapid Air Technology (Black), Large"/>
    <s v="Home&amp;Kitchen|Kitchen&amp;HomeAppliances|SmallKitchenAppliances|DeepFatFryers|AirFryers"/>
    <n v="8799"/>
    <n v="11595"/>
    <n v="0.24"/>
    <x v="1"/>
    <n v="10234"/>
    <x v="0"/>
    <n v="118663230"/>
    <x v="1"/>
    <n v="45029.600000000006"/>
    <x v="1"/>
  </r>
  <r>
    <x v="491"/>
    <s v="Philips Daily Collection HD2582/00 830-Watt 2-Slice Pop-up Toaster (White)"/>
    <s v="Home&amp;Kitchen|Kitchen&amp;HomeAppliances|SmallKitchenAppliances|Pop-upToasters"/>
    <n v="2095"/>
    <n v="2095"/>
    <n v="0"/>
    <x v="14"/>
    <n v="10229"/>
    <x v="0"/>
    <n v="21429755"/>
    <x v="1"/>
    <n v="46030.5"/>
    <x v="1"/>
  </r>
  <r>
    <x v="49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x v="2"/>
    <n v="10174"/>
    <x v="0"/>
    <n v="239689266"/>
    <x v="1"/>
    <n v="43748.2"/>
    <x v="1"/>
  </r>
  <r>
    <x v="493"/>
    <s v="PHILIPS Air Fryer HD9200/90, uses up to 90% less fat, 1400W, 4.1 Liter, with Rapid Air Technology (Black), Large"/>
    <s v="Home&amp;Kitchen|Kitchen&amp;HomeAppliances|SmallKitchenAppliances|DeepFatFryers|AirFryers"/>
    <n v="7199"/>
    <n v="9995"/>
    <n v="0.28000000000000003"/>
    <x v="1"/>
    <n v="10170"/>
    <x v="0"/>
    <n v="101649150"/>
    <x v="1"/>
    <n v="44748"/>
    <x v="1"/>
  </r>
  <r>
    <x v="494"/>
    <s v="Philips AC1215/20 Air purifier, removes 99.97% airborne pollutants, 4-stage filtration with True HEPA filter (white)"/>
    <s v="Home&amp;Kitchen|Heating,Cooling&amp;AirQuality|AirPurifiers|HEPAAirPurifiers"/>
    <n v="8799"/>
    <n v="11995"/>
    <n v="0.27"/>
    <x v="3"/>
    <n v="10134"/>
    <x v="0"/>
    <n v="121557330"/>
    <x v="1"/>
    <n v="41549.399999999994"/>
    <x v="1"/>
  </r>
  <r>
    <x v="495"/>
    <s v="Personal Size Blender, Portable Blender, Battery Powered USB Blender, with Four Blades, Mini Blender Travel Bottle for Juice, Shakes, and Smoothies (Pink)"/>
    <s v="Home&amp;Kitchen|Kitchen&amp;HomeAppliances|SmallKitchenAppliances|HandBlenders"/>
    <n v="669"/>
    <n v="1499"/>
    <n v="0.55000000000000004"/>
    <x v="20"/>
    <n v="10134"/>
    <x v="0"/>
    <n v="15190866"/>
    <x v="1"/>
    <n v="23308.199999999997"/>
    <x v="0"/>
  </r>
  <r>
    <x v="496"/>
    <s v="Pentonic Multicolor Ball Point Pen, Pack of 10"/>
    <s v="OfficeProducts|OfficePaperProducts|Paper|Stationery|Pens,Pencils&amp;WritingSupplies|Pens&amp;Refills|StickBallpointPens"/>
    <n v="120"/>
    <n v="120"/>
    <n v="0"/>
    <x v="3"/>
    <n v="9998"/>
    <x v="4"/>
    <n v="1199760"/>
    <x v="2"/>
    <n v="40991.799999999996"/>
    <x v="1"/>
  </r>
  <r>
    <x v="497"/>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x v="3"/>
    <n v="9940"/>
    <x v="1"/>
    <n v="12912060"/>
    <x v="0"/>
    <n v="40754"/>
    <x v="0"/>
  </r>
  <r>
    <x v="498"/>
    <s v="Parker Vector Standard Chrome Trim Ball Pen (Ink - Black)"/>
    <s v="OfficeProducts|OfficePaperProducts|Paper|Stationery|Pens,Pencils&amp;WritingSupplies|Pens&amp;Refills|StickBallpointPens"/>
    <n v="272"/>
    <n v="320"/>
    <n v="0.15"/>
    <x v="7"/>
    <n v="9792"/>
    <x v="4"/>
    <n v="3133440"/>
    <x v="0"/>
    <n v="39168"/>
    <x v="1"/>
  </r>
  <r>
    <x v="499"/>
    <s v="Parker Vector Camouflage Gift Set - Roller Ball Pen &amp; Parker Logo Keychain (Black Body, Blue Ink), 2 Piece Set"/>
    <s v="OfficeProducts|OfficePaperProducts|Paper|Stationery|Pens,Pencils&amp;WritingSupplies|Pens&amp;Refills|StickBallpointPens"/>
    <n v="341"/>
    <n v="450"/>
    <n v="0.24"/>
    <x v="2"/>
    <n v="9792"/>
    <x v="4"/>
    <n v="4406400"/>
    <x v="0"/>
    <n v="42105.599999999999"/>
    <x v="1"/>
  </r>
  <r>
    <x v="500"/>
    <s v="Parker Quink Ink Bottle, Blue"/>
    <s v="OfficeProducts|OfficePaperProducts|Paper|Stationery|Pens,Pencils&amp;WritingSupplies|Pens&amp;Refills|BottledInk"/>
    <n v="100"/>
    <n v="100"/>
    <n v="0"/>
    <x v="2"/>
    <n v="9791"/>
    <x v="4"/>
    <n v="979100"/>
    <x v="2"/>
    <n v="42101.299999999996"/>
    <x v="1"/>
  </r>
  <r>
    <x v="501"/>
    <s v="Parker Quink Ink Bottle (Black)"/>
    <s v="OfficeProducts|OfficePaperProducts|Paper|Stationery|Pens,Pencils&amp;WritingSupplies|Pens&amp;Refills|BottledInk"/>
    <n v="90"/>
    <n v="100"/>
    <n v="0.1"/>
    <x v="2"/>
    <n v="9772"/>
    <x v="4"/>
    <n v="977200"/>
    <x v="2"/>
    <n v="42019.6"/>
    <x v="1"/>
  </r>
  <r>
    <x v="502"/>
    <s v="Parker Moments Vector Timecheck Gold Trim Roller Ball Pen (Black)"/>
    <s v="OfficeProducts|OfficePaperProducts|Paper|Stationery|Pens,Pencils&amp;WritingSupplies|Pens&amp;Refills|LiquidInkRollerballPens"/>
    <n v="420"/>
    <n v="420"/>
    <n v="0"/>
    <x v="5"/>
    <n v="9734"/>
    <x v="4"/>
    <n v="4088280"/>
    <x v="0"/>
    <n v="40882.800000000003"/>
    <x v="1"/>
  </r>
  <r>
    <x v="503"/>
    <s v="Parker Classic Gold Gold Trim Ball Pen"/>
    <s v="OfficeProducts|OfficePaperProducts|Paper|Stationery|Pens,Pencils&amp;WritingSupplies|Pens&amp;Refills|RetractableBallpointPens"/>
    <n v="480"/>
    <n v="600"/>
    <n v="0.2"/>
    <x v="2"/>
    <n v="9701"/>
    <x v="4"/>
    <n v="5820600"/>
    <x v="0"/>
    <n v="41714.299999999996"/>
    <x v="1"/>
  </r>
  <r>
    <x v="504"/>
    <s v="Panasonic SR-WA22H (E) Automatic Rice Cooker, Apple Green, 2.2 Liters"/>
    <s v="Home&amp;Kitchen|Kitchen&amp;HomeAppliances|SmallKitchenAppliances|Rice&amp;PastaCookers"/>
    <n v="2976"/>
    <n v="3945"/>
    <n v="0.25"/>
    <x v="5"/>
    <n v="9695"/>
    <x v="0"/>
    <n v="38246775"/>
    <x v="1"/>
    <n v="40719"/>
    <x v="1"/>
  </r>
  <r>
    <x v="505"/>
    <s v="Panasonic Eneloop BQ-CC55N Advanced, Smart and Quick Charger for AA &amp; AAA Rechargeable Batteries, White"/>
    <s v="Electronics|GeneralPurposeBatteries&amp;BatteryChargers"/>
    <n v="1500"/>
    <n v="1500"/>
    <n v="0"/>
    <x v="1"/>
    <n v="9650"/>
    <x v="2"/>
    <n v="14475000"/>
    <x v="1"/>
    <n v="42460"/>
    <x v="1"/>
  </r>
  <r>
    <x v="506"/>
    <s v="Panasonic CR-2032/5BE Lithium Coin Battery - Pack of 5"/>
    <s v="Electronics|GeneralPurposeBatteries&amp;BatteryChargers"/>
    <n v="225"/>
    <n v="250"/>
    <n v="0.1"/>
    <x v="1"/>
    <n v="9638"/>
    <x v="2"/>
    <n v="2409500"/>
    <x v="0"/>
    <n v="42407.200000000004"/>
    <x v="1"/>
  </r>
  <r>
    <x v="507"/>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x v="3"/>
    <n v="9504"/>
    <x v="0"/>
    <n v="4742496"/>
    <x v="0"/>
    <n v="38966.399999999994"/>
    <x v="1"/>
  </r>
  <r>
    <x v="508"/>
    <s v="Orpat OEH-1260 2000-Watt Fan Heater (Grey)"/>
    <s v="Home&amp;Kitchen|Heating,Cooling&amp;AirQuality|RoomHeaters|FanHeaters"/>
    <n v="1464"/>
    <n v="1650"/>
    <n v="0.11"/>
    <x v="3"/>
    <n v="9499"/>
    <x v="0"/>
    <n v="15673350"/>
    <x v="1"/>
    <n v="38945.899999999994"/>
    <x v="1"/>
  </r>
  <r>
    <x v="509"/>
    <s v="Orpat HHB-100E WOB 250-Watt Hand Blender (White)"/>
    <s v="Home&amp;Kitchen|Kitchen&amp;HomeAppliances|SmallKitchenAppliances|HandBlenders"/>
    <n v="753"/>
    <n v="899"/>
    <n v="0.16"/>
    <x v="5"/>
    <n v="9499"/>
    <x v="0"/>
    <n v="8539601"/>
    <x v="1"/>
    <n v="39895.800000000003"/>
    <x v="1"/>
  </r>
  <r>
    <x v="510"/>
    <s v="Orpat HHB-100E 250-Watt Hand Blender (White)"/>
    <s v="Home&amp;Kitchen|Kitchen&amp;HomeAppliances|SmallKitchenAppliances|HandBlenders"/>
    <n v="765"/>
    <n v="970"/>
    <n v="0.21"/>
    <x v="5"/>
    <n v="9499"/>
    <x v="0"/>
    <n v="9214030"/>
    <x v="1"/>
    <n v="39895.800000000003"/>
    <x v="1"/>
  </r>
  <r>
    <x v="511"/>
    <s v="Orient Electric Fabrijoy DIFJ10BP 1000-Watt Dry Iron, Non-Stick (White and Blue)"/>
    <s v="Home&amp;Kitchen|Kitchen&amp;HomeAppliances|Vacuum,Cleaning&amp;Ironing|Irons,Steamers&amp;Accessories|Irons|DryIrons"/>
    <n v="549"/>
    <n v="1090"/>
    <n v="0.5"/>
    <x v="5"/>
    <n v="9427"/>
    <x v="0"/>
    <n v="10275430"/>
    <x v="1"/>
    <n v="39593.4"/>
    <x v="0"/>
  </r>
  <r>
    <x v="512"/>
    <s v="Orient Electric Aura Neo Instant 3L Water Heater (Geyser), 5-level Safety Shield, Stainless Steel Tank (White &amp; Turquoise)"/>
    <s v="Home&amp;Kitchen|Heating,Cooling&amp;AirQuality|WaterHeaters&amp;Geysers|InstantWaterHeaters"/>
    <n v="2790"/>
    <n v="4890"/>
    <n v="0.43"/>
    <x v="10"/>
    <n v="9385"/>
    <x v="0"/>
    <n v="45892650"/>
    <x v="1"/>
    <n v="36601.5"/>
    <x v="1"/>
  </r>
  <r>
    <x v="513"/>
    <s v="Orient Electric Apex-FX 1200mm Ultra High Speed 400 RPM Ceiling Fan (Brown)"/>
    <s v="Home&amp;Kitchen|Heating,Cooling&amp;AirQuality|Fans|CeilingFans"/>
    <n v="1400"/>
    <n v="2485"/>
    <n v="0.44"/>
    <x v="3"/>
    <n v="9378"/>
    <x v="0"/>
    <n v="23304330"/>
    <x v="1"/>
    <n v="38449.799999999996"/>
    <x v="1"/>
  </r>
  <r>
    <x v="514"/>
    <s v="Orico 2.5&quot;(6.3cm) USB 3.0 HDD Enclosure Case Cover for SATA SSD HDD | SATA SSD HDD Enclosure High Speed USB 3.0 | Tool Free Installation | Black"/>
    <s v="Computers&amp;Accessories|ExternalDevices&amp;DataStorage|ExternalHardDisks"/>
    <n v="657"/>
    <n v="999"/>
    <n v="0.34"/>
    <x v="2"/>
    <n v="9378"/>
    <x v="1"/>
    <n v="9368622"/>
    <x v="1"/>
    <n v="40325.4"/>
    <x v="1"/>
  </r>
  <r>
    <x v="515"/>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x v="17"/>
    <n v="9378"/>
    <x v="0"/>
    <n v="4679622"/>
    <x v="0"/>
    <n v="45014.400000000001"/>
    <x v="1"/>
  </r>
  <r>
    <x v="516"/>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14"/>
    <n v="9378"/>
    <x v="1"/>
    <n v="8430822"/>
    <x v="0"/>
    <n v="42201"/>
    <x v="0"/>
  </r>
  <r>
    <x v="516"/>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14"/>
    <n v="9378"/>
    <x v="1"/>
    <n v="8430822"/>
    <x v="0"/>
    <n v="42201"/>
    <x v="0"/>
  </r>
  <r>
    <x v="517"/>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7"/>
    <n v="9378"/>
    <x v="2"/>
    <n v="11244222"/>
    <x v="1"/>
    <n v="37512"/>
    <x v="1"/>
  </r>
  <r>
    <x v="517"/>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7"/>
    <n v="9378"/>
    <x v="2"/>
    <n v="11244222"/>
    <x v="1"/>
    <n v="37512"/>
    <x v="1"/>
  </r>
  <r>
    <x v="518"/>
    <s v="OPPO A74 5G (Fluid Black, 6GB RAM, 128GB Storage) with No Cost EMI/Additional Exchange Offers"/>
    <s v="Electronics|Mobiles&amp;Accessories|Smartphones&amp;BasicMobiles|Smartphones"/>
    <n v="15490"/>
    <n v="20990"/>
    <n v="0.26"/>
    <x v="5"/>
    <n v="9378"/>
    <x v="2"/>
    <n v="196844220"/>
    <x v="1"/>
    <n v="39387.599999999999"/>
    <x v="1"/>
  </r>
  <r>
    <x v="519"/>
    <s v="OPPO A74 5G (Fantastic Purple,6GB RAM,128GB Storage) with No Cost EMI/Additional Exchange Offers"/>
    <s v="Electronics|Mobiles&amp;Accessories|Smartphones&amp;BasicMobiles|Smartphones"/>
    <n v="15490"/>
    <n v="20990"/>
    <n v="0.26"/>
    <x v="5"/>
    <n v="9378"/>
    <x v="2"/>
    <n v="196844220"/>
    <x v="1"/>
    <n v="39387.599999999999"/>
    <x v="1"/>
  </r>
  <r>
    <x v="520"/>
    <s v="OPPO A31 (Mystery Black, 6GB RAM, 128GB Storage) with No Cost EMI/Additional Exchange Offers"/>
    <s v="Electronics|Mobiles&amp;Accessories|Smartphones&amp;BasicMobiles|Smartphones"/>
    <n v="12490"/>
    <n v="15990"/>
    <n v="0.22"/>
    <x v="5"/>
    <n v="9377"/>
    <x v="2"/>
    <n v="149938230"/>
    <x v="1"/>
    <n v="39383.4"/>
    <x v="1"/>
  </r>
  <r>
    <x v="521"/>
    <s v="OpenTech¬Æ Military-Grade Tempered Glass Screen Protector Compatible for iPhone 13/13 Pro / 14 with Edge to Edge Coverage and Easy Installation kit (6.1 Inches)"/>
    <s v="Electronics|Mobiles&amp;Accessories|MobileAccessories|Maintenance,Upkeep&amp;Repairs|ScreenProtectors"/>
    <n v="299"/>
    <n v="999"/>
    <n v="0.7"/>
    <x v="2"/>
    <n v="9377"/>
    <x v="2"/>
    <n v="9367623"/>
    <x v="0"/>
    <n v="40321.1"/>
    <x v="0"/>
  </r>
  <r>
    <x v="522"/>
    <s v="OnePlus Nord Watch with 1.78‚Äù AMOLED Display, 60 Hz Refresh Rate, 105 Fitness Modes, 10 Days Battery, SPO2, Heart Rate, Stress Monitor, Women Health Tracker &amp; Multiple Watch Face [Midnight Black]"/>
    <s v="Electronics|WearableTechnology|SmartWatches"/>
    <n v="4999"/>
    <n v="6999"/>
    <n v="0.28999999999999998"/>
    <x v="6"/>
    <n v="9377"/>
    <x v="2"/>
    <n v="65629623"/>
    <x v="1"/>
    <n v="35632.6"/>
    <x v="1"/>
  </r>
  <r>
    <x v="523"/>
    <s v="OnePlus Nord 2T 5G (Jade Fog, 8GB RAM, 128GB Storage)"/>
    <s v="Electronics|Mobiles&amp;Accessories|Smartphones&amp;BasicMobiles|Smartphones"/>
    <n v="28999"/>
    <n v="28999"/>
    <n v="0"/>
    <x v="2"/>
    <n v="9349"/>
    <x v="2"/>
    <n v="271111651"/>
    <x v="1"/>
    <n v="40200.699999999997"/>
    <x v="1"/>
  </r>
  <r>
    <x v="524"/>
    <s v="OnePlus Nord 2T 5G (Jade Fog, 12GB RAM, 256GB Storage)"/>
    <s v="Electronics|Mobiles&amp;Accessories|Smartphones&amp;BasicMobiles|Smartphones"/>
    <n v="33999"/>
    <n v="33999"/>
    <n v="0"/>
    <x v="2"/>
    <n v="9344"/>
    <x v="2"/>
    <n v="317686656"/>
    <x v="1"/>
    <n v="40179.199999999997"/>
    <x v="1"/>
  </r>
  <r>
    <x v="525"/>
    <s v="OnePlus Nord 2T 5G (Gray Shadow, 8GB RAM, 128GB Storage)"/>
    <s v="Electronics|Mobiles&amp;Accessories|Smartphones&amp;BasicMobiles|Smartphones"/>
    <n v="28999"/>
    <n v="28999"/>
    <n v="0"/>
    <x v="2"/>
    <n v="9340"/>
    <x v="2"/>
    <n v="270850660"/>
    <x v="1"/>
    <n v="40162"/>
    <x v="1"/>
  </r>
  <r>
    <x v="526"/>
    <s v="OnePlus 80 cm (32 inches) Y Series HD Ready Smart Android LED TV 32 Y1S (Black)"/>
    <s v="Electronics|HomeTheater,TV&amp;Video|Televisions|SmartTelevisions"/>
    <n v="15999"/>
    <n v="21999"/>
    <n v="0.27"/>
    <x v="5"/>
    <n v="9331"/>
    <x v="2"/>
    <n v="205272669"/>
    <x v="1"/>
    <n v="39190.200000000004"/>
    <x v="1"/>
  </r>
  <r>
    <x v="527"/>
    <s v="OnePlus 80 cm (32 inches) Y Series HD Ready LED Smart Android TV 32Y1 (Black)"/>
    <s v="Electronics|HomeTheater,TV&amp;Video|Televisions|SmartTelevisions"/>
    <n v="14999"/>
    <n v="19999"/>
    <n v="0.25"/>
    <x v="5"/>
    <n v="9275"/>
    <x v="2"/>
    <n v="185490725"/>
    <x v="1"/>
    <n v="38955"/>
    <x v="1"/>
  </r>
  <r>
    <x v="528"/>
    <s v="OnePlus 163.8 cm (65 inches) U Series 4K LED Smart Android TV 65U1S (Black)"/>
    <s v="Electronics|HomeTheater,TV&amp;Video|Televisions|SmartTelevisions"/>
    <n v="61999"/>
    <n v="69999"/>
    <n v="0.11"/>
    <x v="3"/>
    <n v="9275"/>
    <x v="2"/>
    <n v="649240725"/>
    <x v="1"/>
    <n v="38027.5"/>
    <x v="1"/>
  </r>
  <r>
    <x v="529"/>
    <s v="OnePlus 138.7 cm (55 inches) U Series 4K LED Smart Android TV 55U1S (Black)"/>
    <s v="Electronics|HomeTheater,TV&amp;Video|Televisions|SmartTelevisions"/>
    <n v="42999"/>
    <n v="59999"/>
    <n v="0.28000000000000003"/>
    <x v="3"/>
    <n v="9169"/>
    <x v="2"/>
    <n v="550130831"/>
    <x v="1"/>
    <n v="37592.899999999994"/>
    <x v="1"/>
  </r>
  <r>
    <x v="530"/>
    <s v="OnePlus 126 cm (50 inches) Y Series 4K Ultra HD Smart Android LED TV 50Y1S Pro (Black)"/>
    <s v="Electronics|HomeTheater,TV&amp;Video|Televisions|SmartTelevisions"/>
    <n v="32999"/>
    <n v="45999"/>
    <n v="0.28000000000000003"/>
    <x v="5"/>
    <n v="9090"/>
    <x v="2"/>
    <n v="418130910"/>
    <x v="1"/>
    <n v="38178"/>
    <x v="1"/>
  </r>
  <r>
    <x v="531"/>
    <s v="OnePlus 10T 5G (Moonstone Black, 8GB RAM, 128GB Storage)"/>
    <s v="Electronics|Mobiles&amp;Accessories|Smartphones&amp;BasicMobiles|Smartphones"/>
    <n v="44999"/>
    <n v="49999"/>
    <n v="0.1"/>
    <x v="2"/>
    <n v="9019"/>
    <x v="2"/>
    <n v="450940981"/>
    <x v="1"/>
    <n v="38781.699999999997"/>
    <x v="1"/>
  </r>
  <r>
    <x v="532"/>
    <s v="OnePlus 10R 5G (Forest Green, 8GB RAM, 128GB Storage, 80W SuperVOOC)"/>
    <s v="Electronics|Mobiles&amp;Accessories|Smartphones&amp;BasicMobiles|Smartphones"/>
    <n v="34999"/>
    <n v="38999"/>
    <n v="0.1"/>
    <x v="5"/>
    <n v="8958"/>
    <x v="2"/>
    <n v="349353042"/>
    <x v="1"/>
    <n v="37623.599999999999"/>
    <x v="1"/>
  </r>
  <r>
    <x v="533"/>
    <s v="OnePlus 108 cm (43 inches) Y Series Full HD Smart Android LED TV 43 Y1S (Black)"/>
    <s v="Electronics|HomeTheater,TV&amp;Video|Televisions|SmartTelevisions"/>
    <n v="24999"/>
    <n v="31999"/>
    <n v="0.22"/>
    <x v="5"/>
    <n v="8948"/>
    <x v="2"/>
    <n v="286327052"/>
    <x v="1"/>
    <n v="37581.599999999999"/>
    <x v="1"/>
  </r>
  <r>
    <x v="534"/>
    <s v="OnePlus 108 cm (43 inches) Y Series 4K Ultra HD Smart Android LED TV 43Y1S Pro (Black)"/>
    <s v="Electronics|HomeTheater,TV&amp;Video|Televisions|SmartTelevisions"/>
    <n v="29999"/>
    <n v="39999"/>
    <n v="0.25"/>
    <x v="5"/>
    <n v="8938"/>
    <x v="2"/>
    <n v="357511062"/>
    <x v="1"/>
    <n v="37539.599999999999"/>
    <x v="1"/>
  </r>
  <r>
    <x v="535"/>
    <s v="OFIXO Multi-Purpose Laptop Table/Study Table/Bed Table/Foldable and Portable Wooden/Writing Desk (Wooden)"/>
    <s v="Computers&amp;Accessories|Accessories&amp;Peripherals|LaptopAccessories|Lapdesks"/>
    <n v="599"/>
    <n v="599"/>
    <n v="0"/>
    <x v="7"/>
    <n v="8891"/>
    <x v="1"/>
    <n v="5325709"/>
    <x v="1"/>
    <n v="35564"/>
    <x v="1"/>
  </r>
  <r>
    <x v="536"/>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x v="5"/>
    <n v="8891"/>
    <x v="1"/>
    <n v="13327609"/>
    <x v="1"/>
    <n v="37342.200000000004"/>
    <x v="1"/>
  </r>
  <r>
    <x v="537"/>
    <s v="Oakter Mini UPS for 12V WiFi Router Broadband Modem | Backup Upto 4 Hours | WiFi Router UPS Power Backup During Power Cuts | UPS for 12V Router Broadband Modem | Current Surge &amp; Deep Discharge Protection"/>
    <s v="Computers&amp;Accessories|NetworkingDevices"/>
    <n v="1199"/>
    <n v="3490"/>
    <n v="0.66"/>
    <x v="3"/>
    <n v="8873"/>
    <x v="1"/>
    <n v="30966770"/>
    <x v="1"/>
    <n v="36379.299999999996"/>
    <x v="0"/>
  </r>
  <r>
    <x v="538"/>
    <s v="NutriPro Juicer Mixer Grinder - Smoothie Maker - 500 Watts (3 Jars 2 Blades)"/>
    <s v="Home&amp;Kitchen|Kitchen&amp;HomeAppliances|SmallKitchenAppliances|JuicerMixerGrinders"/>
    <n v="1969"/>
    <n v="5000"/>
    <n v="0.61"/>
    <x v="3"/>
    <n v="8866"/>
    <x v="0"/>
    <n v="44330000"/>
    <x v="1"/>
    <n v="36350.6"/>
    <x v="0"/>
  </r>
  <r>
    <x v="539"/>
    <s v="Nokia 8210 4G Volte keypad Phone with Dual SIM, Big Display, inbuilt MP3 Player &amp; Wireless FM Radio | Blue"/>
    <s v="Electronics|Mobiles&amp;Accessories|Smartphones&amp;BasicMobiles|BasicMobiles"/>
    <n v="3799"/>
    <n v="5299"/>
    <n v="0.28000000000000003"/>
    <x v="4"/>
    <n v="8866"/>
    <x v="2"/>
    <n v="46980934"/>
    <x v="1"/>
    <n v="31031"/>
    <x v="1"/>
  </r>
  <r>
    <x v="540"/>
    <s v="Nokia 150 (2020) (Cyan)"/>
    <s v="Electronics|Mobiles&amp;Accessories|Smartphones&amp;BasicMobiles|BasicMobiles"/>
    <n v="2599"/>
    <n v="2999"/>
    <n v="0.13"/>
    <x v="10"/>
    <n v="8751"/>
    <x v="2"/>
    <n v="26244249"/>
    <x v="1"/>
    <n v="34128.9"/>
    <x v="1"/>
  </r>
  <r>
    <x v="541"/>
    <s v="Nokia 105 Single SIM, Keypad Mobile Phone with Wireless FM Radio | Charcoal"/>
    <s v="Electronics|Mobiles&amp;Accessories|Smartphones&amp;BasicMobiles|BasicMobiles"/>
    <n v="1299"/>
    <n v="1599"/>
    <n v="0.19"/>
    <x v="7"/>
    <n v="8714"/>
    <x v="2"/>
    <n v="13933686"/>
    <x v="1"/>
    <n v="34856"/>
    <x v="1"/>
  </r>
  <r>
    <x v="542"/>
    <s v="Nokia 105 Single SIM, Keypad Mobile Phone with Wireless FM Radio | Blue"/>
    <s v="Electronics|Mobiles&amp;Accessories|Smartphones&amp;BasicMobiles|BasicMobiles"/>
    <n v="1299"/>
    <n v="1599"/>
    <n v="0.19"/>
    <x v="7"/>
    <n v="8656"/>
    <x v="2"/>
    <n v="13840944"/>
    <x v="1"/>
    <n v="34624"/>
    <x v="1"/>
  </r>
  <r>
    <x v="543"/>
    <s v="Nokia 105 Plus Single SIM, Keypad Mobile Phone with Wireless FM Radio, Memory Card Slot and MP3 Player | Red"/>
    <s v="Electronics|Mobiles&amp;Accessories|Smartphones&amp;BasicMobiles|BasicMobiles"/>
    <n v="1324"/>
    <n v="1699"/>
    <n v="0.22"/>
    <x v="7"/>
    <n v="8618"/>
    <x v="2"/>
    <n v="14641982"/>
    <x v="1"/>
    <n v="34472"/>
    <x v="1"/>
  </r>
  <r>
    <x v="544"/>
    <s v="Nokia 105 Plus Single SIM, Keypad Mobile Phone with Wireless FM Radio, Memory Card Slot and MP3 Player | Charcoal"/>
    <s v="Electronics|Mobiles&amp;Accessories|Smartphones&amp;BasicMobiles|BasicMobiles"/>
    <n v="1324"/>
    <n v="1699"/>
    <n v="0.22"/>
    <x v="7"/>
    <n v="8614"/>
    <x v="2"/>
    <n v="14635186"/>
    <x v="1"/>
    <n v="34456"/>
    <x v="1"/>
  </r>
  <r>
    <x v="545"/>
    <s v="Noise_Colorfit Smart Watch Charger 2 Pin USB Fast Charger Magnetic Charging Cable Adapter (Smart Watch Charger 2 pin)"/>
    <s v="Electronics|WearableTechnology|SmartWatches"/>
    <n v="249"/>
    <n v="999"/>
    <n v="0.75"/>
    <x v="14"/>
    <n v="8610"/>
    <x v="2"/>
    <n v="8601390"/>
    <x v="0"/>
    <n v="38745"/>
    <x v="0"/>
  </r>
  <r>
    <x v="546"/>
    <s v="Noise Pulse Go Buzz Smart Watch Bluetooth Calling with 1.69&quot; Display, 550 NITS, 150+ Cloud Watch Face, SPo2, Heart Rate Tracking, 100 Sports Mode with Auto Detection, Longer Battery (Jet Black)"/>
    <s v="Electronics|WearableTechnology|SmartWatches"/>
    <n v="1898"/>
    <n v="4999"/>
    <n v="0.62"/>
    <x v="3"/>
    <n v="8599"/>
    <x v="2"/>
    <n v="42986401"/>
    <x v="1"/>
    <n v="35255.899999999994"/>
    <x v="0"/>
  </r>
  <r>
    <x v="546"/>
    <s v="Noise Pulse Go Buzz Smart Watch Bluetooth Calling with 1.69&quot; Display, 550 NITS, 150+ Cloud Watch Face, SPo2, Heart Rate Tracking, 100 Sports Mode with Auto Detection, Longer Battery (Jet Black)"/>
    <s v="Electronics|WearableTechnology|SmartWatches"/>
    <n v="1999"/>
    <n v="4999"/>
    <n v="0.6"/>
    <x v="3"/>
    <n v="8583"/>
    <x v="2"/>
    <n v="42906417"/>
    <x v="1"/>
    <n v="35190.299999999996"/>
    <x v="0"/>
  </r>
  <r>
    <x v="547"/>
    <s v="Noise Pulse Buzz 1.69&quot; Bluetooth Calling Smart Watch with Call Function, 150 Watch Faces, 60 Sports Modes, Spo2 &amp; Heart Rate Monitoring, Calling Smart Watch for Men &amp; Women - Rose Pink"/>
    <s v="Electronics|WearableTechnology|SmartWatches"/>
    <n v="1999"/>
    <n v="4999"/>
    <n v="0.6"/>
    <x v="10"/>
    <n v="8566"/>
    <x v="2"/>
    <n v="42821434"/>
    <x v="1"/>
    <n v="33407.4"/>
    <x v="0"/>
  </r>
  <r>
    <x v="548"/>
    <s v="Noise Pulse Buzz 1.69&quot; Bluetooth Calling Smart Watch with Call Function, 150 Watch Faces, 60 Sports Modes, Spo2 &amp; Heart Rate Monitoring, Calling Smart Watch for Men &amp; Women - Jet Black"/>
    <s v="Electronics|WearableTechnology|SmartWatches"/>
    <n v="2499"/>
    <n v="4999"/>
    <n v="0.5"/>
    <x v="10"/>
    <n v="8537"/>
    <x v="2"/>
    <n v="42676463"/>
    <x v="1"/>
    <n v="33294.299999999996"/>
    <x v="0"/>
  </r>
  <r>
    <x v="549"/>
    <s v="Noise Pulse 2 Max Advanced Bluetooth Calling Smart Watch with 1.85'' TFT and 550 Nits Brightness, Smart DND, 10 Days Battery, 100 Sports Mode, Smartwatch for Men and Women - (Jet Black)"/>
    <s v="Electronics|WearableTechnology|SmartWatches"/>
    <n v="2999"/>
    <n v="5999"/>
    <n v="0.5"/>
    <x v="3"/>
    <n v="8446"/>
    <x v="2"/>
    <n v="50667554"/>
    <x v="1"/>
    <n v="34628.6"/>
    <x v="0"/>
  </r>
  <r>
    <x v="550"/>
    <s v="Noise ColorFit Ultra Smart Watch with 1.75&quot; HD Display, Aluminium Alloy Body, 60 Sports Modes, Spo2, Lightweight, Stock Market Info, Calls &amp; SMS Reply (Space Blue)"/>
    <s v="Electronics|WearableTechnology|SmartWatches"/>
    <n v="2499"/>
    <n v="5999"/>
    <n v="0.57999999999999996"/>
    <x v="3"/>
    <n v="8427"/>
    <x v="2"/>
    <n v="50553573"/>
    <x v="1"/>
    <n v="34550.699999999997"/>
    <x v="0"/>
  </r>
  <r>
    <x v="551"/>
    <s v="Noise ColorFit Ultra SE Smart Watch with 1.75&quot;(4.3cm) HD Display, Aluminium Alloy Body, 60 Sports Modes, Spo2, Lightweight, Stock Market Info, Calls &amp; SMS Reply (Vintage Brown)"/>
    <s v="Electronics|WearableTechnology|SmartWatches"/>
    <n v="2799"/>
    <n v="6499"/>
    <n v="0.56999999999999995"/>
    <x v="3"/>
    <n v="8399"/>
    <x v="2"/>
    <n v="54585101"/>
    <x v="1"/>
    <n v="34435.899999999994"/>
    <x v="0"/>
  </r>
  <r>
    <x v="552"/>
    <s v="Noise ColorFit Ultra Buzz Bluetooth Calling Smart Watch with 1.75&quot; HD Display, 320x385 px Resolution, 100 Sports Modes, Stock Market Info Smartwatch for Men &amp; Women (Olive Green)"/>
    <s v="Electronics|WearableTechnology|SmartWatches"/>
    <n v="2499"/>
    <n v="5999"/>
    <n v="0.57999999999999996"/>
    <x v="3"/>
    <n v="8380"/>
    <x v="2"/>
    <n v="50271620"/>
    <x v="1"/>
    <n v="34358"/>
    <x v="0"/>
  </r>
  <r>
    <x v="553"/>
    <s v="Noise ColorFit Ultra 2 Buzz 1.78&quot; AMOLED Bluetooth Calling Watch with 368*448px Always On Display, Premium Metallic Finish, 100+ Watch Faces, 100+ Sports Modes, Health Suite (Jet Black)"/>
    <s v="Electronics|WearableTechnology|SmartWatches"/>
    <n v="3999"/>
    <n v="6999"/>
    <n v="0.43"/>
    <x v="3"/>
    <n v="8372"/>
    <x v="2"/>
    <n v="58595628"/>
    <x v="1"/>
    <n v="34325.199999999997"/>
    <x v="1"/>
  </r>
  <r>
    <x v="554"/>
    <s v="Noise ColorFit Pulse Smartwatch with 3.56 cm (1.4&quot;) Full Touch HD Display, SpO2, Heart Rate, Sleep Monitors &amp; 10-Day Battery - Jet Black"/>
    <s v="Electronics|WearableTechnology|SmartWatches"/>
    <n v="1599"/>
    <n v="4999"/>
    <n v="0.68"/>
    <x v="7"/>
    <n v="8314"/>
    <x v="2"/>
    <n v="41561686"/>
    <x v="1"/>
    <n v="33256"/>
    <x v="0"/>
  </r>
  <r>
    <x v="554"/>
    <s v="Noise ColorFit Pulse Smartwatch with 3.56 cm (1.4&quot;) Full Touch HD Display, SpO2, Heart Rate, Sleep Monitors &amp; 10-Day Battery - Jet Black"/>
    <s v="Electronics|WearableTechnology|SmartWatches"/>
    <n v="1599"/>
    <n v="4999"/>
    <n v="0.68"/>
    <x v="7"/>
    <n v="8280"/>
    <x v="2"/>
    <n v="41391720"/>
    <x v="1"/>
    <n v="33120"/>
    <x v="0"/>
  </r>
  <r>
    <x v="555"/>
    <s v="Noise ColorFit Pulse Grand Smart Watch with 1.69&quot;(4.29cm) HD Display, 60 Sports Modes, 150 Watch Faces, Fast Charge, Spo2, Stress, Sleep, Heart Rate Monitoring &amp; IP68 Waterproof (Jet Black)"/>
    <s v="Electronics|WearableTechnology|SmartWatches"/>
    <n v="1599"/>
    <n v="3999"/>
    <n v="0.6"/>
    <x v="7"/>
    <n v="8258"/>
    <x v="2"/>
    <n v="33023742"/>
    <x v="1"/>
    <n v="33032"/>
    <x v="0"/>
  </r>
  <r>
    <x v="555"/>
    <s v="Noise ColorFit Pulse Grand Smart Watch with 1.69&quot;(4.29cm) HD Display, 60 Sports Modes, 150 Watch Faces, Fast Charge, Spo2, Stress, Sleep, Heart Rate Monitoring &amp; IP68 Waterproof (Jet Black)"/>
    <s v="Electronics|WearableTechnology|SmartWatches"/>
    <n v="1599"/>
    <n v="3999"/>
    <n v="0.6"/>
    <x v="7"/>
    <n v="8188"/>
    <x v="2"/>
    <n v="32743812"/>
    <x v="1"/>
    <n v="32752"/>
    <x v="0"/>
  </r>
  <r>
    <x v="556"/>
    <s v="Noise ColorFit Pulse Grand Smart Watch with 1.69&quot;(4.29cm) HD Display, 60 Sports Modes, 150 Watch Faces, Fast Charge, Spo2, Stress, Sleep, Heart Rate Monitoring &amp; IP68 Waterproof (Electric Blue)"/>
    <s v="Electronics|WearableTechnology|SmartWatches"/>
    <n v="1999"/>
    <n v="3999"/>
    <n v="0.5"/>
    <x v="7"/>
    <n v="8188"/>
    <x v="2"/>
    <n v="32743812"/>
    <x v="1"/>
    <n v="32752"/>
    <x v="0"/>
  </r>
  <r>
    <x v="557"/>
    <s v="Noise ColorFit Pulse Grand Smart Watch with 1.69&quot; HD Display, 60 Sports Modes, 150 Watch Faces, Spo2 Monitoring, Call Notification, Quick Replies to Text &amp; Calls (Rose Pink)"/>
    <s v="Electronics|WearableTechnology|SmartWatches"/>
    <n v="1999"/>
    <n v="3990"/>
    <n v="0.5"/>
    <x v="7"/>
    <n v="8188"/>
    <x v="2"/>
    <n v="32670120"/>
    <x v="1"/>
    <n v="32752"/>
    <x v="0"/>
  </r>
  <r>
    <x v="558"/>
    <s v="Noise ColorFit Pro 4 Alpha Bluetooth Calling Smart Watch with 1.78 AMOLED Display, Tru Sync, 60hz Refresh Rate, instacharge, Gesture Control, Functional 360 Digital Crown (Jet Black)"/>
    <s v="Electronics|WearableTechnology|SmartWatches"/>
    <n v="4499"/>
    <n v="7999"/>
    <n v="0.44"/>
    <x v="4"/>
    <n v="8131"/>
    <x v="2"/>
    <n v="65039869"/>
    <x v="1"/>
    <n v="28458.5"/>
    <x v="1"/>
  </r>
  <r>
    <x v="559"/>
    <s v="Noise ColorFit Pro 4 Advanced Bluetooth Calling Smart Watch with 1.72&quot; TruView Display, Fully-Functional Digital Crown, 311 PPI, 60Hz Refresh Rate, 500 NITS Brightness (Charcoal Black)"/>
    <s v="Electronics|WearableTechnology|SmartWatches"/>
    <n v="2998"/>
    <n v="5999"/>
    <n v="0.5"/>
    <x v="3"/>
    <n v="8131"/>
    <x v="2"/>
    <n v="48777869"/>
    <x v="1"/>
    <n v="33337.1"/>
    <x v="0"/>
  </r>
  <r>
    <x v="559"/>
    <s v="Noise ColorFit Pro 4 Advanced Bluetooth Calling Smart Watch with 1.72&quot; TruView Display, Fully-Functional Digital Crown, 311 PPI, 60Hz Refresh Rate, 500 NITS Brightness (Charcoal Black)"/>
    <s v="Electronics|WearableTechnology|SmartWatches"/>
    <n v="2998"/>
    <n v="5999"/>
    <n v="0.5"/>
    <x v="3"/>
    <n v="8095"/>
    <x v="2"/>
    <n v="48561905"/>
    <x v="1"/>
    <n v="33189.5"/>
    <x v="0"/>
  </r>
  <r>
    <x v="560"/>
    <s v="Noise ColorFit Pro 2 Full Touch Control Smart Watch with 35g Weight &amp; Upgraded LCD Display,IP68 Waterproof,Heart Rate Monitor,Sleep &amp; Step Tracker,Call &amp; Message Alerts &amp; Long Battery Life (Jet Black)"/>
    <s v="Electronics|WearableTechnology|SmartWatches"/>
    <n v="1499"/>
    <n v="4999"/>
    <n v="0.7"/>
    <x v="7"/>
    <n v="8090"/>
    <x v="2"/>
    <n v="40441910"/>
    <x v="1"/>
    <n v="32360"/>
    <x v="0"/>
  </r>
  <r>
    <x v="561"/>
    <s v="Noise ColorFit Pro 2 Full Touch Control Smart Watch with 35g Weight &amp; Upgraded LCD Display (Deep Wine)"/>
    <s v="Electronics|WearableTechnology|SmartWatches"/>
    <n v="1499"/>
    <n v="4999"/>
    <n v="0.7"/>
    <x v="7"/>
    <n v="8076"/>
    <x v="2"/>
    <n v="40371924"/>
    <x v="1"/>
    <n v="32304"/>
    <x v="0"/>
  </r>
  <r>
    <x v="562"/>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x v="10"/>
    <n v="8053"/>
    <x v="2"/>
    <n v="32203947"/>
    <x v="1"/>
    <n v="31406.7"/>
    <x v="0"/>
  </r>
  <r>
    <x v="563"/>
    <s v="Noise Buds VS201 V2 in-Ear Truly Wireless Earbuds with Dual Equalizer | with Mic | Total 14-Hour Playtime | Full Touch Control | IPX5 Water Resistance and Bluetooth v5.1 (Olive Green)"/>
    <s v="Electronics|Headphones,Earbuds&amp;Accessories|Headphones|In-Ear"/>
    <n v="1299"/>
    <n v="2999"/>
    <n v="0.56999999999999995"/>
    <x v="6"/>
    <n v="8031"/>
    <x v="2"/>
    <n v="24084969"/>
    <x v="1"/>
    <n v="30517.8"/>
    <x v="0"/>
  </r>
  <r>
    <x v="564"/>
    <s v="Noise Buds Vs104 Bluetooth Truly Wireless in Ear Earbuds with Mic, 30-Hours of Playtime, Instacharge, 13Mm Driver and Hyper Sync (Charcoal Black)"/>
    <s v="Electronics|Headphones,Earbuds&amp;Accessories|Headphones|In-Ear"/>
    <n v="1299"/>
    <n v="3499"/>
    <n v="0.63"/>
    <x v="10"/>
    <n v="7988"/>
    <x v="2"/>
    <n v="27950012"/>
    <x v="1"/>
    <n v="31153.200000000001"/>
    <x v="0"/>
  </r>
  <r>
    <x v="565"/>
    <s v="Noise Agile 2 Buzz Bluetooth Calling Smart Watch with 1.28&quot; TFT Display,Dual Button,in-Built Mic &amp; Speaker,AI Voice Assistant, Health Suite,in-Built Games, 100 Watch Faces-(Jet Black)"/>
    <s v="Electronics|WearableTechnology|SmartWatches"/>
    <n v="2499"/>
    <n v="5999"/>
    <n v="0.57999999999999996"/>
    <x v="8"/>
    <n v="7968"/>
    <x v="2"/>
    <n v="47800032"/>
    <x v="1"/>
    <n v="29481.600000000002"/>
    <x v="0"/>
  </r>
  <r>
    <x v="566"/>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x v="7"/>
    <n v="7949"/>
    <x v="0"/>
    <n v="7305131"/>
    <x v="0"/>
    <n v="31796"/>
    <x v="0"/>
  </r>
  <r>
    <x v="567"/>
    <s v="NK STAR 950 Mbps USB WiFi Adapter Wireless Network Receiver Dongle for Desktop Laptop, (Support- Windows XP/7/8/10 &amp; MAC OS) NOt Support to DVR and HDTV"/>
    <s v="Computers&amp;Accessories|NetworkingDevices|NetworkAdapters|WirelessUSBAdapters"/>
    <n v="218"/>
    <n v="999"/>
    <n v="0.78"/>
    <x v="5"/>
    <n v="7946"/>
    <x v="1"/>
    <n v="7938054"/>
    <x v="0"/>
    <n v="33373.200000000004"/>
    <x v="0"/>
  </r>
  <r>
    <x v="568"/>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x v="15"/>
    <n v="7945"/>
    <x v="0"/>
    <n v="7937055"/>
    <x v="0"/>
    <n v="23835"/>
    <x v="0"/>
  </r>
  <r>
    <x v="569"/>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x v="19"/>
    <n v="7928"/>
    <x v="0"/>
    <n v="7920072"/>
    <x v="2"/>
    <n v="24576.799999999999"/>
    <x v="0"/>
  </r>
  <r>
    <x v="570"/>
    <s v="NEXOMS Instant Heating Water Tap Wall Mounted with 3 Pin Indian Plug (16Amp)"/>
    <s v="Home&amp;Kitchen|Heating,Cooling&amp;AirQuality|WaterHeaters&amp;Geysers|InstantWaterHeaters"/>
    <n v="2699"/>
    <n v="3799"/>
    <n v="0.28999999999999998"/>
    <x v="7"/>
    <n v="7928"/>
    <x v="0"/>
    <n v="30118472"/>
    <x v="1"/>
    <n v="31712"/>
    <x v="1"/>
  </r>
  <r>
    <x v="571"/>
    <s v="Newly Launched Boult Dive+ with 1.85&quot; HD Display, Bluetooth Calling Smartwatch, 500 Nits Brightness, 7 Days Battery Life, 150+ Watch Faces, 100+ Sport Modes, IP68 Waterproof Smart Watch (Jet Black)"/>
    <s v="Electronics|WearableTechnology|SmartWatches"/>
    <n v="1999"/>
    <n v="8499"/>
    <n v="0.76"/>
    <x v="2"/>
    <n v="7928"/>
    <x v="2"/>
    <n v="67380072"/>
    <x v="1"/>
    <n v="34090.400000000001"/>
    <x v="0"/>
  </r>
  <r>
    <x v="572"/>
    <s v="MYVN LTG to USB for¬†Fast Charging &amp; Data Sync USB Cable Compatible for iPhone 5/5s/6/6S/7/7+/8/8+/10/11, iPad Air/Mini, iPod and iOS Devices (1 M)"/>
    <s v="Computers&amp;Accessories|Accessories&amp;Peripherals|Cables&amp;Accessories|Cables|USBCables"/>
    <n v="252"/>
    <n v="999"/>
    <n v="0.75"/>
    <x v="8"/>
    <n v="7807"/>
    <x v="1"/>
    <n v="7799193"/>
    <x v="0"/>
    <n v="28885.9"/>
    <x v="0"/>
  </r>
  <r>
    <x v="573"/>
    <s v="Myvn 30W Warp/20W Dash Charging Usb Type C Charger Cable Compatible For Cellular Phones Oneplus 8T 8 8Pro 7 Pro / 7T / 7T Pro Nord And Oneplus 3 / 3T / 5 / 5T / 6 / 6T / 7"/>
    <s v="Electronics|Mobiles&amp;Accessories|MobileAccessories|Chargers|WallChargers"/>
    <n v="329"/>
    <n v="999"/>
    <n v="0.67"/>
    <x v="5"/>
    <n v="7807"/>
    <x v="2"/>
    <n v="7799193"/>
    <x v="0"/>
    <n v="32789.4"/>
    <x v="0"/>
  </r>
  <r>
    <x v="574"/>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x v="0"/>
    <n v="7807"/>
    <x v="0"/>
    <n v="12483393"/>
    <x v="1"/>
    <n v="36692.9"/>
    <x v="0"/>
  </r>
  <r>
    <x v="575"/>
    <s v="MR. BRAND Portable USB Juicer Electric USB Juice Maker Mixer Bottle Blender Grinder Mixer,6 Blades Rechargeable Bottle with (Multi color) (MULTI MIXER 6 BLED)"/>
    <s v="Home&amp;Kitchen|Kitchen&amp;HomeAppliances|SmallKitchenAppliances|JuicerMixerGrinders"/>
    <n v="499"/>
    <n v="2199"/>
    <n v="0.77"/>
    <x v="18"/>
    <n v="7801"/>
    <x v="0"/>
    <n v="17154399"/>
    <x v="0"/>
    <n v="21842.799999999999"/>
    <x v="0"/>
  </r>
  <r>
    <x v="576"/>
    <s v="Motorola a10 Dual Sim keypad Mobile with 1750 mAh Battery, Expandable Storage Upto 32GB, Wireless FM with Recording - Rose Gold"/>
    <s v="Electronics|Mobiles&amp;Accessories|Smartphones&amp;BasicMobiles|BasicMobiles"/>
    <n v="1399"/>
    <n v="1630"/>
    <n v="0.14000000000000001"/>
    <x v="7"/>
    <n v="7786"/>
    <x v="2"/>
    <n v="12691180"/>
    <x v="1"/>
    <n v="31144"/>
    <x v="1"/>
  </r>
  <r>
    <x v="577"/>
    <s v="Motorola a10 Dual Sim keypad Mobile with 1750 mAh Battery, Expandable Storage Upto 32GB, Wireless FM with Recording - Dark Blue"/>
    <s v="Electronics|Mobiles&amp;Accessories|Smartphones&amp;BasicMobiles|BasicMobiles"/>
    <n v="1399"/>
    <n v="1630"/>
    <n v="0.14000000000000001"/>
    <x v="7"/>
    <n v="7779"/>
    <x v="2"/>
    <n v="12679770"/>
    <x v="1"/>
    <n v="31116"/>
    <x v="1"/>
  </r>
  <r>
    <x v="578"/>
    <s v="Morphy Richards OFR Room Heater, 09 Fin 2000 Watts Oil Filled Room Heater , ISI Approved (OFR 9 Grey)"/>
    <s v="Home&amp;Kitchen|Heating,Cooling&amp;AirQuality|RoomHeaters"/>
    <n v="6549"/>
    <n v="13999"/>
    <n v="0.53"/>
    <x v="7"/>
    <n v="7758"/>
    <x v="0"/>
    <n v="108604242"/>
    <x v="1"/>
    <n v="31032"/>
    <x v="0"/>
  </r>
  <r>
    <x v="579"/>
    <s v="Morphy Richards New Europa 800-Watt Espresso and Cappuccino 4-Cup Coffee Maker (Black)"/>
    <s v="Home&amp;Kitchen|Kitchen&amp;HomeAppliances|Coffee,Tea&amp;Espresso|EspressoMachines"/>
    <n v="4799"/>
    <n v="5795"/>
    <n v="0.17"/>
    <x v="10"/>
    <n v="7732"/>
    <x v="0"/>
    <n v="44806940"/>
    <x v="1"/>
    <n v="30154.799999999999"/>
    <x v="1"/>
  </r>
  <r>
    <x v="580"/>
    <s v="Morphy Richards Icon Superb 750W Mixer Grinder, 4 Jars, Silver and Black"/>
    <s v="Home&amp;Kitchen|Kitchen&amp;HomeAppliances|SmallKitchenAppliances|MixerGrinders"/>
    <n v="3249"/>
    <n v="7795"/>
    <n v="0.57999999999999996"/>
    <x v="5"/>
    <n v="7732"/>
    <x v="0"/>
    <n v="60270940"/>
    <x v="1"/>
    <n v="32474.400000000001"/>
    <x v="0"/>
  </r>
  <r>
    <x v="581"/>
    <s v="Morphy Richards Daisy 1000W Dry Iron with American Heritage Non-Stick Coated Soleplate, White"/>
    <s v="Home&amp;Kitchen|Kitchen&amp;HomeAppliances|Vacuum,Cleaning&amp;Ironing|Irons,Steamers&amp;Accessories|Irons|DryIrons"/>
    <n v="559"/>
    <n v="1010"/>
    <n v="0.45"/>
    <x v="3"/>
    <n v="7732"/>
    <x v="0"/>
    <n v="7809320"/>
    <x v="1"/>
    <n v="31701.199999999997"/>
    <x v="1"/>
  </r>
  <r>
    <x v="582"/>
    <s v="Morphy Richards Aristo 2000 Watts PTC Room Heater (White)"/>
    <s v="Home&amp;Kitchen|Heating,Cooling&amp;AirQuality|RoomHeaters|ElectricHeaters"/>
    <n v="3711"/>
    <n v="4495"/>
    <n v="0.17"/>
    <x v="2"/>
    <n v="7732"/>
    <x v="0"/>
    <n v="34755340"/>
    <x v="1"/>
    <n v="33247.599999999999"/>
    <x v="1"/>
  </r>
  <r>
    <x v="583"/>
    <s v="Monitor AC Stand/Heavy Duty Air Conditioner Outdoor Unit Mounting Bracket"/>
    <s v="Home&amp;Kitchen|Heating,Cooling&amp;AirQuality|Parts&amp;Accessories|FanParts&amp;Accessories"/>
    <n v="699"/>
    <n v="1690"/>
    <n v="0.59"/>
    <x v="3"/>
    <n v="7689"/>
    <x v="0"/>
    <n v="12994410"/>
    <x v="1"/>
    <n v="31524.899999999998"/>
    <x v="0"/>
  </r>
  <r>
    <x v="584"/>
    <s v="Model-P4 6 Way Swivel Tilt Wall Mount 32-55-inch Full Motion Cantilever for LED,LCD and Plasma TV's"/>
    <s v="Electronics|HomeTheater,TV&amp;Video|Accessories|TVMounts,Stands&amp;Turntables|TVWall&amp;CeilingMounts"/>
    <n v="1599"/>
    <n v="2999"/>
    <n v="0.47"/>
    <x v="5"/>
    <n v="7681"/>
    <x v="2"/>
    <n v="23035319"/>
    <x v="1"/>
    <n v="32260.2"/>
    <x v="1"/>
  </r>
  <r>
    <x v="585"/>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x v="3"/>
    <n v="7636"/>
    <x v="2"/>
    <n v="10682764"/>
    <x v="1"/>
    <n v="31307.599999999999"/>
    <x v="0"/>
  </r>
  <r>
    <x v="586"/>
    <s v="MILTON Smart Egg Boiler 360-Watts (Transparent and Silver Grey), Boil Up to 7 Eggs"/>
    <s v="Home&amp;Kitchen|Kitchen&amp;HomeAppliances|SmallKitchenAppliances|EggBoilers"/>
    <n v="1099"/>
    <n v="1899"/>
    <n v="0.42"/>
    <x v="2"/>
    <n v="7619"/>
    <x v="0"/>
    <n v="14468481"/>
    <x v="1"/>
    <n v="32761.699999999997"/>
    <x v="1"/>
  </r>
  <r>
    <x v="587"/>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x v="6"/>
    <n v="7601"/>
    <x v="0"/>
    <n v="13301750"/>
    <x v="1"/>
    <n v="28883.8"/>
    <x v="1"/>
  </r>
  <r>
    <x v="588"/>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x v="9"/>
    <n v="7571"/>
    <x v="0"/>
    <n v="7563429"/>
    <x v="0"/>
    <n v="27255.600000000002"/>
    <x v="0"/>
  </r>
  <r>
    <x v="589"/>
    <s v="MI Xiaomi USB Type C HYperCharge Cable 6A 100cm Sturdy and Durable Black Supports 120W HyperCharging"/>
    <s v="Computers&amp;Accessories|Accessories&amp;Peripherals|Cables&amp;Accessories|Cables|USBCables"/>
    <n v="499"/>
    <n v="1299"/>
    <n v="0.62"/>
    <x v="2"/>
    <n v="7571"/>
    <x v="1"/>
    <n v="9834729"/>
    <x v="0"/>
    <n v="32555.3"/>
    <x v="0"/>
  </r>
  <r>
    <x v="590"/>
    <s v="MI Xiaomi 22.5W Fast USB Type C Charger Combo for Tablets - White"/>
    <s v="Electronics|Mobiles&amp;Accessories|MobileAccessories|Chargers|WallChargers"/>
    <n v="649"/>
    <n v="999"/>
    <n v="0.35"/>
    <x v="5"/>
    <n v="7462"/>
    <x v="2"/>
    <n v="7454538"/>
    <x v="1"/>
    <n v="31340.400000000001"/>
    <x v="1"/>
  </r>
  <r>
    <x v="591"/>
    <s v="MI Usb Type-C Cable Smartphone (Black)"/>
    <s v="Computers&amp;Accessories|Accessories&amp;Peripherals|Cables&amp;Accessories|Cables|USBCables"/>
    <n v="229"/>
    <n v="299"/>
    <n v="0.23"/>
    <x v="2"/>
    <n v="7429"/>
    <x v="1"/>
    <n v="2221271"/>
    <x v="0"/>
    <n v="31944.699999999997"/>
    <x v="1"/>
  </r>
  <r>
    <x v="591"/>
    <s v="MI Usb Type-C Cable Smartphone (Black)"/>
    <s v="Computers&amp;Accessories|Accessories&amp;Peripherals|Cables&amp;Accessories|Cables|USBCables"/>
    <n v="229"/>
    <n v="299"/>
    <n v="0.23"/>
    <x v="2"/>
    <n v="7354"/>
    <x v="1"/>
    <n v="2198846"/>
    <x v="0"/>
    <n v="31622.199999999997"/>
    <x v="1"/>
  </r>
  <r>
    <x v="591"/>
    <s v="MI Usb Type-C Cable Smartphone (Black)"/>
    <s v="Computers&amp;Accessories|Accessories&amp;Peripherals|Cables&amp;Accessories|Cables|USBCables"/>
    <n v="229"/>
    <n v="299"/>
    <n v="0.23"/>
    <x v="2"/>
    <n v="7352"/>
    <x v="1"/>
    <n v="2198248"/>
    <x v="0"/>
    <n v="31613.599999999999"/>
    <x v="1"/>
  </r>
  <r>
    <x v="592"/>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x v="3"/>
    <n v="7333"/>
    <x v="0"/>
    <n v="219982667"/>
    <x v="1"/>
    <n v="30065.299999999996"/>
    <x v="1"/>
  </r>
  <r>
    <x v="593"/>
    <s v="MI REDMI 9i Sport (Carbon Black, 64 GB) (4 GB RAM)"/>
    <s v="Electronics|Mobiles&amp;Accessories|Smartphones&amp;BasicMobiles|Smartphones"/>
    <n v="7915"/>
    <n v="9999"/>
    <n v="0.21"/>
    <x v="2"/>
    <n v="7318"/>
    <x v="2"/>
    <n v="73172682"/>
    <x v="1"/>
    <n v="31467.399999999998"/>
    <x v="1"/>
  </r>
  <r>
    <x v="594"/>
    <s v="MI Power Bank 3i 20000mAh Lithium Polymer 18W Fast Power Delivery Charging | Input- Type C | Micro USB| Triple Output | Sandstone Black"/>
    <s v="Electronics|Mobiles&amp;Accessories|MobileAccessories|Chargers|PowerBanks"/>
    <n v="2049"/>
    <n v="2199"/>
    <n v="7.0000000000000007E-2"/>
    <x v="2"/>
    <n v="7318"/>
    <x v="2"/>
    <n v="16092282"/>
    <x v="1"/>
    <n v="31467.399999999998"/>
    <x v="1"/>
  </r>
  <r>
    <x v="595"/>
    <s v="MI Braided USB Type-C Cable for Charging Adapter (Red)"/>
    <s v="Computers&amp;Accessories|Accessories&amp;Peripherals|Cables&amp;Accessories|Cables|USBCables"/>
    <n v="349"/>
    <n v="399"/>
    <n v="0.13"/>
    <x v="1"/>
    <n v="7317"/>
    <x v="1"/>
    <n v="2919483"/>
    <x v="0"/>
    <n v="32194.800000000003"/>
    <x v="1"/>
  </r>
  <r>
    <x v="595"/>
    <s v="MI Braided USB Type-C Cable for Charging Adapter (Red)"/>
    <s v="Computers&amp;Accessories|Accessories&amp;Peripherals|Cables&amp;Accessories|Cables|USBCables"/>
    <n v="349"/>
    <n v="399"/>
    <n v="0.13"/>
    <x v="1"/>
    <n v="7298"/>
    <x v="1"/>
    <n v="2911902"/>
    <x v="0"/>
    <n v="32111.200000000004"/>
    <x v="1"/>
  </r>
  <r>
    <x v="595"/>
    <s v="MI Braided USB Type-C Cable for Charging Adapter (Red)"/>
    <s v="Computers&amp;Accessories|Accessories&amp;Peripherals|Cables&amp;Accessories|Cables|USBCables"/>
    <n v="349"/>
    <n v="399"/>
    <n v="0.13"/>
    <x v="1"/>
    <n v="7298"/>
    <x v="1"/>
    <n v="2911902"/>
    <x v="0"/>
    <n v="32111.200000000004"/>
    <x v="1"/>
  </r>
  <r>
    <x v="596"/>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x v="2"/>
    <n v="7274"/>
    <x v="0"/>
    <n v="94554726"/>
    <x v="1"/>
    <n v="31278.199999999997"/>
    <x v="1"/>
  </r>
  <r>
    <x v="597"/>
    <s v="MI 80 cm (32 inches) HD Ready Smart Android LED TV 5A Pro | L32M7-EAIN (Black)"/>
    <s v="Electronics|HomeTheater,TV&amp;Video|Televisions|SmartTelevisions"/>
    <n v="16999"/>
    <n v="25999"/>
    <n v="0.35"/>
    <x v="5"/>
    <n v="7241"/>
    <x v="2"/>
    <n v="188258759"/>
    <x v="1"/>
    <n v="30412.2"/>
    <x v="1"/>
  </r>
  <r>
    <x v="598"/>
    <s v="Mi 80 cm (32 inches) HD Ready Android Smart LED TV 4A PRO | L32M5-AL (Black)"/>
    <s v="Electronics|HomeTheater,TV&amp;Video|Televisions|SmartTelevisions"/>
    <n v="14999"/>
    <n v="14999"/>
    <n v="0"/>
    <x v="2"/>
    <n v="7241"/>
    <x v="2"/>
    <n v="108607759"/>
    <x v="1"/>
    <n v="31136.3"/>
    <x v="1"/>
  </r>
  <r>
    <x v="599"/>
    <s v="MI 80 cm (32 inches) 5A Series HD Ready Smart Android LED TV L32M7-5AIN (Black)"/>
    <s v="Electronics|HomeTheater,TV&amp;Video|Televisions|SmartTelevisions"/>
    <n v="13999"/>
    <n v="24999"/>
    <n v="0.44"/>
    <x v="5"/>
    <n v="7229"/>
    <x v="2"/>
    <n v="180717771"/>
    <x v="1"/>
    <n v="30361.800000000003"/>
    <x v="1"/>
  </r>
  <r>
    <x v="600"/>
    <s v="MI 360¬∞ Home Security Wireless Camera 2K Pro with Bluetooth Gateway BLE 4.2 l Dual Band Wi-fi Connection l 3 Million 1296p| Full Color in Low-Light | AI Human Detection, White"/>
    <s v="Electronics|Cameras&amp;Photography|SecurityCameras|DomeCameras"/>
    <n v="4499"/>
    <n v="5999"/>
    <n v="0.25"/>
    <x v="2"/>
    <n v="7223"/>
    <x v="2"/>
    <n v="43330777"/>
    <x v="1"/>
    <n v="31058.899999999998"/>
    <x v="1"/>
  </r>
  <r>
    <x v="601"/>
    <s v="MI 33W SonicCharge 2.0 USB Charger for Cellular Phones - White"/>
    <s v="Electronics|Mobiles&amp;Accessories|MobileAccessories|Chargers|WallChargers"/>
    <n v="999"/>
    <n v="1999"/>
    <n v="0.5"/>
    <x v="2"/>
    <n v="7222"/>
    <x v="2"/>
    <n v="14436778"/>
    <x v="1"/>
    <n v="31054.6"/>
    <x v="0"/>
  </r>
  <r>
    <x v="602"/>
    <s v="MI 2-in-1 USB Type C Cable (Micro USB to Type C) 30cm for Smartphone, Headphone, Laptop (White)"/>
    <s v="Computers&amp;Accessories|Accessories&amp;Peripherals|Cables&amp;Accessories|Cables|USBCables"/>
    <n v="179"/>
    <n v="299"/>
    <n v="0.4"/>
    <x v="10"/>
    <n v="7222"/>
    <x v="1"/>
    <n v="2159378"/>
    <x v="2"/>
    <n v="28165.8"/>
    <x v="1"/>
  </r>
  <r>
    <x v="603"/>
    <s v="MI 138.8 cm (55 inches) 5X Series 4K Ultra HD LED Smart Android TV L55M6-ES (Grey)"/>
    <s v="Electronics|HomeTheater,TV&amp;Video|Televisions|SmartTelevisions"/>
    <n v="46999"/>
    <n v="69999"/>
    <n v="0.33"/>
    <x v="2"/>
    <n v="7222"/>
    <x v="2"/>
    <n v="505532778"/>
    <x v="1"/>
    <n v="31054.6"/>
    <x v="1"/>
  </r>
  <r>
    <x v="604"/>
    <s v="Mi 10W Wall Charger for Mobile Phones with Micro USB Cable (Black)"/>
    <s v="Electronics|Mobiles&amp;Accessories|MobileAccessories|Chargers|WallChargers"/>
    <n v="499"/>
    <n v="599"/>
    <n v="0.17"/>
    <x v="5"/>
    <n v="7203"/>
    <x v="2"/>
    <n v="4314597"/>
    <x v="0"/>
    <n v="30252.600000000002"/>
    <x v="1"/>
  </r>
  <r>
    <x v="605"/>
    <s v="Mi 108 cm (43 inches) Full HD Android LED TV 4C | L43M6-INC (Black)"/>
    <s v="Electronics|HomeTheater,TV&amp;Video|Televisions|SmartTelevisions"/>
    <n v="19999"/>
    <n v="34999"/>
    <n v="0.43"/>
    <x v="2"/>
    <n v="7199"/>
    <x v="2"/>
    <n v="251957801"/>
    <x v="1"/>
    <n v="30955.699999999997"/>
    <x v="1"/>
  </r>
  <r>
    <x v="606"/>
    <s v="MI 108 cm (43 inches) 5X Series 4K Ultra HD LED Smart Android TV L43M6-ES (Grey)"/>
    <s v="Electronics|HomeTheater,TV&amp;Video|Televisions|SmartTelevisions"/>
    <n v="31999"/>
    <n v="49999"/>
    <n v="0.36"/>
    <x v="2"/>
    <n v="7148"/>
    <x v="2"/>
    <n v="357392852"/>
    <x v="1"/>
    <n v="30736.399999999998"/>
    <x v="1"/>
  </r>
  <r>
    <x v="607"/>
    <s v="MI 108 cm (43 inches) 5A Series Full HD Smart Android LED TV L43M7-EAIN (Black)"/>
    <s v="Electronics|HomeTheater,TV&amp;Video|Televisions|SmartTelevisions"/>
    <n v="24999"/>
    <n v="35999"/>
    <n v="0.31"/>
    <x v="5"/>
    <n v="7140"/>
    <x v="2"/>
    <n v="257032860"/>
    <x v="1"/>
    <n v="29988"/>
    <x v="1"/>
  </r>
  <r>
    <x v="608"/>
    <s v="MI 10000mAh Lithium Ion, Lithium Polymer Power Bank Pocket Pro with 22.5 Watt Fast Charging, Dual Input Ports(Micro-USB and Type C), Triple Output Ports, (Black)"/>
    <s v="Electronics|Mobiles&amp;Accessories|MobileAccessories|Chargers|PowerBanks"/>
    <n v="1499"/>
    <n v="2499"/>
    <n v="0.4"/>
    <x v="2"/>
    <n v="7113"/>
    <x v="2"/>
    <n v="17775387"/>
    <x v="1"/>
    <n v="30585.899999999998"/>
    <x v="1"/>
  </r>
  <r>
    <x v="609"/>
    <s v="Mi 10000mAH Li-Polymer, Micro-USB and Type C Input Port, Power Bank 3i with 18W Fast Charging (Midnight Black)"/>
    <s v="Electronics|Mobiles&amp;Accessories|MobileAccessories|Chargers|PowerBanks"/>
    <n v="1149"/>
    <n v="2199"/>
    <n v="0.48"/>
    <x v="2"/>
    <n v="7109"/>
    <x v="2"/>
    <n v="15632691"/>
    <x v="1"/>
    <n v="30568.699999999997"/>
    <x v="1"/>
  </r>
  <r>
    <x v="610"/>
    <s v="MI 10000mAh 3i Lithium Polymer Power Bank Dual Input(Micro-USB and Type C) and Output Ports 18W Fast Charging (Metallic Blue)"/>
    <s v="Electronics|Mobiles&amp;Accessories|MobileAccessories|Chargers|PowerBanks"/>
    <n v="1149"/>
    <n v="2199"/>
    <n v="0.48"/>
    <x v="2"/>
    <n v="7109"/>
    <x v="2"/>
    <n v="15632691"/>
    <x v="1"/>
    <n v="30568.699999999997"/>
    <x v="1"/>
  </r>
  <r>
    <x v="611"/>
    <s v="Mi 100 cm (40 inches) Horizon Edition Full HD Android LED TV 4A | L40M6-EI (Black)"/>
    <s v="Electronics|HomeTheater,TV&amp;Video|Televisions|SmartTelevisions"/>
    <n v="21999"/>
    <n v="29999"/>
    <n v="0.27"/>
    <x v="5"/>
    <n v="7109"/>
    <x v="2"/>
    <n v="213262891"/>
    <x v="1"/>
    <n v="29857.800000000003"/>
    <x v="1"/>
  </r>
  <r>
    <x v="612"/>
    <s v="MI 100 cm (40 inches) 5A Series Full HD Smart Android LED TV with 24W Dolby Audio &amp; Metal Bezel-Less Frame (Black) (2022 Model)"/>
    <s v="Electronics|HomeTheater,TV&amp;Video|Televisions|SmartTelevisions"/>
    <n v="21999"/>
    <n v="29999"/>
    <n v="0.27"/>
    <x v="5"/>
    <n v="7109"/>
    <x v="2"/>
    <n v="213262891"/>
    <x v="1"/>
    <n v="29857.800000000003"/>
    <x v="1"/>
  </r>
  <r>
    <x v="613"/>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x v="2"/>
    <n v="7064"/>
    <x v="1"/>
    <n v="10588936"/>
    <x v="1"/>
    <n v="30375.199999999997"/>
    <x v="0"/>
  </r>
  <r>
    <x v="614"/>
    <s v="Melbon VM-905 2000-Watt Room Heater (ISI Certified, White Color) Ideal Electric Fan Heater for Small to Medium Room/Area (Plastic Body)"/>
    <s v="Home&amp;Kitchen|Heating,Cooling&amp;AirQuality|RoomHeaters|FanHeaters"/>
    <n v="998"/>
    <n v="2999"/>
    <n v="0.67"/>
    <x v="12"/>
    <n v="7064"/>
    <x v="0"/>
    <n v="21184936"/>
    <x v="1"/>
    <n v="32494.399999999998"/>
    <x v="0"/>
  </r>
  <r>
    <x v="615"/>
    <s v="MAONO AU-400 Lavalier Auxiliary Omnidirectional Microphone (Black)"/>
    <s v="MusicalInstruments|Microphones|Condenser"/>
    <n v="478"/>
    <n v="699"/>
    <n v="0.32"/>
    <x v="6"/>
    <n v="6987"/>
    <x v="5"/>
    <n v="4883913"/>
    <x v="0"/>
    <n v="26550.6"/>
    <x v="1"/>
  </r>
  <r>
    <x v="616"/>
    <s v="Maharaja Whiteline Odacio Plus 550-Watt Juicer Mixer Grinder with 3 Jars (Black/Silver)"/>
    <s v="Home&amp;Kitchen|Kitchen&amp;HomeAppliances|SmallKitchenAppliances|JuicerMixerGrinders"/>
    <n v="3349"/>
    <n v="4799"/>
    <n v="0.3"/>
    <x v="8"/>
    <n v="6919"/>
    <x v="0"/>
    <n v="33204281"/>
    <x v="1"/>
    <n v="25600.300000000003"/>
    <x v="1"/>
  </r>
  <r>
    <x v="617"/>
    <s v="Maharaja Whiteline Nano Carbon Neo, 500 Watts Room Heater (Black, White), Standard (5200100986)"/>
    <s v="Home&amp;Kitchen|Heating,Cooling&amp;AirQuality|RoomHeaters|ElectricHeaters"/>
    <n v="1235"/>
    <n v="1499"/>
    <n v="0.18"/>
    <x v="3"/>
    <n v="6753"/>
    <x v="0"/>
    <n v="10122747"/>
    <x v="1"/>
    <n v="27687.3"/>
    <x v="1"/>
  </r>
  <r>
    <x v="618"/>
    <s v="Maharaja Whiteline Lava Neo 1200-Watts Halogen Heater (White and Red)"/>
    <s v="Home&amp;Kitchen|Heating,Cooling&amp;AirQuality|RoomHeaters"/>
    <n v="2499"/>
    <n v="5000"/>
    <n v="0.5"/>
    <x v="6"/>
    <n v="6753"/>
    <x v="0"/>
    <n v="33765000"/>
    <x v="1"/>
    <n v="25661.399999999998"/>
    <x v="0"/>
  </r>
  <r>
    <x v="619"/>
    <s v="Macmillan Aquafresh 5 Micron PS-05 10&quot; in PP Spun Filter Candle Set for All Type RO Water Purifier 10 inch (4)"/>
    <s v="Home&amp;Kitchen|Kitchen&amp;HomeAppliances|WaterPurifiers&amp;Accessories|WaterPurifierAccessories"/>
    <n v="215"/>
    <n v="1499"/>
    <n v="0.86"/>
    <x v="10"/>
    <n v="6742"/>
    <x v="0"/>
    <n v="10106258"/>
    <x v="0"/>
    <n v="26293.8"/>
    <x v="0"/>
  </r>
  <r>
    <x v="620"/>
    <s v="Luxor 5 Subject Single Ruled Notebook - A5 Size, 70 GSM, 300 Pages"/>
    <s v="OfficeProducts|OfficePaperProducts|Paper|Stationery|Notebooks,WritingPads&amp;Diaries|CompositionNotebooks"/>
    <n v="125"/>
    <n v="180"/>
    <n v="0.31"/>
    <x v="1"/>
    <n v="6736"/>
    <x v="4"/>
    <n v="1212480"/>
    <x v="2"/>
    <n v="29638.400000000001"/>
    <x v="1"/>
  </r>
  <r>
    <x v="621"/>
    <s v="Luxor 5 Subject Single Ruled Notebook - A4, 70 GSM, 300 pages"/>
    <s v="OfficeProducts|OfficePaperProducts|Paper|Stationery|Notebooks,WritingPads&amp;Diaries|CompositionNotebooks"/>
    <n v="252"/>
    <n v="315"/>
    <n v="0.2"/>
    <x v="14"/>
    <n v="6676"/>
    <x v="4"/>
    <n v="2102940"/>
    <x v="0"/>
    <n v="30042"/>
    <x v="1"/>
  </r>
  <r>
    <x v="622"/>
    <s v="LUNAGARIYA¬Æ, Protective Case Compatible with JIO Settop Box Remote Control,PU Leather Cover Holder (Before Placing Order,Please Compare The Dimensions of The Product with Your Remote)"/>
    <s v="Electronics|HomeTheater,TV&amp;Video|Accessories|RemoteControls"/>
    <n v="247"/>
    <n v="399"/>
    <n v="0.38"/>
    <x v="10"/>
    <n v="6662"/>
    <x v="2"/>
    <n v="2658138"/>
    <x v="0"/>
    <n v="25981.8"/>
    <x v="1"/>
  </r>
  <r>
    <x v="623"/>
    <s v="Luminous Vento Deluxe 150 mm Exhaust Fan for Kitchen, Bathroom with Strong Air Suction, Rust Proof Body and Dust Protection Shutters (2-Year Warranty, White)"/>
    <s v="Home&amp;Kitchen|Heating,Cooling&amp;AirQuality|Fans|ExhaustFans"/>
    <n v="999"/>
    <n v="1490"/>
    <n v="0.33"/>
    <x v="3"/>
    <n v="6659"/>
    <x v="0"/>
    <n v="9921910"/>
    <x v="1"/>
    <n v="27301.899999999998"/>
    <x v="1"/>
  </r>
  <r>
    <x v="624"/>
    <s v="LS LAPSTER Quality Assured USB 2.0 morpho cable, morpho device cable for Mso 1300 E3/E2/E Biometric Finger Print Scanner morpho USB cable (Black)"/>
    <s v="Computers&amp;Accessories|Accessories&amp;Peripherals|Cables&amp;Accessories|Cables|USBCables"/>
    <n v="199"/>
    <n v="999"/>
    <n v="0.8"/>
    <x v="2"/>
    <n v="6558"/>
    <x v="1"/>
    <n v="6551442"/>
    <x v="2"/>
    <n v="28199.399999999998"/>
    <x v="0"/>
  </r>
  <r>
    <x v="625"/>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x v="13"/>
    <n v="6550"/>
    <x v="1"/>
    <n v="6543450"/>
    <x v="2"/>
    <n v="21615"/>
    <x v="0"/>
  </r>
  <r>
    <x v="626"/>
    <s v="LRIPL Mi Remote Control with Netflix &amp; Prime Video Button Compatible for Mi 4X LED Android Smart TV 4A Remote Control (32&quot;/43&quot;) with Voice Command (Pairing Required)"/>
    <s v="Electronics|HomeTheater,TV&amp;Video|Accessories|RemoteControls"/>
    <n v="655"/>
    <n v="1099"/>
    <n v="0.4"/>
    <x v="21"/>
    <n v="6547"/>
    <x v="2"/>
    <n v="7195153"/>
    <x v="1"/>
    <n v="20950.400000000001"/>
    <x v="1"/>
  </r>
  <r>
    <x v="627"/>
    <s v="LRIPL Compatible Sony Bravia LCD/led Remote Works with Almost All Sony led/LCD tv's"/>
    <s v="Electronics|HomeTheater,TV&amp;Video|Accessories|RemoteControls"/>
    <n v="399"/>
    <n v="399"/>
    <n v="0"/>
    <x v="10"/>
    <n v="6537"/>
    <x v="2"/>
    <n v="2608263"/>
    <x v="0"/>
    <n v="25494.3"/>
    <x v="1"/>
  </r>
  <r>
    <x v="628"/>
    <s v="Longway Blaze 2 Rod Quartz Room Heater (White, Gray, 800 watts)"/>
    <s v="Home&amp;Kitchen|Heating,Cooling&amp;AirQuality|RoomHeaters|ElectricHeaters"/>
    <n v="929"/>
    <n v="2199"/>
    <n v="0.57999999999999996"/>
    <x v="8"/>
    <n v="6531"/>
    <x v="0"/>
    <n v="14361669"/>
    <x v="1"/>
    <n v="24164.7"/>
    <x v="0"/>
  </r>
  <r>
    <x v="629"/>
    <s v="LONAXA Mini Travel Rechargeable Fruit Juicer - USB Electric Fruit &amp; Vegetable Juice Blender/Grinder for Home and Office Use (Multicolor)‚Ä¶"/>
    <s v="Home&amp;Kitchen|Kitchen&amp;HomeAppliances|SmallKitchenAppliances|JuicerMixerGrinders"/>
    <n v="499"/>
    <n v="1299"/>
    <n v="0.62"/>
    <x v="10"/>
    <n v="6530"/>
    <x v="0"/>
    <n v="8482470"/>
    <x v="0"/>
    <n v="25467"/>
    <x v="0"/>
  </r>
  <r>
    <x v="630"/>
    <s v="LOHAYA Voice Assistant Remote Compatible for Airtel Xstream Set-Top Box Remote Control with Netflix Function (Black) (Non - Voice)"/>
    <s v="Electronics|HomeTheater,TV&amp;Video|Accessories|RemoteControls"/>
    <n v="399"/>
    <n v="999"/>
    <n v="0.6"/>
    <x v="13"/>
    <n v="6491"/>
    <x v="2"/>
    <n v="6484509"/>
    <x v="0"/>
    <n v="21420.3"/>
    <x v="0"/>
  </r>
  <r>
    <x v="631"/>
    <s v="LOHAYA Television Remote Compatible with Samsung Smart LED/LCD/HD TV Remote Control [ Compatible for All Samsung Tv Remote Control ]"/>
    <s v="Electronics|HomeTheater,TV&amp;Video|Accessories|RemoteControls"/>
    <n v="299"/>
    <n v="1199"/>
    <n v="0.75"/>
    <x v="10"/>
    <n v="6491"/>
    <x v="2"/>
    <n v="7782709"/>
    <x v="0"/>
    <n v="25314.899999999998"/>
    <x v="0"/>
  </r>
  <r>
    <x v="632"/>
    <s v="LOHAYA Television Remote Compatible for VU LED LCD HD Tv Remote Control Model No :- EN2B27V"/>
    <s v="Electronics|HomeTheater,TV&amp;Video|Accessories|RemoteControls"/>
    <n v="299"/>
    <n v="1199"/>
    <n v="0.75"/>
    <x v="8"/>
    <n v="6422"/>
    <x v="2"/>
    <n v="7699978"/>
    <x v="0"/>
    <n v="23761.4"/>
    <x v="0"/>
  </r>
  <r>
    <x v="633"/>
    <s v="LOHAYA Remote Compatible for Mi Smart LED TV 4A Remote Control (32&quot;/43&quot;) [ Compatible for Mi Tv Remote Control ] [ Compatible for Mi Smart LED Tv Remote Control ]"/>
    <s v="Electronics|HomeTheater,TV&amp;Video|Accessories|RemoteControls"/>
    <n v="249"/>
    <n v="799"/>
    <n v="0.69"/>
    <x v="6"/>
    <n v="6400"/>
    <x v="2"/>
    <n v="5113600"/>
    <x v="0"/>
    <n v="24320"/>
    <x v="0"/>
  </r>
  <r>
    <x v="634"/>
    <s v="LOHAYA LCD/LED Remote Compatible for Sony Bravia Smart LCD LED UHD OLED QLED 4K Ultra HD TV Remote Control with YouTube &amp; Netflix Function [ Compatible for Sony Tv Remote Control ]"/>
    <s v="Electronics|HomeTheater,TV&amp;Video|Accessories|RemoteControls"/>
    <n v="299"/>
    <n v="1199"/>
    <n v="0.75"/>
    <x v="4"/>
    <n v="6398"/>
    <x v="2"/>
    <n v="7671202"/>
    <x v="0"/>
    <n v="22393"/>
    <x v="0"/>
  </r>
  <r>
    <x v="635"/>
    <s v="Logitech Pebble M350 Wireless Mouse with Bluetooth or USB - Silent, Slim Computer Mouse with Quiet Click for Laptop, Notebook, PC and Mac - Graphite"/>
    <s v="Computers&amp;Accessories|Accessories&amp;Peripherals|Keyboards,Mice&amp;InputDevices|Mice"/>
    <n v="1490"/>
    <n v="2295"/>
    <n v="0.35"/>
    <x v="12"/>
    <n v="6355"/>
    <x v="1"/>
    <n v="14584725"/>
    <x v="1"/>
    <n v="29232.999999999996"/>
    <x v="1"/>
  </r>
  <r>
    <x v="636"/>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x v="5"/>
    <n v="6347"/>
    <x v="1"/>
    <n v="14566365"/>
    <x v="1"/>
    <n v="26657.4"/>
    <x v="1"/>
  </r>
  <r>
    <x v="637"/>
    <s v="Logitech MK240 Nano Wireless USB Keyboard and Mouse Set, 12 Function Keys 2.4GHz Wireless, 1000DPI, Spill-Resistant Design, PC/Mac, Black/Chartreuse Yellow"/>
    <s v="Computers&amp;Accessories|Accessories&amp;Peripherals|Keyboards,Mice&amp;InputDevices|Keyboard&amp;MouseSets"/>
    <n v="1495"/>
    <n v="1995"/>
    <n v="0.25"/>
    <x v="2"/>
    <n v="6301"/>
    <x v="1"/>
    <n v="12570495"/>
    <x v="1"/>
    <n v="27094.3"/>
    <x v="1"/>
  </r>
  <r>
    <x v="638"/>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x v="3"/>
    <n v="6255"/>
    <x v="1"/>
    <n v="11227725"/>
    <x v="1"/>
    <n v="25645.499999999996"/>
    <x v="1"/>
  </r>
  <r>
    <x v="639"/>
    <s v="Logitech M331 Silent Plus Wireless Mouse, 2.4GHz with USB Nano Receiver, 1000 DPI Optical Tracking, 3 Buttons, 24 Month Life Battery, PC/Mac/Laptop - Black"/>
    <s v="Computers&amp;Accessories|Accessories&amp;Peripherals|Keyboards,Mice&amp;InputDevices|Mice"/>
    <n v="1295"/>
    <n v="1645"/>
    <n v="0.21"/>
    <x v="12"/>
    <n v="6255"/>
    <x v="1"/>
    <n v="10289475"/>
    <x v="1"/>
    <n v="28772.999999999996"/>
    <x v="1"/>
  </r>
  <r>
    <x v="640"/>
    <s v="Logitech M235 Wireless Mouse, 1000 DPI Optical Tracking, 12 Month Life Battery, Compatible with Windows, Mac, Chromebook/PC/Laptop"/>
    <s v="Computers&amp;Accessories|Accessories&amp;Peripherals|Keyboards,Mice&amp;InputDevices|Mice"/>
    <n v="699"/>
    <n v="995"/>
    <n v="0.3"/>
    <x v="14"/>
    <n v="6233"/>
    <x v="1"/>
    <n v="6201835"/>
    <x v="1"/>
    <n v="28048.5"/>
    <x v="1"/>
  </r>
  <r>
    <x v="641"/>
    <s v="Logitech M221 Wireless Mouse, Silent Buttons, 2.4 GHz with USB Mini Receiver, 1000 DPI Optical Tracking, 18-Month Battery Life, Ambidextrous PC / Mac / Laptop - Charcoal Grey"/>
    <s v="Computers&amp;Accessories|Accessories&amp;Peripherals|Keyboards,Mice&amp;InputDevices|Mice"/>
    <n v="799"/>
    <n v="1295"/>
    <n v="0.38"/>
    <x v="1"/>
    <n v="6199"/>
    <x v="1"/>
    <n v="8027705"/>
    <x v="1"/>
    <n v="27275.600000000002"/>
    <x v="1"/>
  </r>
  <r>
    <x v="642"/>
    <s v="Logitech K480 Wireless Multi-Device Keyboard for Windows, macOS, iPadOS, Android or Chrome OS, Bluetooth, Compact, Compatible with PC, Mac, Laptop, Smartphone, Tablet - Black"/>
    <s v="Computers&amp;Accessories|Accessories&amp;Peripherals|Keyboards,Mice&amp;InputDevices|Keyboards"/>
    <n v="2595"/>
    <n v="3295"/>
    <n v="0.21"/>
    <x v="1"/>
    <n v="6183"/>
    <x v="1"/>
    <n v="20372985"/>
    <x v="1"/>
    <n v="27205.200000000001"/>
    <x v="1"/>
  </r>
  <r>
    <x v="643"/>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x v="14"/>
    <n v="6129"/>
    <x v="1"/>
    <n v="19582155"/>
    <x v="1"/>
    <n v="27580.5"/>
    <x v="1"/>
  </r>
  <r>
    <x v="644"/>
    <s v="Logitech H111 Wired On Ear Headphones With Mic Black"/>
    <s v="Electronics|Headphones,Earbuds&amp;Accessories|Headphones|On-Ear"/>
    <n v="745"/>
    <n v="795"/>
    <n v="0.06"/>
    <x v="7"/>
    <n v="6088"/>
    <x v="2"/>
    <n v="4839960"/>
    <x v="1"/>
    <n v="24352"/>
    <x v="1"/>
  </r>
  <r>
    <x v="645"/>
    <s v="Logitech G402 Hyperion Fury USB Wired Gaming Mouse, 4,000 DPI, Lightweight, 8 Programmable Buttons, Compatible for PC/Mac - Black"/>
    <s v="Computers&amp;Accessories|Accessories&amp;Peripherals|PCGamingPeripherals|GamingMice"/>
    <n v="1995"/>
    <n v="2895"/>
    <n v="0.31"/>
    <x v="12"/>
    <n v="6055"/>
    <x v="1"/>
    <n v="17529225"/>
    <x v="1"/>
    <n v="27852.999999999996"/>
    <x v="1"/>
  </r>
  <r>
    <x v="646"/>
    <s v="Logitech G102 USB Light Sync Gaming Mouse with Customizable RGB Lighting, 6 Programmable Buttons, Gaming Grade Sensor, 8K DPI Tracking, 16.8mn Color, Light Weight - Black"/>
    <s v="Computers&amp;Accessories|Accessories&amp;Peripherals|PCGamingPeripherals|GamingMice"/>
    <n v="1495"/>
    <n v="1995"/>
    <n v="0.25"/>
    <x v="14"/>
    <n v="6027"/>
    <x v="1"/>
    <n v="12023865"/>
    <x v="1"/>
    <n v="27121.5"/>
    <x v="1"/>
  </r>
  <r>
    <x v="647"/>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x v="2"/>
    <n v="5999"/>
    <x v="1"/>
    <n v="15567405"/>
    <x v="1"/>
    <n v="25795.7"/>
    <x v="1"/>
  </r>
  <r>
    <x v="648"/>
    <s v="Logitech B170 Wireless Mouse, 2.4 GHz with USB Nano Receiver, Optical Tracking, 12-Months Battery Life, Ambidextrous, PC/Mac/Laptop - Black"/>
    <s v="Computers&amp;Accessories|Accessories&amp;Peripherals|Keyboards,Mice&amp;InputDevices|Mice"/>
    <n v="599"/>
    <n v="895"/>
    <n v="0.33"/>
    <x v="1"/>
    <n v="5999"/>
    <x v="1"/>
    <n v="5369105"/>
    <x v="1"/>
    <n v="26395.600000000002"/>
    <x v="1"/>
  </r>
  <r>
    <x v="649"/>
    <s v="Logitech B100 Wired USB Mouse, 3 yr Warranty, 800 DPI Optical Tracking, Ambidextrous PC/Mac/Laptop - Black"/>
    <s v="Computers&amp;Accessories|Accessories&amp;Peripherals|Keyboards,Mice&amp;InputDevices|Mice"/>
    <n v="279"/>
    <n v="375"/>
    <n v="0.26"/>
    <x v="2"/>
    <n v="5985"/>
    <x v="1"/>
    <n v="2244375"/>
    <x v="0"/>
    <n v="25735.5"/>
    <x v="1"/>
  </r>
  <r>
    <x v="650"/>
    <s v="Livpure Glo Star RO+UV+UF+Mineraliser - 7 L Storage Tank, 15 LPH Water Purifier for Home, Black"/>
    <s v="Home&amp;Kitchen|Kitchen&amp;HomeAppliances|WaterPurifiers&amp;Accessories|WaterFilters&amp;Purifiers"/>
    <n v="8499"/>
    <n v="16490"/>
    <n v="0.48"/>
    <x v="2"/>
    <n v="5967"/>
    <x v="0"/>
    <n v="98395830"/>
    <x v="1"/>
    <n v="25658.1"/>
    <x v="1"/>
  </r>
  <r>
    <x v="651"/>
    <s v="LIRAMARK Webcam Cover Slide, Ultra Thin Laptop Camera Cover Slide Blocker for Computer MacBook Pro iMac PC Tablet (Pack of 3)"/>
    <s v="Computers&amp;Accessories|Accessories&amp;Peripherals|LaptopAccessories|CameraPrivacyCovers"/>
    <n v="149"/>
    <n v="149"/>
    <n v="0"/>
    <x v="2"/>
    <n v="5958"/>
    <x v="1"/>
    <n v="887742"/>
    <x v="2"/>
    <n v="25619.399999999998"/>
    <x v="1"/>
  </r>
  <r>
    <x v="651"/>
    <s v="LIRAMARK Webcam Cover Slide, Ultra Thin Laptop Camera Cover Slide Blocker for Computer MacBook Pro iMac PC Tablet (Pack of 3)"/>
    <s v="Computers&amp;Accessories|Accessories&amp;Peripherals|LaptopAccessories|CameraPrivacyCovers"/>
    <n v="149"/>
    <n v="149"/>
    <n v="0"/>
    <x v="2"/>
    <n v="5935"/>
    <x v="1"/>
    <n v="884315"/>
    <x v="2"/>
    <n v="25520.5"/>
    <x v="1"/>
  </r>
  <r>
    <x v="652"/>
    <s v="Lint Roller with 40 Paper Sheets, 22 x 5 cm (Grey)"/>
    <s v="Home&amp;Kitchen|Kitchen&amp;HomeAppliances|Vacuum,Cleaning&amp;Ironing|Irons,Steamers&amp;Accessories|LintShavers"/>
    <n v="245"/>
    <n v="299"/>
    <n v="0.18"/>
    <x v="3"/>
    <n v="5911"/>
    <x v="0"/>
    <n v="1767389"/>
    <x v="0"/>
    <n v="24235.1"/>
    <x v="1"/>
  </r>
  <r>
    <x v="653"/>
    <s v="Lint Remover Woolen Clothes Lint Extractor Battery Lint Removing Machine Bhur Remover"/>
    <s v="Home&amp;Kitchen|Kitchen&amp;HomeAppliances|Vacuum,Cleaning&amp;Ironing|Irons,Steamers&amp;Accessories|LintShavers"/>
    <n v="319"/>
    <n v="749"/>
    <n v="0.56999999999999995"/>
    <x v="12"/>
    <n v="5911"/>
    <x v="0"/>
    <n v="4427339"/>
    <x v="0"/>
    <n v="27190.6"/>
    <x v="0"/>
  </r>
  <r>
    <x v="654"/>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x v="2"/>
    <n v="5891"/>
    <x v="0"/>
    <n v="5885109"/>
    <x v="0"/>
    <n v="25331.3"/>
    <x v="0"/>
  </r>
  <r>
    <x v="655"/>
    <s v="Lifelong Power - Pro 500 Watt 3 Jar Mixer Grinder with 3 Speed Control and 1100 Watt Dry Non-Stick soleplate Iron Super Combo (White and Grey, 1 Year Warranty)"/>
    <s v="Home&amp;Kitchen|Kitchen&amp;HomeAppliances|SmallKitchenAppliances|MixerGrinders"/>
    <n v="1699"/>
    <n v="3398"/>
    <n v="0.5"/>
    <x v="6"/>
    <n v="5882"/>
    <x v="0"/>
    <n v="19987036"/>
    <x v="1"/>
    <n v="22351.599999999999"/>
    <x v="0"/>
  </r>
  <r>
    <x v="656"/>
    <s v="Lifelong LLWM105 750-Watt Belgian Waffle Maker for Home| Makes 2 Square Shape Waffles| Non-stick Plates| Easy to Use¬†with Indicator Lights (1 Year Warranty, Black)"/>
    <s v="Home&amp;Kitchen|Kitchen&amp;HomeAppliances|SmallKitchenAppliances|WaffleMakers&amp;Irons"/>
    <n v="1199"/>
    <n v="2400"/>
    <n v="0.5"/>
    <x v="10"/>
    <n v="5873"/>
    <x v="0"/>
    <n v="14095200"/>
    <x v="1"/>
    <n v="22904.7"/>
    <x v="0"/>
  </r>
  <r>
    <x v="657"/>
    <s v="Lifelong LLWH106 Flash 3 Litres Instant Water Heater for Home Use, 8 Bar Pressure,Power On/Off Indicator and Advanced Safety, (3000W, ISI Certified, 2 Years Warranty)"/>
    <s v="Home&amp;Kitchen|Heating,Cooling&amp;AirQuality|WaterHeaters&amp;Geysers|InstantWaterHeaters"/>
    <n v="2088"/>
    <n v="5550"/>
    <n v="0.62"/>
    <x v="7"/>
    <n v="5865"/>
    <x v="0"/>
    <n v="32550750"/>
    <x v="1"/>
    <n v="23460"/>
    <x v="0"/>
  </r>
  <r>
    <x v="658"/>
    <s v="Lifelong LLSM120G Sandwich Griller , Classic Pro 750 W Sandwich Maker with 4 Slice Non-Stick Fixed Plates for Sandwiches at Home with 1 Year Warranty (Black)"/>
    <s v="Home&amp;Kitchen|Kitchen&amp;HomeAppliances|SmallKitchenAppliances|SandwichMakers"/>
    <n v="929"/>
    <n v="1300"/>
    <n v="0.28999999999999998"/>
    <x v="10"/>
    <n v="5852"/>
    <x v="0"/>
    <n v="7607600"/>
    <x v="1"/>
    <n v="22822.799999999999"/>
    <x v="1"/>
  </r>
  <r>
    <x v="659"/>
    <s v="Lifelong LLQH925 Dyno Quartz Heater 2 Power settings Tip Over Cut-off Switch 800 Watt Silent operation Power Indicator 2 Rod Room Heater (1 Year Warranty, Grey)"/>
    <s v="Home&amp;Kitchen|Heating,Cooling&amp;AirQuality|RoomHeaters|ElectricHeaters"/>
    <n v="1099"/>
    <n v="2400"/>
    <n v="0.54"/>
    <x v="6"/>
    <n v="5792"/>
    <x v="0"/>
    <n v="13900800"/>
    <x v="1"/>
    <n v="22009.599999999999"/>
    <x v="0"/>
  </r>
  <r>
    <x v="660"/>
    <s v="Lifelong LLQH922 Regalia 800 W (ISI Certified) Quartz Room Heater with 2 Power settings, Overheating Protection, 2 Rod Heater (1 Year Warranty, White)"/>
    <s v="Home&amp;Kitchen|Heating,Cooling&amp;AirQuality|RoomHeaters|ElectricHeaters"/>
    <n v="999"/>
    <n v="2000"/>
    <n v="0.5"/>
    <x v="6"/>
    <n v="5760"/>
    <x v="0"/>
    <n v="11520000"/>
    <x v="1"/>
    <n v="21888"/>
    <x v="0"/>
  </r>
  <r>
    <x v="661"/>
    <s v="Lifelong LLMG93 500 Watt Duos Mixer Grinder, 2 Stainless Steel Jar (Liquidizing and Chutney Jar)| ABS Body, Stainless Steel Blades, 3 Speed Options with Whip (1 Year Warranty, Black)"/>
    <s v="Home&amp;Kitchen|Kitchen&amp;HomeAppliances|SmallKitchenAppliances|MixerGrinders"/>
    <n v="1149"/>
    <n v="2499"/>
    <n v="0.54"/>
    <x v="6"/>
    <n v="5736"/>
    <x v="0"/>
    <n v="14334264"/>
    <x v="1"/>
    <n v="21796.799999999999"/>
    <x v="0"/>
  </r>
  <r>
    <x v="662"/>
    <s v="Lifelong LLMG74 750 Watt Mixer Grinder with 3 Jars (White and Grey)"/>
    <s v="Home&amp;Kitchen|Kitchen&amp;HomeAppliances|SmallKitchenAppliances|MixerGrinders"/>
    <n v="1799"/>
    <n v="3299"/>
    <n v="0.45"/>
    <x v="6"/>
    <n v="5730"/>
    <x v="0"/>
    <n v="18903270"/>
    <x v="1"/>
    <n v="21774"/>
    <x v="1"/>
  </r>
  <r>
    <x v="663"/>
    <s v="Lifelong LLMG23 Power Pro 500-Watt Mixer Grinder with 3 Jars (Liquidizing, Wet Grinding and Chutney Jar), Stainless Steel blades, 1 Year Warranty (Black)"/>
    <s v="Home&amp;Kitchen|Kitchen&amp;HomeAppliances|SmallKitchenAppliances|MixerGrinders"/>
    <n v="1299"/>
    <n v="3500"/>
    <n v="0.63"/>
    <x v="6"/>
    <n v="5719"/>
    <x v="0"/>
    <n v="20016500"/>
    <x v="1"/>
    <n v="21732.2"/>
    <x v="0"/>
  </r>
  <r>
    <x v="664"/>
    <s v="Lifelong LLFH921 Regalia 2000 W Fan Heater, 3 Air Settings, Room Heater with Overheating Protection, 1 Year Warranty ( White, (ISI Certified, Ideal for small to medium room/area)"/>
    <s v="Home&amp;Kitchen|Heating,Cooling&amp;AirQuality|RoomHeaters|FanHeaters"/>
    <n v="899"/>
    <n v="2000"/>
    <n v="0.55000000000000004"/>
    <x v="9"/>
    <n v="5692"/>
    <x v="0"/>
    <n v="11384000"/>
    <x v="1"/>
    <n v="20491.2"/>
    <x v="0"/>
  </r>
  <r>
    <x v="665"/>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x v="9"/>
    <n v="5626"/>
    <x v="0"/>
    <n v="5626000"/>
    <x v="1"/>
    <n v="20253.600000000002"/>
    <x v="1"/>
  </r>
  <r>
    <x v="666"/>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x v="2"/>
    <n v="5556"/>
    <x v="0"/>
    <n v="19446000"/>
    <x v="1"/>
    <n v="23890.799999999999"/>
    <x v="0"/>
  </r>
  <r>
    <x v="667"/>
    <s v="Libra Roti Maker Electric Automatic | chapati Maker Electric Automatic | roti Maker Machine with 900 Watts for Making Roti/Chapati/Parathas - Stainless Steel"/>
    <s v="Home&amp;Kitchen|Kitchen&amp;HomeAppliances|SmallKitchenAppliances|RotiMakers"/>
    <n v="1999"/>
    <n v="2999"/>
    <n v="0.33"/>
    <x v="1"/>
    <n v="5554"/>
    <x v="0"/>
    <n v="16656446"/>
    <x v="1"/>
    <n v="24437.600000000002"/>
    <x v="1"/>
  </r>
  <r>
    <x v="668"/>
    <s v="Libra Room Heater for Home, Room Heaters Home for Winter, Electric Heater with 2000 Watts Power as per IS Specification for Small to Medium Rooms - FH12 (Grey)"/>
    <s v="Home&amp;Kitchen|Heating,Cooling&amp;AirQuality|RoomHeaters|ElectricHeaters"/>
    <n v="949"/>
    <n v="2299"/>
    <n v="0.59"/>
    <x v="9"/>
    <n v="5492"/>
    <x v="0"/>
    <n v="12626108"/>
    <x v="1"/>
    <n v="19771.2"/>
    <x v="0"/>
  </r>
  <r>
    <x v="669"/>
    <s v="LG 80 cm (32 inches) HD Ready Smart LED TV 32LQ576BPSA (Ceramic Black)"/>
    <s v="Electronics|HomeTheater,TV&amp;Video|Televisions|SmartTelevisions"/>
    <n v="15990"/>
    <n v="23990"/>
    <n v="0.33"/>
    <x v="2"/>
    <n v="5451"/>
    <x v="2"/>
    <n v="130769490"/>
    <x v="1"/>
    <n v="23439.3"/>
    <x v="1"/>
  </r>
  <r>
    <x v="670"/>
    <s v="LG 80 cm (32 inches) HD Ready Smart LED TV 32LM563BPTC (Dark Iron Gray)"/>
    <s v="Electronics|HomeTheater,TV&amp;Video|Televisions|SmartTelevisions"/>
    <n v="13490"/>
    <n v="21990"/>
    <n v="0.39"/>
    <x v="2"/>
    <n v="5451"/>
    <x v="2"/>
    <n v="119867490"/>
    <x v="1"/>
    <n v="23439.3"/>
    <x v="1"/>
  </r>
  <r>
    <x v="670"/>
    <s v="LG 80 cm (32 inches) HD Ready Smart LED TV 32LM563BPTC (Dark Iron Gray)"/>
    <s v="Electronics|HomeTheater,TV&amp;Video|Televisions|SmartTelevisions"/>
    <n v="13490"/>
    <n v="21990"/>
    <n v="0.39"/>
    <x v="2"/>
    <n v="5380"/>
    <x v="2"/>
    <n v="118306200"/>
    <x v="1"/>
    <n v="23134"/>
    <x v="1"/>
  </r>
  <r>
    <x v="671"/>
    <s v="LG 139 cm (55 inches) 4K Ultra HD Smart LED TV 55UQ7500PSF (Ceramic Black)"/>
    <s v="Electronics|HomeTheater,TV&amp;Video|Televisions|SmartTelevisions"/>
    <n v="47990"/>
    <n v="79990"/>
    <n v="0.4"/>
    <x v="2"/>
    <n v="5355"/>
    <x v="2"/>
    <n v="428346450"/>
    <x v="1"/>
    <n v="23026.5"/>
    <x v="1"/>
  </r>
  <r>
    <x v="672"/>
    <s v="LG 108 cm (43 inches) 4K Ultra HD Smart LED TV 43UQ7500PSF (Ceramic Black)"/>
    <s v="Electronics|HomeTheater,TV&amp;Video|Televisions|SmartTelevisions"/>
    <n v="30990"/>
    <n v="49990"/>
    <n v="0.38"/>
    <x v="2"/>
    <n v="5298"/>
    <x v="2"/>
    <n v="264847020"/>
    <x v="1"/>
    <n v="22781.399999999998"/>
    <x v="1"/>
  </r>
  <r>
    <x v="673"/>
    <s v="LG 1.5 Ton 5 Star AI DUAL Inverter Split AC (Copper, Super Convertible 6-in-1 Cooling, HD Filter with Anti-Virus Protection, 2022 Model, PS-Q19YNZE, White)"/>
    <s v="Home&amp;Kitchen|Heating,Cooling&amp;AirQuality|AirConditioners|Split-SystemAirConditioners"/>
    <n v="42990"/>
    <n v="75990"/>
    <n v="0.43"/>
    <x v="2"/>
    <n v="5292"/>
    <x v="0"/>
    <n v="402139080"/>
    <x v="1"/>
    <n v="22755.599999999999"/>
    <x v="1"/>
  </r>
  <r>
    <x v="674"/>
    <s v="Lenovo USB A to Type-C Tangle-free¬†¬†Aramid fiber braided¬†1.2m cable with 4A Fast charging &amp; 480 MBPS data transmission, certified 10000+ bend lifespan, Metallic Grey"/>
    <s v="Computers&amp;Accessories|Accessories&amp;Peripherals|Cables&amp;Accessories|Cables|USBCables"/>
    <n v="417.44"/>
    <n v="670"/>
    <n v="0.38"/>
    <x v="10"/>
    <n v="5206"/>
    <x v="1"/>
    <n v="3488020"/>
    <x v="0"/>
    <n v="20303.399999999998"/>
    <x v="1"/>
  </r>
  <r>
    <x v="675"/>
    <s v="Lenovo IdeaPad 3 11th Gen Intel Core i3 15.6&quot; FHD Thin &amp; Light Laptop(8GB/512GB SSD/Windows 11/Office 2021/2Yr Warranty/3months Xbox Game Pass/Platinum Grey/1.7Kg), 81X800LGIN"/>
    <s v="Computers&amp;Accessories|Laptops|TraditionalLaptops"/>
    <n v="37247"/>
    <n v="59890"/>
    <n v="0.38"/>
    <x v="7"/>
    <n v="5195"/>
    <x v="1"/>
    <n v="311128550"/>
    <x v="1"/>
    <n v="20780"/>
    <x v="1"/>
  </r>
  <r>
    <x v="676"/>
    <s v="Lenovo GX20L29764 65W Laptop Adapter/Charger with Power Cord for Select Models of Lenovo (Round pin) (Black)"/>
    <s v="Computers&amp;Accessories|Accessories&amp;Peripherals|LaptopAccessories|LaptopChargers&amp;PowerSupplies"/>
    <n v="1249"/>
    <n v="2796"/>
    <n v="0.55000000000000004"/>
    <x v="1"/>
    <n v="5179"/>
    <x v="1"/>
    <n v="14480484"/>
    <x v="1"/>
    <n v="22787.600000000002"/>
    <x v="0"/>
  </r>
  <r>
    <x v="677"/>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x v="14"/>
    <n v="5179"/>
    <x v="1"/>
    <n v="14967310"/>
    <x v="1"/>
    <n v="23305.5"/>
    <x v="0"/>
  </r>
  <r>
    <x v="678"/>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x v="1"/>
    <n v="5178"/>
    <x v="1"/>
    <n v="7197420"/>
    <x v="1"/>
    <n v="22783.200000000001"/>
    <x v="0"/>
  </r>
  <r>
    <x v="679"/>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x v="1"/>
    <n v="5176"/>
    <x v="1"/>
    <n v="3053840"/>
    <x v="0"/>
    <n v="22774.400000000001"/>
    <x v="0"/>
  </r>
  <r>
    <x v="680"/>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x v="3"/>
    <n v="5160"/>
    <x v="1"/>
    <n v="28328400"/>
    <x v="1"/>
    <n v="21155.999999999996"/>
    <x v="0"/>
  </r>
  <r>
    <x v="681"/>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x v="1"/>
    <n v="5137"/>
    <x v="1"/>
    <n v="5599330"/>
    <x v="1"/>
    <n v="22602.800000000003"/>
    <x v="1"/>
  </r>
  <r>
    <x v="682"/>
    <s v="Lava Charging Adapter Elements D3 2A Fast Charging Speed Usb Type C Data Cable, White"/>
    <s v="Computers&amp;Accessories|Accessories&amp;Peripherals|Cables&amp;Accessories|Cables|USBCables"/>
    <n v="129"/>
    <n v="449"/>
    <n v="0.71"/>
    <x v="8"/>
    <n v="5072"/>
    <x v="1"/>
    <n v="2277328"/>
    <x v="2"/>
    <n v="18766.400000000001"/>
    <x v="0"/>
  </r>
  <r>
    <x v="683"/>
    <s v="Lava A1 Josh 21(Blue Silver) -Dual Sim,Call Blink Notification,Military Grade Certified with 4 Day Battery Backup, Keypad Mobile"/>
    <s v="Electronics|Mobiles&amp;Accessories|Smartphones&amp;BasicMobiles|BasicMobiles"/>
    <n v="1055"/>
    <n v="1249"/>
    <n v="0.16"/>
    <x v="6"/>
    <n v="5059"/>
    <x v="2"/>
    <n v="6318691"/>
    <x v="1"/>
    <n v="19224.2"/>
    <x v="1"/>
  </r>
  <r>
    <x v="684"/>
    <s v="Larrito wooden Cool Mist Humidifiers Essential Oil Diffuser Aroma Air Humidifier with Colorful Change for Car, Office, Babies, humidifiers for home, air humidifier for room (WOODEN HUMIDIFIRE-A)"/>
    <s v="Home&amp;Kitchen|Heating,Cooling&amp;AirQuality|Humidifiers"/>
    <n v="499"/>
    <n v="799"/>
    <n v="0.38"/>
    <x v="9"/>
    <n v="5057"/>
    <x v="0"/>
    <n v="4040543"/>
    <x v="0"/>
    <n v="18205.2"/>
    <x v="1"/>
  </r>
  <r>
    <x v="685"/>
    <s v="Lapster USB 3.0 sata Cable for 2.5 inch SSD and HDD , USB 3.0 to SATA III Hard Driver Adapter , sata to USB Cable-(Blue)"/>
    <s v="Computers&amp;Accessories|Accessories&amp;Peripherals|Cables&amp;Accessories|Cables|SATACables"/>
    <n v="349"/>
    <n v="999"/>
    <n v="0.65"/>
    <x v="10"/>
    <n v="5036"/>
    <x v="1"/>
    <n v="5030964"/>
    <x v="0"/>
    <n v="19640.399999999998"/>
    <x v="0"/>
  </r>
  <r>
    <x v="686"/>
    <s v="Lapster USB 3.0 A to Micro B SuperSpeed for hard disk cable - short cable"/>
    <s v="Computers&amp;Accessories|Accessories&amp;Peripherals|Cables&amp;Accessories|Cables|USBCables"/>
    <n v="199"/>
    <n v="999"/>
    <n v="0.8"/>
    <x v="3"/>
    <n v="4978"/>
    <x v="1"/>
    <n v="4973022"/>
    <x v="2"/>
    <n v="20409.8"/>
    <x v="0"/>
  </r>
  <r>
    <x v="687"/>
    <s v="Lapster usb 2.0 mantra cable, mantra mfs 100 data cable (black)"/>
    <s v="Computers&amp;Accessories|Accessories&amp;Peripherals|Cables&amp;Accessories|Cables|USBCables"/>
    <n v="199"/>
    <n v="999"/>
    <n v="0.8"/>
    <x v="5"/>
    <n v="4971"/>
    <x v="1"/>
    <n v="4966029"/>
    <x v="2"/>
    <n v="20878.2"/>
    <x v="0"/>
  </r>
  <r>
    <x v="688"/>
    <s v="LAPSTER Spiral Charger Spiral Charger Cable Protectors for Wires Data Cable Saver Charging Cord Protective Cable Cover Set of 3 (12 Pieces)"/>
    <s v="Computers&amp;Accessories|Accessories&amp;Peripherals|Cables&amp;Accessories|CableConnectionProtectors"/>
    <n v="99"/>
    <n v="999"/>
    <n v="0.9"/>
    <x v="3"/>
    <n v="4971"/>
    <x v="1"/>
    <n v="4966029"/>
    <x v="2"/>
    <n v="20381.099999999999"/>
    <x v="0"/>
  </r>
  <r>
    <x v="689"/>
    <s v="Lapster Gel Mouse pad with Wrist Rest , Gaming Mouse Pad with Lycra Cloth Nonslip for Laptop , Computer, , Home &amp; Office (Black)"/>
    <s v="Computers&amp;Accessories|Accessories&amp;Peripherals|Keyboards,Mice&amp;InputDevices|Keyboard&amp;MiceAccessories|MousePads"/>
    <n v="230"/>
    <n v="999"/>
    <n v="0.77"/>
    <x v="5"/>
    <n v="4969"/>
    <x v="1"/>
    <n v="4964031"/>
    <x v="0"/>
    <n v="20869.8"/>
    <x v="0"/>
  </r>
  <r>
    <x v="690"/>
    <s v="Lapster Caddy for ssd and HDD, Optical Bay 2nd Hard Drive Caddy, Caddy 9.5mm for Laptop"/>
    <s v="Computers&amp;Accessories|Components|InternalHardDrives"/>
    <n v="199"/>
    <n v="999"/>
    <n v="0.8"/>
    <x v="5"/>
    <n v="4959"/>
    <x v="1"/>
    <n v="4954041"/>
    <x v="2"/>
    <n v="20827.8"/>
    <x v="0"/>
  </r>
  <r>
    <x v="691"/>
    <s v="LAPSTER Accessories Power Cable Cord 2 Pin Laptop Adapter and Tape Recorder 1.5M"/>
    <s v="Computers&amp;Accessories|Accessories&amp;Peripherals|LaptopAccessories|LaptopChargers&amp;PowerSupplies"/>
    <n v="149"/>
    <n v="999"/>
    <n v="0.85"/>
    <x v="4"/>
    <n v="4951"/>
    <x v="1"/>
    <n v="4946049"/>
    <x v="2"/>
    <n v="17328.5"/>
    <x v="0"/>
  </r>
  <r>
    <x v="692"/>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14"/>
    <n v="4927"/>
    <x v="1"/>
    <n v="4922073"/>
    <x v="2"/>
    <n v="22171.5"/>
    <x v="0"/>
  </r>
  <r>
    <x v="692"/>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14"/>
    <n v="4881"/>
    <x v="1"/>
    <n v="4876119"/>
    <x v="2"/>
    <n v="21964.5"/>
    <x v="0"/>
  </r>
  <r>
    <x v="693"/>
    <s v="Lapster 5 pin mini usb cable, usb b cable,camera cable usb2.0 for External HDDS/Card Readers/Camera etc."/>
    <s v="Computers&amp;Accessories|Accessories&amp;Peripherals|Cables&amp;Accessories|Cables|USBCables"/>
    <n v="149"/>
    <n v="999"/>
    <n v="0.85"/>
    <x v="7"/>
    <n v="4875"/>
    <x v="1"/>
    <n v="4870125"/>
    <x v="2"/>
    <n v="19500"/>
    <x v="0"/>
  </r>
  <r>
    <x v="694"/>
    <s v="LAPSTER 12pcs Spiral Cable Protectors for Charger, Wires, Data Charger Cable Protector for Computers, Cell Phones etc.(Grey)"/>
    <s v="Electronics|Mobiles&amp;Accessories|MobileAccessories|D√©cor|PhoneCharms"/>
    <n v="99"/>
    <n v="999"/>
    <n v="0.9"/>
    <x v="1"/>
    <n v="4867"/>
    <x v="2"/>
    <n v="4862133"/>
    <x v="2"/>
    <n v="21414.800000000003"/>
    <x v="0"/>
  </r>
  <r>
    <x v="695"/>
    <s v="Lapster 1.5 mtr USB 2.0 Type A Male to USB A Male Cable for computer and laptop"/>
    <s v="Computers&amp;Accessories|Accessories&amp;Peripherals|Cables&amp;Accessories|Cables|USBCables"/>
    <n v="139"/>
    <n v="999"/>
    <n v="0.86"/>
    <x v="7"/>
    <n v="4859"/>
    <x v="1"/>
    <n v="4854141"/>
    <x v="2"/>
    <n v="19436"/>
    <x v="0"/>
  </r>
  <r>
    <x v="695"/>
    <s v="Lapster 1.5 mtr USB 2.0 Type A Male to USB A Male Cable for computer and laptop"/>
    <s v="Computers&amp;Accessories|Accessories&amp;Peripherals|Cables&amp;Accessories|Cables|USBCables"/>
    <n v="139"/>
    <n v="999"/>
    <n v="0.86"/>
    <x v="7"/>
    <n v="4798"/>
    <x v="1"/>
    <n v="4793202"/>
    <x v="2"/>
    <n v="19192"/>
    <x v="0"/>
  </r>
  <r>
    <x v="696"/>
    <s v="LACOPINE Mini Pocket Size Lint Roller (White)"/>
    <s v="Home&amp;Kitchen|Kitchen&amp;HomeAppliances|Vacuum,Cleaning&amp;Ironing|Irons,Steamers&amp;Accessories|LintShavers"/>
    <n v="369"/>
    <n v="599"/>
    <n v="0.38"/>
    <x v="10"/>
    <n v="4768"/>
    <x v="0"/>
    <n v="2856032"/>
    <x v="0"/>
    <n v="18595.2"/>
    <x v="1"/>
  </r>
  <r>
    <x v="697"/>
    <s v="Kyosei Advanced Tempered Glass Compatible with Google Pixel 6a with Military-Grade Anti-Explosion Edge-to-Edge Coverage Screen Protector Guard"/>
    <s v="Electronics|Mobiles&amp;Accessories|MobileAccessories|Maintenance,Upkeep&amp;Repairs|ScreenProtectors"/>
    <n v="299"/>
    <n v="1199"/>
    <n v="0.75"/>
    <x v="14"/>
    <n v="4768"/>
    <x v="2"/>
    <n v="5716832"/>
    <x v="0"/>
    <n v="21456"/>
    <x v="0"/>
  </r>
  <r>
    <x v="698"/>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x v="3"/>
    <n v="4768"/>
    <x v="0"/>
    <n v="948832"/>
    <x v="2"/>
    <n v="19548.8"/>
    <x v="1"/>
  </r>
  <r>
    <x v="699"/>
    <s v="Kuber Industries Waterproof Round Laundry Bag/Hamper|Polka Dots Print Print with Handles|Foldable Bin &amp; 45 Liter Capicity|Size 37 x 37 x 49, Pack of 1(Black &amp; White)- CTKTC044992"/>
    <s v="Home&amp;Kitchen|HomeStorage&amp;Organization|LaundryOrganization|LaundryBaskets"/>
    <n v="219"/>
    <n v="249"/>
    <n v="0.12"/>
    <x v="7"/>
    <n v="4744"/>
    <x v="0"/>
    <n v="1181256"/>
    <x v="0"/>
    <n v="18976"/>
    <x v="1"/>
  </r>
  <r>
    <x v="700"/>
    <s v="Kuber Industries Waterproof Canvas Laundry Bag/Hamper|Metalic Printed With Handles|Foldable Bin &amp; 45 Liter Capicity|Size 37 x 37 x 46, Pack of 1 (Brown)"/>
    <s v="Home&amp;Kitchen|HomeStorage&amp;Organization|LaundryOrganization|LaundryBaskets"/>
    <n v="199"/>
    <n v="499"/>
    <n v="0.6"/>
    <x v="7"/>
    <n v="4740"/>
    <x v="0"/>
    <n v="2365260"/>
    <x v="2"/>
    <n v="18960"/>
    <x v="0"/>
  </r>
  <r>
    <x v="701"/>
    <s v="Kuber Industries Round Non Woven Fabric Foldable Laundry Basket|Toy Storage Basket|Cloth Storage Basket With Handles| Capicity 45 Ltr (Grey &amp; Black)-KUBMART11446"/>
    <s v="Home&amp;Kitchen|HomeStorage&amp;Organization|LaundryOrganization|LaundryBaskets"/>
    <n v="395"/>
    <n v="499"/>
    <n v="0.21"/>
    <x v="7"/>
    <n v="4740"/>
    <x v="0"/>
    <n v="2365260"/>
    <x v="0"/>
    <n v="18960"/>
    <x v="1"/>
  </r>
  <r>
    <x v="702"/>
    <s v="Kuber Industries Nylon Mesh Laundry Basket|Sturdy Material &amp; Durable Handles|Netted Lightweight Laundry Bag, Size 36 x 36 x 58, Capicity 30 Ltr (Pink)"/>
    <s v="Home&amp;Kitchen|HomeStorage&amp;Organization|LaundryOrganization|LaundryBaskets"/>
    <n v="199"/>
    <n v="399"/>
    <n v="0.5"/>
    <x v="8"/>
    <n v="4736"/>
    <x v="0"/>
    <n v="1889664"/>
    <x v="2"/>
    <n v="17523.2"/>
    <x v="0"/>
  </r>
  <r>
    <x v="703"/>
    <s v="KRISONS Thunder Speaker, Multimedia Home Theatre, Floor Standing Speaker, LED Display with Bluetooth, FM, USB, Micro SD Card, AUX Connectivity"/>
    <s v="Electronics|HomeAudio|Speakers|TowerSpeakers"/>
    <n v="2299"/>
    <n v="3999"/>
    <n v="0.43"/>
    <x v="6"/>
    <n v="4723"/>
    <x v="2"/>
    <n v="18887277"/>
    <x v="1"/>
    <n v="17947.399999999998"/>
    <x v="1"/>
  </r>
  <r>
    <x v="704"/>
    <s v="KONVIO NEER 10 Inch Spun Filter (PP SPUN) Cartridge Compatible for 10 Inch Pre-Filter Housing of Water Purifier | Pack of 4 Spun"/>
    <s v="Home&amp;Kitchen|Kitchen&amp;HomeAppliances|WaterPurifiers&amp;Accessories|WaterPurifierAccessories"/>
    <n v="499"/>
    <n v="999"/>
    <n v="0.5"/>
    <x v="2"/>
    <n v="4716"/>
    <x v="0"/>
    <n v="4711284"/>
    <x v="0"/>
    <n v="20278.8"/>
    <x v="0"/>
  </r>
  <r>
    <x v="705"/>
    <s v="Kodak 80 cm (32 Inches) HD Ready LED TV Kodak 32HDX900S (Black)"/>
    <s v="Electronics|HomeTheater,TV&amp;Video|Televisions|StandardTelevisions"/>
    <n v="7999"/>
    <n v="15999"/>
    <n v="0.5"/>
    <x v="6"/>
    <n v="4703"/>
    <x v="2"/>
    <n v="75243297"/>
    <x v="1"/>
    <n v="17871.399999999998"/>
    <x v="0"/>
  </r>
  <r>
    <x v="706"/>
    <s v="Kodak 80 cm (32 inches) HD Ready Certified Android Smart LED TV 32HDX7XPROBL (Black)"/>
    <s v="Electronics|HomeTheater,TV&amp;Video|Televisions|SmartTelevisions"/>
    <n v="10499"/>
    <n v="19499"/>
    <n v="0.46"/>
    <x v="5"/>
    <n v="4703"/>
    <x v="2"/>
    <n v="91703797"/>
    <x v="1"/>
    <n v="19752.600000000002"/>
    <x v="1"/>
  </r>
  <r>
    <x v="707"/>
    <s v="Kodak 80 cm (32 inches) HD Ready Certified Android LED TV 32HDX7XPRO (Black)"/>
    <s v="Electronics|HomeTheater,TV&amp;Video|Televisions|SmartTelevisions"/>
    <n v="9999"/>
    <n v="12999"/>
    <n v="0.23"/>
    <x v="5"/>
    <n v="4703"/>
    <x v="2"/>
    <n v="61134297"/>
    <x v="1"/>
    <n v="19752.600000000002"/>
    <x v="1"/>
  </r>
  <r>
    <x v="708"/>
    <s v="Kodak 139 cm (55 inches) 4K Ultra HD Smart LED TV 55CA0909 (Black)"/>
    <s v="Electronics|HomeTheater,TV&amp;Video|Televisions|SmartTelevisions"/>
    <n v="29999"/>
    <n v="50999"/>
    <n v="0.41"/>
    <x v="1"/>
    <n v="4703"/>
    <x v="2"/>
    <n v="239848297"/>
    <x v="1"/>
    <n v="20693.2"/>
    <x v="1"/>
  </r>
  <r>
    <x v="709"/>
    <s v="Kodak 126 cm (50 inches) Bezel-Less Design Series 4K Ultra HD Smart Android LED TV 50UHDX7XPROBL (Black)"/>
    <s v="Electronics|HomeTheater,TV&amp;Video|Televisions|SmartTelevisions"/>
    <n v="26999"/>
    <n v="42999"/>
    <n v="0.37"/>
    <x v="5"/>
    <n v="4702"/>
    <x v="2"/>
    <n v="202181298"/>
    <x v="1"/>
    <n v="19748.400000000001"/>
    <x v="1"/>
  </r>
  <r>
    <x v="710"/>
    <s v="KNYUC MART Mini Electric Handy Room Heater Compact Plug-in, The Wall Outlet 400 Watts, Handy Air Warmer Blower Adjustable Timer Digital Display"/>
    <s v="Home&amp;Kitchen|Heating,Cooling&amp;AirQuality|RoomHeaters|FanHeaters"/>
    <n v="778"/>
    <n v="999"/>
    <n v="0.22"/>
    <x v="13"/>
    <n v="4674"/>
    <x v="0"/>
    <n v="4669326"/>
    <x v="1"/>
    <n v="15424.199999999999"/>
    <x v="1"/>
  </r>
  <r>
    <x v="711"/>
    <s v="KNOWZA Electric Handheld Milk Wand Mixer Frother for Latte Coffee Hot Milk, Milk Frother for Coffee, Egg Beater, Hand Blender, Coffee Beater (BLACK COFFEE BEATER)"/>
    <s v="Home&amp;Kitchen|Kitchen&amp;HomeAppliances|SmallKitchenAppliances|HandBlenders"/>
    <n v="426"/>
    <n v="999"/>
    <n v="0.56999999999999995"/>
    <x v="3"/>
    <n v="4664"/>
    <x v="0"/>
    <n v="4659336"/>
    <x v="0"/>
    <n v="19122.399999999998"/>
    <x v="0"/>
  </r>
  <r>
    <x v="712"/>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x v="3"/>
    <n v="4642"/>
    <x v="1"/>
    <n v="2316358"/>
    <x v="2"/>
    <n v="19032.199999999997"/>
    <x v="0"/>
  </r>
  <r>
    <x v="713"/>
    <s v="Kitchenwell Multipurpose Portable Electronic Digital Weighing Scale Weight Machine | Weight Machine | 10 Kg"/>
    <s v="Home&amp;Kitchen|Kitchen&amp;HomeAppliances|SmallKitchenAppliances|DigitalKitchenScales|DigitalScales"/>
    <n v="239"/>
    <n v="239"/>
    <n v="0"/>
    <x v="2"/>
    <n v="4598"/>
    <x v="0"/>
    <n v="1098922"/>
    <x v="0"/>
    <n v="19771.399999999998"/>
    <x v="1"/>
  </r>
  <r>
    <x v="714"/>
    <s v="Kitchenwell 18Pc Plastic Food Snack Bag Pouch Clip Sealer for Keeping Food Fresh for Home, Kitchen, Camping Snack Seal Sealing Bag Clips (Multi-Color) | (Pack of 18)|"/>
    <s v="Home&amp;Kitchen|Kitchen&amp;HomeAppliances|SmallKitchenAppliances|VacuumSealers"/>
    <n v="79"/>
    <n v="79"/>
    <n v="0"/>
    <x v="7"/>
    <n v="4584"/>
    <x v="0"/>
    <n v="362136"/>
    <x v="2"/>
    <n v="18336"/>
    <x v="1"/>
  </r>
  <r>
    <x v="715"/>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x v="5"/>
    <n v="4580"/>
    <x v="0"/>
    <n v="9155420"/>
    <x v="1"/>
    <n v="19236"/>
    <x v="0"/>
  </r>
  <r>
    <x v="716"/>
    <s v="Kitchen Mart Stainless Steel South Indian Filter Coffee Drip Maker, Madras Kappi, Drip Decotion Maker160ml (2 Cup)"/>
    <s v="Home&amp;Kitchen|Kitchen&amp;HomeAppliances|Coffee,Tea&amp;Espresso|DripCoffeeMachines"/>
    <n v="292"/>
    <n v="499"/>
    <n v="0.41"/>
    <x v="3"/>
    <n v="4570"/>
    <x v="0"/>
    <n v="2280430"/>
    <x v="0"/>
    <n v="18737"/>
    <x v="1"/>
  </r>
  <r>
    <x v="717"/>
    <s v="Kitchen Kit Electric Kettle, 1.8L Stainless Steel Tea Kettle, Fast Boil Water Warmer with Auto Shut Off and Boil Dry Protection Tech"/>
    <s v="Home&amp;Kitchen|Kitchen&amp;HomeAppliances|SmallKitchenAppliances|Kettles&amp;HotWaterDispensers|Kettle&amp;ToasterSets"/>
    <n v="479"/>
    <n v="1999"/>
    <n v="0.76"/>
    <x v="11"/>
    <n v="4567"/>
    <x v="0"/>
    <n v="9129433"/>
    <x v="0"/>
    <n v="15527.8"/>
    <x v="0"/>
  </r>
  <r>
    <x v="718"/>
    <s v="Kingston DataTraveler Exodia DTX/32 GB Pen Drive USB 3.2 Gen 1 (Multicolor)"/>
    <s v="Computers&amp;Accessories|ExternalDevices&amp;DataStorage|PenDrives"/>
    <n v="349"/>
    <n v="450"/>
    <n v="0.22"/>
    <x v="3"/>
    <n v="4541"/>
    <x v="1"/>
    <n v="2043450"/>
    <x v="0"/>
    <n v="18618.099999999999"/>
    <x v="1"/>
  </r>
  <r>
    <x v="719"/>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14"/>
    <n v="4428"/>
    <x v="2"/>
    <n v="30991572"/>
    <x v="1"/>
    <n v="19926"/>
    <x v="0"/>
  </r>
  <r>
    <x v="719"/>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14"/>
    <n v="4426"/>
    <x v="2"/>
    <n v="30977574"/>
    <x v="1"/>
    <n v="19917"/>
    <x v="0"/>
  </r>
  <r>
    <x v="720"/>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2"/>
    <n v="4426"/>
    <x v="2"/>
    <n v="26551574"/>
    <x v="1"/>
    <n v="19031.8"/>
    <x v="0"/>
  </r>
  <r>
    <x v="720"/>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2"/>
    <n v="4415"/>
    <x v="2"/>
    <n v="26485585"/>
    <x v="1"/>
    <n v="18984.5"/>
    <x v="0"/>
  </r>
  <r>
    <x v="721"/>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x v="4"/>
    <n v="4415"/>
    <x v="1"/>
    <n v="4410585"/>
    <x v="0"/>
    <n v="15452.5"/>
    <x v="0"/>
  </r>
  <r>
    <x v="722"/>
    <s v="Khaitan ORFin Fan heater for Home and kitchen-K0 2215"/>
    <s v="Home&amp;Kitchen|Heating,Cooling&amp;AirQuality|RoomHeaters|FanHeaters"/>
    <n v="1299"/>
    <n v="2495"/>
    <n v="0.48"/>
    <x v="22"/>
    <n v="4415"/>
    <x v="0"/>
    <n v="11015425"/>
    <x v="1"/>
    <n v="8830"/>
    <x v="1"/>
  </r>
  <r>
    <x v="723"/>
    <s v="KHAITAN AVAANTE KA-2013 1200 Watt 3-Rod Halogen Heater (1200 Watts, Grey)"/>
    <s v="Home&amp;Kitchen|Heating,Cooling&amp;AirQuality|RoomHeaters|HalogenHeaters"/>
    <n v="2199"/>
    <n v="3999"/>
    <n v="0.45"/>
    <x v="4"/>
    <n v="4401"/>
    <x v="0"/>
    <n v="17599599"/>
    <x v="1"/>
    <n v="15403.5"/>
    <x v="1"/>
  </r>
  <r>
    <x v="724"/>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x v="8"/>
    <n v="4390"/>
    <x v="0"/>
    <n v="12731000"/>
    <x v="1"/>
    <n v="16243"/>
    <x v="1"/>
  </r>
  <r>
    <x v="725"/>
    <s v="KENT POWP-Sediment Filter 10'' Thread WCAP"/>
    <s v="Home&amp;Kitchen|Kitchen&amp;HomeAppliances|WaterPurifiers&amp;Accessories|WaterPurifierAccessories"/>
    <n v="231"/>
    <n v="260"/>
    <n v="0.11"/>
    <x v="3"/>
    <n v="4383"/>
    <x v="0"/>
    <n v="1139580"/>
    <x v="0"/>
    <n v="17970.3"/>
    <x v="1"/>
  </r>
  <r>
    <x v="726"/>
    <s v="Kent Gold, Optima, Gold+ Spare Kit"/>
    <s v="Home&amp;Kitchen|Kitchen&amp;HomeAppliances|WaterPurifiers&amp;Accessories|WaterCartridges"/>
    <n v="649"/>
    <n v="670"/>
    <n v="0.03"/>
    <x v="3"/>
    <n v="4370"/>
    <x v="0"/>
    <n v="2927900"/>
    <x v="1"/>
    <n v="17917"/>
    <x v="1"/>
  </r>
  <r>
    <x v="727"/>
    <s v="KENT Gold Optima Gravity Water Purifier (11016) | UF Technology Based | Non-Electric &amp; Chemical Free | Counter Top | 10L Storage | White"/>
    <s v="Home&amp;Kitchen|Kitchen&amp;HomeAppliances|WaterPurifiers&amp;Accessories|WaterFilters&amp;Purifiers"/>
    <n v="1699"/>
    <n v="1900"/>
    <n v="0.11"/>
    <x v="9"/>
    <n v="4353"/>
    <x v="0"/>
    <n v="8270700"/>
    <x v="1"/>
    <n v="15670.800000000001"/>
    <x v="1"/>
  </r>
  <r>
    <x v="728"/>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x v="6"/>
    <n v="4308"/>
    <x v="0"/>
    <n v="12919692"/>
    <x v="1"/>
    <n v="16370.4"/>
    <x v="0"/>
  </r>
  <r>
    <x v="729"/>
    <s v="KENT 16088 Vogue Electric Kettle 1.8 Litre 1500 W | Stainless Steel body | Auto shut off over heating protection | 1 Year Warranty"/>
    <s v="Home&amp;Kitchen|Kitchen&amp;HomeAppliances|SmallKitchenAppliances|Kettles&amp;HotWaterDispensers|ElectricKettles"/>
    <n v="999"/>
    <n v="1950"/>
    <n v="0.49"/>
    <x v="6"/>
    <n v="4296"/>
    <x v="0"/>
    <n v="8377200"/>
    <x v="1"/>
    <n v="16324.8"/>
    <x v="1"/>
  </r>
  <r>
    <x v="730"/>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x v="3"/>
    <n v="4244"/>
    <x v="0"/>
    <n v="63655756"/>
    <x v="1"/>
    <n v="17400.399999999998"/>
    <x v="0"/>
  </r>
  <r>
    <x v="731"/>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x v="7"/>
    <n v="4238"/>
    <x v="0"/>
    <n v="8052200"/>
    <x v="1"/>
    <n v="16952"/>
    <x v="1"/>
  </r>
  <r>
    <x v="732"/>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x v="7"/>
    <n v="4219"/>
    <x v="0"/>
    <n v="8438000"/>
    <x v="1"/>
    <n v="16876"/>
    <x v="1"/>
  </r>
  <r>
    <x v="733"/>
    <s v="KENT 16051 Hand Blender 300 W | 5 Variable Speed Control | Multiple Beaters &amp; Dough Hooks | Turbo Function"/>
    <s v="Home&amp;Kitchen|Kitchen&amp;HomeAppliances|SmallKitchenAppliances|HandBlenders"/>
    <n v="1745"/>
    <n v="2400"/>
    <n v="0.27"/>
    <x v="5"/>
    <n v="4200"/>
    <x v="0"/>
    <n v="10080000"/>
    <x v="1"/>
    <n v="17640"/>
    <x v="1"/>
  </r>
  <r>
    <x v="734"/>
    <s v="KENT 16044 Hand Blender Stainless Steel 400 W | Variable Speed Control | Easy to Clean and Store | Low Noise Operation"/>
    <s v="Home&amp;Kitchen|Kitchen&amp;HomeAppliances|SmallKitchenAppliances|HandBlenders"/>
    <n v="1499"/>
    <n v="2100"/>
    <n v="0.28999999999999998"/>
    <x v="3"/>
    <n v="4199"/>
    <x v="0"/>
    <n v="8817900"/>
    <x v="1"/>
    <n v="17215.899999999998"/>
    <x v="1"/>
  </r>
  <r>
    <x v="735"/>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x v="10"/>
    <n v="4184"/>
    <x v="0"/>
    <n v="8158800"/>
    <x v="1"/>
    <n v="16317.6"/>
    <x v="1"/>
  </r>
  <r>
    <x v="736"/>
    <s v="KENT 16025 Sandwich Grill 700W | Non-Toxic Ceramic Coating | Automatic Temperature Cut-off with LED Indicator | Adjustable Height Control, Metallic Silver, Standard"/>
    <s v="Home&amp;Kitchen|Kitchen&amp;HomeAppliances|SmallKitchenAppliances|SandwichMakers"/>
    <n v="1699"/>
    <n v="1975"/>
    <n v="0.14000000000000001"/>
    <x v="3"/>
    <n v="4157"/>
    <x v="0"/>
    <n v="8210075"/>
    <x v="1"/>
    <n v="17043.699999999997"/>
    <x v="1"/>
  </r>
  <r>
    <x v="737"/>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x v="10"/>
    <n v="4149"/>
    <x v="0"/>
    <n v="8090550"/>
    <x v="1"/>
    <n v="16181.1"/>
    <x v="1"/>
  </r>
  <r>
    <x v="738"/>
    <s v="Kenstar 2400 Watts 9 Fins Oil Filled Radiator with PTC Fan Heater (BLACK GOLD)"/>
    <s v="Home&amp;Kitchen|Heating,Cooling&amp;AirQuality|RoomHeaters|FanHeaters"/>
    <n v="6850"/>
    <n v="11990"/>
    <n v="0.43"/>
    <x v="10"/>
    <n v="4145"/>
    <x v="0"/>
    <n v="49698550"/>
    <x v="1"/>
    <n v="16165.5"/>
    <x v="1"/>
  </r>
  <r>
    <x v="739"/>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x v="5"/>
    <n v="4118"/>
    <x v="0"/>
    <n v="45293882"/>
    <x v="1"/>
    <n v="17295.600000000002"/>
    <x v="1"/>
  </r>
  <r>
    <x v="740"/>
    <s v="Karbonn 80 cm (32 Inches) Millennium Series HD Ready LED TV KJW32NSHDF (Phantom Black) with Bezel-Less Design"/>
    <s v="Electronics|HomeTheater,TV&amp;Video|Televisions|StandardTelevisions"/>
    <n v="6999"/>
    <n v="16990"/>
    <n v="0.59"/>
    <x v="6"/>
    <n v="4099"/>
    <x v="2"/>
    <n v="69642010"/>
    <x v="1"/>
    <n v="15576.199999999999"/>
    <x v="0"/>
  </r>
  <r>
    <x v="741"/>
    <s v="Karbonn 80 cm (32 inches) Millenium Bezel-Less Series HD Ready Smart LED TV KJW32SKHD (Phantom Black)"/>
    <s v="Electronics|HomeTheater,TV&amp;Video|Televisions|SmartTelevisions"/>
    <n v="8990"/>
    <n v="18990"/>
    <n v="0.53"/>
    <x v="10"/>
    <n v="4074"/>
    <x v="2"/>
    <n v="77365260"/>
    <x v="1"/>
    <n v="15888.6"/>
    <x v="0"/>
  </r>
  <r>
    <x v="742"/>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x v="7"/>
    <n v="4049"/>
    <x v="1"/>
    <n v="1615551"/>
    <x v="2"/>
    <n v="16196"/>
    <x v="0"/>
  </r>
  <r>
    <x v="743"/>
    <s v="JM SELLER 180 W 2021 Edition Electric Beater High Speed Hand Mixer Egg Beater for Cake Making and Whipping Cream with 7 Speed Control (White) with Free Spatula and Oil Brush"/>
    <s v="Home&amp;Kitchen|Kitchen&amp;HomeAppliances|SmallKitchenAppliances|HandMixers"/>
    <n v="474"/>
    <n v="1299"/>
    <n v="0.64"/>
    <x v="3"/>
    <n v="4022"/>
    <x v="0"/>
    <n v="5224578"/>
    <x v="0"/>
    <n v="16490.199999999997"/>
    <x v="0"/>
  </r>
  <r>
    <x v="744"/>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x v="7"/>
    <n v="4018"/>
    <x v="0"/>
    <n v="8031982"/>
    <x v="1"/>
    <n v="16072"/>
    <x v="0"/>
  </r>
  <r>
    <x v="745"/>
    <s v="JBL Tune 215BT, 16 Hrs Playtime with Quick Charge, in Ear Bluetooth Wireless Earphones with Mic, 12.5mm Premium Earbuds with Pure Bass, BT 5.0, Dual Pairing, Type C &amp; Voice Assistant Support (Black)"/>
    <s v="Electronics|Headphones,Earbuds&amp;Accessories|Headphones|In-Ear"/>
    <n v="1499"/>
    <n v="2999"/>
    <n v="0.5"/>
    <x v="8"/>
    <n v="4003"/>
    <x v="2"/>
    <n v="12004997"/>
    <x v="1"/>
    <n v="14811.1"/>
    <x v="0"/>
  </r>
  <r>
    <x v="746"/>
    <s v="JBL Go 2, Wireless Portable Bluetooth Speaker with Mic, JBL Signature Sound, Vibrant Color Options with IPX7 Waterproof &amp; AUX (Blue)"/>
    <s v="Electronics|HomeAudio|Speakers|BluetoothSpeakers"/>
    <n v="1999"/>
    <n v="2999"/>
    <n v="0.33"/>
    <x v="2"/>
    <n v="4003"/>
    <x v="2"/>
    <n v="12004997"/>
    <x v="1"/>
    <n v="17212.899999999998"/>
    <x v="1"/>
  </r>
  <r>
    <x v="747"/>
    <s v="JBL Commercial CSLM20B Auxiliary Omnidirectional Lavalier Microphone with Battery for Content Creation, Voiceover/Dubbing, Recording (Black,Small)"/>
    <s v="Computers&amp;Accessories|Accessories&amp;Peripherals|Audio&amp;VideoAccessories|PCMicrophones"/>
    <n v="949"/>
    <n v="2000"/>
    <n v="0.53"/>
    <x v="10"/>
    <n v="3973"/>
    <x v="1"/>
    <n v="7946000"/>
    <x v="1"/>
    <n v="15494.699999999999"/>
    <x v="0"/>
  </r>
  <r>
    <x v="748"/>
    <s v="JBL C50HI, Wired in Ear Headphones with Mic, One Button Multi-Function Remote, Lightweight &amp; Comfortable fit (Black)"/>
    <s v="Electronics|Headphones,Earbuds&amp;Accessories|Headphones|In-Ear"/>
    <n v="499"/>
    <n v="999"/>
    <n v="0.5"/>
    <x v="10"/>
    <n v="3964"/>
    <x v="2"/>
    <n v="3960036"/>
    <x v="0"/>
    <n v="15459.6"/>
    <x v="0"/>
  </r>
  <r>
    <x v="749"/>
    <s v="JBL C200SI, Premium in Ear Wired Earphones with Mic, Signature Sound, One Button Multi-Function Remote, Angled Earbuds for Comfort fit (Blue)"/>
    <s v="Electronics|Headphones,Earbuds&amp;Accessories|Headphones|In-Ear"/>
    <n v="799"/>
    <n v="1499"/>
    <n v="0.47"/>
    <x v="3"/>
    <n v="3858"/>
    <x v="2"/>
    <n v="5783142"/>
    <x v="1"/>
    <n v="15817.8"/>
    <x v="1"/>
  </r>
  <r>
    <x v="750"/>
    <s v="JBL C100SI Wired In Ear Headphones with Mic, JBL Pure Bass Sound, One Button Multi-function Remote, Premium Metallic Finish, Angled Buds for Comfort fit (Red)"/>
    <s v="Electronics|Headphones,Earbuds&amp;Accessories|Headphones|In-Ear"/>
    <n v="599"/>
    <n v="1299"/>
    <n v="0.54"/>
    <x v="3"/>
    <n v="3846"/>
    <x v="2"/>
    <n v="4995954"/>
    <x v="1"/>
    <n v="15768.599999999999"/>
    <x v="0"/>
  </r>
  <r>
    <x v="751"/>
    <s v="JBL C100SI Wired In Ear Headphones with Mic, JBL Pure Bass Sound, One Button Multi-function Remote, Angled Buds for Comfort fit (Black)"/>
    <s v="Electronics|Headphones,Earbuds&amp;Accessories|Headphones|In-Ear"/>
    <n v="599"/>
    <n v="999"/>
    <n v="0.4"/>
    <x v="3"/>
    <n v="3842"/>
    <x v="2"/>
    <n v="3838158"/>
    <x v="1"/>
    <n v="15752.199999999999"/>
    <x v="1"/>
  </r>
  <r>
    <x v="751"/>
    <s v="JBL C100SI Wired In Ear Headphones with Mic, JBL Pure Bass Sound, One Button Multi-function Remote, Angled Buds for Comfort fit (Black)"/>
    <s v="Electronics|Headphones,Earbuds&amp;Accessories|Headphones|In-Ear"/>
    <n v="599"/>
    <n v="999"/>
    <n v="0.4"/>
    <x v="3"/>
    <n v="3837"/>
    <x v="2"/>
    <n v="3833163"/>
    <x v="1"/>
    <n v="15731.699999999999"/>
    <x v="1"/>
  </r>
  <r>
    <x v="752"/>
    <s v="IT2M Designer Mouse Pad for Laptop/Computer (9.2 X 7.6 Inches, 12788)"/>
    <s v="Computers&amp;Accessories|Accessories&amp;Peripherals|Keyboards,Mice&amp;InputDevices|Keyboard&amp;MiceAccessories|MousePads"/>
    <n v="199"/>
    <n v="499"/>
    <n v="0.6"/>
    <x v="2"/>
    <n v="3815"/>
    <x v="1"/>
    <n v="1903685"/>
    <x v="2"/>
    <n v="16404.5"/>
    <x v="0"/>
  </r>
  <r>
    <x v="753"/>
    <s v="Isoelite Remote Compatible for Samsung LED/LCD Remote Control Works with All Samsung LED/LCD TV Model No :- BN59-607A (Please Match The Image with Your Old Remote)"/>
    <s v="Electronics|HomeTheater,TV&amp;Video|Accessories|RemoteControls"/>
    <n v="299"/>
    <n v="899"/>
    <n v="0.67"/>
    <x v="7"/>
    <n v="3785"/>
    <x v="2"/>
    <n v="3402715"/>
    <x v="0"/>
    <n v="15140"/>
    <x v="0"/>
  </r>
  <r>
    <x v="754"/>
    <s v="Irusu Play VR Plus Virtual Reality Headset with Headphones for Gaming (Black)"/>
    <s v="Electronics|HomeTheater,TV&amp;Video|Accessories|3DGlasses"/>
    <n v="2699"/>
    <n v="3500"/>
    <n v="0.23"/>
    <x v="4"/>
    <n v="3740"/>
    <x v="2"/>
    <n v="13090000"/>
    <x v="1"/>
    <n v="13090"/>
    <x v="1"/>
  </r>
  <r>
    <x v="755"/>
    <s v="iQOO Z6 Pro 5G by vivo (Phantom Dusk, 8GB RAM, 128GB Storage) | Snapdragon 778G 5G | 66W FlashCharge | 1300 nits Peak Brightness | HDR10+"/>
    <s v="Electronics|Mobiles&amp;Accessories|Smartphones&amp;BasicMobiles|Smartphones"/>
    <n v="20999"/>
    <n v="29990"/>
    <n v="0.3"/>
    <x v="2"/>
    <n v="3739"/>
    <x v="2"/>
    <n v="112132610"/>
    <x v="1"/>
    <n v="16077.699999999999"/>
    <x v="1"/>
  </r>
  <r>
    <x v="756"/>
    <s v="iQOO Z6 Pro 5G by vivo (Legion Sky, 8GB RAM, 128GB Storage) | Snapdragon 778G 5G | 66W FlashCharge | 1300 nits Peak Brightness | HDR10+"/>
    <s v="Electronics|Mobiles&amp;Accessories|Smartphones&amp;BasicMobiles|Smartphones"/>
    <n v="20999"/>
    <n v="29990"/>
    <n v="0.3"/>
    <x v="2"/>
    <n v="3688"/>
    <x v="2"/>
    <n v="110603120"/>
    <x v="1"/>
    <n v="15858.4"/>
    <x v="1"/>
  </r>
  <r>
    <x v="757"/>
    <s v="iQOO Z6 Pro 5G by vivo (Legion Sky, 6GB RAM, 128GB Storage) | Snapdragon 778G 5G | 66W FlashCharge | 1300 nits Peak Brightness | HDR10+"/>
    <s v="Electronics|Mobiles&amp;Accessories|Smartphones&amp;BasicMobiles|Smartphones"/>
    <n v="19999"/>
    <n v="27990"/>
    <n v="0.28999999999999998"/>
    <x v="2"/>
    <n v="3686"/>
    <x v="2"/>
    <n v="103171140"/>
    <x v="1"/>
    <n v="15849.8"/>
    <x v="1"/>
  </r>
  <r>
    <x v="758"/>
    <s v="iQOO Z6 Lite 5G by vivo (Stellar Green, 6GB RAM, 128GB Storage) | World's First Snapdragon 4 Gen 1 | 120Hz Refresh Rate | 5000mAh Battery | Travel Adapter to be Purchased Separately"/>
    <s v="Electronics|Mobiles&amp;Accessories|Smartphones&amp;BasicMobiles|Smartphones"/>
    <n v="15499"/>
    <n v="18999"/>
    <n v="0.18"/>
    <x v="3"/>
    <n v="3664"/>
    <x v="2"/>
    <n v="69612336"/>
    <x v="1"/>
    <n v="15022.399999999998"/>
    <x v="1"/>
  </r>
  <r>
    <x v="759"/>
    <s v="iQOO Z6 Lite 5G by vivo (Mystic Night, 6GB RAM, 128GB Storage) | World's First Snapdragon 4 Gen 1 | 120Hz Refresh Rate | 5000mAh Battery | Travel Adapter to be Purchased Separately"/>
    <s v="Electronics|Mobiles&amp;Accessories|Smartphones&amp;BasicMobiles|Smartphones"/>
    <n v="15499"/>
    <n v="18999"/>
    <n v="0.18"/>
    <x v="3"/>
    <n v="3663"/>
    <x v="2"/>
    <n v="69593337"/>
    <x v="1"/>
    <n v="15018.3"/>
    <x v="1"/>
  </r>
  <r>
    <x v="760"/>
    <s v="iQOO Z6 44W by vivo (Raven Black, 6GB RAM, 128GB Storage) | 6.44&quot; FHD+ AMOLED Display | 50% Charge in just 27 mins | in-Display Fingerprint Scanning"/>
    <s v="Electronics|Mobiles&amp;Accessories|Smartphones&amp;BasicMobiles|Smartphones"/>
    <n v="15499"/>
    <n v="20999"/>
    <n v="0.26"/>
    <x v="3"/>
    <n v="3652"/>
    <x v="2"/>
    <n v="76688348"/>
    <x v="1"/>
    <n v="14973.199999999999"/>
    <x v="1"/>
  </r>
  <r>
    <x v="761"/>
    <s v="iQOO Z6 44W by vivo (Raven Black, 4GB RAM, 128GB Storage) | 6.44&quot; FHD+ AMOLED Display | 50% Charge in just 27 mins | in-Display Fingerprint Scanning"/>
    <s v="Electronics|Mobiles&amp;Accessories|Smartphones&amp;BasicMobiles|Smartphones"/>
    <n v="13999"/>
    <n v="19999"/>
    <n v="0.3"/>
    <x v="3"/>
    <n v="3626"/>
    <x v="2"/>
    <n v="72516374"/>
    <x v="1"/>
    <n v="14866.599999999999"/>
    <x v="1"/>
  </r>
  <r>
    <x v="762"/>
    <s v="iQOO Z6 44W by vivo (Lumina Blue, 6GB RAM, 128GB Storage) | 6.44&quot; FHD+ AMOLED Display | 50% Charge in just 27 mins | in-Display Fingerprint Scanning"/>
    <s v="Electronics|Mobiles&amp;Accessories|Smartphones&amp;BasicMobiles|Smartphones"/>
    <n v="15499"/>
    <n v="20999"/>
    <n v="0.26"/>
    <x v="3"/>
    <n v="3606"/>
    <x v="2"/>
    <n v="75722394"/>
    <x v="1"/>
    <n v="14784.599999999999"/>
    <x v="1"/>
  </r>
  <r>
    <x v="763"/>
    <s v="iQOO Z6 44W by vivo (Lumina Blue, 4GB RAM, 128GB Storage) | 6.44&quot; FHD+ AMOLED Display | 50% Charge in just 27 mins | in-Display Fingerprint Scanning"/>
    <s v="Electronics|Mobiles&amp;Accessories|Smartphones&amp;BasicMobiles|Smartphones"/>
    <n v="13999"/>
    <n v="19999"/>
    <n v="0.3"/>
    <x v="3"/>
    <n v="3587"/>
    <x v="2"/>
    <n v="71736413"/>
    <x v="1"/>
    <n v="14706.699999999999"/>
    <x v="1"/>
  </r>
  <r>
    <x v="764"/>
    <s v="iQOO vivo Z6 5G (Dynamo Black, 6GB RAM, 128GB Storage) | Snapdragon 695-6nm Processor | 120Hz FHD+ Display | 5000mAh Battery"/>
    <s v="Electronics|Mobiles&amp;Accessories|Smartphones&amp;BasicMobiles|Smartphones"/>
    <n v="16499"/>
    <n v="20990"/>
    <n v="0.21"/>
    <x v="7"/>
    <n v="3587"/>
    <x v="2"/>
    <n v="75291130"/>
    <x v="1"/>
    <n v="14348"/>
    <x v="1"/>
  </r>
  <r>
    <x v="765"/>
    <s v="iQOO vivo Z6 5G (Chromatic Blue, 8GB RAM, 128GB Storage) | Snapdragon 695-6nm Processor | 120Hz FHD+ Display | 5000mAh Battery"/>
    <s v="Electronics|Mobiles&amp;Accessories|Smartphones&amp;BasicMobiles|Smartphones"/>
    <n v="17999"/>
    <n v="21990"/>
    <n v="0.18"/>
    <x v="7"/>
    <n v="3584"/>
    <x v="2"/>
    <n v="78812160"/>
    <x v="1"/>
    <n v="14336"/>
    <x v="1"/>
  </r>
  <r>
    <x v="766"/>
    <s v="iQOO vivo Z6 5G (Chromatic Blue, 6GB RAM, 128GB Storage) | Snapdragon 695-6nm Processor | 120Hz FHD+ Display | 5000mAh Battery"/>
    <s v="Electronics|Mobiles&amp;Accessories|Smartphones&amp;BasicMobiles|Smartphones"/>
    <n v="16499"/>
    <n v="20999"/>
    <n v="0.21"/>
    <x v="7"/>
    <n v="3578"/>
    <x v="2"/>
    <n v="75134422"/>
    <x v="1"/>
    <n v="14312"/>
    <x v="1"/>
  </r>
  <r>
    <x v="767"/>
    <s v="iQOO Neo 6 5G (Dark Nova, 8GB RAM, 128GB Storage) | Snapdragon¬Æ 870 5G | 80W FlashCharge"/>
    <s v="Electronics|Mobiles&amp;Accessories|Smartphones&amp;BasicMobiles|Smartphones"/>
    <n v="28999"/>
    <n v="34999"/>
    <n v="0.17"/>
    <x v="1"/>
    <n v="3565"/>
    <x v="2"/>
    <n v="124771435"/>
    <x v="1"/>
    <n v="15686.000000000002"/>
    <x v="1"/>
  </r>
  <r>
    <x v="768"/>
    <s v="iQOO 9 SE 5G (Sunset Sierra, 8GB RAM, 128GB Storage) | Qualcomm Snapdragon 888 | 66W Flash Charge"/>
    <s v="Electronics|Mobiles&amp;Accessories|Smartphones&amp;BasicMobiles|Smartphones"/>
    <n v="29990"/>
    <n v="39990"/>
    <n v="0.25"/>
    <x v="2"/>
    <n v="3552"/>
    <x v="2"/>
    <n v="142044480"/>
    <x v="1"/>
    <n v="15273.599999999999"/>
    <x v="1"/>
  </r>
  <r>
    <x v="769"/>
    <s v="iPhone Original 20W C Type Fast PD Charger Compatible with I-Phone13/13 mini/13pro/13 pro Max I-Phone 12/12 Pro/12mini/12 Pro Max, I-Phone11/11 Pro/11 Pro Max 2020 (Only Adapter)"/>
    <s v="Electronics|Mobiles&amp;Accessories|MobileAccessories|Chargers|WallChargers"/>
    <n v="799"/>
    <n v="3990"/>
    <n v="0.8"/>
    <x v="6"/>
    <n v="3543"/>
    <x v="2"/>
    <n v="14136570"/>
    <x v="1"/>
    <n v="13463.4"/>
    <x v="0"/>
  </r>
  <r>
    <x v="770"/>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x v="23"/>
    <n v="3530"/>
    <x v="0"/>
    <n v="2467470"/>
    <x v="2"/>
    <n v="10237"/>
    <x v="0"/>
  </r>
  <r>
    <x v="771"/>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x v="7"/>
    <n v="3527"/>
    <x v="0"/>
    <n v="2112673"/>
    <x v="0"/>
    <n v="14108"/>
    <x v="0"/>
  </r>
  <r>
    <x v="772"/>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x v="10"/>
    <n v="3524"/>
    <x v="0"/>
    <n v="2110876"/>
    <x v="2"/>
    <n v="13743.6"/>
    <x v="0"/>
  </r>
  <r>
    <x v="773"/>
    <s v="Inventis 5V 1.2W Portable Flexible USB LED Light Lamp (Colors may vary)"/>
    <s v="Computers&amp;Accessories|Accessories&amp;Peripherals|USBGadgets|Lamps"/>
    <n v="39"/>
    <n v="39"/>
    <n v="0"/>
    <x v="9"/>
    <n v="3518"/>
    <x v="1"/>
    <n v="137202"/>
    <x v="2"/>
    <n v="12664.800000000001"/>
    <x v="1"/>
  </r>
  <r>
    <x v="774"/>
    <s v="Instant Pot Air Fryer, Vortex 2QT, Touch Control Panel, 360¬∞ EvenCrisp‚Ñ¢ Technology, Uses 95 % less Oil, 4-in-1 Appliance: Air Fry, Roast, Bake, Reheat (Vortex 1.97Litre, Black)"/>
    <s v="Home&amp;Kitchen|Kitchen&amp;HomeAppliances|SmallKitchenAppliances|DeepFatFryers|AirFryers"/>
    <n v="4995"/>
    <n v="20049"/>
    <n v="0.75"/>
    <x v="17"/>
    <n v="3517"/>
    <x v="0"/>
    <n v="70512333"/>
    <x v="1"/>
    <n v="16881.599999999999"/>
    <x v="0"/>
  </r>
  <r>
    <x v="775"/>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x v="3"/>
    <n v="3492"/>
    <x v="0"/>
    <n v="5234508"/>
    <x v="1"/>
    <n v="14317.199999999999"/>
    <x v="1"/>
  </r>
  <r>
    <x v="776"/>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x v="14"/>
    <n v="3482"/>
    <x v="0"/>
    <n v="12183518"/>
    <x v="1"/>
    <n v="15669"/>
    <x v="1"/>
  </r>
  <r>
    <x v="777"/>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x v="3"/>
    <n v="3454"/>
    <x v="0"/>
    <n v="8631546"/>
    <x v="1"/>
    <n v="14161.4"/>
    <x v="1"/>
  </r>
  <r>
    <x v="778"/>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x v="3"/>
    <n v="3441"/>
    <x v="0"/>
    <n v="5158059"/>
    <x v="1"/>
    <n v="14108.099999999999"/>
    <x v="1"/>
  </r>
  <r>
    <x v="779"/>
    <s v="INOVERA World Map Extended Anti Slip Rubber Gaming Stitched Mouse Pad Desk Mat for Computer Laptop (Black, 900L x 400B x 2H mm)"/>
    <s v="Computers&amp;Accessories|Accessories&amp;Peripherals|Keyboards,Mice&amp;InputDevices|Keyboard&amp;MiceAccessories|MousePads"/>
    <n v="499"/>
    <n v="999"/>
    <n v="0.5"/>
    <x v="1"/>
    <n v="3390"/>
    <x v="1"/>
    <n v="3386610"/>
    <x v="0"/>
    <n v="14916.000000000002"/>
    <x v="0"/>
  </r>
  <r>
    <x v="780"/>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x v="2"/>
    <n v="3382"/>
    <x v="0"/>
    <n v="2364018"/>
    <x v="0"/>
    <n v="14542.599999999999"/>
    <x v="0"/>
  </r>
  <r>
    <x v="781"/>
    <s v="Infinity (JBL Glide 510, 72 Hrs Playtime with Quick Charge, Wireless On Ear Headphone with Mic, Deep Bass, Dual Equalizer, Bluetooth 5.0 with Voice Assistant Support (Black)"/>
    <s v="Electronics|Headphones,Earbuds&amp;Accessories|Headphones|On-Ear"/>
    <n v="1499"/>
    <n v="3999"/>
    <n v="0.63"/>
    <x v="5"/>
    <n v="3382"/>
    <x v="2"/>
    <n v="13524618"/>
    <x v="1"/>
    <n v="14204.400000000001"/>
    <x v="0"/>
  </r>
  <r>
    <x v="782"/>
    <s v="Infinity (JBL Fuze Pint, Wireless Ultra Portable Mini Speaker with Mic, Deep Bass, Dual Equalizer, Bluetooth 5.0 with Voice Assistant Support for Mobiles (Black)"/>
    <s v="Electronics|HomeAudio|Speakers|OutdoorSpeakers"/>
    <n v="899"/>
    <n v="1999"/>
    <n v="0.55000000000000004"/>
    <x v="3"/>
    <n v="3369"/>
    <x v="2"/>
    <n v="6734631"/>
    <x v="1"/>
    <n v="13812.9"/>
    <x v="0"/>
  </r>
  <r>
    <x v="783"/>
    <s v="Infinity (JBL Fuze 100, Wireless Portable Bluetooth Speaker with Mic, Deep Bass, Dual Equalizer, IPX7 Waterproof, Rugged Fabric Design (Black)"/>
    <s v="Electronics|HomeAudio|Speakers|OutdoorSpeakers"/>
    <n v="1499"/>
    <n v="2999"/>
    <n v="0.5"/>
    <x v="3"/>
    <n v="3366"/>
    <x v="2"/>
    <n v="10094634"/>
    <x v="1"/>
    <n v="13800.599999999999"/>
    <x v="0"/>
  </r>
  <r>
    <x v="784"/>
    <s v="INDIAS¬Æ‚Ñ¢ Electro-Instant Water Geyser A.B.S. Body Shock Proof Can be Used in Bathroom, Kitchen, wash Area, Hotels, Hospital etc."/>
    <s v="Home&amp;Kitchen|Heating,Cooling&amp;AirQuality|WaterHeaters&amp;Geysers|InstantWaterHeaters"/>
    <n v="999"/>
    <n v="2600"/>
    <n v="0.62"/>
    <x v="11"/>
    <n v="3344"/>
    <x v="0"/>
    <n v="8694400"/>
    <x v="1"/>
    <n v="11369.6"/>
    <x v="0"/>
  </r>
  <r>
    <x v="785"/>
    <s v="Inalsa Vacuum Cleaner Wet and Dry Micro WD10 with 3in1 Multifunction Wet/Dry/Blowing| 14KPA Suction and Impact Resistant Polymer Tank,(Yellow/Black)"/>
    <s v="Home&amp;Kitchen|Kitchen&amp;HomeAppliances|Vacuum,Cleaning&amp;Ironing|Vacuums&amp;FloorCare|Vacuums|Wet-DryVacuums"/>
    <n v="3859"/>
    <n v="10295"/>
    <n v="0.63"/>
    <x v="10"/>
    <n v="3300"/>
    <x v="0"/>
    <n v="33973500"/>
    <x v="1"/>
    <n v="12870"/>
    <x v="0"/>
  </r>
  <r>
    <x v="786"/>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x v="6"/>
    <n v="3295"/>
    <x v="0"/>
    <n v="10857025"/>
    <x v="1"/>
    <n v="12521"/>
    <x v="1"/>
  </r>
  <r>
    <x v="787"/>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x v="10"/>
    <n v="3271"/>
    <x v="0"/>
    <n v="14703145"/>
    <x v="1"/>
    <n v="12756.9"/>
    <x v="1"/>
  </r>
  <r>
    <x v="788"/>
    <s v="Inalsa Hand Blender| Hand Mixer|Beater - Easy Mix, Powerful 250 Watt Motor | Variable 7 Speed Control | 1 Year Warranty | (White/Red)"/>
    <s v="Home&amp;Kitchen|Kitchen&amp;HomeAppliances|SmallKitchenAppliances|HandMixers"/>
    <n v="979"/>
    <n v="1395"/>
    <n v="0.3"/>
    <x v="5"/>
    <n v="3246"/>
    <x v="0"/>
    <n v="4528170"/>
    <x v="1"/>
    <n v="13633.2"/>
    <x v="1"/>
  </r>
  <r>
    <x v="789"/>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x v="1"/>
    <n v="3242"/>
    <x v="0"/>
    <n v="12951790"/>
    <x v="1"/>
    <n v="14264.800000000001"/>
    <x v="1"/>
  </r>
  <r>
    <x v="790"/>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x v="5"/>
    <n v="3234"/>
    <x v="0"/>
    <n v="9685830"/>
    <x v="1"/>
    <n v="13582.800000000001"/>
    <x v="0"/>
  </r>
  <r>
    <x v="791"/>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x v="3"/>
    <n v="3233"/>
    <x v="0"/>
    <n v="5156635"/>
    <x v="1"/>
    <n v="13255.3"/>
    <x v="0"/>
  </r>
  <r>
    <x v="792"/>
    <s v="Inalsa Electric Fan Heater Hotty - 2000 Watts Variable Temperature Control Cool/Warm/Hot Air Selector | Over Heat Protection | ISI Certification, White"/>
    <s v="Home&amp;Kitchen|Heating,Cooling&amp;AirQuality|RoomHeaters|FanHeaters"/>
    <n v="1349"/>
    <n v="2495"/>
    <n v="0.46"/>
    <x v="6"/>
    <n v="3231"/>
    <x v="0"/>
    <n v="8061345"/>
    <x v="1"/>
    <n v="12277.8"/>
    <x v="1"/>
  </r>
  <r>
    <x v="793"/>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x v="1"/>
    <n v="3231"/>
    <x v="0"/>
    <n v="8707545"/>
    <x v="1"/>
    <n v="14216.400000000001"/>
    <x v="1"/>
  </r>
  <r>
    <x v="79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x v="14"/>
    <n v="3219"/>
    <x v="0"/>
    <n v="35392905"/>
    <x v="1"/>
    <n v="14485.5"/>
    <x v="1"/>
  </r>
  <r>
    <x v="795"/>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x v="3"/>
    <n v="3201"/>
    <x v="2"/>
    <n v="24007500"/>
    <x v="1"/>
    <n v="13124.099999999999"/>
    <x v="0"/>
  </r>
  <r>
    <x v="796"/>
    <s v="IKEA Milk Frother for Your Milk, Coffee,(Cold and hot Drinks), Black"/>
    <s v="Home&amp;Kitchen|Kitchen&amp;HomeAppliances|Coffee,Tea&amp;Espresso|MilkFrothers"/>
    <n v="229"/>
    <n v="399"/>
    <n v="0.43"/>
    <x v="9"/>
    <n v="3197"/>
    <x v="0"/>
    <n v="1275603"/>
    <x v="0"/>
    <n v="11509.2"/>
    <x v="1"/>
  </r>
  <r>
    <x v="797"/>
    <s v="Ikea Little Loved Corner PRODUKT Milk-frother, Coffee/Tea Frother, Handheld Milk Wand Mixer Frother, Black"/>
    <s v="Home&amp;Kitchen|Kitchen&amp;HomeAppliances|Coffee,Tea&amp;Espresso|MilkFrothers"/>
    <n v="229"/>
    <n v="499"/>
    <n v="0.54"/>
    <x v="4"/>
    <n v="3195"/>
    <x v="0"/>
    <n v="1594305"/>
    <x v="0"/>
    <n v="11182.5"/>
    <x v="0"/>
  </r>
  <r>
    <x v="798"/>
    <s v="IKEA Frother for Milk"/>
    <s v="Home&amp;Kitchen|Kitchen&amp;HomeAppliances|Coffee,Tea&amp;Espresso|CoffeeGrinders|ElectricGrinders"/>
    <n v="244"/>
    <n v="499"/>
    <n v="0.51"/>
    <x v="13"/>
    <n v="3195"/>
    <x v="0"/>
    <n v="1594305"/>
    <x v="0"/>
    <n v="10543.5"/>
    <x v="0"/>
  </r>
  <r>
    <x v="799"/>
    <s v="Ikea 903.391.72 Polypropylene Plastic Solid Bevara Sealing Clip (Multicolour) - 30 Pack, Adjustable"/>
    <s v="Home&amp;Kitchen|Kitchen&amp;HomeAppliances|SmallKitchenAppliances|VacuumSealers"/>
    <n v="160"/>
    <n v="299"/>
    <n v="0.46"/>
    <x v="12"/>
    <n v="3192"/>
    <x v="0"/>
    <n v="954408"/>
    <x v="2"/>
    <n v="14683.199999999999"/>
    <x v="1"/>
  </r>
  <r>
    <x v="800"/>
    <s v="iFFALCON 80 cm (32 inches) HD Ready Smart LED TV¬†32F53 (Black)"/>
    <s v="Electronics|HomeTheater,TV&amp;Video|Televisions|SmartTelevisions"/>
    <n v="9999"/>
    <n v="27990"/>
    <n v="0.64"/>
    <x v="5"/>
    <n v="3182"/>
    <x v="2"/>
    <n v="89064180"/>
    <x v="1"/>
    <n v="13364.400000000001"/>
    <x v="0"/>
  </r>
  <r>
    <x v="801"/>
    <s v="iBELL SM1515NEW Sandwich Maker with Floating Hinges, 1000Watt, Panini / Grill / Toast (Black)"/>
    <s v="Home&amp;Kitchen|Kitchen&amp;HomeAppliances|SmallKitchenAppliances|SandwichMakers"/>
    <n v="1474"/>
    <n v="4650"/>
    <n v="0.68"/>
    <x v="3"/>
    <n v="3160"/>
    <x v="0"/>
    <n v="14694000"/>
    <x v="1"/>
    <n v="12955.999999999998"/>
    <x v="0"/>
  </r>
  <r>
    <x v="802"/>
    <s v="iBELL SM1301 3-in-1 Sandwich Maker with Detachable Plates for Toast / Waffle / Grill , 750 Watt (Black)"/>
    <s v="Home&amp;Kitchen|Kitchen&amp;HomeAppliances|SmallKitchenAppliances|SandwichMakers"/>
    <n v="2092"/>
    <n v="4600"/>
    <n v="0.55000000000000004"/>
    <x v="2"/>
    <n v="3160"/>
    <x v="0"/>
    <n v="14536000"/>
    <x v="1"/>
    <n v="13588"/>
    <x v="0"/>
  </r>
  <r>
    <x v="803"/>
    <s v="iBELL SEK170BM Premium Electric Kettle, 1.7 Litre, Stainless Steel with Coating,1500W Auto Cut-Off, Silver with Black"/>
    <s v="Home&amp;Kitchen|Kitchen&amp;HomeAppliances|SmallKitchenAppliances|Kettles&amp;HotWaterDispensers|ElectricKettles"/>
    <n v="809"/>
    <n v="1950"/>
    <n v="0.59"/>
    <x v="10"/>
    <n v="3156"/>
    <x v="0"/>
    <n v="6154200"/>
    <x v="1"/>
    <n v="12308.4"/>
    <x v="0"/>
  </r>
  <r>
    <x v="804"/>
    <s v="iBELL SEK15L Premium 1.5 Litre Stainless Steel Electric Kettle,1500W Auto Cut-Off Feature,Silver with Black"/>
    <s v="Home&amp;Kitchen|Kitchen&amp;HomeAppliances|SmallKitchenAppliances|Kettles&amp;HotWaterDispensers|ElectricKettles"/>
    <n v="664"/>
    <n v="1490"/>
    <n v="0.55000000000000004"/>
    <x v="7"/>
    <n v="3145"/>
    <x v="0"/>
    <n v="4686050"/>
    <x v="1"/>
    <n v="12580"/>
    <x v="0"/>
  </r>
  <r>
    <x v="805"/>
    <s v="iBELL MPK120L Premium Stainless Steel Multi Purpose Kettle/Cooker with Inner Pot 1.2 Litre (Silver)"/>
    <s v="Home&amp;Kitchen|Kitchen&amp;HomeAppliances|SmallKitchenAppliances|Kettles&amp;HotWaterDispensers|ElectricKettles"/>
    <n v="1456"/>
    <n v="3190"/>
    <n v="0.54"/>
    <x v="3"/>
    <n v="3096"/>
    <x v="0"/>
    <n v="9876240"/>
    <x v="1"/>
    <n v="12693.599999999999"/>
    <x v="0"/>
  </r>
  <r>
    <x v="806"/>
    <s v="iBELL Induction Cooktop, 2000W with Auto Shut Off and Overheat Protection, BIS Certified, Black"/>
    <s v="Home&amp;Kitchen|Kitchen&amp;HomeAppliances|SmallKitchenAppliances|InductionCooktop"/>
    <n v="1601"/>
    <n v="3890"/>
    <n v="0.59"/>
    <x v="5"/>
    <n v="3095"/>
    <x v="0"/>
    <n v="12039550"/>
    <x v="1"/>
    <n v="12999"/>
    <x v="0"/>
  </r>
  <r>
    <x v="807"/>
    <s v="iBELL Castor CTEK15L Premium 1.5 Litre Stainless Steel Electric Kettle,1500W Auto Cut-Off Feature,Silver"/>
    <s v="Home&amp;Kitchen|Kitchen&amp;HomeAppliances|SmallKitchenAppliances|Kettles&amp;HotWaterDispensers|Kettle&amp;ToasterSets"/>
    <n v="664"/>
    <n v="1490"/>
    <n v="0.55000000000000004"/>
    <x v="3"/>
    <n v="3075"/>
    <x v="0"/>
    <n v="4581750"/>
    <x v="1"/>
    <n v="12607.499999999998"/>
    <x v="0"/>
  </r>
  <r>
    <x v="808"/>
    <s v="HUMBLE Dynamic Lapel Collar Mic Voice Recording Filter Microphone for Singing Youtube SmartPhones, Black"/>
    <s v="Computers&amp;Accessories|Accessories&amp;Peripherals|Audio&amp;VideoAccessories|PCMicrophones"/>
    <n v="199"/>
    <n v="499"/>
    <n v="0.6"/>
    <x v="13"/>
    <n v="3066"/>
    <x v="1"/>
    <n v="1529934"/>
    <x v="2"/>
    <n v="10117.799999999999"/>
    <x v="0"/>
  </r>
  <r>
    <x v="809"/>
    <s v="HUL Pureit Germkill kit for Classic 23 L water purifier - 3000 L Capacity"/>
    <s v="Home&amp;Kitchen|Kitchen&amp;HomeAppliances|WaterPurifiers&amp;Accessories|WaterCartridges"/>
    <n v="1130"/>
    <n v="1130"/>
    <n v="0"/>
    <x v="5"/>
    <n v="3065"/>
    <x v="0"/>
    <n v="3463450"/>
    <x v="1"/>
    <n v="12873"/>
    <x v="1"/>
  </r>
  <r>
    <x v="810"/>
    <s v="HUL Pureit Germkill kit for Classic 23 L water purifier - 1500 L Capacity"/>
    <s v="Home&amp;Kitchen|Kitchen&amp;HomeAppliances|WaterPurifiers&amp;Accessories|WaterPurifierAccessories"/>
    <n v="600"/>
    <n v="600"/>
    <n v="0"/>
    <x v="3"/>
    <n v="3061"/>
    <x v="0"/>
    <n v="1836600"/>
    <x v="1"/>
    <n v="12550.099999999999"/>
    <x v="1"/>
  </r>
  <r>
    <x v="811"/>
    <s v="HUL Pureit Germkill kit for Advanced 23 L water purifier - 3000 L Capacity, Sand, Multicolour"/>
    <s v="Home&amp;Kitchen|Kitchen&amp;HomeAppliances|WaterPurifiers&amp;Accessories|WaterPurifierAccessories"/>
    <n v="980"/>
    <n v="980"/>
    <n v="0"/>
    <x v="5"/>
    <n v="3049"/>
    <x v="0"/>
    <n v="2988020"/>
    <x v="1"/>
    <n v="12805.800000000001"/>
    <x v="1"/>
  </r>
  <r>
    <x v="812"/>
    <s v="HUL Pureit Eco Water Saver Mineral RO+UV+MF AS wall mounted/Counter top Black 10L Water Purifier"/>
    <s v="Home&amp;Kitchen|Kitchen&amp;HomeAppliances|WaterPurifiers&amp;Accessories|WaterFilters&amp;Purifiers"/>
    <n v="13999"/>
    <n v="24850"/>
    <n v="0.44"/>
    <x v="1"/>
    <n v="3044"/>
    <x v="0"/>
    <n v="75643400"/>
    <x v="1"/>
    <n v="13393.6"/>
    <x v="1"/>
  </r>
  <r>
    <x v="813"/>
    <s v="HP Z3700 Wireless Optical Mouse with USB Receiver and 2.4GHz Wireless Connection/ 1200DPI / 16 Months Long Battery Life /Ambidextrous and Slim Design (Modern Gold)"/>
    <s v="Computers&amp;Accessories|Accessories&amp;Peripherals|Keyboards,Mice&amp;InputDevices|Mice"/>
    <n v="899"/>
    <n v="1499"/>
    <n v="0.4"/>
    <x v="5"/>
    <n v="3036"/>
    <x v="1"/>
    <n v="4550964"/>
    <x v="1"/>
    <n v="12751.2"/>
    <x v="1"/>
  </r>
  <r>
    <x v="814"/>
    <s v="HP X200 Wireless Mouse with 2.4 GHz Wireless connectivity, Adjustable DPI up to 1600, ambidextrous Design, and 18-Month Long Battery Life. 3-Years Warranty (6VY95AA)"/>
    <s v="Computers&amp;Accessories|Accessories&amp;Peripherals|Keyboards,Mice&amp;InputDevices|Mice"/>
    <n v="681"/>
    <n v="1199"/>
    <n v="0.43"/>
    <x v="5"/>
    <n v="3029"/>
    <x v="1"/>
    <n v="3631771"/>
    <x v="1"/>
    <n v="12721.800000000001"/>
    <x v="1"/>
  </r>
  <r>
    <x v="815"/>
    <s v="HP X1000 Wired USB Mouse with 3 Handy Buttons, Fast-Moving Scroll Wheel and Optical Sensor works on most Surfaces (H2C21AA, Black/Grey)"/>
    <s v="Computers&amp;Accessories|Accessories&amp;Peripherals|Keyboards,Mice&amp;InputDevices|Mice"/>
    <n v="269"/>
    <n v="649"/>
    <n v="0.59"/>
    <x v="2"/>
    <n v="3025"/>
    <x v="1"/>
    <n v="1963225"/>
    <x v="0"/>
    <n v="13007.5"/>
    <x v="0"/>
  </r>
  <r>
    <x v="816"/>
    <s v="Hp Wired On Ear Headphones With Mic With 3.5 Mm Drivers, In-Built Noise Cancelling, Foldable And Adjustable For Laptop/Pc/Office/Home/ 1 Year Warranty (B4B09Pa)"/>
    <s v="Computers&amp;Accessories|Accessories&amp;Peripherals|Audio&amp;VideoAccessories|PCHeadsets"/>
    <n v="649"/>
    <n v="999"/>
    <n v="0.35"/>
    <x v="4"/>
    <n v="3022"/>
    <x v="1"/>
    <n v="3018978"/>
    <x v="1"/>
    <n v="10577"/>
    <x v="1"/>
  </r>
  <r>
    <x v="817"/>
    <s v="HP Wired Mouse 100 with 1600 DPI Optical Sensor, USB Plug-and -Play,ambidextrous Design, Built-in Scrolling and 3 Handy Buttons. 3-Years Warranty (6VY96AA)"/>
    <s v="Computers&amp;Accessories|Accessories&amp;Peripherals|Keyboards,Mice&amp;InputDevices|Mice"/>
    <n v="328"/>
    <n v="399"/>
    <n v="0.18"/>
    <x v="3"/>
    <n v="2981"/>
    <x v="1"/>
    <n v="1189419"/>
    <x v="0"/>
    <n v="12222.099999999999"/>
    <x v="1"/>
  </r>
  <r>
    <x v="818"/>
    <s v="HP w100 480P 30 FPS Digital Webcam with Built-in Mic, Plug and Play Setup, Wide-Angle View for Video Calling on Skype, Zoom, Microsoft Teams and Other Apps (Black)"/>
    <s v="Electronics|Cameras&amp;Photography|VideoCameras"/>
    <n v="499"/>
    <n v="1999"/>
    <n v="0.75"/>
    <x v="8"/>
    <n v="2961"/>
    <x v="2"/>
    <n v="5919039"/>
    <x v="0"/>
    <n v="10955.7"/>
    <x v="0"/>
  </r>
  <r>
    <x v="819"/>
    <s v="HP v236w USB 2.0 64GB Pen Drive, Metal"/>
    <s v="Computers&amp;Accessories|ExternalDevices&amp;DataStorage|PenDrives"/>
    <n v="475"/>
    <n v="1500"/>
    <n v="0.68"/>
    <x v="5"/>
    <n v="2960"/>
    <x v="1"/>
    <n v="4440000"/>
    <x v="0"/>
    <n v="12432"/>
    <x v="0"/>
  </r>
  <r>
    <x v="820"/>
    <s v="HP v222w 64GB USB 2.0 Pen Drive (Silver)"/>
    <s v="Computers&amp;Accessories|ExternalDevices&amp;DataStorage|PenDrives"/>
    <n v="449"/>
    <n v="1300"/>
    <n v="0.65"/>
    <x v="5"/>
    <n v="2957"/>
    <x v="1"/>
    <n v="3844100"/>
    <x v="0"/>
    <n v="12419.4"/>
    <x v="0"/>
  </r>
  <r>
    <x v="821"/>
    <s v="HP USB Wireless Spill Resistance Keyboard and Mouse Set with 10m Working Range 2.4G Wireless Technology / 3 Years Warranty (4SC12PA), Black"/>
    <s v="Computers&amp;Accessories|Accessories&amp;Peripherals|Keyboards,Mice&amp;InputDevices|Keyboard&amp;MouseSets"/>
    <n v="1349"/>
    <n v="2198"/>
    <n v="0.39"/>
    <x v="7"/>
    <n v="2951"/>
    <x v="1"/>
    <n v="6486298"/>
    <x v="1"/>
    <n v="11804"/>
    <x v="1"/>
  </r>
  <r>
    <x v="822"/>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x v="2"/>
    <n v="2908"/>
    <x v="1"/>
    <n v="2035600"/>
    <x v="1"/>
    <n v="12504.4"/>
    <x v="1"/>
  </r>
  <r>
    <x v="823"/>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x v="2"/>
    <n v="2905"/>
    <x v="1"/>
    <n v="5229000"/>
    <x v="1"/>
    <n v="12491.5"/>
    <x v="1"/>
  </r>
  <r>
    <x v="824"/>
    <s v="HP GT 53 XL Cartridge Ink"/>
    <s v="Computers&amp;Accessories|Printers,Inks&amp;Accessories|Inks,Toners&amp;Cartridges|InkjetInkCartridges"/>
    <n v="596"/>
    <n v="723"/>
    <n v="0.18"/>
    <x v="1"/>
    <n v="2891"/>
    <x v="1"/>
    <n v="2090193"/>
    <x v="1"/>
    <n v="12720.400000000001"/>
    <x v="1"/>
  </r>
  <r>
    <x v="825"/>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x v="2"/>
    <n v="2886"/>
    <x v="1"/>
    <n v="10098114"/>
    <x v="1"/>
    <n v="12409.8"/>
    <x v="0"/>
  </r>
  <r>
    <x v="826"/>
    <s v="HP Deskjet 2723 AIO Printer, Copy, Scan, WiFi, Bluetooth, USB, Simple Setup Smart App, Ideal for Home."/>
    <s v="Computers&amp;Accessories|Printers,Inks&amp;Accessories|Printers"/>
    <n v="5899"/>
    <n v="7005"/>
    <n v="0.16"/>
    <x v="9"/>
    <n v="2877"/>
    <x v="1"/>
    <n v="20153385"/>
    <x v="1"/>
    <n v="10357.200000000001"/>
    <x v="1"/>
  </r>
  <r>
    <x v="827"/>
    <s v="HP Deskjet 2331 Colour Printer, Scanner and Copier for Home/Small Office, Compact Size, Reliable, Easy Set-Up Through Smart App On Your Pc Connected Through USB, Ideal for Home."/>
    <s v="Computers&amp;Accessories|Printers,Inks&amp;Accessories|Printers"/>
    <n v="3999"/>
    <n v="4332.96"/>
    <n v="0.08"/>
    <x v="4"/>
    <n v="2868"/>
    <x v="1"/>
    <n v="12426929.279999999"/>
    <x v="1"/>
    <n v="10038"/>
    <x v="1"/>
  </r>
  <r>
    <x v="828"/>
    <s v="HP 805 Black Original Ink Cartridge"/>
    <s v="Computers&amp;Accessories|Printers,Inks&amp;Accessories|Inks,Toners&amp;Cartridges|InkjetInkCartridges"/>
    <n v="717"/>
    <n v="761"/>
    <n v="0.06"/>
    <x v="7"/>
    <n v="2866"/>
    <x v="1"/>
    <n v="2181026"/>
    <x v="1"/>
    <n v="11464"/>
    <x v="1"/>
  </r>
  <r>
    <x v="829"/>
    <s v="HP 682 Black Original Ink Cartridge"/>
    <s v="Computers&amp;Accessories|Printers,Inks&amp;Accessories|Inks,Toners&amp;Cartridges|InkjetInkCartridges"/>
    <n v="828"/>
    <n v="861"/>
    <n v="0.04"/>
    <x v="5"/>
    <n v="2832"/>
    <x v="1"/>
    <n v="2438352"/>
    <x v="1"/>
    <n v="11894.4"/>
    <x v="1"/>
  </r>
  <r>
    <x v="830"/>
    <s v="HP 65W AC Laptops Charger Adapter 4.5mm for HP Pavilion Black (Without Power Cable)"/>
    <s v="Computers&amp;Accessories|Accessories&amp;Peripherals|LaptopAccessories|LaptopChargers&amp;PowerSupplies"/>
    <n v="770"/>
    <n v="1547"/>
    <n v="0.5"/>
    <x v="2"/>
    <n v="2810"/>
    <x v="1"/>
    <n v="4347070"/>
    <x v="1"/>
    <n v="12083"/>
    <x v="0"/>
  </r>
  <r>
    <x v="831"/>
    <s v="HP 330 Wireless Black Keyboard and Mouse Set with Numeric Keypad, 2.4GHz Wireless Connection and 1600 DPI, USB Receiver, LED Indicators , Black(2V9E6AA)"/>
    <s v="Computers&amp;Accessories|Accessories&amp;Peripherals|Keyboards,Mice&amp;InputDevices|Keyboard&amp;MouseSets"/>
    <n v="1409"/>
    <n v="2199"/>
    <n v="0.36"/>
    <x v="10"/>
    <n v="2809"/>
    <x v="1"/>
    <n v="6176991"/>
    <x v="1"/>
    <n v="10955.1"/>
    <x v="1"/>
  </r>
  <r>
    <x v="832"/>
    <s v="HP 32GB Class 10 MicroSD Memory Card (U1 TF Card¬†32GB)"/>
    <s v="Electronics|Accessories|MemoryCards|MicroSD"/>
    <n v="369"/>
    <n v="1600"/>
    <n v="0.77"/>
    <x v="7"/>
    <n v="2806"/>
    <x v="2"/>
    <n v="4489600"/>
    <x v="0"/>
    <n v="11224"/>
    <x v="0"/>
  </r>
  <r>
    <x v="832"/>
    <s v="HP 32GB Class 10 MicroSD Memory Card (U1 TF Card¬†32GB)"/>
    <s v="Electronics|Accessories|MemoryCards|MicroSD"/>
    <n v="369"/>
    <n v="1600"/>
    <n v="0.77"/>
    <x v="7"/>
    <n v="2806"/>
    <x v="2"/>
    <n v="4489600"/>
    <x v="0"/>
    <n v="11224"/>
    <x v="0"/>
  </r>
  <r>
    <x v="833"/>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x v="7"/>
    <n v="2806"/>
    <x v="1"/>
    <n v="2522594"/>
    <x v="1"/>
    <n v="11224"/>
    <x v="1"/>
  </r>
  <r>
    <x v="834"/>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x v="10"/>
    <n v="2806"/>
    <x v="0"/>
    <n v="1400194"/>
    <x v="0"/>
    <n v="10943.4"/>
    <x v="1"/>
  </r>
  <r>
    <x v="835"/>
    <s v="HOMEPACK 750W Radiant Room Home Office Heaters For Winter"/>
    <s v="Home&amp;Kitchen|Heating,Cooling&amp;AirQuality|RoomHeaters|ElectricHeaters"/>
    <n v="649"/>
    <n v="999"/>
    <n v="0.35"/>
    <x v="6"/>
    <n v="2804"/>
    <x v="0"/>
    <n v="2801196"/>
    <x v="1"/>
    <n v="10655.199999999999"/>
    <x v="1"/>
  </r>
  <r>
    <x v="836"/>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x v="14"/>
    <n v="2781"/>
    <x v="0"/>
    <n v="8340219"/>
    <x v="1"/>
    <n v="12514.5"/>
    <x v="0"/>
  </r>
  <r>
    <x v="837"/>
    <s v="Hisense 126 cm (50 inches) Bezelless Series 4K Ultra HD Smart LED Google TV 50A6H (Black)"/>
    <s v="Electronics|HomeTheater,TV&amp;Video|Televisions|SmartTelevisions"/>
    <n v="32990"/>
    <n v="54990"/>
    <n v="0.4"/>
    <x v="3"/>
    <n v="2766"/>
    <x v="2"/>
    <n v="152102340"/>
    <x v="1"/>
    <n v="11340.599999999999"/>
    <x v="1"/>
  </r>
  <r>
    <x v="838"/>
    <s v="Hisense 108 cm (43 inches) 4K Ultra HD Smart Certified Android LED TV 43A6GE (Black)"/>
    <s v="Electronics|HomeTheater,TV&amp;Video|Televisions|SmartTelevisions"/>
    <n v="20990"/>
    <n v="44990"/>
    <n v="0.53"/>
    <x v="3"/>
    <n v="2766"/>
    <x v="2"/>
    <n v="124442340"/>
    <x v="1"/>
    <n v="11340.599999999999"/>
    <x v="0"/>
  </r>
  <r>
    <x v="839"/>
    <s v="Hindware Atlantic Xceed 5L 3kW Instant Water Heater with Copper Heating Element and High Grade Stainless Steel Tank"/>
    <s v="Home&amp;Kitchen|Heating,Cooling&amp;AirQuality|WaterHeaters&amp;Geysers|InstantWaterHeaters"/>
    <n v="3599"/>
    <n v="7290"/>
    <n v="0.51"/>
    <x v="10"/>
    <n v="2751"/>
    <x v="0"/>
    <n v="20054790"/>
    <x v="1"/>
    <n v="10728.9"/>
    <x v="0"/>
  </r>
  <r>
    <x v="840"/>
    <s v="Hindware Atlantic Compacto 3 Litre Instant water heater with Stainless Steel Tank, Robust Construction, Pressure Relief Valve And I-thermostat Feature (White And Grey)"/>
    <s v="Home&amp;Kitchen|Heating,Cooling&amp;AirQuality|WaterHeaters&amp;Geysers|InstantWaterHeaters"/>
    <n v="2399"/>
    <n v="4590"/>
    <n v="0.48"/>
    <x v="3"/>
    <n v="2740"/>
    <x v="0"/>
    <n v="12576600"/>
    <x v="1"/>
    <n v="11233.999999999998"/>
    <x v="1"/>
  </r>
  <r>
    <x v="841"/>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x v="7"/>
    <n v="2737"/>
    <x v="1"/>
    <n v="2186863"/>
    <x v="0"/>
    <n v="10948"/>
    <x v="0"/>
  </r>
  <r>
    <x v="842"/>
    <s v="Hilton Quartz Heater 400/800-Watt ISI 2 Rods Multi Mode Heater Long Lasting Quick Heating Extremely Warm (Grey)"/>
    <s v="Home&amp;Kitchen|Heating,Cooling&amp;AirQuality|RoomHeaters|ElectricHeaters"/>
    <n v="1149"/>
    <n v="1899"/>
    <n v="0.39"/>
    <x v="4"/>
    <n v="2737"/>
    <x v="0"/>
    <n v="5197563"/>
    <x v="1"/>
    <n v="9579.5"/>
    <x v="1"/>
  </r>
  <r>
    <x v="843"/>
    <s v="Heart Home Waterproof Round Non Wovan Laundry Bag/Hamper|Metalic Printed With Handles|Foldable Bin &amp; 45 Liter Capicity|Size 37 x 37 x 49, Pack of 1 (Grey &amp; Black)-HEARTXY11447"/>
    <s v="Home&amp;Kitchen|HomeStorage&amp;Organization|LaundryOrganization|LaundryBaskets"/>
    <n v="199"/>
    <n v="499"/>
    <n v="0.6"/>
    <x v="3"/>
    <n v="2732"/>
    <x v="0"/>
    <n v="1363268"/>
    <x v="2"/>
    <n v="11201.199999999999"/>
    <x v="0"/>
  </r>
  <r>
    <x v="844"/>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x v="2"/>
    <n v="2727"/>
    <x v="0"/>
    <n v="4090500"/>
    <x v="1"/>
    <n v="11726.1"/>
    <x v="1"/>
  </r>
  <r>
    <x v="845"/>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x v="5"/>
    <n v="2686"/>
    <x v="0"/>
    <n v="4029000"/>
    <x v="1"/>
    <n v="11281.2"/>
    <x v="1"/>
  </r>
  <r>
    <x v="84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x v="2"/>
    <n v="2685"/>
    <x v="0"/>
    <n v="5098815"/>
    <x v="1"/>
    <n v="11545.5"/>
    <x v="1"/>
  </r>
  <r>
    <x v="847"/>
    <s v="HB Plus Folding Height Adjustable Aluminum Foldable Portable Adjustment Desktop Laptop Holder Riser Stand"/>
    <s v="Computers&amp;Accessories|Accessories&amp;Peripherals|LaptopAccessories|Lapdesks"/>
    <n v="398"/>
    <n v="1949"/>
    <n v="0.8"/>
    <x v="7"/>
    <n v="2685"/>
    <x v="1"/>
    <n v="5233065"/>
    <x v="0"/>
    <n v="10740"/>
    <x v="0"/>
  </r>
  <r>
    <x v="848"/>
    <s v="Havells Zella Flap Auto Immersion Rod 1500 Watts"/>
    <s v="Home&amp;Kitchen|Heating,Cooling&amp;AirQuality|WaterHeaters&amp;Geysers|ImmersionRods"/>
    <n v="1499"/>
    <n v="3500"/>
    <n v="0.56999999999999995"/>
    <x v="3"/>
    <n v="2664"/>
    <x v="0"/>
    <n v="9324000"/>
    <x v="1"/>
    <n v="10922.4"/>
    <x v="0"/>
  </r>
  <r>
    <x v="849"/>
    <s v="Havells Ventil Air DX 200mm Exhaust Fan (White)"/>
    <s v="Home&amp;Kitchen|Heating,Cooling&amp;AirQuality|Fans|ExhaustFans"/>
    <n v="1999"/>
    <n v="2360"/>
    <n v="0.15"/>
    <x v="5"/>
    <n v="2651"/>
    <x v="0"/>
    <n v="6256360"/>
    <x v="1"/>
    <n v="11134.2"/>
    <x v="1"/>
  </r>
  <r>
    <x v="850"/>
    <s v="Havells Ventil Air DSP 230mm Exhaust Fan (Pista Green)"/>
    <s v="Home&amp;Kitchen|Heating,Cooling&amp;AirQuality|Fans|ExhaustFans"/>
    <n v="1399"/>
    <n v="1890"/>
    <n v="0.26"/>
    <x v="7"/>
    <n v="2651"/>
    <x v="0"/>
    <n v="5010390"/>
    <x v="1"/>
    <n v="10604"/>
    <x v="1"/>
  </r>
  <r>
    <x v="851"/>
    <s v="Havells OFR 13 Wave Fin with PTC Fan Heater 2900 Watts (Black)"/>
    <s v="Home&amp;Kitchen|Heating,Cooling&amp;AirQuality|RoomHeaters|FanHeaters"/>
    <n v="12499"/>
    <n v="19825"/>
    <n v="0.37"/>
    <x v="3"/>
    <n v="2646"/>
    <x v="0"/>
    <n v="52456950"/>
    <x v="1"/>
    <n v="10848.599999999999"/>
    <x v="1"/>
  </r>
  <r>
    <x v="852"/>
    <s v="Havells Instanio 3-Litre Instant Geyser (White/Blue)"/>
    <s v="Home&amp;Kitchen|Heating,Cooling&amp;AirQuality|WaterHeaters&amp;Geysers|InstantWaterHeaters"/>
    <n v="3600"/>
    <n v="6190"/>
    <n v="0.42"/>
    <x v="2"/>
    <n v="2640"/>
    <x v="0"/>
    <n v="16341600"/>
    <x v="1"/>
    <n v="11352"/>
    <x v="1"/>
  </r>
  <r>
    <x v="853"/>
    <s v="Havells Instanio 3-Litre 4.5KW Instant Water Heater (Geyser), White Blue"/>
    <s v="Home&amp;Kitchen|Heating,Cooling&amp;AirQuality|WaterHeaters&amp;Geysers|InstantWaterHeaters"/>
    <n v="3645"/>
    <n v="6070"/>
    <n v="0.4"/>
    <x v="5"/>
    <n v="2628"/>
    <x v="0"/>
    <n v="15951960"/>
    <x v="1"/>
    <n v="11037.6"/>
    <x v="1"/>
  </r>
  <r>
    <x v="854"/>
    <s v="Havells Instanio 1-Litre 3KW Instant Water Heater (Geyser), White Blue"/>
    <s v="Home&amp;Kitchen|Heating,Cooling&amp;AirQuality|WaterHeaters&amp;Geysers|InstantWaterHeaters"/>
    <n v="2599"/>
    <n v="4560"/>
    <n v="0.43"/>
    <x v="1"/>
    <n v="2623"/>
    <x v="0"/>
    <n v="11960880"/>
    <x v="1"/>
    <n v="11541.2"/>
    <x v="1"/>
  </r>
  <r>
    <x v="855"/>
    <s v="Havells Instanio 10 Litre Storage Water Heater with Flexi Pipe and Free installation (White Blue)"/>
    <s v="Home&amp;Kitchen|Heating,Cooling&amp;AirQuality|WaterHeaters&amp;Geysers|StorageWaterHeaters"/>
    <n v="6990"/>
    <n v="14290"/>
    <n v="0.51"/>
    <x v="1"/>
    <n v="2602"/>
    <x v="0"/>
    <n v="37182580"/>
    <x v="1"/>
    <n v="11448.800000000001"/>
    <x v="0"/>
  </r>
  <r>
    <x v="856"/>
    <s v="Havells Immersion HB15 1500 Watt (White Blue)"/>
    <s v="Home&amp;Kitchen|Heating,Cooling&amp;AirQuality|WaterHeaters&amp;Geysers|ImmersionRods"/>
    <n v="719"/>
    <n v="1295"/>
    <n v="0.44"/>
    <x v="5"/>
    <n v="2593"/>
    <x v="0"/>
    <n v="3357935"/>
    <x v="1"/>
    <n v="10890.6"/>
    <x v="1"/>
  </r>
  <r>
    <x v="857"/>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x v="5"/>
    <n v="2591"/>
    <x v="0"/>
    <n v="3083290"/>
    <x v="1"/>
    <n v="10882.2"/>
    <x v="1"/>
  </r>
  <r>
    <x v="858"/>
    <s v="Havells Glaze 74W Pearl Ivory Gold Ceiling Fan, Sweep: 1200 Mm"/>
    <s v="Home&amp;Kitchen|Heating,Cooling&amp;AirQuality|Fans|CeilingFans"/>
    <n v="1999"/>
    <n v="4775"/>
    <n v="0.57999999999999996"/>
    <x v="5"/>
    <n v="2585"/>
    <x v="0"/>
    <n v="12343375"/>
    <x v="1"/>
    <n v="10857"/>
    <x v="0"/>
  </r>
  <r>
    <x v="859"/>
    <s v="Havells Gatik Neo 400mm Pedestal Fan (Aqua Blue)"/>
    <s v="Home&amp;Kitchen|Heating,Cooling&amp;AirQuality|Fans|TableFans"/>
    <n v="2399"/>
    <n v="4200"/>
    <n v="0.43"/>
    <x v="6"/>
    <n v="2581"/>
    <x v="0"/>
    <n v="10840200"/>
    <x v="1"/>
    <n v="9807.7999999999993"/>
    <x v="1"/>
  </r>
  <r>
    <x v="860"/>
    <s v="Havells Festiva 1200mm Dust Resistant Ceiling Fan (Gold Mist)"/>
    <s v="Home&amp;Kitchen|Heating,Cooling&amp;AirQuality|Fans|CeilingFans"/>
    <n v="2899"/>
    <n v="4005"/>
    <n v="0.28000000000000003"/>
    <x v="2"/>
    <n v="2581"/>
    <x v="0"/>
    <n v="10336905"/>
    <x v="1"/>
    <n v="11098.3"/>
    <x v="1"/>
  </r>
  <r>
    <x v="861"/>
    <s v="Havells D'zire 1000 watt Dry Iron With American Heritage Sole Plate, Aerodynamic Design, Easy Grip Temperature Knob &amp; 2 years Warranty. (Mint)"/>
    <s v="Home&amp;Kitchen|Kitchen&amp;HomeAppliances|Vacuum,Cleaning&amp;Ironing|Irons,Steamers&amp;Accessories|Irons|DryIrons"/>
    <n v="889"/>
    <n v="1295"/>
    <n v="0.31"/>
    <x v="2"/>
    <n v="2569"/>
    <x v="0"/>
    <n v="3326855"/>
    <x v="1"/>
    <n v="11046.699999999999"/>
    <x v="1"/>
  </r>
  <r>
    <x v="862"/>
    <s v="Havells Cista Room Heater, White, 2000 Watts"/>
    <s v="Home&amp;Kitchen|Heating,Cooling&amp;AirQuality|RoomHeaters|ElectricHeaters"/>
    <n v="2499"/>
    <n v="3945"/>
    <n v="0.37"/>
    <x v="6"/>
    <n v="2536"/>
    <x v="0"/>
    <n v="10004520"/>
    <x v="1"/>
    <n v="9636.7999999999993"/>
    <x v="1"/>
  </r>
  <r>
    <x v="863"/>
    <s v="Havells Bero Quartz Heater Black 800w 2 Heat Settings 2 Year Product Warranty"/>
    <s v="Home&amp;Kitchen|Heating,Cooling&amp;AirQuality|RoomHeaters|ElectricHeaters"/>
    <n v="2439"/>
    <n v="2545"/>
    <n v="0.04"/>
    <x v="3"/>
    <n v="2535"/>
    <x v="0"/>
    <n v="6451575"/>
    <x v="1"/>
    <n v="10393.5"/>
    <x v="1"/>
  </r>
  <r>
    <x v="864"/>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x v="14"/>
    <n v="2523"/>
    <x v="0"/>
    <n v="7556385"/>
    <x v="1"/>
    <n v="11353.5"/>
    <x v="1"/>
  </r>
  <r>
    <x v="865"/>
    <s v="Havells Ambrose 1200mm Ceiling Fan (Pearl White Wood)"/>
    <s v="Home&amp;Kitchen|Heating,Cooling&amp;AirQuality|Fans|CeilingFans"/>
    <n v="2199"/>
    <n v="3045"/>
    <n v="0.28000000000000003"/>
    <x v="5"/>
    <n v="2518"/>
    <x v="0"/>
    <n v="7667310"/>
    <x v="1"/>
    <n v="10575.6"/>
    <x v="1"/>
  </r>
  <r>
    <x v="866"/>
    <s v="Havells Ambrose 1200mm Ceiling Fan (Gold Mist Wood)"/>
    <s v="Home&amp;Kitchen|Heating,Cooling&amp;AirQuality|Fans|CeilingFans"/>
    <n v="2199"/>
    <n v="3190"/>
    <n v="0.31"/>
    <x v="2"/>
    <n v="2515"/>
    <x v="0"/>
    <n v="8022850"/>
    <x v="1"/>
    <n v="10814.5"/>
    <x v="1"/>
  </r>
  <r>
    <x v="867"/>
    <s v="Green Tales Heat Seal Mini Food Sealer-Impulse Machine for Sealing Plastic Bags Packaging"/>
    <s v="Home&amp;Kitchen|Kitchen&amp;HomeAppliances|SmallKitchenAppliances|VacuumSealers"/>
    <n v="161"/>
    <n v="300"/>
    <n v="0.46"/>
    <x v="24"/>
    <n v="2493"/>
    <x v="0"/>
    <n v="747900"/>
    <x v="2"/>
    <n v="6481.8"/>
    <x v="1"/>
  </r>
  <r>
    <x v="868"/>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x v="5"/>
    <n v="2492"/>
    <x v="0"/>
    <n v="16696400"/>
    <x v="1"/>
    <n v="10466.4"/>
    <x v="0"/>
  </r>
  <r>
    <x v="869"/>
    <s v="Goldmedal Curve Plus 202042 Plastic Spice 3-Pin 240V Universal Travel Adaptor (White)"/>
    <s v="Electronics|Mobiles&amp;Accessories|MobileAccessories|Chargers|WallChargers"/>
    <n v="99"/>
    <n v="171"/>
    <n v="0.42"/>
    <x v="14"/>
    <n v="2466"/>
    <x v="2"/>
    <n v="421686"/>
    <x v="2"/>
    <n v="11097"/>
    <x v="1"/>
  </r>
  <r>
    <x v="870"/>
    <s v="Glun Multipurpose Portable Electronic Digital Weighing Scale Weight Machine (10 Kg - with Back Light)"/>
    <s v="Home&amp;Kitchen|Kitchen&amp;HomeAppliances|SmallKitchenAppliances|DigitalKitchenScales"/>
    <n v="293"/>
    <n v="499"/>
    <n v="0.41"/>
    <x v="10"/>
    <n v="2453"/>
    <x v="0"/>
    <n v="1224047"/>
    <x v="0"/>
    <n v="9566.6999999999989"/>
    <x v="1"/>
  </r>
  <r>
    <x v="871"/>
    <s v="Glen 3 in 1 Electric Multi Cooker - Steam, Cook &amp; Egg Boiler with 350 W (SA 3035MC) - 350 Watts"/>
    <s v="Home&amp;Kitchen|Kitchen&amp;HomeAppliances|SmallKitchenAppliances|EggBoilers"/>
    <n v="1624"/>
    <n v="2495"/>
    <n v="0.35"/>
    <x v="3"/>
    <n v="2451"/>
    <x v="0"/>
    <n v="6115245"/>
    <x v="1"/>
    <n v="10049.099999999999"/>
    <x v="1"/>
  </r>
  <r>
    <x v="872"/>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x v="2"/>
    <n v="2451"/>
    <x v="1"/>
    <n v="732849"/>
    <x v="2"/>
    <n v="10539.3"/>
    <x v="0"/>
  </r>
  <r>
    <x v="873"/>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9"/>
    <n v="2450"/>
    <x v="1"/>
    <n v="1960000"/>
    <x v="0"/>
    <n v="8820"/>
    <x v="0"/>
  </r>
  <r>
    <x v="873"/>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9"/>
    <n v="2449"/>
    <x v="1"/>
    <n v="1959200"/>
    <x v="0"/>
    <n v="8816.4"/>
    <x v="0"/>
  </r>
  <r>
    <x v="874"/>
    <s v="GIZGA essentials Universal Silicone Keyboard Protector Skin for 15.6-inches Laptop (5 x 6 x 3 inches)"/>
    <s v="Computers&amp;Accessories|Accessories&amp;Peripherals|Keyboards,Mice&amp;InputDevices|Keyboard&amp;MiceAccessories|DustCovers"/>
    <n v="39"/>
    <n v="299"/>
    <n v="0.87"/>
    <x v="4"/>
    <n v="2446"/>
    <x v="1"/>
    <n v="731354"/>
    <x v="2"/>
    <n v="8561"/>
    <x v="0"/>
  </r>
  <r>
    <x v="875"/>
    <s v="Gizga Essentials Spiral Cable Protector Cord Saver for Mac Charger, iPhone Charger, Wire Protector, Lightweight Durable Flexible Wire Winder for Charging Cables, Data Cables, Earphones, Pack of 10"/>
    <s v="Electronics|Mobiles&amp;Accessories|MobileAccessories|D√©cor"/>
    <n v="119"/>
    <n v="299"/>
    <n v="0.6"/>
    <x v="3"/>
    <n v="2399"/>
    <x v="2"/>
    <n v="717301"/>
    <x v="2"/>
    <n v="9835.9"/>
    <x v="0"/>
  </r>
  <r>
    <x v="875"/>
    <s v="Gizga Essentials Spiral Cable Protector Cord Saver for Mac Charger, iPhone Charger, Wire Protector, Lightweight Durable Flexible Wire Winder for Charging Cables, Data Cables, Earphones, Pack of 10"/>
    <s v="Electronics|Mobiles&amp;Accessories|MobileAccessories|D√©cor"/>
    <n v="119"/>
    <n v="299"/>
    <n v="0.6"/>
    <x v="3"/>
    <n v="2377"/>
    <x v="2"/>
    <n v="710723"/>
    <x v="2"/>
    <n v="9745.6999999999989"/>
    <x v="0"/>
  </r>
  <r>
    <x v="876"/>
    <s v="Gizga Essentials Professional 3-in-1 Cleaning Kit for Camera, Lens, Binocular, Laptop, TV, Monitor, Smartphone, Tablet (Includes: Cleaning Liquid 100ml, Plush Microfiber Cloth, Dust Removal Brush)"/>
    <s v="Electronics|Cameras&amp;Photography|Accessories|Cleaners|CleaningKits"/>
    <n v="299"/>
    <n v="499"/>
    <n v="0.4"/>
    <x v="5"/>
    <n v="2375"/>
    <x v="2"/>
    <n v="1185125"/>
    <x v="0"/>
    <n v="9975"/>
    <x v="1"/>
  </r>
  <r>
    <x v="877"/>
    <s v="GIZGA Essentials Portable Tabletop Tablet Stand Mobile Holder, Desktop Stand, Cradle, Dock for iPad, Smartphone, Kindle, E-Reader, Fully Foldable, Adjustable Angle, Anti-Slip Pads, Black"/>
    <s v="Computers&amp;Accessories|Accessories&amp;Peripherals|TabletAccessories|Stands"/>
    <n v="149"/>
    <n v="499"/>
    <n v="0.7"/>
    <x v="3"/>
    <n v="2352"/>
    <x v="1"/>
    <n v="1173648"/>
    <x v="2"/>
    <n v="9643.1999999999989"/>
    <x v="0"/>
  </r>
  <r>
    <x v="878"/>
    <s v="Gizga Essentials Multi-Purpose Portable &amp; Foldable Wooden Desk for Bed Tray, Laptop Table, Study Table (Black)"/>
    <s v="Computers&amp;Accessories|Accessories&amp;Peripherals|LaptopAccessories|Lapdesks"/>
    <n v="549"/>
    <n v="1999"/>
    <n v="0.73"/>
    <x v="9"/>
    <n v="2351"/>
    <x v="1"/>
    <n v="4699649"/>
    <x v="1"/>
    <n v="8463.6"/>
    <x v="0"/>
  </r>
  <r>
    <x v="879"/>
    <s v="Gizga Essentials Laptop Power Cable Cord- 3 Pin Adapter Isi Certified(1 Meter/3.3 Feet)"/>
    <s v="Computers&amp;Accessories|Accessories&amp;Peripherals|LaptopAccessories|LaptopChargers&amp;PowerSupplies"/>
    <n v="179"/>
    <n v="499"/>
    <n v="0.64"/>
    <x v="3"/>
    <n v="2326"/>
    <x v="1"/>
    <n v="1160674"/>
    <x v="2"/>
    <n v="9536.5999999999985"/>
    <x v="0"/>
  </r>
  <r>
    <x v="880"/>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x v="3"/>
    <n v="2311"/>
    <x v="1"/>
    <n v="2539789"/>
    <x v="0"/>
    <n v="9475.0999999999985"/>
    <x v="0"/>
  </r>
  <r>
    <x v="881"/>
    <s v="Gizga Essentials Hard Drive Case Shell, 6.35cm/2.5-inch, Portable Storage Organizer Bag for Earphone USB Cable Power Bank Mobile Charger Digital Gadget Hard Disk, Water Resistance Material, Black"/>
    <s v="Computers&amp;Accessories|Accessories&amp;Peripherals|HardDiskBags"/>
    <n v="199"/>
    <n v="599"/>
    <n v="0.67"/>
    <x v="14"/>
    <n v="2301"/>
    <x v="1"/>
    <n v="1378299"/>
    <x v="2"/>
    <n v="10354.5"/>
    <x v="0"/>
  </r>
  <r>
    <x v="882"/>
    <s v="Gizga Essentials Earphone Carrying Case, Multi-Purpose Pocket Storage Travel Organizer for Earphones, Headset, Pen Drives, SD Cards, Shock-Proof Ballistic Nylon, Soft Fabric, Mesh Pocket, Green"/>
    <s v="Electronics|Headphones,Earbuds&amp;Accessories|Cases"/>
    <n v="119"/>
    <n v="499"/>
    <n v="0.76"/>
    <x v="2"/>
    <n v="2300"/>
    <x v="2"/>
    <n v="1147700"/>
    <x v="2"/>
    <n v="9890"/>
    <x v="0"/>
  </r>
  <r>
    <x v="883"/>
    <s v="Gizga Essentials Cable Organiser, Cord Management System for PC, TV, Home Theater, Speaker &amp; Cables, Reusable Cable Organizer for Desk, WFH Accessories, Organizer Tape Roll, Reusable Cable Ties Strap"/>
    <s v="HomeImprovement|Electrical|CordManagement"/>
    <n v="249"/>
    <n v="599"/>
    <n v="0.57999999999999996"/>
    <x v="14"/>
    <n v="2299"/>
    <x v="6"/>
    <n v="1377101"/>
    <x v="0"/>
    <n v="10345.5"/>
    <x v="0"/>
  </r>
  <r>
    <x v="884"/>
    <s v="GIZGA Club-laptop Neoprene Reversible for 15.6-inches Laptop Sleeve - Black-Red"/>
    <s v="Computers&amp;Accessories|Accessories&amp;Peripherals|LaptopAccessories|Bags&amp;Sleeves|LaptopSleeves&amp;Slipcases"/>
    <n v="249"/>
    <n v="499"/>
    <n v="0.5"/>
    <x v="5"/>
    <n v="2288"/>
    <x v="1"/>
    <n v="1141712"/>
    <x v="0"/>
    <n v="9609.6"/>
    <x v="0"/>
  </r>
  <r>
    <x v="885"/>
    <s v="GILTON Egg Boiler Electric Automatic Off 7 Egg Poacher for Steaming, Cooking Also Boiling and Frying, Multi Color"/>
    <s v="Home&amp;Kitchen|Kitchen&amp;HomeAppliances|SmallKitchenAppliances|EggBoilers"/>
    <n v="353"/>
    <n v="1199"/>
    <n v="0.71"/>
    <x v="2"/>
    <n v="2284"/>
    <x v="0"/>
    <n v="2738516"/>
    <x v="0"/>
    <n v="9821.1999999999989"/>
    <x v="0"/>
  </r>
  <r>
    <x v="886"/>
    <s v="Gilary Multi Charging Cable, 3 in 1 Nylon Braided Fast Charging Cable for iPhone Micro USB Type C Mobile Phone | Colour May Vary |"/>
    <s v="Computers&amp;Accessories|Accessories&amp;Peripherals|Cables&amp;Accessories|Cables|USBCables"/>
    <n v="345"/>
    <n v="999"/>
    <n v="0.65"/>
    <x v="8"/>
    <n v="2283"/>
    <x v="1"/>
    <n v="2280717"/>
    <x v="0"/>
    <n v="8447.1"/>
    <x v="0"/>
  </r>
  <r>
    <x v="887"/>
    <s v="GENERIC Ultra-Mini Bluetooth CSR 4.0 USB Dongle Adapter for Windows Computer ( Black:Golden)"/>
    <s v="Computers&amp;Accessories|NetworkingDevices|NetworkAdapters|WirelessUSBAdapters"/>
    <n v="249"/>
    <n v="399"/>
    <n v="0.38"/>
    <x v="11"/>
    <n v="2280"/>
    <x v="1"/>
    <n v="909720"/>
    <x v="0"/>
    <n v="7752"/>
    <x v="1"/>
  </r>
  <r>
    <x v="888"/>
    <s v="Gadgetronics Digital Kitchen Weighing Scale &amp; Food Weight Machine for Health, Fitness, Home Baking &amp; Cooking (10 KGs,1 Year Warranty &amp; Batteries Included)"/>
    <s v="Home&amp;Kitchen|Kitchen&amp;HomeAppliances|SmallKitchenAppliances|DigitalKitchenScales"/>
    <n v="799"/>
    <n v="2999"/>
    <n v="0.73"/>
    <x v="14"/>
    <n v="2272"/>
    <x v="0"/>
    <n v="6813728"/>
    <x v="1"/>
    <n v="10224"/>
    <x v="0"/>
  </r>
  <r>
    <x v="889"/>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x v="10"/>
    <n v="2263"/>
    <x v="0"/>
    <n v="7239337"/>
    <x v="1"/>
    <n v="8825.6999999999989"/>
    <x v="1"/>
  </r>
  <r>
    <x v="890"/>
    <s v="Fujifilm Instax Mini Single Pack 10 Sheets Instant Film for Fuji Instant Cameras"/>
    <s v="Electronics|Cameras&amp;Photography|Accessories|Film"/>
    <n v="549"/>
    <n v="549"/>
    <n v="0"/>
    <x v="14"/>
    <n v="2262"/>
    <x v="2"/>
    <n v="1241838"/>
    <x v="1"/>
    <n v="10179"/>
    <x v="1"/>
  </r>
  <r>
    <x v="891"/>
    <s v="Foxin FTC 12A / Q2612A Black Laser Toner Cartridge Compatible with Laserjet 1020,M1005,1018,1010,1012,1015,1020 Plus,1022,3015,3020,3030,3050, 3050Z, 3052,3055 (Black)"/>
    <s v="Computers&amp;Accessories|Printers,Inks&amp;Accessories|Inks,Toners&amp;Cartridges|TonerCartridges"/>
    <n v="598"/>
    <n v="1150"/>
    <n v="0.48"/>
    <x v="3"/>
    <n v="2262"/>
    <x v="1"/>
    <n v="2601300"/>
    <x v="1"/>
    <n v="9274.1999999999989"/>
    <x v="1"/>
  </r>
  <r>
    <x v="892"/>
    <s v="FLiX Usb Charger,Flix (Beetel) Bolt 2.4 Dual Poart,5V/2.4A/12W Usb Wall Charger Fast Charging,Adapter For Android/Iphone 11/Xs/Xs Max/Xr/X/8/7/6/Plus,Ipad Pro/Air 2/Mini 3/4,Samsung S4/S5 &amp; More-Black"/>
    <s v="Electronics|Mobiles&amp;Accessories|MobileAccessories|Chargers|WallChargers"/>
    <n v="239"/>
    <n v="599"/>
    <n v="0.6"/>
    <x v="10"/>
    <n v="2249"/>
    <x v="2"/>
    <n v="1347151"/>
    <x v="0"/>
    <n v="8771.1"/>
    <x v="0"/>
  </r>
  <r>
    <x v="893"/>
    <s v="Flix Micro Usb Cable For Smartphone (Black)"/>
    <s v="Computers&amp;Accessories|Accessories&amp;Peripherals|Cables&amp;Accessories|Cables|USBCables"/>
    <n v="59"/>
    <n v="199"/>
    <n v="0.7"/>
    <x v="7"/>
    <n v="2206"/>
    <x v="1"/>
    <n v="438994"/>
    <x v="2"/>
    <n v="8824"/>
    <x v="0"/>
  </r>
  <r>
    <x v="893"/>
    <s v="Flix Micro Usb Cable For Smartphone (Black)"/>
    <s v="Computers&amp;Accessories|Accessories&amp;Peripherals|Cables&amp;Accessories|Cables|USBCables"/>
    <n v="59"/>
    <n v="199"/>
    <n v="0.7"/>
    <x v="7"/>
    <n v="2201"/>
    <x v="1"/>
    <n v="437999"/>
    <x v="2"/>
    <n v="8804"/>
    <x v="0"/>
  </r>
  <r>
    <x v="893"/>
    <s v="Flix Micro Usb Cable For Smartphone (Black)"/>
    <s v="Computers&amp;Accessories|Accessories&amp;Peripherals|Cables&amp;Accessories|Cables|USBCables"/>
    <n v="59"/>
    <n v="199"/>
    <n v="0.7"/>
    <x v="7"/>
    <n v="2198"/>
    <x v="1"/>
    <n v="437402"/>
    <x v="2"/>
    <n v="8792"/>
    <x v="0"/>
  </r>
  <r>
    <x v="894"/>
    <s v="Flix (Beetel) Usb To Type C Pvc Data Sync And 2A 480Mbps Data Sync, Tough Fast Charging Long Cable For Usb Type C Devices, Charging Adapter (White, 1 Meter) - Xcd-C12"/>
    <s v="Computers&amp;Accessories|Accessories&amp;Peripherals|Cables&amp;Accessories|Cables|USBCables"/>
    <n v="139"/>
    <n v="249"/>
    <n v="0.44"/>
    <x v="7"/>
    <n v="2180"/>
    <x v="1"/>
    <n v="542820"/>
    <x v="2"/>
    <n v="8720"/>
    <x v="1"/>
  </r>
  <r>
    <x v="895"/>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x v="7"/>
    <n v="2180"/>
    <x v="1"/>
    <n v="542820"/>
    <x v="2"/>
    <n v="8720"/>
    <x v="1"/>
  </r>
  <r>
    <x v="896"/>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x v="7"/>
    <n v="2165"/>
    <x v="1"/>
    <n v="539085"/>
    <x v="2"/>
    <n v="8660"/>
    <x v="1"/>
  </r>
  <r>
    <x v="897"/>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x v="10"/>
    <n v="2162"/>
    <x v="2"/>
    <n v="1295038"/>
    <x v="0"/>
    <n v="8431.7999999999993"/>
    <x v="0"/>
  </r>
  <r>
    <x v="898"/>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x v="7"/>
    <n v="2162"/>
    <x v="1"/>
    <n v="1295038"/>
    <x v="2"/>
    <n v="8648"/>
    <x v="0"/>
  </r>
  <r>
    <x v="899"/>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x v="7"/>
    <n v="2147"/>
    <x v="1"/>
    <n v="641953"/>
    <x v="2"/>
    <n v="8588"/>
    <x v="0"/>
  </r>
  <r>
    <x v="900"/>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x v="7"/>
    <n v="2147"/>
    <x v="1"/>
    <n v="427253"/>
    <x v="2"/>
    <n v="8588"/>
    <x v="0"/>
  </r>
  <r>
    <x v="90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x v="7"/>
    <n v="2138"/>
    <x v="1"/>
    <n v="425462"/>
    <x v="2"/>
    <n v="8552"/>
    <x v="0"/>
  </r>
  <r>
    <x v="902"/>
    <s v="Firestick Remote"/>
    <s v="Electronics|HomeTheater,TV&amp;Video|Accessories|RemoteControls"/>
    <n v="1434"/>
    <n v="3999"/>
    <n v="0.64"/>
    <x v="7"/>
    <n v="2125"/>
    <x v="2"/>
    <n v="8497875"/>
    <x v="1"/>
    <n v="8500"/>
    <x v="0"/>
  </r>
  <r>
    <x v="903"/>
    <s v="Firestick Remote"/>
    <s v="Electronics|HomeTheater,TV&amp;Video|Accessories|RemoteControls"/>
    <n v="1289"/>
    <n v="2499"/>
    <n v="0.48"/>
    <x v="13"/>
    <n v="2117"/>
    <x v="2"/>
    <n v="5290383"/>
    <x v="1"/>
    <n v="6986.0999999999995"/>
    <x v="1"/>
  </r>
  <r>
    <x v="904"/>
    <s v="Fire-Boltt Visionary 1.78&quot; AMOLED Bluetooth Calling Smartwatch with 368*448 Pixel Resolution 100+ Sports Mode, TWS Connection, Voice Assistance, SPO2 &amp; Heart Rate Monitoring"/>
    <s v="Electronics|WearableTechnology|SmartWatches"/>
    <n v="3999"/>
    <n v="17999"/>
    <n v="0.78"/>
    <x v="2"/>
    <n v="2116"/>
    <x v="2"/>
    <n v="38085884"/>
    <x v="1"/>
    <n v="9098.7999999999993"/>
    <x v="0"/>
  </r>
  <r>
    <x v="905"/>
    <s v="Fire-Boltt Visionary 1.78&quot; AMOLED Bluetooth Calling Smartwatch with 368*448 Pixel Resolution 100+ Sports Mode, TWS Connection, Voice Assistance, SPO2 &amp; Heart Rate Monitoring"/>
    <s v="Electronics|WearableTechnology|SmartWatches"/>
    <n v="3999"/>
    <n v="16999"/>
    <n v="0.76"/>
    <x v="2"/>
    <n v="2112"/>
    <x v="2"/>
    <n v="35901888"/>
    <x v="1"/>
    <n v="9081.6"/>
    <x v="0"/>
  </r>
  <r>
    <x v="905"/>
    <s v="Fire-Boltt Visionary 1.78&quot; AMOLED Bluetooth Calling Smartwatch with 368*448 Pixel Resolution 100+ Sports Mode, TWS Connection, Voice Assistance, SPO2 &amp; Heart Rate Monitoring"/>
    <s v="Electronics|WearableTechnology|SmartWatches"/>
    <n v="3999"/>
    <n v="16999"/>
    <n v="0.76"/>
    <x v="2"/>
    <n v="2111"/>
    <x v="2"/>
    <n v="35884889"/>
    <x v="1"/>
    <n v="9077.2999999999993"/>
    <x v="0"/>
  </r>
  <r>
    <x v="906"/>
    <s v="Fire-Boltt Tank 1.85&quot; Bluetooth Calling Smart Watch, 123 Sports Mode, 8 UI Interactions, Built in Speaker &amp; Mic, 7 Days Battery &amp; Fire-Boltt Health Suite"/>
    <s v="Electronics|WearableTechnology|SmartWatches"/>
    <n v="2999"/>
    <n v="11999"/>
    <n v="0.75"/>
    <x v="1"/>
    <n v="2102"/>
    <x v="2"/>
    <n v="25221898"/>
    <x v="1"/>
    <n v="9248.8000000000011"/>
    <x v="0"/>
  </r>
  <r>
    <x v="907"/>
    <s v="Fire-Boltt Ring Pro Bluetooth Calling, 1.75‚Äù 320*385px High Res, IP68 &amp; SpO2 Monitoring, Pin Code Locking Functionality &amp; Split Screen Access, Built in Mic &amp; Speaker for HD Calls, Black, Free Size"/>
    <s v="Electronics|WearableTechnology|SmartWatches"/>
    <n v="2499"/>
    <n v="9999"/>
    <n v="0.75"/>
    <x v="7"/>
    <n v="2043"/>
    <x v="2"/>
    <n v="20427957"/>
    <x v="1"/>
    <n v="8172"/>
    <x v="0"/>
  </r>
  <r>
    <x v="908"/>
    <s v="Fire-Boltt Ring 3 Smart Watch 1.8 Biggest Display with Advanced Bluetooth Calling Chip, Voice Assistance,118 Sports Modes, in Built Calculator &amp; Games, SpO2, Heart Rate Monitoring"/>
    <s v="Electronics|WearableTechnology|SmartWatches"/>
    <n v="2999"/>
    <n v="9999"/>
    <n v="0.7"/>
    <x v="5"/>
    <n v="2031"/>
    <x v="2"/>
    <n v="20307969"/>
    <x v="1"/>
    <n v="8530.2000000000007"/>
    <x v="0"/>
  </r>
  <r>
    <x v="908"/>
    <s v="Fire-Boltt Ring 3 Smart Watch 1.8 Biggest Display with Advanced Bluetooth Calling Chip, Voice Assistance,118 Sports Modes, in Built Calculator &amp; Games, SpO2, Heart Rate Monitoring"/>
    <s v="Electronics|WearableTechnology|SmartWatches"/>
    <n v="2999"/>
    <n v="9999"/>
    <n v="0.7"/>
    <x v="5"/>
    <n v="2026"/>
    <x v="2"/>
    <n v="20257974"/>
    <x v="1"/>
    <n v="8509.2000000000007"/>
    <x v="0"/>
  </r>
  <r>
    <x v="909"/>
    <s v="Fire-Boltt Phoenix Smart Watch with Bluetooth Calling 1.3&quot;,120+ Sports Modes, 240*240 PX High Res with SpO2, Heart Rate Monitoring &amp; IP67 Rating"/>
    <s v="Electronics|WearableTechnology|SmartWatches"/>
    <n v="1998"/>
    <n v="9999"/>
    <n v="0.8"/>
    <x v="2"/>
    <n v="2014"/>
    <x v="2"/>
    <n v="20137986"/>
    <x v="1"/>
    <n v="8660.1999999999989"/>
    <x v="0"/>
  </r>
  <r>
    <x v="910"/>
    <s v="Fire-Boltt Phoenix Smart Watch with Bluetooth Calling 1.3&quot;,120+ Sports Modes, 240*240 PX High Res with SpO2, Heart Rate Monitoring &amp; IP67 Rating"/>
    <s v="Electronics|WearableTechnology|SmartWatches"/>
    <n v="1999"/>
    <n v="9999"/>
    <n v="0.8"/>
    <x v="2"/>
    <n v="1996"/>
    <x v="2"/>
    <n v="19958004"/>
    <x v="1"/>
    <n v="8582.7999999999993"/>
    <x v="0"/>
  </r>
  <r>
    <x v="911"/>
    <s v="Fire-Boltt Phoenix Smart Watch with Bluetooth Calling 1.3&quot;,120+ Sports Modes, 240*240 PX High Res with SpO2, Heart Rate Monitoring &amp; IP67 Rating"/>
    <s v="Electronics|WearableTechnology|SmartWatches"/>
    <n v="1999"/>
    <n v="9999"/>
    <n v="0.8"/>
    <x v="2"/>
    <n v="1988"/>
    <x v="2"/>
    <n v="19878012"/>
    <x v="1"/>
    <n v="8548.4"/>
    <x v="0"/>
  </r>
  <r>
    <x v="909"/>
    <s v="Fire-Boltt Phoenix Smart Watch with Bluetooth Calling 1.3&quot;,120+ Sports Modes, 240*240 PX High Res with SpO2, Heart Rate Monitoring &amp; IP67 Rating"/>
    <s v="Electronics|WearableTechnology|SmartWatches"/>
    <n v="1998"/>
    <n v="9999"/>
    <n v="0.8"/>
    <x v="2"/>
    <n v="1986"/>
    <x v="2"/>
    <n v="19858014"/>
    <x v="1"/>
    <n v="8539.7999999999993"/>
    <x v="0"/>
  </r>
  <r>
    <x v="912"/>
    <s v="Fire-Boltt Ninja Calling 1.69&quot; Bluetooth Calling Smart Watch, Dial Pad, Speaker, AI Voice Assistant with 450 NITS Peak Brightness, Wrist Gaming &amp; 100+ Watch Faces with SpO2, HR, Multiple Sports Mode"/>
    <s v="Electronics|WearableTechnology|SmartWatches"/>
    <n v="1999"/>
    <n v="7999"/>
    <n v="0.75"/>
    <x v="5"/>
    <n v="1977"/>
    <x v="2"/>
    <n v="15814023"/>
    <x v="1"/>
    <n v="8303.4"/>
    <x v="0"/>
  </r>
  <r>
    <x v="913"/>
    <s v="Fire-Boltt Ninja Call Pro Plus 1.83&quot; Smart Watch with Bluetooth Calling, AI Voice Assistance, 100 Sports Modes IP67 Rating, 240*280 Pixel High Resolution"/>
    <s v="Electronics|WearableTechnology|SmartWatches"/>
    <n v="1799"/>
    <n v="19999"/>
    <n v="0.91"/>
    <x v="5"/>
    <n v="1964"/>
    <x v="2"/>
    <n v="39278036"/>
    <x v="1"/>
    <n v="8248.8000000000011"/>
    <x v="0"/>
  </r>
  <r>
    <x v="914"/>
    <s v="Fire-Boltt Ninja Call Pro Plus 1.83&quot; Smart Watch with Bluetooth Calling, AI Voice Assistance, 100 Sports Modes IP67 Rating, 240*280 Pixel High Resolution"/>
    <s v="Electronics|WearableTechnology|SmartWatches"/>
    <n v="1799"/>
    <n v="19999"/>
    <n v="0.91"/>
    <x v="5"/>
    <n v="1954"/>
    <x v="2"/>
    <n v="39078046"/>
    <x v="1"/>
    <n v="8206.8000000000011"/>
    <x v="0"/>
  </r>
  <r>
    <x v="915"/>
    <s v="Fire-Boltt Ninja Call Pro Plus 1.83&quot; Smart Watch with Bluetooth Calling, AI Voice Assistance, 100 Sports Modes IP67 Rating, 240*280 Pixel High Resolution"/>
    <s v="Electronics|WearableTechnology|SmartWatches"/>
    <n v="1799"/>
    <n v="19999"/>
    <n v="0.91"/>
    <x v="5"/>
    <n v="1951"/>
    <x v="2"/>
    <n v="39018049"/>
    <x v="1"/>
    <n v="8194.2000000000007"/>
    <x v="0"/>
  </r>
  <r>
    <x v="916"/>
    <s v="Fire-Boltt Ninja Call Pro Plus 1.83&quot; Smart Watch with Bluetooth Calling, AI Voice Assistance, 100 Sports Modes IP67 Rating, 240*280 Pixel High Resolution"/>
    <s v="Electronics|WearableTechnology|SmartWatches"/>
    <n v="1799"/>
    <n v="19999"/>
    <n v="0.91"/>
    <x v="5"/>
    <n v="1951"/>
    <x v="2"/>
    <n v="39018049"/>
    <x v="1"/>
    <n v="8194.2000000000007"/>
    <x v="0"/>
  </r>
  <r>
    <x v="917"/>
    <s v="Fire-Boltt Ninja Call Pro Plus 1.83&quot; Smart Watch with Bluetooth Calling, AI Voice Assistance, 100 Sports Modes IP67 Rating, 240*280 Pixel High Resolution"/>
    <s v="Electronics|WearableTechnology|SmartWatches"/>
    <n v="1799"/>
    <n v="19999"/>
    <n v="0.91"/>
    <x v="5"/>
    <n v="1951"/>
    <x v="2"/>
    <n v="39018049"/>
    <x v="1"/>
    <n v="8194.2000000000007"/>
    <x v="0"/>
  </r>
  <r>
    <x v="918"/>
    <s v="Fire-Boltt Ninja 3 Smartwatch Full Touch 1.69 &amp; 60 Sports Modes with IP68, Sp02 Tracking, Over 100 Cloud based watch faces - Black"/>
    <s v="Electronics|WearableTechnology|SmartWatches"/>
    <n v="1499"/>
    <n v="7999"/>
    <n v="0.81"/>
    <x v="5"/>
    <n v="1949"/>
    <x v="2"/>
    <n v="15590051"/>
    <x v="1"/>
    <n v="8185.8"/>
    <x v="0"/>
  </r>
  <r>
    <x v="918"/>
    <s v="Fire-Boltt Ninja 3 Smartwatch Full Touch 1.69 &amp; 60 Sports Modes with IP68, Sp02 Tracking, Over 100 Cloud based watch faces - Black"/>
    <s v="Electronics|WearableTechnology|SmartWatches"/>
    <n v="1499"/>
    <n v="7999"/>
    <n v="0.81"/>
    <x v="5"/>
    <n v="1949"/>
    <x v="2"/>
    <n v="15590051"/>
    <x v="1"/>
    <n v="8185.8"/>
    <x v="0"/>
  </r>
  <r>
    <x v="919"/>
    <s v="Fire-Boltt Ninja 3 Smartwatch Full Touch 1.69 &quot; &amp; 60 Sports Modes with IP68, Sp02 Tracking, Over 100 Cloud based watch faces ( Silver )"/>
    <s v="Electronics|WearableTechnology|SmartWatches"/>
    <n v="1499"/>
    <n v="9999"/>
    <n v="0.85"/>
    <x v="5"/>
    <n v="1949"/>
    <x v="2"/>
    <n v="19488051"/>
    <x v="1"/>
    <n v="8185.8"/>
    <x v="0"/>
  </r>
  <r>
    <x v="920"/>
    <s v="Fire-Boltt Ninja 3 Smartwatch Full Touch 1.69 &quot; &amp; 60 Sports Modes with IP68, Sp02 Tracking, Over 100 Cloud based watch faces ( Green )"/>
    <s v="Electronics|WearableTechnology|SmartWatches"/>
    <n v="1499"/>
    <n v="7999"/>
    <n v="0.81"/>
    <x v="5"/>
    <n v="1934"/>
    <x v="2"/>
    <n v="15470066"/>
    <x v="1"/>
    <n v="8122.8"/>
    <x v="0"/>
  </r>
  <r>
    <x v="921"/>
    <s v="Fire-Boltt India's No 1 Smartwatch Brand Talk 2 Bluetooth Calling Smartwatch with Dual Button, Hands On Voice Assistance, 60 Sports Modes, in Built Mic &amp; Speaker with IP68 Rating"/>
    <s v="Electronics|WearableTechnology|SmartWatches"/>
    <n v="2199"/>
    <n v="9999"/>
    <n v="0.78"/>
    <x v="5"/>
    <n v="1933"/>
    <x v="2"/>
    <n v="19328067"/>
    <x v="1"/>
    <n v="8118.6"/>
    <x v="0"/>
  </r>
  <r>
    <x v="922"/>
    <s v="Fire-Boltt India's No 1 Smartwatch Brand Talk 2 Bluetooth Calling Smartwatch with Dual Button, Hands On Voice Assistance, 60 Sports Modes, in Built Mic &amp; Speaker with IP68 Rating"/>
    <s v="Electronics|WearableTechnology|SmartWatches"/>
    <n v="2199"/>
    <n v="9999"/>
    <n v="0.78"/>
    <x v="5"/>
    <n v="1926"/>
    <x v="2"/>
    <n v="19258074"/>
    <x v="1"/>
    <n v="8089.2000000000007"/>
    <x v="0"/>
  </r>
  <r>
    <x v="921"/>
    <s v="Fire-Boltt India's No 1 Smartwatch Brand Talk 2 Bluetooth Calling Smartwatch with Dual Button, Hands On Voice Assistance, 60 Sports Modes, in Built Mic &amp; Speaker with IP68 Rating"/>
    <s v="Electronics|WearableTechnology|SmartWatches"/>
    <n v="2199"/>
    <n v="9999"/>
    <n v="0.78"/>
    <x v="5"/>
    <n v="1913"/>
    <x v="2"/>
    <n v="19128087"/>
    <x v="1"/>
    <n v="8034.6"/>
    <x v="0"/>
  </r>
  <r>
    <x v="923"/>
    <s v="Fire-Boltt India's No 1 Smartwatch Brand Ring Bluetooth Calling with SpO2 &amp; 1.7‚Äù Metal Body with Blood Oxygen Monitoring, Continuous Heart Rate, Full Touch &amp; Multiple Watch Faces"/>
    <s v="Electronics|WearableTechnology|SmartWatches"/>
    <n v="2499"/>
    <n v="9999"/>
    <n v="0.75"/>
    <x v="3"/>
    <n v="1902"/>
    <x v="2"/>
    <n v="19018098"/>
    <x v="1"/>
    <n v="7798.1999999999989"/>
    <x v="0"/>
  </r>
  <r>
    <x v="924"/>
    <s v="Fire-Boltt Gladiator 1.96&quot; Biggest Display Smart Watch with Bluetooth Calling, Voice Assistant &amp;123 Sports Modes, 8 Unique UI Interactions, SpO2, 24/7 Heart Rate Tracking"/>
    <s v="Electronics|WearableTechnology|SmartWatches"/>
    <n v="3999"/>
    <n v="9999"/>
    <n v="0.6"/>
    <x v="1"/>
    <n v="1899"/>
    <x v="2"/>
    <n v="18988101"/>
    <x v="1"/>
    <n v="8355.6"/>
    <x v="0"/>
  </r>
  <r>
    <x v="925"/>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x v="0"/>
    <n v="1889"/>
    <x v="0"/>
    <n v="3020511"/>
    <x v="1"/>
    <n v="8878.3000000000011"/>
    <x v="0"/>
  </r>
  <r>
    <x v="92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x v="1"/>
    <n v="1888"/>
    <x v="1"/>
    <n v="942112"/>
    <x v="0"/>
    <n v="8307.2000000000007"/>
    <x v="1"/>
  </r>
  <r>
    <x v="927"/>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x v="1"/>
    <n v="1880"/>
    <x v="0"/>
    <n v="938120"/>
    <x v="0"/>
    <n v="8272"/>
    <x v="1"/>
  </r>
  <r>
    <x v="928"/>
    <s v="Faber-Castell Connector Pen Set - Pack of 25 (Assorted)"/>
    <s v="Toys&amp;Games|Arts&amp;Crafts|Drawing&amp;PaintingSupplies|ColouringPens&amp;Markers"/>
    <n v="150"/>
    <n v="150"/>
    <n v="0"/>
    <x v="2"/>
    <n v="1868"/>
    <x v="7"/>
    <n v="280200"/>
    <x v="2"/>
    <n v="8032.4"/>
    <x v="1"/>
  </r>
  <r>
    <x v="929"/>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x v="7"/>
    <n v="1846"/>
    <x v="1"/>
    <n v="1474954"/>
    <x v="0"/>
    <n v="7384"/>
    <x v="0"/>
  </r>
  <r>
    <x v="930"/>
    <s v="Eveready Red 1012 AAA Batteries - Pack of 10"/>
    <s v="Electronics|GeneralPurposeBatteries&amp;BatteryChargers|DisposableBatteries"/>
    <n v="159"/>
    <n v="180"/>
    <n v="0.12"/>
    <x v="2"/>
    <n v="1811"/>
    <x v="2"/>
    <n v="325980"/>
    <x v="2"/>
    <n v="7787.2999999999993"/>
    <x v="1"/>
  </r>
  <r>
    <x v="931"/>
    <s v="Eveready 1015 Carbon Zinc AA Battery - 10 Pieces"/>
    <s v="Electronics|GeneralPurposeBatteries&amp;BatteryChargers|DisposableBatteries"/>
    <n v="149"/>
    <n v="180"/>
    <n v="0.17"/>
    <x v="1"/>
    <n v="1802"/>
    <x v="2"/>
    <n v="324360"/>
    <x v="2"/>
    <n v="7928.8000000000011"/>
    <x v="1"/>
  </r>
  <r>
    <x v="932"/>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x v="6"/>
    <n v="1801"/>
    <x v="0"/>
    <n v="18008199"/>
    <x v="1"/>
    <n v="6843.7999999999993"/>
    <x v="1"/>
  </r>
  <r>
    <x v="933"/>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x v="10"/>
    <n v="1796"/>
    <x v="0"/>
    <n v="6823004"/>
    <x v="1"/>
    <n v="7004.4"/>
    <x v="1"/>
  </r>
  <r>
    <x v="934"/>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x v="5"/>
    <n v="1786"/>
    <x v="0"/>
    <n v="17858214"/>
    <x v="1"/>
    <n v="7501.2000000000007"/>
    <x v="1"/>
  </r>
  <r>
    <x v="935"/>
    <s v="Eureka Forbes Euroclean Paper Vacuum Cleaner Dust Bags for Excel, Ace, 300, Jet Models - Set of 10"/>
    <s v="Home&amp;Kitchen|Kitchen&amp;HomeAppliances|Vacuum,Cleaning&amp;Ironing|Vacuums&amp;FloorCare|VacuumAccessories|VacuumBags|HandheldBags"/>
    <n v="253"/>
    <n v="500"/>
    <n v="0.49"/>
    <x v="2"/>
    <n v="1780"/>
    <x v="0"/>
    <n v="890000"/>
    <x v="0"/>
    <n v="7654"/>
    <x v="1"/>
  </r>
  <r>
    <x v="936"/>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x v="25"/>
    <n v="1780"/>
    <x v="0"/>
    <n v="4448220"/>
    <x v="1"/>
    <e v="#VALUE!"/>
    <x v="1"/>
  </r>
  <r>
    <x v="937"/>
    <s v="Eureka Forbes Aquasure Amrit Twin Cartridge (Pack of 2), White"/>
    <s v="Home&amp;Kitchen|Kitchen&amp;HomeAppliances|WaterPurifiers&amp;Accessories|WaterPurifierAccessories"/>
    <n v="825"/>
    <n v="825"/>
    <n v="0"/>
    <x v="7"/>
    <n v="1780"/>
    <x v="0"/>
    <n v="1468500"/>
    <x v="1"/>
    <n v="7120"/>
    <x v="1"/>
  </r>
  <r>
    <x v="938"/>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x v="7"/>
    <n v="1779"/>
    <x v="0"/>
    <n v="12451221"/>
    <x v="1"/>
    <n v="7116"/>
    <x v="0"/>
  </r>
  <r>
    <x v="939"/>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x v="1"/>
    <n v="1779"/>
    <x v="1"/>
    <n v="3378321"/>
    <x v="1"/>
    <n v="7827.6"/>
    <x v="1"/>
  </r>
  <r>
    <x v="940"/>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x v="14"/>
    <n v="1777"/>
    <x v="1"/>
    <n v="2841423"/>
    <x v="1"/>
    <n v="7996.5"/>
    <x v="1"/>
  </r>
  <r>
    <x v="941"/>
    <s v="Esquire Laundry Basket Brown, 50 Ltr Capacity(Plastic)"/>
    <s v="Home&amp;Kitchen|HomeStorage&amp;Organization|LaundryOrganization|LaundryBaskets"/>
    <n v="950"/>
    <n v="1599"/>
    <n v="0.41"/>
    <x v="2"/>
    <n v="1776"/>
    <x v="0"/>
    <n v="2839824"/>
    <x v="1"/>
    <n v="7636.7999999999993"/>
    <x v="1"/>
  </r>
  <r>
    <x v="942"/>
    <s v="ESnipe Mart Worldwide Travel Adapter with Build in Dual USB Charger Ports with 125V 6A, 250V Protected Electrical Plug for Laptops, Cameras (White)"/>
    <s v="HomeImprovement|Electrical|Adapters&amp;Multi-Outlets"/>
    <n v="425"/>
    <n v="999"/>
    <n v="0.56999999999999995"/>
    <x v="7"/>
    <n v="1772"/>
    <x v="6"/>
    <n v="1770228"/>
    <x v="0"/>
    <n v="7088"/>
    <x v="0"/>
  </r>
  <r>
    <x v="943"/>
    <s v="ESN 999 Supreme Quality 1500W Immersion Water Heater Rod (Black)"/>
    <s v="Home&amp;Kitchen|Heating,Cooling&amp;AirQuality|WaterHeaters&amp;Geysers|ImmersionRods"/>
    <n v="335"/>
    <n v="510"/>
    <n v="0.34"/>
    <x v="6"/>
    <n v="1771"/>
    <x v="0"/>
    <n v="903210"/>
    <x v="0"/>
    <n v="6729.7999999999993"/>
    <x v="1"/>
  </r>
  <r>
    <x v="944"/>
    <s v="Epson 003 65 ml for EcoTank L1110/L3100/L3101/L3110/L3115/L3116/L3150/L3151/L3152/L3156/L5190 Black Ink Bottle"/>
    <s v="Computers&amp;Accessories|Printers,Inks&amp;Accessories|Inks,Toners&amp;Cartridges|InkjetInkCartridges"/>
    <n v="309"/>
    <n v="404"/>
    <n v="0.24"/>
    <x v="1"/>
    <n v="1765"/>
    <x v="1"/>
    <n v="713060"/>
    <x v="0"/>
    <n v="7766.0000000000009"/>
    <x v="1"/>
  </r>
  <r>
    <x v="945"/>
    <s v="Eopora PTC Ceramic Fast Heating Room Heater for Bedroom, 1500/1000 Watts Room Heater for Home, Electric Heater, Electric Fan Heater for Home Office Bedroom (White)"/>
    <s v="Home&amp;Kitchen|Heating,Cooling&amp;AirQuality|RoomHeaters|ElectricHeaters"/>
    <n v="1529"/>
    <n v="2999"/>
    <n v="0.49"/>
    <x v="13"/>
    <n v="1729"/>
    <x v="0"/>
    <n v="5185271"/>
    <x v="1"/>
    <n v="5705.7"/>
    <x v="1"/>
  </r>
  <r>
    <x v="946"/>
    <s v="ENVIE¬Æ (AA10004PLNi-CD) AA Rechargeable Batteries, Low Self Discharge, AA 1000mAh Ni-CD (Pack of 4)"/>
    <s v="Electronics|GeneralPurposeBatteries&amp;BatteryChargers|RechargeableBatteries"/>
    <n v="250"/>
    <n v="250"/>
    <n v="0"/>
    <x v="10"/>
    <n v="1728"/>
    <x v="2"/>
    <n v="432000"/>
    <x v="0"/>
    <n v="6739.2"/>
    <x v="1"/>
  </r>
  <r>
    <x v="947"/>
    <s v="ENVIE ECR-20 Charger for AA &amp; AAA Rechargeable Batteries"/>
    <s v="Electronics|Cameras&amp;Photography|Accessories|Batteries&amp;Chargers|BatteryChargers"/>
    <n v="299"/>
    <n v="400"/>
    <n v="0.25"/>
    <x v="6"/>
    <n v="1717"/>
    <x v="2"/>
    <n v="686800"/>
    <x v="0"/>
    <n v="6524.5999999999995"/>
    <x v="1"/>
  </r>
  <r>
    <x v="948"/>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x v="7"/>
    <n v="1716"/>
    <x v="0"/>
    <n v="3087084"/>
    <x v="1"/>
    <n v="6864"/>
    <x v="1"/>
  </r>
  <r>
    <x v="949"/>
    <s v="EN LIGNE Adjustable Cell Phone Stand, Foldable Portable Phone Stand Phone Holder for Desk, Desktop Tablet Stand Compatible with Mobile Phone/iPad/Tablet (Black)"/>
    <s v="Electronics|Mobiles&amp;Accessories|MobileAccessories|Stands"/>
    <n v="209"/>
    <n v="499"/>
    <n v="0.57999999999999996"/>
    <x v="9"/>
    <n v="1712"/>
    <x v="2"/>
    <n v="854288"/>
    <x v="0"/>
    <n v="6163.2"/>
    <x v="0"/>
  </r>
  <r>
    <x v="950"/>
    <s v="Empty Mist Trigger Plastic Spray Bottle for Multi use 200ml Pack of 2"/>
    <s v="Home&amp;Kitchen|HomeStorage&amp;Organization|LaundryOrganization|IroningAccessories|SprayBottles"/>
    <n v="85"/>
    <n v="199"/>
    <n v="0.56999999999999995"/>
    <x v="3"/>
    <n v="1690"/>
    <x v="0"/>
    <n v="336310"/>
    <x v="2"/>
    <n v="6928.9999999999991"/>
    <x v="0"/>
  </r>
  <r>
    <x v="951"/>
    <s v="Elv Mobile Phone Mount Tabletop Holder for Phones and Tablets - Black"/>
    <s v="Electronics|Mobiles&amp;Accessories|MobileAccessories|Stands"/>
    <n v="89"/>
    <n v="599"/>
    <n v="0.85"/>
    <x v="2"/>
    <n v="1680"/>
    <x v="2"/>
    <n v="1006320"/>
    <x v="2"/>
    <n v="7224"/>
    <x v="0"/>
  </r>
  <r>
    <x v="952"/>
    <s v="ELV Car Mount Adjustable Car Phone Holder Universal Long Arm, Windshield for Smartphones - Black"/>
    <s v="Electronics|Mobiles&amp;Accessories|MobileAccessories|AutomobileAccessories|Cradles"/>
    <n v="349"/>
    <n v="999"/>
    <n v="0.65"/>
    <x v="10"/>
    <n v="1679"/>
    <x v="2"/>
    <n v="1677321"/>
    <x v="0"/>
    <n v="6548.0999999999995"/>
    <x v="0"/>
  </r>
  <r>
    <x v="953"/>
    <s v="ELV Aluminum Adjustable Mobile Phone Foldable Tabletop Stand Dock Mount for All Smartphones, Tabs, Kindle, iPad (Black)"/>
    <s v="Electronics|Mobiles&amp;Accessories|MobileAccessories|Stands"/>
    <n v="269"/>
    <n v="1499"/>
    <n v="0.82"/>
    <x v="14"/>
    <n v="1674"/>
    <x v="2"/>
    <n v="2509326"/>
    <x v="0"/>
    <n v="7533"/>
    <x v="0"/>
  </r>
  <r>
    <x v="954"/>
    <s v="Elv Aluminium Adjustable Mobile Phone Foldable Holder Tabletop Stand Dock Mount for All Smartphones, Tabs, Kindle, iPad (Moonlight Silver)"/>
    <s v="Electronics|Mobiles&amp;Accessories|MobileAccessories|Stands"/>
    <n v="314"/>
    <n v="1499"/>
    <n v="0.79"/>
    <x v="14"/>
    <n v="1672"/>
    <x v="2"/>
    <n v="2506328"/>
    <x v="0"/>
    <n v="7524"/>
    <x v="0"/>
  </r>
  <r>
    <x v="955"/>
    <s v="Electvision Remote Control for led Smart tv Compatible with VU Smart Led (Without Voice)"/>
    <s v="Electronics|HomeTheater,TV&amp;Video|Accessories|RemoteControls"/>
    <n v="349"/>
    <n v="1999"/>
    <n v="0.83"/>
    <x v="6"/>
    <n v="1667"/>
    <x v="2"/>
    <n v="3332333"/>
    <x v="0"/>
    <n v="6334.5999999999995"/>
    <x v="0"/>
  </r>
  <r>
    <x v="956"/>
    <s v="Electvision Remote Control Compatible with Kodak/Thomson Smart led tv (Without Voice) Before Placing Order for verification Contact Our coustmer Care 7738090464"/>
    <s v="Electronics|HomeTheater,TV&amp;Video|Accessories|RemoteControls"/>
    <n v="339"/>
    <n v="1999"/>
    <n v="0.83"/>
    <x v="7"/>
    <n v="1662"/>
    <x v="2"/>
    <n v="3322338"/>
    <x v="0"/>
    <n v="6648"/>
    <x v="0"/>
  </r>
  <r>
    <x v="957"/>
    <s v="Electvision Remote Control Compatible with Amazon Fire tv Stick (Pairing Manual Will be Back Side Remote Control)(P)"/>
    <s v="Electronics|HomeTheater,TV&amp;Video|Accessories|RemoteControls"/>
    <n v="1299"/>
    <n v="1999"/>
    <n v="0.35"/>
    <x v="9"/>
    <n v="1662"/>
    <x v="2"/>
    <n v="3322338"/>
    <x v="1"/>
    <n v="5983.2"/>
    <x v="1"/>
  </r>
  <r>
    <x v="958"/>
    <s v="EGate i9 Pro-Max 1080p Native Full HD Projector 4k Support | 3600 L (330 ANSI ) | 150&quot; (381 cm) Large Screen | VGA, AV, HDMI, SD Card, USB, Audio Out | (E03i31 / E04i32) Black"/>
    <s v="Electronics|HomeTheater,TV&amp;Video|Projectors"/>
    <n v="9490"/>
    <n v="15990"/>
    <n v="0.41"/>
    <x v="10"/>
    <n v="1660"/>
    <x v="2"/>
    <n v="26543400"/>
    <x v="1"/>
    <n v="6474"/>
    <x v="1"/>
  </r>
  <r>
    <x v="959"/>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x v="1"/>
    <n v="1657"/>
    <x v="0"/>
    <n v="99254300"/>
    <x v="1"/>
    <n v="7290.8"/>
    <x v="0"/>
  </r>
  <r>
    <x v="960"/>
    <s v="E-COSMOS Plug in LED Night Light Mini USB LED Light Flexible USB LED Ambient Light Mini USB LED Light, LED Portable car Bulb, Indoor, Outdoor, Reading, Sleep (4 pcs)"/>
    <s v="Computers&amp;Accessories|Accessories&amp;Peripherals|USBGadgets|Lamps"/>
    <n v="89"/>
    <n v="99"/>
    <n v="0.1"/>
    <x v="5"/>
    <n v="1646"/>
    <x v="1"/>
    <n v="162954"/>
    <x v="2"/>
    <n v="6913.2000000000007"/>
    <x v="1"/>
  </r>
  <r>
    <x v="961"/>
    <s v="E-COSMOS 5V 1.2W Portable Flexible USB LED Light (Colours May Vary, Small, EC-POF1)"/>
    <s v="Computers&amp;Accessories|Accessories&amp;Peripherals|USBGadgets|Lamps"/>
    <n v="39"/>
    <n v="39"/>
    <n v="0"/>
    <x v="6"/>
    <n v="1644"/>
    <x v="1"/>
    <n v="64116"/>
    <x v="2"/>
    <n v="6247.2"/>
    <x v="1"/>
  </r>
  <r>
    <x v="962"/>
    <s v="E-COSMOS 5V 1.2W Portable Flexible USB LED Light (Colors May Vary, Small) - Set of 2 Pieces"/>
    <s v="Computers&amp;Accessories|Accessories&amp;Peripherals|USBGadgets|Lamps"/>
    <n v="59"/>
    <n v="59"/>
    <n v="0"/>
    <x v="6"/>
    <n v="1641"/>
    <x v="1"/>
    <n v="96819"/>
    <x v="2"/>
    <n v="6235.7999999999993"/>
    <x v="1"/>
  </r>
  <r>
    <x v="963"/>
    <s v="Eco Crystal J 5 inch Cartridge (Pack of 2)"/>
    <s v="Home&amp;Kitchen|Kitchen&amp;HomeAppliances|WaterPurifiers&amp;Accessories|WaterPurifierAccessories"/>
    <n v="199"/>
    <n v="400"/>
    <n v="0.5"/>
    <x v="3"/>
    <n v="1611"/>
    <x v="0"/>
    <n v="644400"/>
    <x v="2"/>
    <n v="6605.0999999999995"/>
    <x v="0"/>
  </r>
  <r>
    <x v="964"/>
    <s v="Dynore Stainless Steel Set of 4 Measuring Cup and 4 Measuring Spoon"/>
    <s v="Home&amp;Kitchen|Kitchen&amp;HomeAppliances|Coffee,Tea&amp;Espresso|CoffeeMakerAccessories|MeasuringSpoons"/>
    <n v="184"/>
    <n v="450"/>
    <n v="0.59"/>
    <x v="5"/>
    <n v="1611"/>
    <x v="0"/>
    <n v="724950"/>
    <x v="2"/>
    <n v="6766.2000000000007"/>
    <x v="0"/>
  </r>
  <r>
    <x v="965"/>
    <s v="DYAZO USB 3.0 Type C Female to USB A Male Connector/Converter/Adapter Compatible for Samsung Galaxy Note s 20 10 Plus Ultra,Google Pixel 4 5 3 2 &amp; Other Type-c Devices"/>
    <s v="Electronics|Mobiles&amp;Accessories|MobileAccessories|Cables&amp;Adapters|OTGAdapters"/>
    <n v="139"/>
    <n v="499"/>
    <n v="0.72"/>
    <x v="5"/>
    <n v="1597"/>
    <x v="2"/>
    <n v="796903"/>
    <x v="2"/>
    <n v="6707.4000000000005"/>
    <x v="0"/>
  </r>
  <r>
    <x v="966"/>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x v="1"/>
    <n v="1588"/>
    <x v="1"/>
    <n v="3174412"/>
    <x v="1"/>
    <n v="6987.2000000000007"/>
    <x v="0"/>
  </r>
  <r>
    <x v="967"/>
    <s v="Duracell USB Lightning Apple Certified (Mfi) Braided Sync &amp; Charge Cable For Iphone, Ipad And Ipod. Fast Charging Lightning Cable, 3.9 Feet (1.2M) - Black"/>
    <s v="Computers&amp;Accessories|Accessories&amp;Peripherals|Cables&amp;Accessories|Cables|USBCables"/>
    <n v="970"/>
    <n v="1799"/>
    <n v="0.46"/>
    <x v="14"/>
    <n v="1559"/>
    <x v="1"/>
    <n v="2804641"/>
    <x v="1"/>
    <n v="7015.5"/>
    <x v="1"/>
  </r>
  <r>
    <x v="967"/>
    <s v="Duracell USB Lightning Apple Certified (Mfi) Braided Sync &amp; Charge Cable For Iphone, Ipad And Ipod. Fast Charging Lightning Cable, 3.9 Feet (1.2M) - Black"/>
    <s v="Computers&amp;Accessories|Accessories&amp;Peripherals|Cables&amp;Accessories|Cables|USBCables"/>
    <n v="970"/>
    <n v="1799"/>
    <n v="0.46"/>
    <x v="14"/>
    <n v="1558"/>
    <x v="1"/>
    <n v="2802842"/>
    <x v="1"/>
    <n v="7011"/>
    <x v="1"/>
  </r>
  <r>
    <x v="967"/>
    <s v="Duracell USB Lightning Apple Certified (Mfi) Braided Sync &amp; Charge Cable For Iphone, Ipad And Ipod. Fast Charging Lightning Cable, 3.9 Feet (1.2M) - Black"/>
    <s v="Computers&amp;Accessories|Accessories&amp;Peripherals|Cables&amp;Accessories|Cables|USBCables"/>
    <n v="970"/>
    <n v="1799"/>
    <n v="0.46"/>
    <x v="14"/>
    <n v="1558"/>
    <x v="1"/>
    <n v="2802842"/>
    <x v="1"/>
    <n v="7011"/>
    <x v="1"/>
  </r>
  <r>
    <x v="968"/>
    <s v="Duracell USB C To Lightning Apple Certified (Mfi) Braided Sync &amp; Charge Cable For Iphone, Ipad And Ipod. Fast Charging Lightning Cable, 3.9 Feet (1.2M) - Black"/>
    <s v="Computers&amp;Accessories|Accessories&amp;Peripherals|Cables&amp;Accessories|Cables|USBCables"/>
    <n v="970"/>
    <n v="1999"/>
    <n v="0.51"/>
    <x v="1"/>
    <n v="1555"/>
    <x v="1"/>
    <n v="3108445"/>
    <x v="1"/>
    <n v="6842.0000000000009"/>
    <x v="0"/>
  </r>
  <r>
    <x v="968"/>
    <s v="Duracell USB C To Lightning Apple Certified (Mfi) Braided Sync &amp; Charge Cable For Iphone, Ipad And Ipod. Fast Charging Lightning Cable, 3.9 Feet (1.2M) - Black"/>
    <s v="Computers&amp;Accessories|Accessories&amp;Peripherals|Cables&amp;Accessories|Cables|USBCables"/>
    <n v="970"/>
    <n v="1999"/>
    <n v="0.51"/>
    <x v="1"/>
    <n v="1552"/>
    <x v="1"/>
    <n v="3102448"/>
    <x v="1"/>
    <n v="6828.8"/>
    <x v="0"/>
  </r>
  <r>
    <x v="968"/>
    <s v="Duracell USB C To Lightning Apple Certified (Mfi) Braided Sync &amp; Charge Cable For Iphone, Ipad And Ipod. Fast Charging Lightning Cable, 3.9 Feet (1.2M) - Black"/>
    <s v="Computers&amp;Accessories|Accessories&amp;Peripherals|Cables&amp;Accessories|Cables|USBCables"/>
    <n v="970"/>
    <n v="1999"/>
    <n v="0.51"/>
    <x v="1"/>
    <n v="1540"/>
    <x v="1"/>
    <n v="3078460"/>
    <x v="1"/>
    <n v="6776.0000000000009"/>
    <x v="0"/>
  </r>
  <r>
    <x v="969"/>
    <s v="Duracell Ultra Alkaline D Battery, 2 Pcs"/>
    <s v="Electronics|GeneralPurposeBatteries&amp;BatteryChargers|DisposableBatteries"/>
    <n v="380"/>
    <n v="400"/>
    <n v="0.05"/>
    <x v="1"/>
    <n v="1528"/>
    <x v="2"/>
    <n v="611200"/>
    <x v="0"/>
    <n v="6723.2000000000007"/>
    <x v="1"/>
  </r>
  <r>
    <x v="970"/>
    <s v="Duracell Ultra Alkaline AAA Battery, 8 Pcs"/>
    <s v="Electronics|GeneralPurposeBatteries&amp;BatteryChargers|DisposableBatteries"/>
    <n v="269"/>
    <n v="315"/>
    <n v="0.15"/>
    <x v="14"/>
    <n v="1527"/>
    <x v="2"/>
    <n v="481005"/>
    <x v="0"/>
    <n v="6871.5"/>
    <x v="1"/>
  </r>
  <r>
    <x v="971"/>
    <s v="Duracell Ultra Alkaline AA Battery, 8 Pcs"/>
    <s v="Electronics|GeneralPurposeBatteries&amp;BatteryChargers|DisposableBatteries"/>
    <n v="266"/>
    <n v="315"/>
    <n v="0.16"/>
    <x v="14"/>
    <n v="1526"/>
    <x v="2"/>
    <n v="480690"/>
    <x v="0"/>
    <n v="6867"/>
    <x v="1"/>
  </r>
  <r>
    <x v="972"/>
    <s v="Duracell Type-C To Micro 1.2M braided Sync &amp; Charge Cable, USB C to Micro Fast Charge Compatible for fast data transmission (Black)"/>
    <s v="Computers&amp;Accessories|Accessories&amp;Peripherals|Cables&amp;Accessories|Cables|USBCables"/>
    <n v="368"/>
    <n v="699"/>
    <n v="0.47"/>
    <x v="5"/>
    <n v="1526"/>
    <x v="1"/>
    <n v="1066674"/>
    <x v="0"/>
    <n v="6409.2"/>
    <x v="1"/>
  </r>
  <r>
    <x v="973"/>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5"/>
    <n v="1510"/>
    <x v="1"/>
    <n v="3018490"/>
    <x v="1"/>
    <n v="6342"/>
    <x v="0"/>
  </r>
  <r>
    <x v="973"/>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5"/>
    <n v="1510"/>
    <x v="1"/>
    <n v="3018490"/>
    <x v="1"/>
    <n v="6342"/>
    <x v="0"/>
  </r>
  <r>
    <x v="974"/>
    <s v="Duracell Rechargeable AA 2500mAh Batteries, 4 Pcs"/>
    <s v="Electronics|GeneralPurposeBatteries&amp;BatteryChargers|DisposableBatteries"/>
    <n v="879"/>
    <n v="1109"/>
    <n v="0.21"/>
    <x v="1"/>
    <n v="1508"/>
    <x v="2"/>
    <n v="1672372"/>
    <x v="1"/>
    <n v="6635.2000000000007"/>
    <x v="1"/>
  </r>
  <r>
    <x v="975"/>
    <s v="Duracell Rechargeable AA 1300mAh Batteries, 4Pcs"/>
    <s v="Electronics|GeneralPurposeBatteries&amp;BatteryChargers|RechargeableBatteries"/>
    <n v="479"/>
    <n v="599"/>
    <n v="0.2"/>
    <x v="2"/>
    <n v="1498"/>
    <x v="2"/>
    <n v="897302"/>
    <x v="0"/>
    <n v="6441.4"/>
    <x v="1"/>
  </r>
  <r>
    <x v="976"/>
    <s v="Duracell Plus AAA Rechargeable Batteries (750 mAh) Pack of 4"/>
    <s v="Electronics|GeneralPurposeBatteries&amp;BatteryChargers|RechargeableBatteries"/>
    <n v="399"/>
    <n v="499"/>
    <n v="0.2"/>
    <x v="2"/>
    <n v="1475"/>
    <x v="2"/>
    <n v="736025"/>
    <x v="0"/>
    <n v="6342.5"/>
    <x v="1"/>
  </r>
  <r>
    <x v="977"/>
    <s v="Duracell Micro USB 3A Braided Sync &amp; Fast Charging Cable, 3.9 Feet (1.2M). Supports QC 2.0/3.0 Charging, High Speed Data Transmission - Black"/>
    <s v="Computers&amp;Accessories|Accessories&amp;Peripherals|Cables&amp;Accessories|Cables|USBCables"/>
    <n v="320"/>
    <n v="599"/>
    <n v="0.47"/>
    <x v="3"/>
    <n v="1470"/>
    <x v="1"/>
    <n v="880530"/>
    <x v="0"/>
    <n v="6026.9999999999991"/>
    <x v="1"/>
  </r>
  <r>
    <x v="978"/>
    <s v="Duracell CR2025 3V Lithium Coin Battery, 5 pcs, 2025 Coin Button Cell Battery, DL2025"/>
    <s v="Electronics|GeneralPurposeBatteries&amp;BatteryChargers"/>
    <n v="116"/>
    <n v="200"/>
    <n v="0.42"/>
    <x v="1"/>
    <n v="1462"/>
    <x v="2"/>
    <n v="292400"/>
    <x v="2"/>
    <n v="6432.8"/>
    <x v="1"/>
  </r>
  <r>
    <x v="979"/>
    <s v="Duracell CR2016 3V Lithium Coin Battery, 5 pcs, 2016 Coin Button Cell Battery, DL2016"/>
    <s v="Electronics|GeneralPurposeBatteries&amp;BatteryChargers"/>
    <n v="116"/>
    <n v="200"/>
    <n v="0.42"/>
    <x v="2"/>
    <n v="1456"/>
    <x v="2"/>
    <n v="291200"/>
    <x v="2"/>
    <n v="6260.8"/>
    <x v="1"/>
  </r>
  <r>
    <x v="980"/>
    <s v="Duracell Chhota Power AA Battery Set of 10 Pcs"/>
    <s v="Electronics|GeneralPurposeBatteries&amp;BatteryChargers|DisposableBatteries"/>
    <n v="190"/>
    <n v="220"/>
    <n v="0.14000000000000001"/>
    <x v="1"/>
    <n v="1454"/>
    <x v="2"/>
    <n v="319880"/>
    <x v="2"/>
    <n v="6397.6"/>
    <x v="1"/>
  </r>
  <r>
    <x v="981"/>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x v="1"/>
    <n v="1454"/>
    <x v="2"/>
    <n v="2470346"/>
    <x v="1"/>
    <n v="6397.6"/>
    <x v="1"/>
  </r>
  <r>
    <x v="982"/>
    <s v="Dr Trust Electronic Kitchen Digital Scale Weighing Machine (Blue)"/>
    <s v="Health&amp;PersonalCare|HomeMedicalSupplies&amp;Equipment|HealthMonitors|WeighingScales|DigitalBathroomScales"/>
    <n v="899"/>
    <n v="1900"/>
    <n v="0.53"/>
    <x v="7"/>
    <n v="1436"/>
    <x v="8"/>
    <n v="2728400"/>
    <x v="1"/>
    <n v="5744"/>
    <x v="0"/>
  </r>
  <r>
    <x v="983"/>
    <s v="D-Link DWA-131 300 Mbps Wireless Nano USB Adapter (Black)"/>
    <s v="Computers&amp;Accessories|NetworkingDevices|NetworkAdapters|WirelessUSBAdapters"/>
    <n v="507"/>
    <n v="1208"/>
    <n v="0.57999999999999996"/>
    <x v="3"/>
    <n v="1423"/>
    <x v="1"/>
    <n v="1718984"/>
    <x v="1"/>
    <n v="5834.2999999999993"/>
    <x v="0"/>
  </r>
  <r>
    <x v="983"/>
    <s v="D-Link DWA-131 300 Mbps Wireless Nano USB Adapter (Black)"/>
    <s v="Computers&amp;Accessories|NetworkingDevices|NetworkAdapters|WirelessUSBAdapters"/>
    <n v="507"/>
    <n v="1208"/>
    <n v="0.57999999999999996"/>
    <x v="3"/>
    <n v="1423"/>
    <x v="1"/>
    <n v="1718984"/>
    <x v="1"/>
    <n v="5834.2999999999993"/>
    <x v="0"/>
  </r>
  <r>
    <x v="984"/>
    <s v="D-Link DIR-615 Wi-fi Ethernet-N300 Single_band 300Mbps Router, Mobile App Support, Router | AP | Repeater | Client Modes(Black)"/>
    <s v="Computers&amp;Accessories|NetworkingDevices|Routers"/>
    <n v="899"/>
    <n v="1800"/>
    <n v="0.5"/>
    <x v="3"/>
    <n v="1423"/>
    <x v="1"/>
    <n v="2561400"/>
    <x v="1"/>
    <n v="5834.2999999999993"/>
    <x v="0"/>
  </r>
  <r>
    <x v="985"/>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x v="5"/>
    <n v="1423"/>
    <x v="2"/>
    <n v="1415885"/>
    <x v="0"/>
    <n v="5976.6"/>
    <x v="0"/>
  </r>
  <r>
    <x v="986"/>
    <s v="DIGITEK¬Æ (DTR 260 GT) Gorilla Tripod/Mini 33 cm (13 Inch) Tripod for Mobile Phone with Phone Mount &amp; Remote, Flexible Gorilla Stand for DSLR &amp; Action Cameras"/>
    <s v="Electronics|Cameras&amp;Photography|Accessories|Tripods&amp;Monopods|TripodLegs"/>
    <n v="399"/>
    <n v="995"/>
    <n v="0.6"/>
    <x v="10"/>
    <n v="1423"/>
    <x v="2"/>
    <n v="1415885"/>
    <x v="0"/>
    <n v="5549.7"/>
    <x v="0"/>
  </r>
  <r>
    <x v="987"/>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x v="3"/>
    <n v="1408"/>
    <x v="2"/>
    <n v="4920960"/>
    <x v="1"/>
    <n v="5772.7999999999993"/>
    <x v="0"/>
  </r>
  <r>
    <x v="988"/>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x v="2"/>
    <n v="1404"/>
    <x v="2"/>
    <n v="1823796"/>
    <x v="1"/>
    <n v="6037.2"/>
    <x v="1"/>
  </r>
  <r>
    <x v="989"/>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x v="1"/>
    <n v="1396"/>
    <x v="2"/>
    <n v="3483020"/>
    <x v="1"/>
    <n v="6142.4000000000005"/>
    <x v="1"/>
  </r>
  <r>
    <x v="990"/>
    <s v="Demokrazy New Nova Lint Cum Fuzz Remover for All Woolens Sweaters, Blankets, Jackets Remover Pill Remover from Carpets, Curtains (Pack of 1)"/>
    <s v="Home&amp;Kitchen|Kitchen&amp;HomeAppliances|Vacuum,Cleaning&amp;Ironing|Irons,Steamers&amp;Accessories|LintShavers"/>
    <n v="475"/>
    <n v="999"/>
    <n v="0.52"/>
    <x v="3"/>
    <n v="1396"/>
    <x v="0"/>
    <n v="1394604"/>
    <x v="0"/>
    <n v="5723.5999999999995"/>
    <x v="0"/>
  </r>
  <r>
    <x v="991"/>
    <s v="Dell WM118 Wireless Mouse, 2.4 Ghz with USB Nano Receiver, Optical Tracking, 12-Months Battery Life, Ambidextrous, Pc/Mac/Laptop - Black."/>
    <s v="Computers&amp;Accessories|Accessories&amp;Peripherals|Keyboards,Mice&amp;InputDevices|Mice"/>
    <n v="569"/>
    <n v="1299"/>
    <n v="0.56000000000000005"/>
    <x v="1"/>
    <n v="1393"/>
    <x v="1"/>
    <n v="1809507"/>
    <x v="1"/>
    <n v="6129.2000000000007"/>
    <x v="0"/>
  </r>
  <r>
    <x v="992"/>
    <s v="Dell USB Wireless Keyboard and Mouse Set- KM3322W, Anti-Fade &amp; Spill-Resistant Keys, up to 36 Month Battery Life, 3Y Advance Exchange Warranty, Black"/>
    <s v="Computers&amp;Accessories|Accessories&amp;Peripherals|Keyboards,Mice&amp;InputDevices|Keyboard&amp;MouseSets"/>
    <n v="1399"/>
    <n v="2498"/>
    <n v="0.44"/>
    <x v="5"/>
    <n v="1383"/>
    <x v="1"/>
    <n v="3454734"/>
    <x v="1"/>
    <n v="5808.6"/>
    <x v="1"/>
  </r>
  <r>
    <x v="993"/>
    <s v="Dell MS116 1000Dpi USB Wired Optical Mouse, Led Tracking, Scrolling Wheel, Plug and Play."/>
    <s v="Computers&amp;Accessories|Accessories&amp;Peripherals|Keyboards,Mice&amp;InputDevices|Mice"/>
    <n v="299"/>
    <n v="650"/>
    <n v="0.54"/>
    <x v="14"/>
    <n v="1379"/>
    <x v="1"/>
    <n v="896350"/>
    <x v="0"/>
    <n v="6205.5"/>
    <x v="0"/>
  </r>
  <r>
    <x v="994"/>
    <s v="Dell KB216 Wired Multimedia USB Keyboard with Super Quite Plunger Keys with Spill-Resistant ‚Äì Black"/>
    <s v="Computers&amp;Accessories|Accessories&amp;Peripherals|Keyboards,Mice&amp;InputDevices|Keyboards"/>
    <n v="549"/>
    <n v="1799"/>
    <n v="0.69"/>
    <x v="2"/>
    <n v="1376"/>
    <x v="1"/>
    <n v="2475424"/>
    <x v="1"/>
    <n v="5916.8"/>
    <x v="0"/>
  </r>
  <r>
    <x v="995"/>
    <s v="Dealfreez Case Compatible with Fire TV Stick 3rd Gen 2021 Full Wrap Silicone Remote Cover Anti-Lost with Loop (D-Black)"/>
    <s v="Electronics|HomeTheater,TV&amp;Video|Accessories|RemoteControls"/>
    <n v="349"/>
    <n v="1499"/>
    <n v="0.77"/>
    <x v="2"/>
    <n v="1376"/>
    <x v="2"/>
    <n v="2062624"/>
    <x v="0"/>
    <n v="5916.8"/>
    <x v="0"/>
  </r>
  <r>
    <x v="996"/>
    <s v="Dealfreez Case Compatible for Fire TV Stick 4K All Alexa Voice Remote Shockproof Silicone Anti-Lost Cover with Loop (C-Black)"/>
    <s v="Electronics|HomeTheater,TV&amp;Video|Accessories|RemoteControls"/>
    <n v="349"/>
    <n v="999"/>
    <n v="0.65"/>
    <x v="5"/>
    <n v="1376"/>
    <x v="2"/>
    <n v="1374624"/>
    <x v="0"/>
    <n v="5779.2"/>
    <x v="0"/>
  </r>
  <r>
    <x v="997"/>
    <s v="Cuzor 12V Mini ups for WiFi Router | Power Backup up to 4 Hours | Replaceable Battery | Ups for Wi-Fi Router and Modem | Ups for Router up to 2A | ups for uninterrupted wi-fi"/>
    <s v="Computers&amp;Accessories|NetworkingDevices|Routers"/>
    <n v="1499"/>
    <n v="2999"/>
    <n v="0.5"/>
    <x v="14"/>
    <n v="1367"/>
    <x v="1"/>
    <n v="4099633"/>
    <x v="1"/>
    <n v="6151.5"/>
    <x v="0"/>
  </r>
  <r>
    <x v="998"/>
    <s v="Cubetek 3 in 1 LCD Display V5.0 Bluetooth Transmitter Receiver, Bypass Audio Adapter with Aux, Optical, Dual Link Support for TV, Home Stereo, PC, Headphones, Speakers, Model: CB-BT27"/>
    <s v="Electronics|HomeTheater,TV&amp;Video|AVReceivers&amp;Amplifiers"/>
    <n v="1990"/>
    <n v="3100"/>
    <n v="0.36"/>
    <x v="7"/>
    <n v="1367"/>
    <x v="2"/>
    <n v="4237700"/>
    <x v="1"/>
    <n v="5468"/>
    <x v="1"/>
  </r>
  <r>
    <x v="999"/>
    <s v="CSI INTERNATIONAL¬Æ Instant Water Geyser, Water Heater, Portable Water Heater, Geyser Made of First Class ABS Plastic 3KW (White)"/>
    <s v="Home&amp;Kitchen|Heating,Cooling&amp;AirQuality|WaterHeaters&amp;Geysers|InstantWaterHeaters"/>
    <n v="1049"/>
    <n v="2499"/>
    <n v="0.57999999999999996"/>
    <x v="9"/>
    <n v="1353"/>
    <x v="0"/>
    <n v="3381147"/>
    <x v="1"/>
    <n v="4870.8"/>
    <x v="0"/>
  </r>
  <r>
    <x v="1000"/>
    <s v="CSI INTERNATIONAL¬Æ Instant Water Geyser, Water Heater, Portable Water Heater, Geyser Made of First Class ABS Plastic 3KW (Red)"/>
    <s v="Home&amp;Kitchen|Heating,Cooling&amp;AirQuality|WaterHeaters&amp;Geysers|InstantWaterHeaters"/>
    <n v="1049"/>
    <n v="2499"/>
    <n v="0.57999999999999996"/>
    <x v="8"/>
    <n v="1335"/>
    <x v="0"/>
    <n v="3336165"/>
    <x v="1"/>
    <n v="4939.5"/>
    <x v="0"/>
  </r>
  <r>
    <x v="1001"/>
    <s v="Crypo‚Ñ¢ Universal Remote Compatible with Tata Sky Universal HD &amp; SD Set top Box (Also Works with All TV)"/>
    <s v="Electronics|HomeTheater,TV&amp;Video|Accessories|RemoteControls"/>
    <n v="299"/>
    <n v="999"/>
    <n v="0.7"/>
    <x v="6"/>
    <n v="1335"/>
    <x v="2"/>
    <n v="1333665"/>
    <x v="0"/>
    <n v="5073"/>
    <x v="0"/>
  </r>
  <r>
    <x v="1002"/>
    <s v="Crucial RAM 8GB DDR4 3200MHz CL22 (or 2933MHz or 2666MHz) Laptop Memory CT8G4SFRA32A"/>
    <s v="Computers&amp;Accessories|Components|Memory"/>
    <n v="1792"/>
    <n v="3500"/>
    <n v="0.49"/>
    <x v="14"/>
    <n v="1315"/>
    <x v="1"/>
    <n v="4602500"/>
    <x v="1"/>
    <n v="5917.5"/>
    <x v="1"/>
  </r>
  <r>
    <x v="1003"/>
    <s v="Crucial P3 500GB PCIe 3.0 3D NAND NVMe M.2 SSD, up to 3500MB/s - CT500P3SSD8"/>
    <s v="Computers&amp;Accessories|Components|InternalSolidStateDrives"/>
    <n v="3307"/>
    <n v="6100"/>
    <n v="0.46"/>
    <x v="2"/>
    <n v="1313"/>
    <x v="1"/>
    <n v="8009300"/>
    <x v="1"/>
    <n v="5645.9"/>
    <x v="1"/>
  </r>
  <r>
    <x v="1004"/>
    <s v="Crucial BX500 240GB 3D NAND SATA 6.35 cm (2.5-inch) SSD (CT240BX500SSD1)"/>
    <s v="Computers&amp;Accessories|Components|InternalSolidStateDrives"/>
    <n v="1815"/>
    <n v="3100"/>
    <n v="0.41"/>
    <x v="14"/>
    <n v="1313"/>
    <x v="1"/>
    <n v="4070300"/>
    <x v="1"/>
    <n v="5908.5"/>
    <x v="1"/>
  </r>
  <r>
    <x v="1005"/>
    <s v="CROSSVOLT Compatible Dash/Warp Data Sync Fast Charging Cable Supported for All C Type Devices (Cable)"/>
    <s v="Computers&amp;Accessories|Accessories&amp;Peripherals|Cables&amp;Accessories|Cables|USBCables"/>
    <n v="299"/>
    <n v="999"/>
    <n v="0.7"/>
    <x v="2"/>
    <n v="1313"/>
    <x v="1"/>
    <n v="1311687"/>
    <x v="0"/>
    <n v="5645.9"/>
    <x v="0"/>
  </r>
  <r>
    <x v="1006"/>
    <s v="Crompton Solarium Qube 15-L 5 Star Rated Storage Water Heater (Geyser) with Free Installation and Connection Pipes (White and Black)"/>
    <s v="Home&amp;Kitchen|Heating,Cooling&amp;AirQuality|WaterHeaters&amp;Geysers|StorageWaterHeaters"/>
    <n v="7799"/>
    <n v="12500"/>
    <n v="0.38"/>
    <x v="7"/>
    <n v="1313"/>
    <x v="0"/>
    <n v="16412500"/>
    <x v="1"/>
    <n v="5252"/>
    <x v="1"/>
  </r>
  <r>
    <x v="1007"/>
    <s v="Crompton Sea Sapphira 1200 mm Ultra High Speed 3 Blade Ceiling Fan (Lustre Brown, Pack of 1)"/>
    <s v="Home&amp;Kitchen|Heating,Cooling&amp;AirQuality|Fans|CeilingFans"/>
    <n v="1449"/>
    <n v="2349"/>
    <n v="0.38"/>
    <x v="10"/>
    <n v="1306"/>
    <x v="0"/>
    <n v="3067794"/>
    <x v="1"/>
    <n v="5093.3999999999996"/>
    <x v="1"/>
  </r>
  <r>
    <x v="1008"/>
    <s v="Crompton InstaGlide 1000-Watts Dry Iron with American Heritage Coating, Pack of 1 Iron"/>
    <s v="Home&amp;Kitchen|Kitchen&amp;HomeAppliances|Vacuum,Cleaning&amp;Ironing|Irons,Steamers&amp;Accessories|Irons|DryIrons"/>
    <n v="850"/>
    <n v="1000"/>
    <n v="0.15"/>
    <x v="3"/>
    <n v="1296"/>
    <x v="0"/>
    <n v="1296000"/>
    <x v="1"/>
    <n v="5313.5999999999995"/>
    <x v="1"/>
  </r>
  <r>
    <x v="1009"/>
    <s v="Crompton InstaBliss 3-L Instant Water Heater (Geyser) with Advanced 4 Level Safety"/>
    <s v="Home&amp;Kitchen|Heating,Cooling&amp;AirQuality|WaterHeaters&amp;Geysers|InstantWaterHeaters"/>
    <n v="2599"/>
    <n v="4400"/>
    <n v="0.41"/>
    <x v="3"/>
    <n v="1282"/>
    <x v="0"/>
    <n v="5640800"/>
    <x v="1"/>
    <n v="5256.2"/>
    <x v="1"/>
  </r>
  <r>
    <x v="1010"/>
    <s v="Crompton Insta Delight Fan Circulator Room Heater with 3 Heat Settings (Slate Grey &amp; Black, 2000 Watt)"/>
    <s v="Home&amp;Kitchen|Heating,Cooling&amp;AirQuality|RoomHeaters|FanHeaters"/>
    <n v="2590"/>
    <n v="4200"/>
    <n v="0.38"/>
    <x v="3"/>
    <n v="1271"/>
    <x v="0"/>
    <n v="5338200"/>
    <x v="1"/>
    <n v="5211.0999999999995"/>
    <x v="1"/>
  </r>
  <r>
    <x v="1011"/>
    <s v="Crompton Insta Comfy 800 Watt Room Heater with 2 Heat Settings(Grey Blue)"/>
    <s v="Home&amp;Kitchen|Heating,Cooling&amp;AirQuality|RoomHeaters|ElectricHeaters"/>
    <n v="1498"/>
    <n v="2300"/>
    <n v="0.35"/>
    <x v="6"/>
    <n v="1269"/>
    <x v="0"/>
    <n v="2918700"/>
    <x v="1"/>
    <n v="4822.2"/>
    <x v="1"/>
  </r>
  <r>
    <x v="1012"/>
    <s v="Crompton Insta Comfort Heater 2000 Watts Heat Convector with Adjustable Thermostats, Hybrid Cyan, Standard (‚ÄéACGRH- INSTACOMFORT)"/>
    <s v="Home&amp;Kitchen|Heating,Cooling&amp;AirQuality|RoomHeaters|ElectricHeaters"/>
    <n v="1959"/>
    <n v="2400"/>
    <n v="0.18"/>
    <x v="7"/>
    <n v="1269"/>
    <x v="0"/>
    <n v="3045600"/>
    <x v="1"/>
    <n v="5076"/>
    <x v="1"/>
  </r>
  <r>
    <x v="1013"/>
    <s v="Crompton IHL 251 1500-Watt Immersion Water Heater with Copper Heating Element and IP 68 Protection"/>
    <s v="Home&amp;Kitchen|Heating,Cooling&amp;AirQuality|WaterHeaters&amp;Geysers|ImmersionRods"/>
    <n v="640"/>
    <n v="1020"/>
    <n v="0.37"/>
    <x v="3"/>
    <n v="1259"/>
    <x v="0"/>
    <n v="1284180"/>
    <x v="1"/>
    <n v="5161.8999999999996"/>
    <x v="1"/>
  </r>
  <r>
    <x v="1014"/>
    <s v="Crompton IHL 152 1500-Watt Immersion Water Heater with Copper Heating Element (Black)"/>
    <s v="Home&amp;Kitchen|Heating,Cooling&amp;AirQuality|WaterHeaters&amp;Geysers|ImmersionRods"/>
    <n v="610"/>
    <n v="825"/>
    <n v="0.26"/>
    <x v="3"/>
    <n v="1240"/>
    <x v="0"/>
    <n v="1023000"/>
    <x v="1"/>
    <n v="5084"/>
    <x v="1"/>
  </r>
  <r>
    <x v="1015"/>
    <s v="Crompton Hill Briz Deco 1200mm (48 inch) High Speed Designer Ceiling Fan (Smoked Brown)"/>
    <s v="Home&amp;Kitchen|Heating,Cooling&amp;AirQuality|Fans|CeilingFans"/>
    <n v="1804"/>
    <n v="2380"/>
    <n v="0.24"/>
    <x v="7"/>
    <n v="1237"/>
    <x v="0"/>
    <n v="2944060"/>
    <x v="1"/>
    <n v="4948"/>
    <x v="1"/>
  </r>
  <r>
    <x v="1016"/>
    <s v="Crompton Highspeed Markle Prime 1200 mm (48 inch) Anti-Dust Ceiling Fan with Energy Efficient 55W Motor (Burgundy)"/>
    <s v="Home&amp;Kitchen|Heating,Cooling&amp;AirQuality|Fans|CeilingFans"/>
    <n v="2599"/>
    <n v="4780"/>
    <n v="0.46"/>
    <x v="10"/>
    <n v="1236"/>
    <x v="0"/>
    <n v="5908080"/>
    <x v="1"/>
    <n v="4820.3999999999996"/>
    <x v="1"/>
  </r>
  <r>
    <x v="1017"/>
    <s v="Crompton Gracee 5-L Instant Water Heater (Geyser)"/>
    <s v="Home&amp;Kitchen|Heating,Cooling&amp;AirQuality|WaterHeaters&amp;Geysers|InstantWaterHeaters"/>
    <n v="3599"/>
    <n v="7299"/>
    <n v="0.51"/>
    <x v="7"/>
    <n v="1208"/>
    <x v="0"/>
    <n v="8817192"/>
    <x v="1"/>
    <n v="4832"/>
    <x v="0"/>
  </r>
  <r>
    <x v="1018"/>
    <s v="Crompton Brio 1000-Watts Dry Iron with Weilburger Coating (Sky Blue and White)"/>
    <s v="Home&amp;Kitchen|Kitchen&amp;HomeAppliances|Vacuum,Cleaning&amp;Ironing|Irons,Steamers&amp;Accessories|Irons|DryIrons"/>
    <n v="645"/>
    <n v="1100"/>
    <n v="0.41"/>
    <x v="7"/>
    <n v="1202"/>
    <x v="0"/>
    <n v="1322200"/>
    <x v="1"/>
    <n v="4808"/>
    <x v="1"/>
  </r>
  <r>
    <x v="1019"/>
    <s v="Crompton Arno Neo 15-L 5 Star Rated Storage Water Heater (Geyser) with Advanced 3 Level Safety (Grey)"/>
    <s v="Home&amp;Kitchen|Heating,Cooling&amp;AirQuality|WaterHeaters&amp;Geysers|StorageWaterHeaters"/>
    <n v="6199"/>
    <n v="10400"/>
    <n v="0.4"/>
    <x v="3"/>
    <n v="1193"/>
    <x v="0"/>
    <n v="12407200"/>
    <x v="1"/>
    <n v="4891.2999999999993"/>
    <x v="1"/>
  </r>
  <r>
    <x v="1020"/>
    <s v="Crompton Amica 15-L 5 Star Rated Storage Water Heater (Geyser) with Free Installation (White)"/>
    <s v="Home&amp;Kitchen|Heating,Cooling&amp;AirQuality|WaterHeaters&amp;Geysers|StorageWaterHeaters"/>
    <n v="6800"/>
    <n v="11500"/>
    <n v="0.41"/>
    <x v="3"/>
    <n v="1193"/>
    <x v="0"/>
    <n v="13719500"/>
    <x v="1"/>
    <n v="4891.2999999999993"/>
    <x v="1"/>
  </r>
  <r>
    <x v="1021"/>
    <s v="Croma 80 cm (32 Inches) HD Ready LED TV (CREL7369, Black) (2021 Model)"/>
    <s v="Electronics|HomeTheater,TV&amp;Video|Televisions|StandardTelevisions"/>
    <n v="7390"/>
    <n v="20000"/>
    <n v="0.63"/>
    <x v="3"/>
    <n v="1191"/>
    <x v="2"/>
    <n v="23820000"/>
    <x v="1"/>
    <n v="4883.0999999999995"/>
    <x v="0"/>
  </r>
  <r>
    <x v="1022"/>
    <s v="Croma 500W Mixer Grinder with 3 Stainless Steel Leak-proof Jars, 3 speed &amp; Pulse function, 2 years warranty (CRAK4184, White &amp; Purple)"/>
    <s v="Home&amp;Kitchen|Kitchen&amp;HomeAppliances|SmallKitchenAppliances|MixerGrinders"/>
    <n v="1290"/>
    <n v="2500"/>
    <n v="0.48"/>
    <x v="7"/>
    <n v="1181"/>
    <x v="0"/>
    <n v="2952500"/>
    <x v="1"/>
    <n v="4724"/>
    <x v="1"/>
  </r>
  <r>
    <x v="1023"/>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x v="10"/>
    <n v="1173"/>
    <x v="1"/>
    <n v="1173000"/>
    <x v="2"/>
    <n v="4574.7"/>
    <x v="0"/>
  </r>
  <r>
    <x v="1024"/>
    <s v="Croma 1100 W Dry Iron with Weilburger Dual Soleplate Coating (CRSHAH702SIR11, White)"/>
    <s v="Home&amp;Kitchen|Kitchen&amp;HomeAppliances|Vacuum,Cleaning&amp;Ironing|Irons,Steamers&amp;Accessories|Irons|DryIrons"/>
    <n v="479"/>
    <n v="1000"/>
    <n v="0.52"/>
    <x v="5"/>
    <n v="1173"/>
    <x v="0"/>
    <n v="1173000"/>
    <x v="0"/>
    <n v="4926.6000000000004"/>
    <x v="0"/>
  </r>
  <r>
    <x v="1025"/>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x v="6"/>
    <n v="1163"/>
    <x v="2"/>
    <n v="5466100"/>
    <x v="1"/>
    <n v="4419.3999999999996"/>
    <x v="0"/>
  </r>
  <r>
    <x v="1026"/>
    <s v="Coway Professional Air Purifier for Home, Longest Filter Life 8500 Hrs, Green True HEPA Filter, Traps 99.99% Virus &amp; PM 0.1 Particles, Warranty 7 Years (AirMega 150 (AP-1019C))"/>
    <s v="Home&amp;Kitchen|Heating,Cooling&amp;AirQuality|AirPurifiers|HEPAAirPurifiers"/>
    <n v="14400"/>
    <n v="59900"/>
    <n v="0.76"/>
    <x v="1"/>
    <n v="1161"/>
    <x v="0"/>
    <n v="69543900"/>
    <x v="1"/>
    <n v="5108.4000000000005"/>
    <x v="0"/>
  </r>
  <r>
    <x v="1027"/>
    <s v="Cotbolt Silicone Protective Case Cover for LG an MR21GA Magic Remote Shockproof for LG Smart TV Remote 2021 Protective Skin Waterproof Anti Lost (Black) (Remote Not Included)"/>
    <s v="Electronics|HomeTheater,TV&amp;Video|Accessories|RemoteControls"/>
    <n v="399"/>
    <n v="1999"/>
    <n v="0.8"/>
    <x v="14"/>
    <n v="1127"/>
    <x v="2"/>
    <n v="2252873"/>
    <x v="0"/>
    <n v="5071.5"/>
    <x v="0"/>
  </r>
  <r>
    <x v="1028"/>
    <s v="Cotbolt Silicone Case Cover Compatible for Samsung BN59-01312A QLED 8K 4K Smart TV Remote Shockproof Protective Remote Cover (Black)"/>
    <s v="Electronics|HomeTheater,TV&amp;Video|Accessories|RemoteControls"/>
    <n v="349"/>
    <n v="999"/>
    <n v="0.65"/>
    <x v="7"/>
    <n v="1121"/>
    <x v="2"/>
    <n v="1119879"/>
    <x v="0"/>
    <n v="4484"/>
    <x v="0"/>
  </r>
  <r>
    <x v="1029"/>
    <s v="Cookwell Bullet Mixer Grinder (5 Jars, 3 Blades, Silver)"/>
    <s v="Home&amp;Kitchen|Kitchen&amp;HomeAppliances|SmallKitchenAppliances|MixerGrinders"/>
    <n v="2464"/>
    <n v="6000"/>
    <n v="0.59"/>
    <x v="3"/>
    <n v="1118"/>
    <x v="0"/>
    <n v="6708000"/>
    <x v="1"/>
    <n v="4583.7999999999993"/>
    <x v="0"/>
  </r>
  <r>
    <x v="1030"/>
    <s v="COI Note Pad/Memo Book with Sticky Notes &amp; Clip Holder with Pen for Gifting"/>
    <s v="OfficeProducts|OfficePaperProducts|Paper|Stationery|Notebooks,WritingPads&amp;Diaries|Notepads&amp;MemoBooks"/>
    <n v="198"/>
    <n v="800"/>
    <n v="0.75"/>
    <x v="3"/>
    <n v="1108"/>
    <x v="4"/>
    <n v="886400"/>
    <x v="2"/>
    <n v="4542.7999999999993"/>
    <x v="0"/>
  </r>
  <r>
    <x v="1031"/>
    <s v="Classmate Soft Cover 6 Subject Spiral Binding Notebook, Unruled, 300 Pages"/>
    <s v="OfficeProducts|OfficePaperProducts|Paper|Stationery|Notebooks,WritingPads&amp;Diaries|WireboundNotebooks"/>
    <n v="157"/>
    <n v="160"/>
    <n v="0.02"/>
    <x v="14"/>
    <n v="1106"/>
    <x v="4"/>
    <n v="176960"/>
    <x v="2"/>
    <n v="4977"/>
    <x v="1"/>
  </r>
  <r>
    <x v="1032"/>
    <s v="Classmate Soft Cover 6 Subject Spiral Binding Notebook, Single Line, 300 Pages"/>
    <s v="OfficeProducts|OfficePaperProducts|Paper|Stationery|Notebooks,WritingPads&amp;Diaries|WireboundNotebooks"/>
    <n v="157"/>
    <n v="160"/>
    <n v="0.02"/>
    <x v="14"/>
    <n v="1097"/>
    <x v="4"/>
    <n v="175520"/>
    <x v="2"/>
    <n v="4936.5"/>
    <x v="1"/>
  </r>
  <r>
    <x v="1033"/>
    <s v="Classmate Pulse Spiral Notebook - 240 mm x 180 mm, Soft Cover, 200 Pages, Unruled"/>
    <s v="OfficeProducts|OfficePaperProducts|Paper|Stationery|Notebooks,WritingPads&amp;Diaries|CompositionNotebooks"/>
    <n v="67"/>
    <n v="75"/>
    <n v="0.11"/>
    <x v="3"/>
    <n v="1092"/>
    <x v="4"/>
    <n v="81900"/>
    <x v="2"/>
    <n v="4477.2"/>
    <x v="1"/>
  </r>
  <r>
    <x v="1034"/>
    <s v="Classmate Pulse 6 Subject Notebook - Unruled, 300 Pages, Spiral Binding, 240mm*180mm"/>
    <s v="OfficeProducts|OfficePaperProducts|Paper|Stationery|Notebooks,WritingPads&amp;Diaries|WireboundNotebooks"/>
    <n v="114"/>
    <n v="120"/>
    <n v="0.05"/>
    <x v="5"/>
    <n v="1090"/>
    <x v="4"/>
    <n v="130800"/>
    <x v="2"/>
    <n v="4578"/>
    <x v="1"/>
  </r>
  <r>
    <x v="1035"/>
    <s v="Classmate Pulse 1 Subject Notebook - 240mm x 180mm , Soft Cover, 180 Pages, Single Line, Pack of 4"/>
    <s v="OfficeProducts|OfficePaperProducts|Paper|Stationery|Notebooks,WritingPads&amp;Diaries|CompositionNotebooks"/>
    <n v="300"/>
    <n v="300"/>
    <n v="0"/>
    <x v="5"/>
    <n v="1087"/>
    <x v="4"/>
    <n v="326100"/>
    <x v="0"/>
    <n v="4565.4000000000005"/>
    <x v="1"/>
  </r>
  <r>
    <x v="103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x v="2"/>
    <n v="1085"/>
    <x v="4"/>
    <n v="54250"/>
    <x v="2"/>
    <n v="4665.5"/>
    <x v="1"/>
  </r>
  <r>
    <x v="1037"/>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x v="5"/>
    <n v="1079"/>
    <x v="4"/>
    <n v="269750"/>
    <x v="0"/>
    <n v="4531.8"/>
    <x v="1"/>
  </r>
  <r>
    <x v="1038"/>
    <s v="Classmate Octane Colour Burst-Multicolour Gel Pens (Pack of 10) | Gold &amp; Silver Glitter Sparkle Pens|10 colour ink shades for art lovers and kids|Fun at home essentials"/>
    <s v="Home&amp;Kitchen|CraftMaterials|DrawingMaterials|DrawingMedia|Pens"/>
    <n v="90"/>
    <n v="100"/>
    <n v="0.1"/>
    <x v="1"/>
    <n v="1075"/>
    <x v="0"/>
    <n v="107500"/>
    <x v="2"/>
    <n v="4730"/>
    <x v="1"/>
  </r>
  <r>
    <x v="1039"/>
    <s v="Classmate Long Notebook - 140 Pages, Single Line, 297mm x 210mm (Pack of 12)"/>
    <s v="OfficeProducts|OfficePaperProducts|Paper|Stationery|Notebooks,WritingPads&amp;Diaries|CompositionNotebooks"/>
    <n v="561"/>
    <n v="720"/>
    <n v="0.22"/>
    <x v="1"/>
    <n v="1075"/>
    <x v="4"/>
    <n v="774000"/>
    <x v="1"/>
    <n v="4730"/>
    <x v="1"/>
  </r>
  <r>
    <x v="1040"/>
    <s v="Classmate Long Book - Unruled, 160 Pages, 314 mm x 194 mm - Pack Of 3"/>
    <s v="OfficeProducts|OfficePaperProducts|Paper|Stationery|Notebooks,WritingPads&amp;Diaries|CompositionNotebooks"/>
    <n v="165"/>
    <n v="165"/>
    <n v="0"/>
    <x v="14"/>
    <n v="1075"/>
    <x v="4"/>
    <n v="177375"/>
    <x v="2"/>
    <n v="4837.5"/>
    <x v="1"/>
  </r>
  <r>
    <x v="1041"/>
    <s v="Classmate Drawing Book - Unruled, 40 Pages, 210 mm x 297 mm - Pack Of 4"/>
    <s v="OfficeProducts|OfficePaperProducts|Paper|Stationery|Notebooks,WritingPads&amp;Diaries|CompositionNotebooks"/>
    <n v="120"/>
    <n v="120"/>
    <n v="0"/>
    <x v="14"/>
    <n v="1075"/>
    <x v="4"/>
    <n v="129000"/>
    <x v="2"/>
    <n v="4837.5"/>
    <x v="1"/>
  </r>
  <r>
    <x v="1042"/>
    <s v="Classmate 2100117 Soft Cover 6 Subject Spiral Binding Notebook, Single Line, 300 Pages"/>
    <s v="OfficeProducts|OfficePaperProducts|Paper|Stationery|Notebooks,WritingPads&amp;Diaries|WireboundNotebooks"/>
    <n v="137"/>
    <n v="160"/>
    <n v="0.14000000000000001"/>
    <x v="1"/>
    <n v="1075"/>
    <x v="4"/>
    <n v="172000"/>
    <x v="2"/>
    <n v="4730"/>
    <x v="1"/>
  </r>
  <r>
    <x v="1043"/>
    <s v="Cello Quick Boil Popular Electric Kettle 1 Litre 1200 Watts | Stainless Steel body | Boiler for Water, Silver"/>
    <s v="Home&amp;Kitchen|Kitchen&amp;HomeAppliances|SmallKitchenAppliances|Kettles&amp;HotWaterDispensers|Kettle&amp;ToasterSets"/>
    <n v="1199"/>
    <n v="1899"/>
    <n v="0.37"/>
    <x v="5"/>
    <n v="1074"/>
    <x v="0"/>
    <n v="2039526"/>
    <x v="1"/>
    <n v="4510.8"/>
    <x v="1"/>
  </r>
  <r>
    <x v="1044"/>
    <s v="Cello Non-Stick Aluminium Sandwich Gas Toaster(Black)"/>
    <s v="Home&amp;Kitchen|Kitchen&amp;HomeAppliances|SmallKitchenAppliances|SandwichMakers"/>
    <n v="299"/>
    <n v="595"/>
    <n v="0.5"/>
    <x v="7"/>
    <n v="1067"/>
    <x v="0"/>
    <n v="634865"/>
    <x v="0"/>
    <n v="4268"/>
    <x v="0"/>
  </r>
  <r>
    <x v="1045"/>
    <s v="Cello Eliza Plastic Laundry Bag/Basket, 50 litres, Light Grey"/>
    <s v="Home&amp;Kitchen|HomeStorage&amp;Organization|LaundryOrganization|LaundryBaskets"/>
    <n v="998.06"/>
    <n v="1282"/>
    <n v="0.22"/>
    <x v="5"/>
    <n v="1066"/>
    <x v="0"/>
    <n v="1366612"/>
    <x v="1"/>
    <n v="4477.2"/>
    <x v="1"/>
  </r>
  <r>
    <x v="1046"/>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3"/>
    <n v="1065"/>
    <x v="1"/>
    <n v="637935"/>
    <x v="0"/>
    <n v="4366.5"/>
    <x v="1"/>
  </r>
  <r>
    <x v="1046"/>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3"/>
    <n v="1051"/>
    <x v="1"/>
    <n v="629549"/>
    <x v="0"/>
    <n v="4309.0999999999995"/>
    <x v="1"/>
  </r>
  <r>
    <x v="1047"/>
    <s v="Casio MJ-12D 150 Steps Check and Correct Desktop Calculator"/>
    <s v="OfficeProducts|OfficeElectronics|Calculators|Basic"/>
    <n v="440"/>
    <n v="440"/>
    <n v="0"/>
    <x v="14"/>
    <n v="1045"/>
    <x v="4"/>
    <n v="459800"/>
    <x v="0"/>
    <n v="4702.5"/>
    <x v="1"/>
  </r>
  <r>
    <x v="1048"/>
    <s v="Casio MJ-120D 150 Steps Check and Correct Desktop Calculator with Tax Keys, Black"/>
    <s v="OfficeProducts|OfficeElectronics|Calculators|Financial&amp;Business"/>
    <n v="535"/>
    <n v="535"/>
    <n v="0"/>
    <x v="1"/>
    <n v="1045"/>
    <x v="4"/>
    <n v="559075"/>
    <x v="1"/>
    <n v="4598"/>
    <x v="1"/>
  </r>
  <r>
    <x v="1049"/>
    <s v="Casio FX-991ES Plus-2nd Edition Scientific Calculator, Black"/>
    <s v="OfficeProducts|OfficeElectronics|Calculators|Scientific"/>
    <n v="1295"/>
    <n v="1295"/>
    <n v="0"/>
    <x v="14"/>
    <n v="1045"/>
    <x v="4"/>
    <n v="1353275"/>
    <x v="1"/>
    <n v="4702.5"/>
    <x v="1"/>
  </r>
  <r>
    <x v="1050"/>
    <s v="Casio FX-82MS 2nd Gen Non-Programmable Scientific Calculator, 240 Functions and 2-line Display, Black"/>
    <s v="OfficeProducts|OfficeElectronics|Calculators|Scientific"/>
    <n v="522"/>
    <n v="550"/>
    <n v="0.05"/>
    <x v="1"/>
    <n v="1035"/>
    <x v="4"/>
    <n v="569250"/>
    <x v="1"/>
    <n v="4554"/>
    <x v="1"/>
  </r>
  <r>
    <x v="1051"/>
    <s v="CARECASE¬Æ Optical Bay 2nd Hard Drive Caddy, 9.5 mm CD/DVD Drive Slot for SSD and HDD"/>
    <s v="Computers&amp;Accessories|Accessories&amp;Peripherals|HardDriveAccessories|Caddies"/>
    <n v="199"/>
    <n v="799"/>
    <n v="0.75"/>
    <x v="3"/>
    <n v="1034"/>
    <x v="1"/>
    <n v="826166"/>
    <x v="2"/>
    <n v="4239.3999999999996"/>
    <x v="0"/>
  </r>
  <r>
    <x v="1052"/>
    <s v="CARDEX Digital Kitchen Weighing Machine Multipurpose Electronic Weight Scale With Back Lite LCD Display for Measuring Food, Cake, Vegetable, Fruit (KITCHEN SCALE)"/>
    <s v="Home&amp;Kitchen|Kitchen&amp;HomeAppliances|SmallKitchenAppliances|DigitalKitchenScales"/>
    <n v="379"/>
    <n v="389"/>
    <n v="0.03"/>
    <x v="5"/>
    <n v="1030"/>
    <x v="0"/>
    <n v="400670"/>
    <x v="0"/>
    <n v="4326"/>
    <x v="1"/>
  </r>
  <r>
    <x v="1053"/>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x v="3"/>
    <n v="1029"/>
    <x v="2"/>
    <n v="822171"/>
    <x v="0"/>
    <n v="4218.8999999999996"/>
    <x v="0"/>
  </r>
  <r>
    <x v="1054"/>
    <s v="Caprigo Heavy Duty TV Wall Mount Bracket for 14 to 32 Inch LED/HD/Smart TV‚Äôs, Universal Fixed TV Wall Mount Stand (M452)"/>
    <s v="Electronics|HomeTheater,TV&amp;Video|Accessories|TVMounts,Stands&amp;Turntables|TVWall&amp;CeilingMounts"/>
    <n v="399"/>
    <n v="999"/>
    <n v="0.6"/>
    <x v="7"/>
    <n v="1026"/>
    <x v="2"/>
    <n v="1024974"/>
    <x v="0"/>
    <n v="4104"/>
    <x v="0"/>
  </r>
  <r>
    <x v="1055"/>
    <s v="Canon PIXMA MG2577s All-in-One Inkjet Colour Printer with 1 Additional Colour Cartridge"/>
    <s v="Computers&amp;Accessories|Printers,Inks&amp;Accessories|Printers|InkjetPrinters"/>
    <n v="3498"/>
    <n v="3875"/>
    <n v="0.1"/>
    <x v="11"/>
    <n v="1021"/>
    <x v="1"/>
    <n v="3956375"/>
    <x v="1"/>
    <n v="3471.4"/>
    <x v="1"/>
  </r>
  <r>
    <x v="1056"/>
    <s v="Canon PIXMA E477 All-in-One Wireless Ink Efficient Colour Printer (White/Blue)"/>
    <s v="Computers&amp;Accessories|Printers,Inks&amp;Accessories|Printers"/>
    <n v="5299"/>
    <n v="6355"/>
    <n v="0.17"/>
    <x v="10"/>
    <n v="1017"/>
    <x v="1"/>
    <n v="6463035"/>
    <x v="1"/>
    <n v="3966.2999999999997"/>
    <x v="1"/>
  </r>
  <r>
    <x v="1057"/>
    <s v="Canon E4570 All-in-One Wi-Fi Ink Efficient Colour Printer with FAX/ADF/Duplex Printing (Black)- Smart Speaker Compatible, Standard"/>
    <s v="Computers&amp;Accessories|Printers,Inks&amp;Accessories|Printers|InkjetPrinters"/>
    <n v="8349"/>
    <n v="9625"/>
    <n v="0.13"/>
    <x v="6"/>
    <n v="1017"/>
    <x v="1"/>
    <n v="9788625"/>
    <x v="1"/>
    <n v="3864.6"/>
    <x v="1"/>
  </r>
  <r>
    <x v="1058"/>
    <s v="Candes Gloster All in One Silent Blower Fan Room Heater Ideal for Small and Medium Area, 2000 Watts (White)"/>
    <s v="Home&amp;Kitchen|Heating,Cooling&amp;AirQuality|RoomHeaters|FanHeaters"/>
    <n v="1069"/>
    <n v="1699"/>
    <n v="0.37"/>
    <x v="10"/>
    <n v="1015"/>
    <x v="0"/>
    <n v="1724485"/>
    <x v="1"/>
    <n v="3958.5"/>
    <x v="1"/>
  </r>
  <r>
    <x v="1059"/>
    <s v="Candes BlowHot All in One Silent Blower Fan Room Heater (ABS Body, White, Brown) 2000 Watts"/>
    <s v="Home&amp;Kitchen|Heating,Cooling&amp;AirQuality|RoomHeaters|FanHeaters"/>
    <n v="1090"/>
    <n v="2999"/>
    <n v="0.64"/>
    <x v="4"/>
    <n v="1004"/>
    <x v="0"/>
    <n v="3010996"/>
    <x v="1"/>
    <n v="3514"/>
    <x v="0"/>
  </r>
  <r>
    <x v="1060"/>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x v="10"/>
    <n v="1001"/>
    <x v="0"/>
    <n v="6305299"/>
    <x v="1"/>
    <n v="3903.9"/>
    <x v="1"/>
  </r>
  <r>
    <x v="106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x v="0"/>
    <n v="992"/>
    <x v="0"/>
    <n v="3472000"/>
    <x v="1"/>
    <n v="4662.4000000000005"/>
    <x v="0"/>
  </r>
  <r>
    <x v="1062"/>
    <s v="Camlin Elegante Fountain Pen - Black/Blue/Red"/>
    <s v="OfficeProducts|OfficePaperProducts|Paper|Stationery|Pens,Pencils&amp;WritingSupplies|Pens&amp;Refills|FountainPens"/>
    <n v="225"/>
    <n v="225"/>
    <n v="0"/>
    <x v="3"/>
    <n v="989"/>
    <x v="4"/>
    <n v="222525"/>
    <x v="0"/>
    <n v="4054.8999999999996"/>
    <x v="1"/>
  </r>
  <r>
    <x v="1063"/>
    <s v="Camel Oil Pastel with Reusable Plastic Box - 50 Shades"/>
    <s v="Home&amp;Kitchen|CraftMaterials|PaintingMaterials"/>
    <n v="230"/>
    <n v="230"/>
    <n v="0"/>
    <x v="14"/>
    <n v="976"/>
    <x v="0"/>
    <n v="224480"/>
    <x v="0"/>
    <n v="4392"/>
    <x v="1"/>
  </r>
  <r>
    <x v="1064"/>
    <s v="Camel Fabrica Acrylic Ultra Color - 15ml each, 10 Shades"/>
    <s v="Home&amp;Kitchen|CraftMaterials|PaintingMaterials|Paints"/>
    <n v="200"/>
    <n v="230"/>
    <n v="0.13"/>
    <x v="1"/>
    <n v="974"/>
    <x v="0"/>
    <n v="224020"/>
    <x v="0"/>
    <n v="4285.6000000000004"/>
    <x v="1"/>
  </r>
  <r>
    <x v="1065"/>
    <s v="Camel Artist Acrylic Color Box - 9ml Tubes, 12 Shades"/>
    <s v="Home&amp;Kitchen|CraftMaterials|PaintingMaterials|Paints"/>
    <n v="310"/>
    <n v="310"/>
    <n v="0"/>
    <x v="14"/>
    <n v="974"/>
    <x v="0"/>
    <n v="301940"/>
    <x v="0"/>
    <n v="4383"/>
    <x v="1"/>
  </r>
  <r>
    <x v="1066"/>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x v="7"/>
    <n v="974"/>
    <x v="1"/>
    <n v="4869026"/>
    <x v="1"/>
    <n v="3896"/>
    <x v="0"/>
  </r>
  <r>
    <x v="1067"/>
    <s v="Caldipree Silicone Case Cover Compatible for 2022 Samsung Smart TV Remote QLED TV BN68-13897A TM2280E (2022-BLACK)"/>
    <s v="Electronics|HomeTheater,TV&amp;Video|Accessories|RemoteControls"/>
    <n v="547"/>
    <n v="2999"/>
    <n v="0.82"/>
    <x v="2"/>
    <n v="959"/>
    <x v="2"/>
    <n v="2876041"/>
    <x v="1"/>
    <n v="4123.7"/>
    <x v="0"/>
  </r>
  <r>
    <x v="1068"/>
    <s v="Cafe JEI French Press Coffee and Tea Maker 600ml with 4 Level Filtration System, Heat Resistant Borosilicate Glass (Black, 600ml)"/>
    <s v="Home&amp;Kitchen|Kitchen&amp;HomeAppliances|Coffee,Tea&amp;Espresso|CoffeePresses"/>
    <n v="1099"/>
    <n v="1500"/>
    <n v="0.27"/>
    <x v="14"/>
    <n v="942"/>
    <x v="0"/>
    <n v="1413000"/>
    <x v="1"/>
    <n v="4239"/>
    <x v="1"/>
  </r>
  <r>
    <x v="1069"/>
    <s v="Cablet 2.5 Inch SATA USB 3.0 HDD/SSD Portable External Enclosure for 7mm and 9.5mm, Tool-Free Design, Supports UASP Max 6TB"/>
    <s v="Computers&amp;Accessories|ExternalDevices&amp;DataStorage|ExternalHardDisks"/>
    <n v="499"/>
    <n v="775"/>
    <n v="0.36"/>
    <x v="2"/>
    <n v="928"/>
    <x v="1"/>
    <n v="719200"/>
    <x v="0"/>
    <n v="3990.3999999999996"/>
    <x v="1"/>
  </r>
  <r>
    <x v="1070"/>
    <s v="CableCreation RCA to 3.5mm Male Audio Cable, 3.5mm to 2RCA Cable Male RCA Cable,Y Splitter Stereo Jack Cable for Home Theater,Subwoofer, Receiver, Speakers and More (3Feet/0.9Meter,Black)"/>
    <s v="Electronics|HomeTheater,TV&amp;Video|Accessories|Cables|RCACables"/>
    <n v="439"/>
    <n v="758"/>
    <n v="0.42"/>
    <x v="5"/>
    <n v="925"/>
    <x v="2"/>
    <n v="701150"/>
    <x v="0"/>
    <n v="3885"/>
    <x v="1"/>
  </r>
  <r>
    <x v="1071"/>
    <s v="C (DEVICE) Lint Remover for Woolen Clothes, Electric Lint Remover, Best Lint Shaver for Clothes Pack of 1"/>
    <s v="Home&amp;Kitchen|Kitchen&amp;HomeAppliances|Vacuum,Cleaning&amp;Ironing|Irons,Steamers&amp;Accessories|LintShavers"/>
    <n v="469"/>
    <n v="1599"/>
    <n v="0.71"/>
    <x v="8"/>
    <n v="919"/>
    <x v="0"/>
    <n v="1469481"/>
    <x v="0"/>
    <n v="3400.3"/>
    <x v="0"/>
  </r>
  <r>
    <x v="1072"/>
    <s v="Butterfly Smart Wet Grinder, 2L (White) with Coconut Scrapper Attachment, Output - 150 W, Input 260 W"/>
    <s v="Home&amp;Kitchen|Kitchen&amp;HomeAppliances|SmallKitchenAppliances|Mills&amp;Grinders|WetGrinders"/>
    <n v="3657.66"/>
    <n v="5156"/>
    <n v="0.28999999999999998"/>
    <x v="10"/>
    <n v="910"/>
    <x v="0"/>
    <n v="4691960"/>
    <x v="1"/>
    <n v="3549"/>
    <x v="1"/>
  </r>
  <r>
    <x v="1073"/>
    <s v="Butterfly Smart Mixer Grinder, 750W, 4 Jars (Grey)"/>
    <s v="Home&amp;Kitchen|Kitchen&amp;HomeAppliances|SmallKitchenAppliances|MixerGrinders"/>
    <n v="3199"/>
    <n v="4999"/>
    <n v="0.36"/>
    <x v="7"/>
    <n v="903"/>
    <x v="0"/>
    <n v="4514097"/>
    <x v="1"/>
    <n v="3612"/>
    <x v="1"/>
  </r>
  <r>
    <x v="1074"/>
    <s v="Butterfly Jet Elite Mixer Grinder, 750W, 4 Jars (Grey)"/>
    <s v="Home&amp;Kitchen|Kitchen&amp;HomeAppliances|SmallKitchenAppliances|MixerGrinders"/>
    <n v="3499"/>
    <n v="5795"/>
    <n v="0.4"/>
    <x v="10"/>
    <n v="902"/>
    <x v="0"/>
    <n v="5227090"/>
    <x v="1"/>
    <n v="3517.7999999999997"/>
    <x v="1"/>
  </r>
  <r>
    <x v="1075"/>
    <s v="Butterfly Hero Mixer Grinder, 500W, 3 Jars (Grey)"/>
    <s v="Home&amp;Kitchen|Kitchen&amp;HomeAppliances|SmallKitchenAppliances|MixerGrinders"/>
    <n v="2237.81"/>
    <n v="3899"/>
    <n v="0.43"/>
    <x v="10"/>
    <n v="900"/>
    <x v="0"/>
    <n v="3509100"/>
    <x v="1"/>
    <n v="3510"/>
    <x v="1"/>
  </r>
  <r>
    <x v="1076"/>
    <s v="Butterfly EKN 1.5-Litre Electric Kettle (Silver with Black)"/>
    <s v="Home&amp;Kitchen|Kitchen&amp;HomeAppliances|SmallKitchenAppliances|Kettles&amp;HotWaterDispensers|Kettle&amp;ToasterSets"/>
    <n v="749"/>
    <n v="1111"/>
    <n v="0.33"/>
    <x v="5"/>
    <n v="898"/>
    <x v="0"/>
    <n v="997678"/>
    <x v="1"/>
    <n v="3771.6000000000004"/>
    <x v="1"/>
  </r>
  <r>
    <x v="1077"/>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x v="7"/>
    <n v="897"/>
    <x v="0"/>
    <n v="1793103"/>
    <x v="1"/>
    <n v="3588"/>
    <x v="1"/>
  </r>
  <r>
    <x v="1078"/>
    <s v="Bulfyss Stainless Steel Digital Kitchen Weighing Scale &amp; Food Weight Machine for Diet, Nutrition, Health, Fitness, Baking &amp; Cooking (5Kgs, Stainless Steel, 2 Years Warranty)"/>
    <s v="Home&amp;Kitchen|Kitchen&amp;HomeAppliances|SmallKitchenAppliances|DigitalKitchenScales"/>
    <n v="799"/>
    <n v="1999"/>
    <n v="0.6"/>
    <x v="3"/>
    <n v="839"/>
    <x v="0"/>
    <n v="1677161"/>
    <x v="1"/>
    <n v="3439.8999999999996"/>
    <x v="0"/>
  </r>
  <r>
    <x v="10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x v="4"/>
    <n v="838"/>
    <x v="0"/>
    <n v="501962"/>
    <x v="0"/>
    <n v="2933"/>
    <x v="0"/>
  </r>
  <r>
    <x v="1080"/>
    <s v="BRUSTRO Copytinta Coloured Craft Paper A4 Size 80 GSM Mixed Bright Colour 40 Sheets Pack (10 cols X 4 Sheets) Double Side Color for Office Printing, Art and Craft."/>
    <s v="OfficeProducts|OfficePaperProducts|Paper|Copy&amp;PrintingPaper|ColouredPaper"/>
    <n v="99"/>
    <n v="99"/>
    <n v="0"/>
    <x v="2"/>
    <n v="838"/>
    <x v="4"/>
    <n v="82962"/>
    <x v="2"/>
    <n v="3603.3999999999996"/>
    <x v="1"/>
  </r>
  <r>
    <x v="1081"/>
    <s v="Brayden Fito Atom Rechargeable Smoothie Blender with 2000 mAh Battery and 3.7V Motor with 400ml Tritan Jar (Blue)"/>
    <s v="Home&amp;Kitchen|Kitchen&amp;HomeAppliances|SmallKitchenAppliances|JuicerMixerGrinders"/>
    <n v="1199"/>
    <n v="1499"/>
    <n v="0.2"/>
    <x v="6"/>
    <n v="832"/>
    <x v="0"/>
    <n v="1247168"/>
    <x v="1"/>
    <n v="3161.6"/>
    <x v="1"/>
  </r>
  <r>
    <x v="1082"/>
    <s v="Brayden Chopro, Electric Vegetable Chopper for Kitchen with 500 ML Capacity, 400 Watts Copper Motor and 4 Bi-Level SS Blades (Black)"/>
    <s v="Home&amp;Kitchen|Kitchen&amp;HomeAppliances|SmallKitchenAppliances|MiniFoodProcessors&amp;Choppers"/>
    <n v="1599"/>
    <n v="1999"/>
    <n v="0.2"/>
    <x v="1"/>
    <n v="828"/>
    <x v="0"/>
    <n v="1655172"/>
    <x v="1"/>
    <n v="3643.2000000000003"/>
    <x v="1"/>
  </r>
  <r>
    <x v="1083"/>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x v="2"/>
    <n v="827"/>
    <x v="1"/>
    <n v="826173"/>
    <x v="1"/>
    <n v="3556.1"/>
    <x v="1"/>
  </r>
  <r>
    <x v="1084"/>
    <s v="Boya ByM1 Auxiliary Omnidirectional Lavalier Condenser Microphone with 20ft Audio Cable (Black)"/>
    <s v="MusicalInstruments|Microphones|Condenser"/>
    <n v="798"/>
    <n v="1995"/>
    <n v="0.6"/>
    <x v="7"/>
    <n v="817"/>
    <x v="5"/>
    <n v="1629915"/>
    <x v="1"/>
    <n v="3268"/>
    <x v="0"/>
  </r>
  <r>
    <x v="1085"/>
    <s v="Boult Audio ZCharge Bluetooth Wireless in Ear Earphones with Mic, 40H Playtime and Super Fast Charging, Environmental Noise Cancellation for Pro+ Calling and IPX5 Water Resistant (Black)"/>
    <s v="Electronics|Headphones,Earbuds&amp;Accessories|Headphones|In-Ear"/>
    <n v="1199"/>
    <n v="4999"/>
    <n v="0.76"/>
    <x v="6"/>
    <n v="815"/>
    <x v="2"/>
    <n v="4074185"/>
    <x v="1"/>
    <n v="3097"/>
    <x v="0"/>
  </r>
  <r>
    <x v="1086"/>
    <s v="Boult Audio Truebuds with 30H Playtime, IPX7 Waterproof, Lightning Boult‚Ñ¢ Type C Fast Charging (10 Min=100Mins), BoomX‚Ñ¢ Tech Rich Bass, Pro+ Calling HD Mic, Touch Controls in Ear Earbuds TWS (Grey)"/>
    <s v="Electronics|Headphones,Earbuds&amp;Accessories|Headphones|In-Ear"/>
    <n v="1199"/>
    <n v="7999"/>
    <n v="0.85"/>
    <x v="9"/>
    <n v="815"/>
    <x v="2"/>
    <n v="6519185"/>
    <x v="1"/>
    <n v="2934"/>
    <x v="0"/>
  </r>
  <r>
    <x v="1087"/>
    <s v="Boult Audio Probass Curve Bluetooth Wireless in Ear Earphones with Mic with Ipx5 Water Resistant, 12H Battery Life &amp; Extra Bass (Black)"/>
    <s v="Electronics|Headphones,Earbuds&amp;Accessories|Headphones|In-Ear"/>
    <n v="899"/>
    <n v="4499"/>
    <n v="0.8"/>
    <x v="6"/>
    <n v="815"/>
    <x v="2"/>
    <n v="3666685"/>
    <x v="1"/>
    <n v="3097"/>
    <x v="0"/>
  </r>
  <r>
    <x v="1088"/>
    <s v="Boult Audio Omega with 30dB ANC+ ENC, 32H Playtime, 45ms Latency Gaming Mode, Quad Mic Zen ENC, 3 Equalizer Modes, ANC, Type-C Fast Charging, IPX5 True Wireless in Ear Bluetooth Earbuds (Black)"/>
    <s v="Electronics|Headphones,Earbuds&amp;Accessories|Headphones|In-Ear"/>
    <n v="1999"/>
    <n v="9999"/>
    <n v="0.8"/>
    <x v="8"/>
    <n v="789"/>
    <x v="2"/>
    <n v="7889211"/>
    <x v="1"/>
    <n v="2919.3"/>
    <x v="0"/>
  </r>
  <r>
    <x v="1089"/>
    <s v="Boult Audio FXCharge with ENC, 32H Playtime, 5min=7H Type C Fast Charging, Zen ENC, 14.2 mm BoomX Rich Bass, IPX5, Bluetooth Wireless in Ear Earphones Neckband with mic (Black)"/>
    <s v="Electronics|Headphones,Earbuds&amp;Accessories|Headphones|In-Ear"/>
    <n v="999"/>
    <n v="4499"/>
    <n v="0.78"/>
    <x v="6"/>
    <n v="787"/>
    <x v="2"/>
    <n v="3540713"/>
    <x v="1"/>
    <n v="2990.6"/>
    <x v="0"/>
  </r>
  <r>
    <x v="1090"/>
    <s v="Boult Audio BassBuds X1 in-Ear Wired Earphones with 10mm Extra Bass Driver and HD Sound with mic(Black)"/>
    <s v="Electronics|Headphones,Earbuds&amp;Accessories|Headphones|In-Ear"/>
    <n v="329"/>
    <n v="999"/>
    <n v="0.67"/>
    <x v="10"/>
    <n v="780"/>
    <x v="2"/>
    <n v="779220"/>
    <x v="0"/>
    <n v="3042"/>
    <x v="0"/>
  </r>
  <r>
    <x v="1091"/>
    <s v="Boult Audio BassBuds Oak in-Ear Wired Earphones with 10mm Extra Bass Driver and HD Sound with mic(Brown)"/>
    <s v="Electronics|Headphones,Earbuds&amp;Accessories|Headphones|In-Ear"/>
    <n v="499"/>
    <n v="1299"/>
    <n v="0.62"/>
    <x v="10"/>
    <n v="777"/>
    <x v="2"/>
    <n v="1009323"/>
    <x v="0"/>
    <n v="3030.2999999999997"/>
    <x v="0"/>
  </r>
  <r>
    <x v="1092"/>
    <s v="Boult Audio Bass Buds Q2 Lightweight Stereo Wired Over Ear Headphones Set with Mic with Deep Bass, Comfortable Ear Cushions, &amp; Long Cord (Black)"/>
    <s v="Electronics|Headphones,Earbuds&amp;Accessories|Headphones|Over-Ear"/>
    <n v="649"/>
    <n v="2499"/>
    <n v="0.74"/>
    <x v="10"/>
    <n v="771"/>
    <x v="2"/>
    <n v="1926729"/>
    <x v="1"/>
    <n v="3006.9"/>
    <x v="0"/>
  </r>
  <r>
    <x v="1093"/>
    <s v="Boult Audio Airbass Z20 True Wireless, 40H Battery Life, Zen ENC Mic, Type-C Lightning Boult Fast Charging (10Mins=100Mins), BoomX Tech Bass, ENC, IPX5 in Ear Earbuds with mic (Green)"/>
    <s v="Electronics|Headphones,Earbuds&amp;Accessories|Headphones|In-Ear"/>
    <n v="1399"/>
    <n v="5499"/>
    <n v="0.75"/>
    <x v="10"/>
    <n v="768"/>
    <x v="2"/>
    <n v="4223232"/>
    <x v="1"/>
    <n v="2995.2"/>
    <x v="0"/>
  </r>
  <r>
    <x v="1094"/>
    <s v="Boult Audio Airbass Propods X TWS Bluetooth Truly Wireless in Ear Earbuds with Mic, 32H Playtime, Fast Charging Type-C, Ipx5 Water Resistant, Touch Controls and Voice Assistant (Red)"/>
    <s v="Electronics|Headphones,Earbuds&amp;Accessories|Headphones|In-Ear"/>
    <n v="1099"/>
    <n v="5999"/>
    <n v="0.82"/>
    <x v="4"/>
    <n v="766"/>
    <x v="2"/>
    <n v="4595234"/>
    <x v="1"/>
    <n v="2681"/>
    <x v="0"/>
  </r>
  <r>
    <x v="1095"/>
    <s v="Boult Audio AirBass PowerBuds with Inbuilt Powerbank, 120H Total Playtime, IPX7 Fully Waterproof, Lightning Boult Type-C Fast Charging, Low Latency Gaming, TWS Earbuds with Pro+ Calling Mic (Black)"/>
    <s v="Electronics|Headphones,Earbuds&amp;Accessories|Headphones|In-Ear"/>
    <n v="1499"/>
    <n v="8999"/>
    <n v="0.83"/>
    <x v="8"/>
    <n v="758"/>
    <x v="2"/>
    <n v="6821242"/>
    <x v="1"/>
    <n v="2804.6"/>
    <x v="0"/>
  </r>
  <r>
    <x v="1096"/>
    <s v="Bosch Pro 1000W Mixer Grinder MGM8842MIN - Black"/>
    <s v="Home&amp;Kitchen|Kitchen&amp;HomeAppliances|SmallKitchenAppliances|MixerGrinders"/>
    <n v="6999"/>
    <n v="10590"/>
    <n v="0.34"/>
    <x v="1"/>
    <n v="743"/>
    <x v="0"/>
    <n v="7868370"/>
    <x v="1"/>
    <n v="3269.2000000000003"/>
    <x v="1"/>
  </r>
  <r>
    <x v="1097"/>
    <s v="Borosil Volcano 13 Fin Oil Filled Radiator Room Heater, 2900 W, Black"/>
    <s v="Home&amp;Kitchen|Heating,Cooling&amp;AirQuality|RoomHeaters|ElectricHeaters"/>
    <n v="9495"/>
    <n v="18990"/>
    <n v="0.5"/>
    <x v="5"/>
    <n v="727"/>
    <x v="0"/>
    <n v="13805730"/>
    <x v="1"/>
    <n v="3053.4"/>
    <x v="0"/>
  </r>
  <r>
    <x v="1098"/>
    <s v="Borosil Rio 1.5 L Electric Kettle, Stainless Steel Inner Body, Boil Water For Tea, Coffee, Soup, Silver"/>
    <s v="Home&amp;Kitchen|Kitchen&amp;HomeAppliances|SmallKitchenAppliances|Kettles&amp;HotWaterDispensers|ElectricKettles"/>
    <n v="1180"/>
    <n v="1440"/>
    <n v="0.18"/>
    <x v="5"/>
    <n v="714"/>
    <x v="0"/>
    <n v="1028160"/>
    <x v="1"/>
    <n v="2998.8"/>
    <x v="1"/>
  </r>
  <r>
    <x v="1099"/>
    <s v="Borosil Prime Grill Sandwich Maker (Grey)"/>
    <s v="Home&amp;Kitchen|Kitchen&amp;HomeAppliances|SmallKitchenAppliances|SandwichMakers"/>
    <n v="1928"/>
    <n v="2590"/>
    <n v="0.26"/>
    <x v="7"/>
    <n v="710"/>
    <x v="0"/>
    <n v="1838900"/>
    <x v="1"/>
    <n v="2840"/>
    <x v="1"/>
  </r>
  <r>
    <x v="1100"/>
    <s v="Borosil Jumbo 1000-Watt Grill Sandwich Maker (Black)"/>
    <s v="Home&amp;Kitchen|Kitchen&amp;HomeAppliances|SmallKitchenAppliances|SandwichMakers"/>
    <n v="2863"/>
    <n v="3690"/>
    <n v="0.22"/>
    <x v="2"/>
    <n v="708"/>
    <x v="0"/>
    <n v="2612520"/>
    <x v="1"/>
    <n v="3044.4"/>
    <x v="1"/>
  </r>
  <r>
    <x v="1101"/>
    <s v="Borosil Electric Egg Boiler, 8 Egg Capacity, For Hard, Soft, Medium Boiled Eggs, Steamed Vegetables, Transparent Lid, Stainless Steel Exterior (500 Watts)"/>
    <s v="Home&amp;Kitchen|Kitchen&amp;HomeAppliances|SmallKitchenAppliances|EggBoilers"/>
    <n v="1399"/>
    <n v="2290"/>
    <n v="0.39"/>
    <x v="1"/>
    <n v="693"/>
    <x v="0"/>
    <n v="1586970"/>
    <x v="1"/>
    <n v="3049.2000000000003"/>
    <x v="1"/>
  </r>
  <r>
    <x v="1102"/>
    <s v="Borosil Chef Delite BCH20DBB21 300-Watt Chopper (Black)"/>
    <s v="Home&amp;Kitchen|Kitchen&amp;HomeAppliances|SmallKitchenAppliances|MiniFoodProcessors&amp;Choppers"/>
    <n v="1819"/>
    <n v="2490"/>
    <n v="0.27"/>
    <x v="1"/>
    <n v="691"/>
    <x v="0"/>
    <n v="1720590"/>
    <x v="1"/>
    <n v="3040.4"/>
    <x v="1"/>
  </r>
  <r>
    <x v="1103"/>
    <s v="boAt Xtend Smartwatch with Alexa Built-in, 1.69‚Äù HD Display, Multiple Watch Faces, Stress Monitor, Heart &amp; SpO2 Monitoring, 14 Sports Modes, Sleep Monitor, 5 ATM &amp; 7 Days Battery(Pitch Black)"/>
    <s v="Electronics|WearableTechnology|SmartWatches"/>
    <n v="2999"/>
    <n v="7990"/>
    <n v="0.62"/>
    <x v="3"/>
    <n v="690"/>
    <x v="2"/>
    <n v="5513100"/>
    <x v="1"/>
    <n v="2828.9999999999995"/>
    <x v="0"/>
  </r>
  <r>
    <x v="1103"/>
    <s v="boAt Xtend Smartwatch with Alexa Built-in, 1.69‚Äù HD Display, Multiple Watch Faces, Stress Monitor, Heart &amp; SpO2 Monitoring, 14 Sports Modes, Sleep Monitor, 5 ATM &amp; 7 Days Battery(Pitch Black)"/>
    <s v="Electronics|WearableTechnology|SmartWatches"/>
    <n v="2999"/>
    <n v="7990"/>
    <n v="0.62"/>
    <x v="3"/>
    <n v="687"/>
    <x v="2"/>
    <n v="5489130"/>
    <x v="1"/>
    <n v="2816.7"/>
    <x v="0"/>
  </r>
  <r>
    <x v="1104"/>
    <s v="boAt Xtend Smartwatch with Alexa Built-in, 1.69‚Äù HD Display, Multiple Watch Faces, Stress Monitor, Heart &amp; SpO2 Monitoring, 14 Sports Modes, Sleep Monitor, 5 ATM &amp; 7 Days Battery(Charcoal Black)"/>
    <s v="Electronics|WearableTechnology|SmartWatches"/>
    <n v="2299"/>
    <n v="7990"/>
    <n v="0.71"/>
    <x v="5"/>
    <n v="681"/>
    <x v="2"/>
    <n v="5441190"/>
    <x v="1"/>
    <n v="2860.2000000000003"/>
    <x v="0"/>
  </r>
  <r>
    <x v="1104"/>
    <s v="boAt Xtend Smartwatch with Alexa Built-in, 1.69‚Äù HD Display, Multiple Watch Faces, Stress Monitor, Heart &amp; SpO2 Monitoring, 14 Sports Modes, Sleep Monitor, 5 ATM &amp; 7 Days Battery(Charcoal Black)"/>
    <s v="Electronics|WearableTechnology|SmartWatches"/>
    <n v="2299"/>
    <n v="7990"/>
    <n v="0.71"/>
    <x v="5"/>
    <n v="676"/>
    <x v="2"/>
    <n v="5401240"/>
    <x v="1"/>
    <n v="2839.2000000000003"/>
    <x v="0"/>
  </r>
  <r>
    <x v="1105"/>
    <s v="boAt Wave Lite Smartwatch with 1.69&quot; HD Display, Sleek Metal Body, HR &amp; SpO2 Level Monitor, 140+ Watch Faces, Activity Tracker, Multiple Sports Modes, IP68 &amp; 7 Days Battery Life(Active Black)"/>
    <s v="Electronics|WearableTechnology|SmartWatches"/>
    <n v="1499"/>
    <n v="6990"/>
    <n v="0.79"/>
    <x v="10"/>
    <n v="670"/>
    <x v="2"/>
    <n v="4683300"/>
    <x v="1"/>
    <n v="2613"/>
    <x v="0"/>
  </r>
  <r>
    <x v="1105"/>
    <s v="boAt Wave Lite Smartwatch with 1.69&quot; HD Display, Sleek Metal Body, HR &amp; SpO2 Level Monitor, 140+ Watch Faces, Activity Tracker, Multiple Sports Modes, IP68 &amp; 7 Days Battery Life(Active Black)"/>
    <s v="Electronics|WearableTechnology|SmartWatches"/>
    <n v="1499"/>
    <n v="6990"/>
    <n v="0.79"/>
    <x v="10"/>
    <n v="656"/>
    <x v="2"/>
    <n v="4585440"/>
    <x v="1"/>
    <n v="2558.4"/>
    <x v="0"/>
  </r>
  <r>
    <x v="1106"/>
    <s v="boAt Wave Lite Smartwatch with 1.69&quot; HD Display, Heart Rate &amp; SpO2 Level Monitor, Multiple Watch Faces, Activity Tracker, Multiple Sports Modes &amp; IP68 (Deep Blue)"/>
    <s v="Electronics|WearableTechnology|SmartWatches"/>
    <n v="1499"/>
    <n v="6990"/>
    <n v="0.79"/>
    <x v="10"/>
    <n v="656"/>
    <x v="2"/>
    <n v="4585440"/>
    <x v="1"/>
    <n v="2558.4"/>
    <x v="0"/>
  </r>
  <r>
    <x v="1107"/>
    <s v="boAt Wave Lite Smartwatch with 1.69 Inches(4.29cm) HD Display, Heart Rate &amp; SpO2 Level Monitor, Multiple Watch Faces, Activity Tracker, Multiple Sports Modes &amp; IP68 (Scarlet Red)"/>
    <s v="Electronics|WearableTechnology|SmartWatches"/>
    <n v="1499"/>
    <n v="6990"/>
    <n v="0.79"/>
    <x v="10"/>
    <n v="646"/>
    <x v="2"/>
    <n v="4515540"/>
    <x v="1"/>
    <n v="2519.4"/>
    <x v="0"/>
  </r>
  <r>
    <x v="1108"/>
    <s v="boAt Wave Call Smart Watch, Smart Talk with Advanced Dedicated Bluetooth Calling Chip, 1.69‚Äù HD Display with 550 NITS &amp; 70% Color Gamut, 150+ Watch Faces, Multi-Sport Modes,HR,SpO2, IP68(Active Black)"/>
    <s v="Electronics|WearableTechnology|SmartWatches"/>
    <n v="1799"/>
    <n v="7990"/>
    <n v="0.77"/>
    <x v="6"/>
    <n v="644"/>
    <x v="2"/>
    <n v="5145560"/>
    <x v="1"/>
    <n v="2447.1999999999998"/>
    <x v="0"/>
  </r>
  <r>
    <x v="1108"/>
    <s v="boAt Wave Call Smart Watch, Smart Talk with Advanced Dedicated Bluetooth Calling Chip, 1.69‚Äù HD Display with 550 NITS &amp; 70% Color Gamut, 150+ Watch Faces, Multi-Sport Modes,HR,SpO2, IP68(Active Black)"/>
    <s v="Electronics|WearableTechnology|SmartWatches"/>
    <n v="1999"/>
    <n v="7990"/>
    <n v="0.75"/>
    <x v="6"/>
    <n v="638"/>
    <x v="2"/>
    <n v="5097620"/>
    <x v="1"/>
    <n v="2424.4"/>
    <x v="0"/>
  </r>
  <r>
    <x v="1109"/>
    <s v="boAt Wave Call Smart Watch, Smart Talk with Advanced Dedicated Bluetooth Calling Chip, 1.69‚Äù HD Display with 550 NITS &amp; 70% Color Gamut, 150+ Watch Faces, Multi-Sport Modes,HR,SpO2(Caribbean Green)"/>
    <s v="Electronics|WearableTechnology|SmartWatches"/>
    <n v="1999"/>
    <n v="7990"/>
    <n v="0.75"/>
    <x v="6"/>
    <n v="638"/>
    <x v="2"/>
    <n v="5097620"/>
    <x v="1"/>
    <n v="2424.4"/>
    <x v="0"/>
  </r>
  <r>
    <x v="1110"/>
    <s v="boAt Wave Call Smart Watch, Smart Talk with Advanced Dedicated Bluetooth Calling Chip, 1.69‚Äù HD Display with 550 NITS &amp; 70% Color Gamut, 150+ Watch Faces, Multi-Sport Modes, HR, SpO2, IP68(Mauve)"/>
    <s v="Electronics|WearableTechnology|SmartWatches"/>
    <n v="1999"/>
    <n v="7990"/>
    <n v="0.75"/>
    <x v="6"/>
    <n v="629"/>
    <x v="2"/>
    <n v="5025710"/>
    <x v="1"/>
    <n v="2390.1999999999998"/>
    <x v="0"/>
  </r>
  <r>
    <x v="1111"/>
    <s v="boAt Wave Call Smart Watch, Smart Talk with Advanced Dedicated Bluetooth Calling Chip, 1.69‚Äù HD Display with 550 NITS &amp; 70% Color Gamut, 150+ Watch Faces, Multi-Sport Modes, HR, SpO2, IP68(Deep Blue)"/>
    <s v="Electronics|WearableTechnology|SmartWatches"/>
    <n v="1999"/>
    <n v="7990"/>
    <n v="0.75"/>
    <x v="6"/>
    <n v="621"/>
    <x v="2"/>
    <n v="4961790"/>
    <x v="1"/>
    <n v="2359.7999999999997"/>
    <x v="0"/>
  </r>
  <r>
    <x v="1112"/>
    <s v="boAt Type-c A400 Type-c to USB A Cable for All Type C Phones (Lg nexus 5x), 1Mtr(Black)"/>
    <s v="Computers&amp;Accessories|Accessories&amp;Peripherals|Cables&amp;Accessories|Cables|USBCables"/>
    <n v="349"/>
    <n v="699"/>
    <n v="0.5"/>
    <x v="2"/>
    <n v="618"/>
    <x v="1"/>
    <n v="431982"/>
    <x v="0"/>
    <n v="2657.4"/>
    <x v="0"/>
  </r>
  <r>
    <x v="1113"/>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3"/>
    <n v="617"/>
    <x v="1"/>
    <n v="616383"/>
    <x v="0"/>
    <n v="2529.6999999999998"/>
    <x v="0"/>
  </r>
  <r>
    <x v="1113"/>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3"/>
    <n v="612"/>
    <x v="1"/>
    <n v="611388"/>
    <x v="0"/>
    <n v="2509.1999999999998"/>
    <x v="0"/>
  </r>
  <r>
    <x v="111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x v="3"/>
    <n v="611"/>
    <x v="1"/>
    <n v="610389"/>
    <x v="0"/>
    <n v="2505.1"/>
    <x v="0"/>
  </r>
  <r>
    <x v="1115"/>
    <s v="boAt Type C A325 Tangle-free, Sturdy Type C Cable with 3A Rapid Charging &amp; 480mbps Data Transmission(Black)"/>
    <s v="Computers&amp;Accessories|Accessories&amp;Peripherals|Cables&amp;Accessories|Cables|USBCables"/>
    <n v="199"/>
    <n v="499"/>
    <n v="0.6"/>
    <x v="3"/>
    <n v="610"/>
    <x v="1"/>
    <n v="304390"/>
    <x v="2"/>
    <n v="2501"/>
    <x v="0"/>
  </r>
  <r>
    <x v="1115"/>
    <s v="boAt Type C A325 Tangle-free, Sturdy Type C Cable with 3A Rapid Charging &amp; 480mbps Data Transmission(Black)"/>
    <s v="Computers&amp;Accessories|Accessories&amp;Peripherals|Cables&amp;Accessories|Cables|USBCables"/>
    <n v="199"/>
    <n v="499"/>
    <n v="0.6"/>
    <x v="3"/>
    <n v="604"/>
    <x v="1"/>
    <n v="301396"/>
    <x v="2"/>
    <n v="2476.3999999999996"/>
    <x v="0"/>
  </r>
  <r>
    <x v="1116"/>
    <s v="boAt Stone 650 10W Bluetooth Speaker with Upto 7 Hours Playback, IPX5 and Integrated Controls (Blue)"/>
    <s v="Electronics|HomeAudio|Speakers|BluetoothSpeakers"/>
    <n v="1799"/>
    <n v="4990"/>
    <n v="0.64"/>
    <x v="5"/>
    <n v="602"/>
    <x v="2"/>
    <n v="3003980"/>
    <x v="1"/>
    <n v="2528.4"/>
    <x v="0"/>
  </r>
  <r>
    <x v="1117"/>
    <s v="boAt Stone 250 Portable Wireless Speaker with 5W RMS Immersive Audio, RGB LEDs, Up to 8HRS Playtime, IPX7 Water Resistance, Multi-Compatibility Modes(Black)"/>
    <s v="Electronics|HomeAudio|Speakers|BluetoothSpeakers"/>
    <n v="1199"/>
    <n v="3990"/>
    <n v="0.7"/>
    <x v="5"/>
    <n v="602"/>
    <x v="2"/>
    <n v="2401980"/>
    <x v="1"/>
    <n v="2528.4"/>
    <x v="0"/>
  </r>
  <r>
    <x v="1118"/>
    <s v="boAt Stone 180 5W Bluetooth Speaker with Upto 10 Hours Playback, 1.75&quot; Driver, IPX7 &amp; TWS Feature(Black)"/>
    <s v="Electronics|HomeAudio|Speakers|OutdoorSpeakers"/>
    <n v="999"/>
    <n v="2490"/>
    <n v="0.6"/>
    <x v="3"/>
    <n v="602"/>
    <x v="2"/>
    <n v="1498980"/>
    <x v="1"/>
    <n v="2468.1999999999998"/>
    <x v="0"/>
  </r>
  <r>
    <x v="1119"/>
    <s v="boAt Rugged v3 Extra Tough Unbreakable Braided Micro USB Cable 1.5 Meter (Black)"/>
    <s v="Computers&amp;Accessories|Accessories&amp;Peripherals|Cables&amp;Accessories|Cables|USBCables"/>
    <n v="299"/>
    <n v="799"/>
    <n v="0.63"/>
    <x v="5"/>
    <n v="596"/>
    <x v="1"/>
    <n v="476204"/>
    <x v="0"/>
    <n v="2503.2000000000003"/>
    <x v="0"/>
  </r>
  <r>
    <x v="1119"/>
    <s v="boAt Rugged v3 Extra Tough Unbreakable Braided Micro USB Cable 1.5 Meter (Black)"/>
    <s v="Computers&amp;Accessories|Accessories&amp;Peripherals|Cables&amp;Accessories|Cables|USBCables"/>
    <n v="299"/>
    <n v="799"/>
    <n v="0.63"/>
    <x v="5"/>
    <n v="594"/>
    <x v="1"/>
    <n v="474606"/>
    <x v="0"/>
    <n v="2494.8000000000002"/>
    <x v="0"/>
  </r>
  <r>
    <x v="1120"/>
    <s v="boAt Rugged V3 Braided Micro USB Cable (Pearl White)"/>
    <s v="Computers&amp;Accessories|Accessories&amp;Peripherals|Cables&amp;Accessories|Cables|USBCables"/>
    <n v="299"/>
    <n v="799"/>
    <n v="0.63"/>
    <x v="5"/>
    <n v="592"/>
    <x v="1"/>
    <n v="473008"/>
    <x v="0"/>
    <n v="2486.4"/>
    <x v="0"/>
  </r>
  <r>
    <x v="1121"/>
    <s v="boAt Rockerz 550 Over Ear Bluetooth Headphones with Upto 20 Hours Playback, 50MM Drivers, Soft Padded Ear Cushions and Physical Noise Isolation, Without Mic (Black)"/>
    <s v="Electronics|Headphones,Earbuds&amp;Accessories|Headphones|Over-Ear"/>
    <n v="1799"/>
    <n v="4999"/>
    <n v="0.64"/>
    <x v="3"/>
    <n v="590"/>
    <x v="2"/>
    <n v="2949410"/>
    <x v="1"/>
    <n v="2419"/>
    <x v="0"/>
  </r>
  <r>
    <x v="1122"/>
    <s v="boAt Rockerz 450 Bluetooth On Ear Headphones with Mic, Upto 15 Hours Playback, 40MM Drivers, Padded Ear Cushions, Integrated Controls and Dual Modes(Luscious Black)"/>
    <s v="Electronics|Headphones,Earbuds&amp;Accessories|Headphones|On-Ear"/>
    <n v="1220"/>
    <n v="3990"/>
    <n v="0.69"/>
    <x v="3"/>
    <n v="590"/>
    <x v="2"/>
    <n v="2354100"/>
    <x v="1"/>
    <n v="2419"/>
    <x v="0"/>
  </r>
  <r>
    <x v="1123"/>
    <s v="boAt Rockerz 400 Bluetooth On Ear Headphones With Mic With Upto 8 Hours Playback &amp; Soft Padded Ear Cushions(Grey/Green)"/>
    <s v="Electronics|Headphones,Earbuds&amp;Accessories|Headphones|On-Ear"/>
    <n v="1399"/>
    <n v="2990"/>
    <n v="0.53"/>
    <x v="3"/>
    <n v="588"/>
    <x v="2"/>
    <n v="1758120"/>
    <x v="1"/>
    <n v="2410.7999999999997"/>
    <x v="0"/>
  </r>
  <r>
    <x v="1123"/>
    <s v="boAt Rockerz 400 Bluetooth On Ear Headphones With Mic With Upto 8 Hours Playback &amp; Soft Padded Ear Cushions(Grey/Green)"/>
    <s v="Electronics|Headphones,Earbuds&amp;Accessories|Headphones|On-Ear"/>
    <n v="1399"/>
    <n v="2990"/>
    <n v="0.53"/>
    <x v="3"/>
    <n v="578"/>
    <x v="2"/>
    <n v="1728220"/>
    <x v="1"/>
    <n v="2369.7999999999997"/>
    <x v="0"/>
  </r>
  <r>
    <x v="1124"/>
    <s v="boAt Rockerz 370 On Ear Bluetooth Headphones with Upto 12 Hours Playtime, Cozy Padded Earcups and Bluetooth v5.0, with Mic (Buoyant Black)"/>
    <s v="Electronics|Headphones,Earbuds&amp;Accessories|Headphones|On-Ear"/>
    <n v="1199"/>
    <n v="2499"/>
    <n v="0.52"/>
    <x v="7"/>
    <n v="577"/>
    <x v="2"/>
    <n v="1441923"/>
    <x v="1"/>
    <n v="2308"/>
    <x v="0"/>
  </r>
  <r>
    <x v="1125"/>
    <s v="boAt Rockerz 330 in-Ear Bluetooth Neckband with Upto 30 Hours Playtime, ASAP  Charge, Signature Sound, Dual Pairing &amp; IPX5 with Mic (Active Black)"/>
    <s v="Electronics|Headphones,Earbuds&amp;Accessories|Headphones|In-Ear"/>
    <n v="1499"/>
    <n v="3990"/>
    <n v="0.62"/>
    <x v="3"/>
    <n v="576"/>
    <x v="2"/>
    <n v="2298240"/>
    <x v="1"/>
    <n v="2361.6"/>
    <x v="0"/>
  </r>
  <r>
    <x v="1126"/>
    <s v="boAt Rockerz 255 Pro+ in-Ear Bluetooth Neckband with Upto 40 Hours Playback, ASAP  Charge, IPX7, Dual Pairing, BT v5.0, with Mic (Active Black)"/>
    <s v="Electronics|Headphones,Earbuds&amp;Accessories|Headphones|In-Ear"/>
    <n v="1399"/>
    <n v="3990"/>
    <n v="0.65"/>
    <x v="3"/>
    <n v="576"/>
    <x v="2"/>
    <n v="2298240"/>
    <x v="1"/>
    <n v="2361.6"/>
    <x v="0"/>
  </r>
  <r>
    <x v="1127"/>
    <s v="boAt Newly Launched Wave Electra with 1.81&quot; HD Display, Smart Calling with Ultra-Seamless BT Calling Chip,20 Built-In Watch Faces,100 + Sports Modes,Menu Personalization,In-Built Games(Charcoal Black)"/>
    <s v="Electronics|WearableTechnology|SmartWatches"/>
    <n v="2999"/>
    <n v="7990"/>
    <n v="0.62"/>
    <x v="3"/>
    <n v="575"/>
    <x v="2"/>
    <n v="4594250"/>
    <x v="1"/>
    <n v="2357.5"/>
    <x v="0"/>
  </r>
  <r>
    <x v="1128"/>
    <s v="boAt Newly Launched Wave Electra with 1.81&quot; HD Display, Smart Calling Ultra-Seamless BT Calling Chip, 20 Built-in Watch Faces, 100 + Sports Modes, Menu Personalization, in-Built Games(Cherry Blossom)"/>
    <s v="Electronics|WearableTechnology|SmartWatches"/>
    <n v="2499"/>
    <n v="7990"/>
    <n v="0.69"/>
    <x v="3"/>
    <n v="567"/>
    <x v="2"/>
    <n v="4530330"/>
    <x v="1"/>
    <n v="2324.6999999999998"/>
    <x v="0"/>
  </r>
  <r>
    <x v="1129"/>
    <s v="boAt Micro USB 55 Tangle-free, Sturdy Micro USB Cable with 3A Fast Charging &amp; 480mbps Data Transmission (Black)"/>
    <s v="Computers&amp;Accessories|Accessories&amp;Peripherals|Cables&amp;Accessories|Cables|USBCables"/>
    <n v="176.63"/>
    <n v="499"/>
    <n v="0.65"/>
    <x v="3"/>
    <n v="562"/>
    <x v="1"/>
    <n v="280438"/>
    <x v="2"/>
    <n v="2304.1999999999998"/>
    <x v="0"/>
  </r>
  <r>
    <x v="1129"/>
    <s v="boAt Micro USB 55 Tangle-free, Sturdy Micro USB Cable with 3A Fast Charging &amp; 480mbps Data Transmission (Black)"/>
    <s v="Computers&amp;Accessories|Accessories&amp;Peripherals|Cables&amp;Accessories|Cables|USBCables"/>
    <n v="176.63"/>
    <n v="499"/>
    <n v="0.65"/>
    <x v="3"/>
    <n v="561"/>
    <x v="1"/>
    <n v="279939"/>
    <x v="2"/>
    <n v="2300.1"/>
    <x v="0"/>
  </r>
  <r>
    <x v="1129"/>
    <s v="boAt Micro USB 55 Tangle-free, Sturdy Micro USB Cable with 3A Fast Charging &amp; 480mbps Data Transmission (Black)"/>
    <s v="Computers&amp;Accessories|Accessories&amp;Peripherals|Cables&amp;Accessories|Cables|USBCables"/>
    <n v="176.63"/>
    <n v="499"/>
    <n v="0.65"/>
    <x v="3"/>
    <n v="557"/>
    <x v="1"/>
    <n v="277943"/>
    <x v="2"/>
    <n v="2283.6999999999998"/>
    <x v="0"/>
  </r>
  <r>
    <x v="1130"/>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x v="10"/>
    <n v="550"/>
    <x v="1"/>
    <n v="819500"/>
    <x v="1"/>
    <n v="2145"/>
    <x v="1"/>
  </r>
  <r>
    <x v="1131"/>
    <s v="boAt LTG 500 Apple MFI Certified for iPhone, iPad and iPod 2Mtr Data Cable(Space Grey)"/>
    <s v="Computers&amp;Accessories|Accessories&amp;Peripherals|Cables&amp;Accessories|Cables|USBCables"/>
    <n v="849"/>
    <n v="999"/>
    <n v="0.15"/>
    <x v="3"/>
    <n v="550"/>
    <x v="1"/>
    <n v="549450"/>
    <x v="1"/>
    <n v="2255"/>
    <x v="1"/>
  </r>
  <r>
    <x v="1132"/>
    <s v="boAt LTG 500 Apple MFI Certified for iPhone, iPad and iPod 2Mtr Data Cable(Metallic Silver)"/>
    <s v="Computers&amp;Accessories|Accessories&amp;Peripherals|Cables&amp;Accessories|Cables|USBCables"/>
    <n v="799"/>
    <n v="1749"/>
    <n v="0.54"/>
    <x v="3"/>
    <n v="546"/>
    <x v="1"/>
    <n v="954954"/>
    <x v="1"/>
    <n v="2238.6"/>
    <x v="0"/>
  </r>
  <r>
    <x v="1133"/>
    <s v="boAt Laptop, Smartphone Type-c A400 Male Data Cable (Carbon Black)"/>
    <s v="Computers&amp;Accessories|Accessories&amp;Peripherals|Cables&amp;Accessories|Cables|USBCables"/>
    <n v="273.10000000000002"/>
    <n v="999"/>
    <n v="0.73"/>
    <x v="2"/>
    <n v="538"/>
    <x v="1"/>
    <n v="537462"/>
    <x v="0"/>
    <n v="2313.4"/>
    <x v="0"/>
  </r>
  <r>
    <x v="1134"/>
    <s v="boAt Flash Edition Smart Watch with Activity Tracker, Multiple Sports Modes, 1.3&quot; Screen, 170+ Watch Faces, Sleep Monitor, Gesture, Camera &amp; Music Control, IP68 &amp; 7 Days Battery Life(Lightning Black)"/>
    <s v="Electronics|WearableTechnology|SmartWatches"/>
    <n v="1799"/>
    <n v="6990"/>
    <n v="0.74"/>
    <x v="7"/>
    <n v="536"/>
    <x v="2"/>
    <n v="3746640"/>
    <x v="1"/>
    <n v="2144"/>
    <x v="0"/>
  </r>
  <r>
    <x v="1134"/>
    <s v="boAt Flash Edition Smart Watch with Activity Tracker, Multiple Sports Modes, 1.3&quot; Screen, 170+ Watch Faces, Sleep Monitor, Gesture, Camera &amp; Music Control, IP68 &amp; 7 Days Battery Life(Lightning Black)"/>
    <s v="Electronics|WearableTechnology|SmartWatches"/>
    <n v="1799"/>
    <n v="6990"/>
    <n v="0.74"/>
    <x v="7"/>
    <n v="536"/>
    <x v="2"/>
    <n v="3746640"/>
    <x v="1"/>
    <n v="2144"/>
    <x v="0"/>
  </r>
  <r>
    <x v="1135"/>
    <s v="boAt Dual Port Rapid Car Charger (Qualcomm Certified) with Quick Charge 3.0 + Free Micro USB Cable - (Black)"/>
    <s v="Electronics|Mobiles&amp;Accessories|MobileAccessories|Chargers|AutomobileChargers"/>
    <n v="571"/>
    <n v="999"/>
    <n v="0.43"/>
    <x v="2"/>
    <n v="535"/>
    <x v="2"/>
    <n v="534465"/>
    <x v="1"/>
    <n v="2300.5"/>
    <x v="1"/>
  </r>
  <r>
    <x v="113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5"/>
    <n v="534"/>
    <x v="1"/>
    <n v="373266"/>
    <x v="0"/>
    <n v="2242.8000000000002"/>
    <x v="0"/>
  </r>
  <r>
    <x v="113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5"/>
    <n v="532"/>
    <x v="1"/>
    <n v="371868"/>
    <x v="0"/>
    <n v="2234.4"/>
    <x v="0"/>
  </r>
  <r>
    <x v="113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5"/>
    <n v="523"/>
    <x v="1"/>
    <n v="365577"/>
    <x v="0"/>
    <n v="2196.6"/>
    <x v="0"/>
  </r>
  <r>
    <x v="1137"/>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x v="5"/>
    <n v="513"/>
    <x v="1"/>
    <n v="358587"/>
    <x v="0"/>
    <n v="2154.6"/>
    <x v="0"/>
  </r>
  <r>
    <x v="1138"/>
    <s v="boAt BassHeads 900 On-Ear Wired Headphones with Mic (White)"/>
    <s v="Electronics|Headphones,Earbuds&amp;Accessories|Headphones|On-Ear"/>
    <n v="849"/>
    <n v="2490"/>
    <n v="0.66"/>
    <x v="5"/>
    <n v="505"/>
    <x v="2"/>
    <n v="1257450"/>
    <x v="1"/>
    <n v="2121"/>
    <x v="0"/>
  </r>
  <r>
    <x v="1139"/>
    <s v="boAt Bassheads 242 in Ear Wired Earphones with Mic(Blue)"/>
    <s v="Electronics|Headphones,Earbuds&amp;Accessories|Headphones|In-Ear"/>
    <n v="455"/>
    <n v="1490"/>
    <n v="0.69"/>
    <x v="3"/>
    <n v="493"/>
    <x v="2"/>
    <n v="734570"/>
    <x v="0"/>
    <n v="2021.2999999999997"/>
    <x v="0"/>
  </r>
  <r>
    <x v="1140"/>
    <s v="boAt Bassheads 242 in Ear Wired Earphones with Mic(Active Black)"/>
    <s v="Electronics|Headphones,Earbuds&amp;Accessories|Headphones|In-Ear"/>
    <n v="599"/>
    <n v="1490"/>
    <n v="0.6"/>
    <x v="3"/>
    <n v="491"/>
    <x v="2"/>
    <n v="731590"/>
    <x v="1"/>
    <n v="2013.1"/>
    <x v="0"/>
  </r>
  <r>
    <x v="1141"/>
    <s v="boAt Bassheads 225 in Ear Wired Earphones with Mic(Blue)"/>
    <s v="Electronics|Headphones,Earbuds&amp;Accessories|Headphones|In-Ear"/>
    <n v="699"/>
    <n v="999"/>
    <n v="0.3"/>
    <x v="3"/>
    <n v="491"/>
    <x v="2"/>
    <n v="490509"/>
    <x v="1"/>
    <n v="2013.1"/>
    <x v="1"/>
  </r>
  <r>
    <x v="1142"/>
    <s v="boAt Bassheads 152 in Ear Wired Earphones with Mic(Active Black)"/>
    <s v="Electronics|Headphones,Earbuds&amp;Accessories|Headphones|In-Ear"/>
    <n v="449"/>
    <n v="1290"/>
    <n v="0.65"/>
    <x v="3"/>
    <n v="490"/>
    <x v="2"/>
    <n v="632100"/>
    <x v="0"/>
    <n v="2008.9999999999998"/>
    <x v="0"/>
  </r>
  <r>
    <x v="1143"/>
    <s v="boAt BassHeads 122 Wired Earphones with Heavy Bass, Integrated Controls and Mic (Gun Metal)"/>
    <s v="Electronics|Headphones,Earbuds&amp;Accessories|Headphones|In-Ear"/>
    <n v="399"/>
    <n v="1290"/>
    <n v="0.69"/>
    <x v="5"/>
    <n v="490"/>
    <x v="2"/>
    <n v="632100"/>
    <x v="0"/>
    <n v="2058"/>
    <x v="0"/>
  </r>
  <r>
    <x v="1144"/>
    <s v="boAt Bassheads 102 Wired in Ear Earphones with Mic (Mint Green)"/>
    <s v="Electronics|Headphones,Earbuds&amp;Accessories|Headphones|In-Ear"/>
    <n v="399"/>
    <n v="1290"/>
    <n v="0.69"/>
    <x v="5"/>
    <n v="485"/>
    <x v="2"/>
    <n v="625650"/>
    <x v="0"/>
    <n v="2037"/>
    <x v="0"/>
  </r>
  <r>
    <x v="1145"/>
    <s v="boAt BassHeads 100 in-Ear Wired Headphones with Mic (Black)"/>
    <s v="Electronics|Headphones,Earbuds&amp;Accessories|Headphones|In-Ear"/>
    <n v="365"/>
    <n v="999"/>
    <n v="0.63"/>
    <x v="3"/>
    <n v="479"/>
    <x v="2"/>
    <n v="478521"/>
    <x v="0"/>
    <n v="1963.8999999999999"/>
    <x v="0"/>
  </r>
  <r>
    <x v="1146"/>
    <s v="boAt Bassheads 100 in Ear Wired Earphones with Mic(Taffy Pink)"/>
    <s v="Electronics|Headphones,Earbuds&amp;Accessories|Headphones|In-Ear"/>
    <n v="349"/>
    <n v="999"/>
    <n v="0.65"/>
    <x v="3"/>
    <n v="478"/>
    <x v="2"/>
    <n v="477522"/>
    <x v="0"/>
    <n v="1959.7999999999997"/>
    <x v="0"/>
  </r>
  <r>
    <x v="1147"/>
    <s v="boAt Bassheads 100 in Ear Wired Earphones with Mic(Furious Red)"/>
    <s v="Electronics|Headphones,Earbuds&amp;Accessories|Headphones|In-Ear"/>
    <n v="379"/>
    <n v="999"/>
    <n v="0.62"/>
    <x v="3"/>
    <n v="474"/>
    <x v="2"/>
    <n v="473526"/>
    <x v="0"/>
    <n v="1943.3999999999999"/>
    <x v="0"/>
  </r>
  <r>
    <x v="1148"/>
    <s v="boAt Airdopes 191G True Wireless Earbuds with ENx‚Ñ¢ Tech Equipped Quad Mics, Beast‚Ñ¢ Mode(Low Latency- 65ms) for Gaming, 2x6mm Dual Drivers, 30H Playtime, IPX5, IWP‚Ñ¢, Appealing Case LEDs(Sport Blue)"/>
    <s v="Electronics|Headphones,Earbuds&amp;Accessories|Headphones|In-Ear"/>
    <n v="1599"/>
    <n v="3490"/>
    <n v="0.54"/>
    <x v="8"/>
    <n v="468"/>
    <x v="2"/>
    <n v="1633320"/>
    <x v="1"/>
    <n v="1731.6000000000001"/>
    <x v="0"/>
  </r>
  <r>
    <x v="1149"/>
    <s v="boAt Airdopes 181 in-Ear True Wireless Earbuds with ENx  Tech, Beast  Mode(Low Latency Upto 60ms) for Gaming, with Mic, ASAP  Charge, 20H Playtime, Bluetooth v5.2, IPX4 &amp; IWP (Cool Grey)"/>
    <s v="Electronics|Headphones,Earbuds&amp;Accessories|Headphones|In-Ear"/>
    <n v="1598"/>
    <n v="2990"/>
    <n v="0.47"/>
    <x v="6"/>
    <n v="466"/>
    <x v="2"/>
    <n v="1393340"/>
    <x v="1"/>
    <n v="1770.8"/>
    <x v="1"/>
  </r>
  <r>
    <x v="1150"/>
    <s v="boAt Airdopes 171 in Ear Bluetooth True Wireless Earbuds with Upto 13 Hours Battery, IPX4, Bluetooth v5.0, Dual Tone Finish with Mic (Mysterious Blue)"/>
    <s v="Electronics|Headphones,Earbuds&amp;Accessories|Headphones|In-Ear"/>
    <n v="1199"/>
    <n v="5999"/>
    <n v="0.8"/>
    <x v="10"/>
    <n v="465"/>
    <x v="2"/>
    <n v="2789535"/>
    <x v="1"/>
    <n v="1813.5"/>
    <x v="0"/>
  </r>
  <r>
    <x v="1151"/>
    <s v="boAt Airdopes 141 Bluetooth Truly Wireless in Ear Earbuds with mic, 42H Playtime, Beast Mode(Low Latency Upto 80ms) for Gaming, ENx Tech, ASAP Charge, IWP, IPX4 Water Resistance (Bold Black)"/>
    <s v="Electronics|Headphones,Earbuds&amp;Accessories|Headphones|In-Ear"/>
    <n v="1499"/>
    <n v="4490"/>
    <n v="0.67"/>
    <x v="10"/>
    <n v="463"/>
    <x v="2"/>
    <n v="2078870"/>
    <x v="1"/>
    <n v="1805.7"/>
    <x v="0"/>
  </r>
  <r>
    <x v="1152"/>
    <s v="boAt Airdopes 121v2 in-Ear True Wireless Earbuds with Upto 14 Hours Playback, 8MM Drivers, Battery Indicators, Lightweight Earbuds &amp; Multifunction Controls (Active Black, with Mic)"/>
    <s v="Electronics|Headphones,Earbuds&amp;Accessories|Headphones|In-Ear"/>
    <n v="1299"/>
    <n v="2990"/>
    <n v="0.56999999999999995"/>
    <x v="6"/>
    <n v="462"/>
    <x v="2"/>
    <n v="1381380"/>
    <x v="1"/>
    <n v="1755.6"/>
    <x v="0"/>
  </r>
  <r>
    <x v="1153"/>
    <s v="boAt A400 USB Type-C to USB-A 2.0 Male Data Cable, 2 Meter (Black)"/>
    <s v="Computers&amp;Accessories|Accessories&amp;Peripherals|Cables&amp;Accessories|Cables|USBCables"/>
    <n v="299"/>
    <n v="999"/>
    <n v="0.7"/>
    <x v="2"/>
    <n v="462"/>
    <x v="1"/>
    <n v="461538"/>
    <x v="0"/>
    <n v="1986.6"/>
    <x v="0"/>
  </r>
  <r>
    <x v="1153"/>
    <s v="boAt A400 USB Type-C to USB-A 2.0 Male Data Cable, 2 Meter (Black)"/>
    <s v="Computers&amp;Accessories|Accessories&amp;Peripherals|Cables&amp;Accessories|Cables|USBCables"/>
    <n v="299"/>
    <n v="999"/>
    <n v="0.7"/>
    <x v="2"/>
    <n v="461"/>
    <x v="1"/>
    <n v="460539"/>
    <x v="0"/>
    <n v="1982.3"/>
    <x v="0"/>
  </r>
  <r>
    <x v="1153"/>
    <s v="boAt A400 USB Type-C to USB-A 2.0 Male Data Cable, 2 Meter (Black)"/>
    <s v="Computers&amp;Accessories|Accessories&amp;Peripherals|Cables&amp;Accessories|Cables|USBCables"/>
    <n v="299"/>
    <n v="999"/>
    <n v="0.7"/>
    <x v="2"/>
    <n v="457"/>
    <x v="1"/>
    <n v="456543"/>
    <x v="0"/>
    <n v="1965.1"/>
    <x v="0"/>
  </r>
  <r>
    <x v="1154"/>
    <s v="boAt A 350 Type C Cable for Smartphone, Charging Adapter (1.5m, Carbon Black)"/>
    <s v="Computers&amp;Accessories|Accessories&amp;Peripherals|Cables&amp;Accessories|Cables|USBCables"/>
    <n v="299"/>
    <n v="799"/>
    <n v="0.63"/>
    <x v="1"/>
    <n v="451"/>
    <x v="1"/>
    <n v="360349"/>
    <x v="0"/>
    <n v="1984.4"/>
    <x v="0"/>
  </r>
  <r>
    <x v="1155"/>
    <s v="Boat A 350 Type C Cable 1.5m(Jet Black)"/>
    <s v="Computers&amp;Accessories|Accessories&amp;Peripherals|Cables&amp;Accessories|Cables|USBCables"/>
    <n v="299"/>
    <n v="798"/>
    <n v="0.63"/>
    <x v="1"/>
    <n v="450"/>
    <x v="1"/>
    <n v="359100"/>
    <x v="0"/>
    <n v="1980.0000000000002"/>
    <x v="0"/>
  </r>
  <r>
    <x v="1156"/>
    <s v="BlueRigger High Speed HDMI Cable with Ethernet - Supports 3D, 4K 60Hz and Audio Return - Latest Version (3 Feet / 0.9 Meter)"/>
    <s v="Electronics|HomeTheater,TV&amp;Video|Accessories|Cables|HDMICables"/>
    <n v="467"/>
    <n v="599"/>
    <n v="0.22"/>
    <x v="1"/>
    <n v="450"/>
    <x v="2"/>
    <n v="269550"/>
    <x v="0"/>
    <n v="1980.0000000000002"/>
    <x v="1"/>
  </r>
  <r>
    <x v="1157"/>
    <s v="BlueRigger Digital Optical Audio Toslink Cable (6 Feet / 1.8 Meter) With 8 Channel (7.1) Audio Support (for Home Theatre, Xbox, Playstation etc.)"/>
    <s v="Electronics|HomeTheater,TV&amp;Video|Accessories|Cables|OpticalCables"/>
    <n v="486"/>
    <n v="1999"/>
    <n v="0.76"/>
    <x v="5"/>
    <n v="444"/>
    <x v="2"/>
    <n v="887556"/>
    <x v="0"/>
    <n v="1864.8000000000002"/>
    <x v="0"/>
  </r>
  <r>
    <x v="1158"/>
    <s v="BlueRigger Digital Optical Audio Toslink Cable (3.3 Feet / 1 Meter) With 8 Channel (7.1) Audio Support (for Home Theatre, Xbox, Playstation etc.)"/>
    <s v="Electronics|HomeTheater,TV&amp;Video|Accessories|Cables|OpticalCables"/>
    <n v="416"/>
    <n v="599"/>
    <n v="0.31"/>
    <x v="5"/>
    <n v="441"/>
    <x v="2"/>
    <n v="264159"/>
    <x v="0"/>
    <n v="1852.2"/>
    <x v="1"/>
  </r>
  <r>
    <x v="1159"/>
    <s v="Black+Decker Handheld Portable Garment Steamer 1500 Watts with Anti Calc (Violet)"/>
    <s v="Home&amp;Kitchen|Kitchen&amp;HomeAppliances|Vacuum,Cleaning&amp;Ironing|Irons,Steamers&amp;Accessories|Irons|SteamIrons"/>
    <n v="3299"/>
    <n v="4995"/>
    <n v="0.34"/>
    <x v="6"/>
    <n v="441"/>
    <x v="0"/>
    <n v="2202795"/>
    <x v="1"/>
    <n v="1675.8"/>
    <x v="1"/>
  </r>
  <r>
    <x v="1160"/>
    <s v="Black + Decker BD BXIR2201IN 2200-Watt Cord &amp; Cordless Steam Iron (Green)"/>
    <s v="Home&amp;Kitchen|Kitchen&amp;HomeAppliances|Vacuum,Cleaning&amp;Ironing|Irons,Steamers&amp;Accessories|Irons|SteamIrons"/>
    <n v="3199"/>
    <n v="3500"/>
    <n v="0.09"/>
    <x v="5"/>
    <n v="434"/>
    <x v="0"/>
    <n v="1519000"/>
    <x v="1"/>
    <n v="1822.8000000000002"/>
    <x v="1"/>
  </r>
  <r>
    <x v="1161"/>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x v="10"/>
    <n v="431"/>
    <x v="1"/>
    <n v="602969"/>
    <x v="0"/>
    <n v="1680.8999999999999"/>
    <x v="0"/>
  </r>
  <r>
    <x v="1162"/>
    <s v="Bestor ¬Æ 8K Hdmi 2.1 Cable 48Gbps 9.80Ft/Ultra High Speed Hdmi Braided Cord For Roku Tv/Ps5/Hdtv/Blu-Ray Projector, Laptop, Television, Personal Computer, Xbox, Ps4, Ps5, Ps4 Pro (1 M, Grey)"/>
    <s v="Electronics|HomeTheater,TV&amp;Video|Accessories|Cables|HDMICables"/>
    <n v="699"/>
    <n v="1899"/>
    <n v="0.63"/>
    <x v="1"/>
    <n v="427"/>
    <x v="2"/>
    <n v="810873"/>
    <x v="1"/>
    <n v="1878.8000000000002"/>
    <x v="0"/>
  </r>
  <r>
    <x v="1163"/>
    <s v="Belkin USB C to USB-C Fast Charging Type C Cable, 60W PD, 3.3 feet (1 meter) for Laptop, Personal Computer, Tablet, Smartphone - White, USB-IF Certified"/>
    <s v="Computers&amp;Accessories|Accessories&amp;Peripherals|Cables&amp;Accessories|Cables|USBCables"/>
    <n v="599"/>
    <n v="849"/>
    <n v="0.28999999999999998"/>
    <x v="14"/>
    <n v="425"/>
    <x v="1"/>
    <n v="360825"/>
    <x v="1"/>
    <n v="1912.5"/>
    <x v="1"/>
  </r>
  <r>
    <x v="1164"/>
    <s v="Belkin USB C to USB-C Fast Charging Type C Cable, 60W PD, 3.3 feet (1 meter) for Laptop, Personal Computer, Tablet, Smartphone - Black, USB-IF Certified"/>
    <s v="Computers&amp;Accessories|Accessories&amp;Peripherals|Cables&amp;Accessories|Cables|USBCables"/>
    <n v="599"/>
    <n v="849"/>
    <n v="0.28999999999999998"/>
    <x v="14"/>
    <n v="425"/>
    <x v="1"/>
    <n v="360825"/>
    <x v="1"/>
    <n v="1912.5"/>
    <x v="1"/>
  </r>
  <r>
    <x v="1165"/>
    <s v="Belkin Essential Series 4-Socket Surge Protector Universal Socket with 5ft Heavy Duty Cable (Grey)"/>
    <s v="Electronics|PowerAccessories|SurgeProtectors"/>
    <n v="1289"/>
    <n v="1499"/>
    <n v="0.14000000000000001"/>
    <x v="14"/>
    <n v="422"/>
    <x v="2"/>
    <n v="632578"/>
    <x v="1"/>
    <n v="1899"/>
    <x v="1"/>
  </r>
  <r>
    <x v="1166"/>
    <s v="Belkin Apple Certified Lightning to USB Charge and Sync Tough Braided Cable for iPhone, iPad, Air Pods, 3.3 feet (1 meters) ‚Äì Black"/>
    <s v="Computers&amp;Accessories|Accessories&amp;Peripherals|Cables&amp;Accessories|Cables|USBCables"/>
    <n v="1299"/>
    <n v="1999"/>
    <n v="0.35"/>
    <x v="1"/>
    <n v="419"/>
    <x v="1"/>
    <n v="837581"/>
    <x v="1"/>
    <n v="1843.6000000000001"/>
    <x v="1"/>
  </r>
  <r>
    <x v="1167"/>
    <s v="Belkin Apple Certified Lightning to USB Charge and Sync Cable for iPhone, iPad, Air Pods, 39.6 inch (100cm) ‚Äì Black"/>
    <s v="Computers&amp;Accessories|Accessories&amp;Peripherals|Cables&amp;Accessories|Cables|USBCables"/>
    <n v="999"/>
    <n v="1699"/>
    <n v="0.41"/>
    <x v="1"/>
    <n v="418"/>
    <x v="1"/>
    <n v="710182"/>
    <x v="1"/>
    <n v="1839.2"/>
    <x v="1"/>
  </r>
  <r>
    <x v="1168"/>
    <s v="Belkin Apple Certified Lightning To Type C Cable, Tough Unbreakable Braided Fast Charging For Iphone, Ipad, Air Pods, 3.3 Feet (1 Meters)    White"/>
    <s v="Computers&amp;Accessories|Accessories&amp;Peripherals|Cables&amp;Accessories|Cables|USBCables"/>
    <n v="1599"/>
    <n v="1999"/>
    <n v="0.2"/>
    <x v="1"/>
    <n v="412"/>
    <x v="1"/>
    <n v="823588"/>
    <x v="1"/>
    <n v="1812.8000000000002"/>
    <x v="1"/>
  </r>
  <r>
    <x v="1169"/>
    <s v="Belkin Apple Certified Lightning To Type C Cable, Fast Charging For Iphone, Ipad, Air Pods, 3.3 Feet (1 Meters)    White"/>
    <s v="Computers&amp;Accessories|Accessories&amp;Peripherals|Cables&amp;Accessories|Cables|USBCables"/>
    <n v="1499"/>
    <n v="1999"/>
    <n v="0.25"/>
    <x v="1"/>
    <n v="408"/>
    <x v="1"/>
    <n v="815592"/>
    <x v="1"/>
    <n v="1795.2"/>
    <x v="1"/>
  </r>
  <r>
    <x v="1170"/>
    <s v="beatXP Kitchen Scale Multipurpose Portable Electronic Digital Weighing Scale | Weight Machine With Back light LCD Display | White |10 kg | 2 Year Warranty |"/>
    <s v="Home&amp;Kitchen|Kitchen&amp;HomeAppliances|SmallKitchenAppliances|DigitalKitchenScales"/>
    <n v="199"/>
    <n v="1999"/>
    <n v="0.9"/>
    <x v="8"/>
    <n v="407"/>
    <x v="0"/>
    <n v="813593"/>
    <x v="2"/>
    <n v="1505.9"/>
    <x v="0"/>
  </r>
  <r>
    <x v="1171"/>
    <s v="Balzano High Speed Nutri Blender/Mixer/Smoothie Maker - 500 Watt - Silver, 2 Jar"/>
    <s v="Home&amp;Kitchen|Kitchen&amp;HomeAppliances|SmallKitchenAppliances"/>
    <n v="2599"/>
    <n v="4290"/>
    <n v="0.39"/>
    <x v="1"/>
    <n v="401"/>
    <x v="0"/>
    <n v="1720290"/>
    <x v="1"/>
    <n v="1764.4"/>
    <x v="1"/>
  </r>
  <r>
    <x v="1172"/>
    <s v="Bajaj Waterproof 1500 Watts Immersion Rod Heater"/>
    <s v="Home&amp;Kitchen|Heating,Cooling&amp;AirQuality|WaterHeaters&amp;Geysers|ImmersionRods"/>
    <n v="653"/>
    <n v="1020"/>
    <n v="0.36"/>
    <x v="3"/>
    <n v="398"/>
    <x v="0"/>
    <n v="405960"/>
    <x v="1"/>
    <n v="1631.8"/>
    <x v="1"/>
  </r>
  <r>
    <x v="1173"/>
    <s v="Bajaj Splendora 3 Litre 3KW IWH Instant Water Heater (Geyser), White"/>
    <s v="Home&amp;Kitchen|Heating,Cooling&amp;AirQuality|WaterHeaters&amp;Geysers|InstantWaterHeaters"/>
    <n v="2599"/>
    <n v="5890"/>
    <n v="0.56000000000000005"/>
    <x v="3"/>
    <n v="397"/>
    <x v="0"/>
    <n v="2338330"/>
    <x v="1"/>
    <n v="1627.6999999999998"/>
    <x v="0"/>
  </r>
  <r>
    <x v="1174"/>
    <s v="Bajaj RHX-2 800-Watt Room Heater (White)"/>
    <s v="Home&amp;Kitchen|Heating,Cooling&amp;AirQuality|RoomHeaters|ElectricHeaters"/>
    <n v="1399"/>
    <n v="1549"/>
    <n v="0.1"/>
    <x v="10"/>
    <n v="390"/>
    <x v="0"/>
    <n v="604110"/>
    <x v="1"/>
    <n v="1521"/>
    <x v="1"/>
  </r>
  <r>
    <x v="1175"/>
    <s v="Bajaj Rex DLX 750 W 4 Jars Mixer Grinder, White and Blue"/>
    <s v="Home&amp;Kitchen|Kitchen&amp;HomeAppliances|SmallKitchenAppliances|MixerGrinders"/>
    <n v="3041.67"/>
    <n v="5999"/>
    <n v="0.49"/>
    <x v="7"/>
    <n v="388"/>
    <x v="0"/>
    <n v="2327612"/>
    <x v="1"/>
    <n v="1552"/>
    <x v="1"/>
  </r>
  <r>
    <x v="1176"/>
    <s v="Bajaj Rex 750W Mixer Grinder with Nutri Pro Feature, 4 Jars, White"/>
    <s v="Home&amp;Kitchen|Kitchen&amp;HomeAppliances|SmallKitchenAppliances|MixerGrinders"/>
    <n v="3249"/>
    <n v="6375"/>
    <n v="0.49"/>
    <x v="7"/>
    <n v="388"/>
    <x v="0"/>
    <n v="2473500"/>
    <x v="1"/>
    <n v="1552"/>
    <x v="1"/>
  </r>
  <r>
    <x v="1177"/>
    <s v="Bajaj Rex 500W Mixer Grinder with Nutri-Pro Feature, 3 Jars, White"/>
    <s v="Home&amp;Kitchen|Kitchen&amp;HomeAppliances|SmallKitchenAppliances|MixerGrinders"/>
    <n v="1999"/>
    <n v="3210"/>
    <n v="0.38"/>
    <x v="5"/>
    <n v="387"/>
    <x v="0"/>
    <n v="1242270"/>
    <x v="1"/>
    <n v="1625.4"/>
    <x v="1"/>
  </r>
  <r>
    <x v="1178"/>
    <s v="BAJAJ PYGMY MINI 110 MM 10 W HIGH SPEED OPERATION, USB CHARGING, MULTI-CLIP FUNCTION PERSONAL FAN"/>
    <s v="Home&amp;Kitchen|Heating,Cooling&amp;AirQuality|Fans|TableFans"/>
    <n v="948"/>
    <n v="1620"/>
    <n v="0.41"/>
    <x v="3"/>
    <n v="386"/>
    <x v="0"/>
    <n v="625320"/>
    <x v="1"/>
    <n v="1582.6"/>
    <x v="1"/>
  </r>
  <r>
    <x v="1179"/>
    <s v="Bajaj OFR Room Heater, 13 Fin 2900 Watts Oil Filled Room Heater with 400W PTC Ceramic Fan Heater, ISI Approved (Majesty 13F Plus Black)"/>
    <s v="Home&amp;Kitchen|Heating,Cooling&amp;AirQuality|RoomHeaters|FanHeaters"/>
    <n v="9590"/>
    <n v="15999"/>
    <n v="0.4"/>
    <x v="3"/>
    <n v="362"/>
    <x v="0"/>
    <n v="5791638"/>
    <x v="1"/>
    <n v="1484.1999999999998"/>
    <x v="1"/>
  </r>
  <r>
    <x v="1180"/>
    <s v="Bajaj New Shakti Neo Plus 15 Litre 4 Star Rated Storage Water Heater (Geyser) with Multiple Safety System, White"/>
    <s v="Home&amp;Kitchen|Heating,Cooling&amp;AirQuality|WaterHeaters&amp;Geysers|StorageWaterHeaters"/>
    <n v="5499"/>
    <n v="11500"/>
    <n v="0.52"/>
    <x v="10"/>
    <n v="357"/>
    <x v="0"/>
    <n v="4105500"/>
    <x v="1"/>
    <n v="1392.3"/>
    <x v="0"/>
  </r>
  <r>
    <x v="1181"/>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x v="3"/>
    <n v="356"/>
    <x v="0"/>
    <n v="5436120"/>
    <x v="1"/>
    <n v="1459.6"/>
    <x v="0"/>
  </r>
  <r>
    <x v="1182"/>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x v="5"/>
    <n v="356"/>
    <x v="0"/>
    <n v="4681400"/>
    <x v="1"/>
    <n v="1495.2"/>
    <x v="0"/>
  </r>
  <r>
    <x v="1183"/>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x v="5"/>
    <n v="355"/>
    <x v="0"/>
    <n v="3425750"/>
    <x v="1"/>
    <n v="1491"/>
    <x v="1"/>
  </r>
  <r>
    <x v="1184"/>
    <s v="Bajaj Minor 1000 Watts Radiant Room Heater (Steel, ISI Approved)"/>
    <s v="Home&amp;Kitchen|Heating,Cooling&amp;AirQuality|RoomHeaters|ElectricHeaters"/>
    <n v="749"/>
    <n v="1129"/>
    <n v="0.34"/>
    <x v="7"/>
    <n v="355"/>
    <x v="0"/>
    <n v="400795"/>
    <x v="1"/>
    <n v="1420"/>
    <x v="1"/>
  </r>
  <r>
    <x v="1185"/>
    <s v="Bajaj Majesty RX11 2000 Watts Heat Convector Room Heater (White, ISI Approved)"/>
    <s v="Home&amp;Kitchen|Heating,Cooling&amp;AirQuality|RoomHeaters|ElectricHeaters"/>
    <n v="2169"/>
    <n v="3279"/>
    <n v="0.34"/>
    <x v="3"/>
    <n v="352"/>
    <x v="0"/>
    <n v="1154208"/>
    <x v="1"/>
    <n v="1443.1999999999998"/>
    <x v="1"/>
  </r>
  <r>
    <x v="1186"/>
    <s v="Bajaj Majesty RX10 2000 Watts Heat Convector Room Heater (White, ISI Approved)"/>
    <s v="Home&amp;Kitchen|Heating,Cooling&amp;AirQuality|RoomHeaters|HeatConvectors"/>
    <n v="2219"/>
    <n v="3080"/>
    <n v="0.28000000000000003"/>
    <x v="9"/>
    <n v="350"/>
    <x v="0"/>
    <n v="1078000"/>
    <x v="1"/>
    <n v="1260"/>
    <x v="1"/>
  </r>
  <r>
    <x v="1187"/>
    <s v="Bajaj Majesty DX-11 1000W Dry Iron with Advance Soleplate and Anti-bacterial German Coating Technology, White and Blue"/>
    <s v="Home&amp;Kitchen|Kitchen&amp;HomeAppliances|Vacuum,Cleaning&amp;Ironing|Irons,Steamers&amp;Accessories|Irons|DryIrons"/>
    <n v="599"/>
    <n v="785"/>
    <n v="0.24"/>
    <x v="5"/>
    <n v="343"/>
    <x v="0"/>
    <n v="269255"/>
    <x v="1"/>
    <n v="1440.6000000000001"/>
    <x v="1"/>
  </r>
  <r>
    <x v="1188"/>
    <s v="Bajaj Majesty Duetto Gas 6 Ltr Vertical Water Heater ( LPG), White"/>
    <s v="Home&amp;Kitchen|Heating,Cooling&amp;AirQuality|WaterHeaters&amp;Geysers|InstantWaterHeaters"/>
    <n v="5365"/>
    <n v="7445"/>
    <n v="0.28000000000000003"/>
    <x v="10"/>
    <n v="340"/>
    <x v="0"/>
    <n v="2531300"/>
    <x v="1"/>
    <n v="1326"/>
    <x v="1"/>
  </r>
  <r>
    <x v="1189"/>
    <s v="Bajaj Immersion Rod Water Heater 1500 Watts, Silver"/>
    <s v="Home&amp;Kitchen|Heating,Cooling&amp;AirQuality|WaterHeaters&amp;Geysers|ImmersionRods"/>
    <n v="539"/>
    <n v="720"/>
    <n v="0.25"/>
    <x v="3"/>
    <n v="339"/>
    <x v="0"/>
    <n v="244080"/>
    <x v="1"/>
    <n v="1389.8999999999999"/>
    <x v="1"/>
  </r>
  <r>
    <x v="1190"/>
    <s v="Bajaj HM-01 Powerful 250W Hand Mixer, Black"/>
    <s v="Home&amp;Kitchen|Kitchen&amp;HomeAppliances|SmallKitchenAppliances|HandMixers"/>
    <n v="1499"/>
    <n v="2199"/>
    <n v="0.32"/>
    <x v="1"/>
    <n v="330"/>
    <x v="0"/>
    <n v="725670"/>
    <x v="1"/>
    <n v="1452.0000000000002"/>
    <x v="1"/>
  </r>
  <r>
    <x v="1191"/>
    <s v="Bajaj Frore 1200 mm Ceiling Fan (Brown)"/>
    <s v="Home&amp;Kitchen|Heating,Cooling&amp;AirQuality|Fans|CeilingFans"/>
    <n v="1399"/>
    <n v="2660"/>
    <n v="0.47"/>
    <x v="3"/>
    <n v="328"/>
    <x v="0"/>
    <n v="872480"/>
    <x v="1"/>
    <n v="1344.8"/>
    <x v="1"/>
  </r>
  <r>
    <x v="1192"/>
    <s v="Bajaj DX-7 1000W Dry Iron with Advance Soleplate and Anti-bacterial German Coating Technology, White"/>
    <s v="Home&amp;Kitchen|Kitchen&amp;HomeAppliances|Vacuum,Cleaning&amp;Ironing|Irons,Steamers&amp;Accessories|Irons|DryIrons"/>
    <n v="775"/>
    <n v="875"/>
    <n v="0.11"/>
    <x v="5"/>
    <n v="326"/>
    <x v="0"/>
    <n v="285250"/>
    <x v="1"/>
    <n v="1369.2"/>
    <x v="1"/>
  </r>
  <r>
    <x v="1193"/>
    <s v="Bajaj DX-6 1000W Dry Iron with Advance Soleplate and Anti-bacterial German Coating Technology, White"/>
    <s v="Home&amp;Kitchen|Kitchen&amp;HomeAppliances|Vacuum,Cleaning&amp;Ironing|Irons,Steamers&amp;Accessories|Irons|DryIrons"/>
    <n v="625"/>
    <n v="1400"/>
    <n v="0.55000000000000004"/>
    <x v="5"/>
    <n v="323"/>
    <x v="0"/>
    <n v="452200"/>
    <x v="1"/>
    <n v="1356.6000000000001"/>
    <x v="0"/>
  </r>
  <r>
    <x v="1194"/>
    <s v="Bajaj DX-2 600W Dry Iron with Advance Soleplate and Anti-Bacterial German Coating Technology, Grey"/>
    <s v="Home&amp;Kitchen|Kitchen&amp;HomeAppliances|Vacuum,Cleaning&amp;Ironing|Irons,Steamers&amp;Accessories|Irons|DryIrons"/>
    <n v="499"/>
    <n v="940"/>
    <n v="0.47"/>
    <x v="3"/>
    <n v="323"/>
    <x v="0"/>
    <n v="303620"/>
    <x v="0"/>
    <n v="1324.3"/>
    <x v="1"/>
  </r>
  <r>
    <x v="1195"/>
    <s v="Bajaj DX-2 600W Dry Iron with Advance Soleplate and Anti-bacterial German Coating Technology, Black"/>
    <s v="Home&amp;Kitchen|Kitchen&amp;HomeAppliances|Vacuum,Cleaning&amp;Ironing|Irons,Steamers&amp;Accessories|Irons|DryIrons"/>
    <n v="499"/>
    <n v="625"/>
    <n v="0.2"/>
    <x v="5"/>
    <n v="322"/>
    <x v="0"/>
    <n v="201250"/>
    <x v="0"/>
    <n v="1352.4"/>
    <x v="1"/>
  </r>
  <r>
    <x v="1196"/>
    <s v="Bajaj DHX-9 1000W Heavy Weight Dry Iron with Advance Soleplate and Anti-Bacterial German Coating Technology, Ivory"/>
    <s v="Home&amp;Kitchen|Kitchen&amp;HomeAppliances|Vacuum,Cleaning&amp;Ironing|Irons,Steamers&amp;Accessories|Irons|DryIrons"/>
    <n v="1099"/>
    <n v="1920"/>
    <n v="0.43"/>
    <x v="5"/>
    <n v="314"/>
    <x v="0"/>
    <n v="602880"/>
    <x v="1"/>
    <n v="1318.8"/>
    <x v="1"/>
  </r>
  <r>
    <x v="1197"/>
    <s v="Bajaj Deluxe 2000 Watts Halogen Room Heater (Steel, ISI Approved), Multicolor"/>
    <s v="Home&amp;Kitchen|Heating,Cooling&amp;AirQuality|RoomHeaters|HalogenHeaters"/>
    <n v="1409"/>
    <n v="1639"/>
    <n v="0.14000000000000001"/>
    <x v="8"/>
    <n v="314"/>
    <x v="0"/>
    <n v="514646"/>
    <x v="1"/>
    <n v="1161.8"/>
    <x v="1"/>
  </r>
  <r>
    <x v="1198"/>
    <s v="Bajaj ATX 4 750-Watt Pop-up Toaster (White)"/>
    <s v="Home&amp;Kitchen|Kitchen&amp;HomeAppliances|SmallKitchenAppliances|Pop-upToasters"/>
    <n v="1499"/>
    <n v="1499"/>
    <n v="0"/>
    <x v="2"/>
    <n v="314"/>
    <x v="0"/>
    <n v="470686"/>
    <x v="1"/>
    <n v="1350.2"/>
    <x v="1"/>
  </r>
  <r>
    <x v="119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x v="9"/>
    <n v="313"/>
    <x v="0"/>
    <n v="124887"/>
    <x v="2"/>
    <n v="1126.8"/>
    <x v="0"/>
  </r>
  <r>
    <x v="1200"/>
    <s v="atomberg Renesa 1200mm BLDC Motor with Remote 3 Blade Energy Saving Ceiling Fan (Matt Black)"/>
    <s v="Home&amp;Kitchen|Heating,Cooling&amp;AirQuality|Fans|CeilingFans"/>
    <n v="3569"/>
    <n v="5190"/>
    <n v="0.31"/>
    <x v="2"/>
    <n v="313"/>
    <x v="0"/>
    <n v="1624470"/>
    <x v="1"/>
    <n v="1345.8999999999999"/>
    <x v="1"/>
  </r>
  <r>
    <x v="1201"/>
    <s v="ATOM Selves-MH 200 GM Digital Pocket Scale"/>
    <s v="Home&amp;Kitchen|Kitchen&amp;HomeAppliances|SmallKitchenAppliances|DigitalKitchenScales"/>
    <n v="308"/>
    <n v="499"/>
    <n v="0.38"/>
    <x v="10"/>
    <n v="311"/>
    <x v="0"/>
    <n v="155189"/>
    <x v="0"/>
    <n v="1212.8999999999999"/>
    <x v="1"/>
  </r>
  <r>
    <x v="1202"/>
    <s v="Astigo Compatible Remote for Airtel Digital Set Top Box (Pairing Required with TV Remote)"/>
    <s v="Electronics|HomeTheater,TV&amp;Video|Accessories|RemoteControls"/>
    <n v="299"/>
    <n v="899"/>
    <n v="0.67"/>
    <x v="6"/>
    <n v="305"/>
    <x v="2"/>
    <n v="274195"/>
    <x v="0"/>
    <n v="1159"/>
    <x v="0"/>
  </r>
  <r>
    <x v="1203"/>
    <s v="Astigo Compatible Remote Control for Mi Smart LED 4A (43&quot;/32&quot;)"/>
    <s v="Electronics|HomeTheater,TV&amp;Video|Accessories|RemoteControls"/>
    <n v="299"/>
    <n v="599"/>
    <n v="0.5"/>
    <x v="8"/>
    <n v="305"/>
    <x v="2"/>
    <n v="182695"/>
    <x v="0"/>
    <n v="1128.5"/>
    <x v="0"/>
  </r>
  <r>
    <x v="1204"/>
    <s v="Artis AR-45W-MG2 45 Watts MG2 Laptop Adapter/Charger Compatible with MB Air 13‚Äù &amp; MB Air 11‚Äù (14.5 V, 3.1 A) Connector: MG2 (T Tip Connector)"/>
    <s v="Computers&amp;Accessories|Accessories&amp;Peripherals|LaptopAccessories|LaptopChargers&amp;PowerSupplies"/>
    <n v="1699"/>
    <n v="3499"/>
    <n v="0.51"/>
    <x v="9"/>
    <n v="303"/>
    <x v="1"/>
    <n v="1060197"/>
    <x v="1"/>
    <n v="1090.8"/>
    <x v="0"/>
  </r>
  <r>
    <x v="1205"/>
    <s v="Aquasure From Aquaguard Amaze RO+UV+MTDS,7L storage water purifier,suitable for borewell,tanker,municipal water (Grey) from Eureka Forbes"/>
    <s v="Home&amp;Kitchen|Kitchen&amp;HomeAppliances|WaterPurifiers&amp;Accessories|WaterFilters&amp;Purifiers"/>
    <n v="8199"/>
    <n v="16000"/>
    <n v="0.49"/>
    <x v="10"/>
    <n v="301"/>
    <x v="0"/>
    <n v="4816000"/>
    <x v="1"/>
    <n v="1173.8999999999999"/>
    <x v="1"/>
  </r>
  <r>
    <x v="1206"/>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x v="7"/>
    <n v="297"/>
    <x v="0"/>
    <n v="7276500"/>
    <x v="1"/>
    <n v="1188"/>
    <x v="1"/>
  </r>
  <r>
    <x v="1207"/>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x v="12"/>
    <n v="296"/>
    <x v="0"/>
    <n v="7399704"/>
    <x v="1"/>
    <n v="1361.6"/>
    <x v="0"/>
  </r>
  <r>
    <x v="1208"/>
    <s v="Aqua d pure Active Copper 12-L RO+UV Water Filter Purifier for Home, Kitchen Fully Automatic UF+TDS Controller"/>
    <s v="Home&amp;Kitchen|Kitchen&amp;HomeAppliances|WaterPurifiers&amp;Accessories|WaterFilters&amp;Purifiers"/>
    <n v="4999"/>
    <n v="24999"/>
    <n v="0.8"/>
    <x v="14"/>
    <n v="295"/>
    <x v="0"/>
    <n v="7374705"/>
    <x v="1"/>
    <n v="1327.5"/>
    <x v="0"/>
  </r>
  <r>
    <x v="1209"/>
    <s v="Apsara Platinum Pencils Value Pack - Pack of 20"/>
    <s v="Home&amp;Kitchen|CraftMaterials|DrawingMaterials|DrawingMedia|Pencils|WoodenPencils"/>
    <n v="99"/>
    <n v="99"/>
    <n v="0"/>
    <x v="2"/>
    <n v="291"/>
    <x v="0"/>
    <n v="28809"/>
    <x v="2"/>
    <n v="1251.3"/>
    <x v="1"/>
  </r>
  <r>
    <x v="1210"/>
    <s v="APC Back-UPS BX600C-IN 600VA / 360W, 230V, UPS System, an Ideal Power Backup &amp; Protection for Home Office, Desktop PC &amp; Home Electronics"/>
    <s v="Computers&amp;Accessories|Accessories&amp;Peripherals|UninterruptedPowerSupplies"/>
    <n v="3299"/>
    <n v="4100"/>
    <n v="0.2"/>
    <x v="10"/>
    <n v="290"/>
    <x v="1"/>
    <n v="1189000"/>
    <x v="1"/>
    <n v="1131"/>
    <x v="1"/>
  </r>
  <r>
    <x v="1211"/>
    <s v="AO Smith HSE-VAS-X-015 Storage 15 Litre Vertical Water Heater (Geyser) White 4 Star"/>
    <s v="Home&amp;Kitchen|Heating,Cooling&amp;AirQuality|WaterHeaters&amp;Geysers|StorageWaterHeaters"/>
    <n v="7349"/>
    <n v="10900"/>
    <n v="0.33"/>
    <x v="5"/>
    <n v="290"/>
    <x v="0"/>
    <n v="3161000"/>
    <x v="1"/>
    <n v="1218"/>
    <x v="1"/>
  </r>
  <r>
    <x v="1212"/>
    <s v="Ant Esports GM320 RGB Optical Wired Gaming Mouse | 8 Programmable Buttons | 12800 DPI"/>
    <s v="Computers&amp;Accessories|Accessories&amp;Peripherals|PCGamingPeripherals|GamingMice"/>
    <n v="575"/>
    <n v="2799"/>
    <n v="0.79"/>
    <x v="5"/>
    <n v="287"/>
    <x v="1"/>
    <n v="803313"/>
    <x v="1"/>
    <n v="1205.4000000000001"/>
    <x v="0"/>
  </r>
  <r>
    <x v="1213"/>
    <s v="Anjaney Enterprise Smart Multipurpose Foldable Laptop Table with Cup Holder, Study Table, Bed Table, Breakfast Table, Foldable and Portable/Ergonomic &amp; Rounded Edges/Non-Slip (Black)"/>
    <s v="Computers&amp;Accessories|Accessories&amp;Peripherals|LaptopAccessories|Lapdesks"/>
    <n v="269"/>
    <n v="699"/>
    <n v="0.62"/>
    <x v="7"/>
    <n v="287"/>
    <x v="1"/>
    <n v="200613"/>
    <x v="0"/>
    <n v="1148"/>
    <x v="0"/>
  </r>
  <r>
    <x v="1214"/>
    <s v="Amozo Ultra Hybrid Camera and Drop Protection Back Cover Case for iPhone 13 (TPU + Polycarbonate | Crystal Transparent)"/>
    <s v="Electronics|Mobiles&amp;Accessories|MobileAccessories|Cases&amp;Covers|BasicCases"/>
    <n v="279"/>
    <n v="1499"/>
    <n v="0.81"/>
    <x v="5"/>
    <n v="285"/>
    <x v="2"/>
    <n v="427215"/>
    <x v="0"/>
    <n v="1197"/>
    <x v="0"/>
  </r>
  <r>
    <x v="1215"/>
    <s v="Amozo Ultra Hybrid Camera and Drop Protection Back Cover Case for iPhone 13 (Polycarbonate| Back Transparent - Sides Black)"/>
    <s v="Electronics|Mobiles&amp;Accessories|MobileAccessories|Cases&amp;Covers|BasicCases"/>
    <n v="474"/>
    <n v="1799"/>
    <n v="0.74"/>
    <x v="2"/>
    <n v="284"/>
    <x v="2"/>
    <n v="510916"/>
    <x v="0"/>
    <n v="1221.2"/>
    <x v="0"/>
  </r>
  <r>
    <x v="1216"/>
    <s v="Amkette 30 Pin to USB Charging &amp; Data Sync Cable for iPhone 3G/3GS/4/4s/iPad 1/2/3, iPod Nano 5th/6th Gen and iPod Touch 3rd/4th Gen -1.5m (Black)"/>
    <s v="Computers&amp;Accessories|Accessories&amp;Peripherals|Cables&amp;Accessories|Cables|USBCables"/>
    <n v="449"/>
    <n v="599"/>
    <n v="0.25"/>
    <x v="7"/>
    <n v="284"/>
    <x v="1"/>
    <n v="170116"/>
    <x v="0"/>
    <n v="1136"/>
    <x v="1"/>
  </r>
  <r>
    <x v="1217"/>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x v="5"/>
    <n v="284"/>
    <x v="0"/>
    <n v="3365400"/>
    <x v="1"/>
    <n v="1192.8"/>
    <x v="1"/>
  </r>
  <r>
    <x v="1218"/>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7"/>
    <n v="284"/>
    <x v="1"/>
    <n v="113316"/>
    <x v="0"/>
    <n v="1136"/>
    <x v="1"/>
  </r>
  <r>
    <x v="1218"/>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7"/>
    <n v="282"/>
    <x v="1"/>
    <n v="112518"/>
    <x v="0"/>
    <n v="1128"/>
    <x v="1"/>
  </r>
  <r>
    <x v="1219"/>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7"/>
    <n v="282"/>
    <x v="1"/>
    <n v="98418"/>
    <x v="2"/>
    <n v="1128"/>
    <x v="1"/>
  </r>
  <r>
    <x v="1219"/>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7"/>
    <n v="276"/>
    <x v="1"/>
    <n v="96324"/>
    <x v="2"/>
    <n v="1104"/>
    <x v="1"/>
  </r>
  <r>
    <x v="1219"/>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7"/>
    <n v="265"/>
    <x v="1"/>
    <n v="92485"/>
    <x v="2"/>
    <n v="1060"/>
    <x v="1"/>
  </r>
  <r>
    <x v="1220"/>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7"/>
    <n v="260"/>
    <x v="1"/>
    <n v="77740"/>
    <x v="2"/>
    <n v="1040"/>
    <x v="1"/>
  </r>
  <r>
    <x v="1220"/>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7"/>
    <n v="257"/>
    <x v="1"/>
    <n v="76843"/>
    <x v="2"/>
    <n v="1028"/>
    <x v="1"/>
  </r>
  <r>
    <x v="1221"/>
    <s v="Ambrane Unbreakable 3A Fast Charging Braided Type C Cable    1.5 Meter (RCT15, Blue) Supports QC 2.0/3.0 Charging"/>
    <s v="Computers&amp;Accessories|Accessories&amp;Peripherals|Cables&amp;Accessories|Cables|USBCables"/>
    <n v="199"/>
    <n v="349"/>
    <n v="0.43"/>
    <x v="3"/>
    <n v="255"/>
    <x v="1"/>
    <n v="88995"/>
    <x v="2"/>
    <n v="1045.5"/>
    <x v="1"/>
  </r>
  <r>
    <x v="1221"/>
    <s v="Ambrane Unbreakable 3A Fast Charging Braided Type C Cable    1.5 Meter (RCT15, Blue) Supports QC 2.0/3.0 Charging"/>
    <s v="Computers&amp;Accessories|Accessories&amp;Peripherals|Cables&amp;Accessories|Cables|USBCables"/>
    <n v="199"/>
    <n v="349"/>
    <n v="0.43"/>
    <x v="3"/>
    <n v="254"/>
    <x v="1"/>
    <n v="88646"/>
    <x v="2"/>
    <n v="1041.3999999999999"/>
    <x v="1"/>
  </r>
  <r>
    <x v="1222"/>
    <s v="Ambrane Unbreakable 3 in 1 Fast Charging Braided Multipurpose Cable for Speaker with 2.1 A Speed - 1.25 meter, Black"/>
    <s v="Computers&amp;Accessories|Accessories&amp;Peripherals|Cables&amp;Accessories|Cables|USBCables"/>
    <n v="299"/>
    <n v="399"/>
    <n v="0.25"/>
    <x v="7"/>
    <n v="252"/>
    <x v="1"/>
    <n v="100548"/>
    <x v="0"/>
    <n v="1008"/>
    <x v="1"/>
  </r>
  <r>
    <x v="1222"/>
    <s v="Ambrane Unbreakable 3 in 1 Fast Charging Braided Multipurpose Cable for Speaker with 2.1 A Speed - 1.25 meter, Black"/>
    <s v="Computers&amp;Accessories|Accessories&amp;Peripherals|Cables&amp;Accessories|Cables|USBCables"/>
    <n v="299"/>
    <n v="399"/>
    <n v="0.25"/>
    <x v="7"/>
    <n v="250"/>
    <x v="1"/>
    <n v="99750"/>
    <x v="0"/>
    <n v="1000"/>
    <x v="1"/>
  </r>
  <r>
    <x v="1223"/>
    <s v="Ambrane Mobile Holding Stand, 180¬∞ Perfect View, Height Adjustment, Wide Compatibility, Multipurpose, Anti-Skid Design (Twistand, Black)"/>
    <s v="Electronics|Mobiles&amp;Accessories|MobileAccessories|Stands"/>
    <n v="199"/>
    <n v="499"/>
    <n v="0.6"/>
    <x v="3"/>
    <n v="246"/>
    <x v="2"/>
    <n v="122754"/>
    <x v="2"/>
    <n v="1008.5999999999999"/>
    <x v="0"/>
  </r>
  <r>
    <x v="1224"/>
    <s v="Ambrane Fast 100W Output Cable with Type-C to Type-C for Mobile, Laptop, Macbook &amp; Table Charging, 480mbps Data Sync Speed, Braided Cable, 1.5m Length (ABCC-100, Black-Grey)"/>
    <s v="Computers&amp;Accessories|Accessories&amp;Peripherals|Cables&amp;Accessories|Cables|USBCables"/>
    <n v="499"/>
    <n v="899"/>
    <n v="0.44"/>
    <x v="5"/>
    <n v="245"/>
    <x v="1"/>
    <n v="220255"/>
    <x v="0"/>
    <n v="1029"/>
    <x v="1"/>
  </r>
  <r>
    <x v="1225"/>
    <s v="Ambrane BCL-15 Lightning Cable for Smartphone (1.5m Black)"/>
    <s v="Computers&amp;Accessories|Accessories&amp;Peripherals|Cables&amp;Accessories|Cables|USBCables"/>
    <n v="149"/>
    <n v="399"/>
    <n v="0.63"/>
    <x v="10"/>
    <n v="245"/>
    <x v="1"/>
    <n v="97755"/>
    <x v="2"/>
    <n v="955.5"/>
    <x v="0"/>
  </r>
  <r>
    <x v="1226"/>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7"/>
    <n v="242"/>
    <x v="1"/>
    <n v="120758"/>
    <x v="2"/>
    <n v="968"/>
    <x v="0"/>
  </r>
  <r>
    <x v="1226"/>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7"/>
    <n v="241"/>
    <x v="1"/>
    <n v="120259"/>
    <x v="2"/>
    <n v="964"/>
    <x v="0"/>
  </r>
  <r>
    <x v="1227"/>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x v="7"/>
    <n v="240"/>
    <x v="1"/>
    <n v="95760"/>
    <x v="2"/>
    <n v="960"/>
    <x v="0"/>
  </r>
  <r>
    <x v="1228"/>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7"/>
    <n v="237"/>
    <x v="1"/>
    <n v="94563"/>
    <x v="2"/>
    <n v="948"/>
    <x v="0"/>
  </r>
  <r>
    <x v="1228"/>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7"/>
    <n v="229"/>
    <x v="1"/>
    <n v="91371"/>
    <x v="2"/>
    <n v="916"/>
    <x v="0"/>
  </r>
  <r>
    <x v="1228"/>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7"/>
    <n v="227"/>
    <x v="1"/>
    <n v="90573"/>
    <x v="2"/>
    <n v="908"/>
    <x v="0"/>
  </r>
  <r>
    <x v="1229"/>
    <s v="Ambrane 60W / 3A Fast Charging Output Cable with Micro to USB for Mobile, Neckband, True Wireless Earphone Charging, 480mbps Data Sync Speed, 1m Length (ACM - AZ1, Black)"/>
    <s v="Computers&amp;Accessories|Accessories&amp;Peripherals|Cables&amp;Accessories|Cables|USBCables"/>
    <n v="149"/>
    <n v="399"/>
    <n v="0.63"/>
    <x v="7"/>
    <n v="227"/>
    <x v="1"/>
    <n v="90573"/>
    <x v="2"/>
    <n v="908"/>
    <x v="0"/>
  </r>
  <r>
    <x v="1230"/>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x v="3"/>
    <n v="224"/>
    <x v="2"/>
    <n v="671776"/>
    <x v="1"/>
    <n v="918.39999999999986"/>
    <x v="1"/>
  </r>
  <r>
    <x v="1231"/>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3"/>
    <n v="222"/>
    <x v="2"/>
    <n v="554778"/>
    <x v="1"/>
    <n v="910.19999999999993"/>
    <x v="1"/>
  </r>
  <r>
    <x v="1231"/>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3"/>
    <n v="214"/>
    <x v="2"/>
    <n v="534786"/>
    <x v="1"/>
    <n v="877.4"/>
    <x v="1"/>
  </r>
  <r>
    <x v="1232"/>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212"/>
    <x v="1"/>
    <n v="105788"/>
    <x v="2"/>
    <n v="869.19999999999993"/>
    <x v="0"/>
  </r>
  <r>
    <x v="1232"/>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212"/>
    <x v="1"/>
    <n v="105788"/>
    <x v="2"/>
    <n v="869.19999999999993"/>
    <x v="0"/>
  </r>
  <r>
    <x v="1232"/>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211"/>
    <x v="1"/>
    <n v="105289"/>
    <x v="2"/>
    <n v="865.09999999999991"/>
    <x v="0"/>
  </r>
  <r>
    <x v="1233"/>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x v="7"/>
    <n v="210"/>
    <x v="2"/>
    <n v="335790"/>
    <x v="1"/>
    <n v="840"/>
    <x v="1"/>
  </r>
  <r>
    <x v="1234"/>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x v="7"/>
    <n v="210"/>
    <x v="2"/>
    <n v="335790"/>
    <x v="1"/>
    <n v="840"/>
    <x v="1"/>
  </r>
  <r>
    <x v="1235"/>
    <s v="AmazonBasics USB Type-C to USB Type-C 2.0 Cable for Charging Adapter, Smartphone - 9 Feet (2.7 Meters) - White"/>
    <s v="Computers&amp;Accessories|Accessories&amp;Peripherals|Cables&amp;Accessories|Cables|USBCables"/>
    <n v="549"/>
    <n v="995"/>
    <n v="0.45"/>
    <x v="5"/>
    <n v="206"/>
    <x v="1"/>
    <n v="204970"/>
    <x v="1"/>
    <n v="865.2"/>
    <x v="1"/>
  </r>
  <r>
    <x v="1236"/>
    <s v="AmazonBasics USB Type-C to USB Type-C 2.0 Cable - 3 Feet Laptop (0.9 Meters) - White"/>
    <s v="Computers&amp;Accessories|Accessories&amp;Peripherals|Cables&amp;Accessories|Cables|USBCables"/>
    <n v="329"/>
    <n v="845"/>
    <n v="0.61"/>
    <x v="5"/>
    <n v="203"/>
    <x v="1"/>
    <n v="171535"/>
    <x v="0"/>
    <n v="852.6"/>
    <x v="0"/>
  </r>
  <r>
    <x v="1236"/>
    <s v="AmazonBasics USB Type-C to USB Type-C 2.0 Cable - 3 Feet Laptop (0.9 Meters) - White"/>
    <s v="Computers&amp;Accessories|Accessories&amp;Peripherals|Cables&amp;Accessories|Cables|USBCables"/>
    <n v="329"/>
    <n v="845"/>
    <n v="0.61"/>
    <x v="5"/>
    <n v="200"/>
    <x v="1"/>
    <n v="169000"/>
    <x v="0"/>
    <n v="840"/>
    <x v="0"/>
  </r>
  <r>
    <x v="1237"/>
    <s v="AmazonBasics USB Type-C to Micro-B 2.0 Cable - 6 Inches (15.2 Centimeters) - White"/>
    <s v="Computers&amp;Accessories|Accessories&amp;Peripherals|Cables&amp;Accessories|Cables|USBCables"/>
    <n v="349"/>
    <n v="899"/>
    <n v="0.61"/>
    <x v="3"/>
    <n v="197"/>
    <x v="1"/>
    <n v="177103"/>
    <x v="0"/>
    <n v="807.69999999999993"/>
    <x v="0"/>
  </r>
  <r>
    <x v="1238"/>
    <s v="AmazonBasics USB C to Lightning Aluminum with Nylon Braided MFi Certified Charging Cable (Grey, 1.8 meter)"/>
    <s v="Computers&amp;Accessories|Accessories&amp;Peripherals|Cables&amp;Accessories|Cables|USBCables"/>
    <n v="949"/>
    <n v="1999"/>
    <n v="0.53"/>
    <x v="1"/>
    <n v="197"/>
    <x v="1"/>
    <n v="393803"/>
    <x v="1"/>
    <n v="866.80000000000007"/>
    <x v="0"/>
  </r>
  <r>
    <x v="1239"/>
    <s v="AmazonBasics USB C to Lightning Aluminum with Nylon Braided MFi Certified Charging Cable (Grey, 1.2 meter)"/>
    <s v="Computers&amp;Accessories|Accessories&amp;Peripherals|Cables&amp;Accessories|Cables|USBCables"/>
    <n v="949"/>
    <n v="1999"/>
    <n v="0.53"/>
    <x v="1"/>
    <n v="195"/>
    <x v="1"/>
    <n v="389805"/>
    <x v="1"/>
    <n v="858.00000000000011"/>
    <x v="0"/>
  </r>
  <r>
    <x v="1240"/>
    <s v="AmazonBasics USB 2.0 Extension Cable for Personal Computer, Printer, 2-Pack - A-Male to A-Female - 3.3 Feet (1 Meter, Black)"/>
    <s v="Computers&amp;Accessories|Accessories&amp;Peripherals|Cables&amp;Accessories|Cables|USBCables"/>
    <n v="299"/>
    <n v="800"/>
    <n v="0.63"/>
    <x v="14"/>
    <n v="185"/>
    <x v="1"/>
    <n v="148000"/>
    <x v="0"/>
    <n v="832.5"/>
    <x v="0"/>
  </r>
  <r>
    <x v="1241"/>
    <s v="AmazonBasics USB 2.0 Cable - A-Male to B-Male - for Personal Computer, Printer- 6 Feet (1.8 Meters), Black"/>
    <s v="Computers&amp;Accessories|Accessories&amp;Peripherals|Cables&amp;Accessories|Cables|USBCables"/>
    <n v="209"/>
    <n v="695"/>
    <n v="0.7"/>
    <x v="14"/>
    <n v="185"/>
    <x v="1"/>
    <n v="128575"/>
    <x v="0"/>
    <n v="832.5"/>
    <x v="0"/>
  </r>
  <r>
    <x v="1241"/>
    <s v="AmazonBasics USB 2.0 Cable - A-Male to B-Male - for Personal Computer, Printer- 6 Feet (1.8 Meters), Black"/>
    <s v="Computers&amp;Accessories|Accessories&amp;Peripherals|Cables&amp;Accessories|Cables|USBCables"/>
    <n v="209"/>
    <n v="695"/>
    <n v="0.7"/>
    <x v="14"/>
    <n v="185"/>
    <x v="1"/>
    <n v="128575"/>
    <x v="0"/>
    <n v="832.5"/>
    <x v="0"/>
  </r>
  <r>
    <x v="1242"/>
    <s v="AmazonBasics USB 2.0 - A-Male to A-Female Extension Cable for Personal Computer, Printer (Black, 9.8 Feet/3 Meters)"/>
    <s v="Computers&amp;Accessories|Accessories&amp;Peripherals|Cables&amp;Accessories|Cables|USBCables"/>
    <n v="199"/>
    <n v="750"/>
    <n v="0.73"/>
    <x v="14"/>
    <n v="184"/>
    <x v="1"/>
    <n v="138000"/>
    <x v="2"/>
    <n v="828"/>
    <x v="0"/>
  </r>
  <r>
    <x v="1242"/>
    <s v="AmazonBasics USB 2.0 - A-Male to A-Female Extension Cable for Personal Computer, Printer (Black, 9.8 Feet/3 Meters)"/>
    <s v="Computers&amp;Accessories|Accessories&amp;Peripherals|Cables&amp;Accessories|Cables|USBCables"/>
    <n v="199"/>
    <n v="750"/>
    <n v="0.73"/>
    <x v="14"/>
    <n v="184"/>
    <x v="1"/>
    <n v="138000"/>
    <x v="2"/>
    <n v="828"/>
    <x v="0"/>
  </r>
  <r>
    <x v="1243"/>
    <s v="Amazonbasics Nylon Braided Usb-C To Lightning Cable, Fast Charging Mfi Certified Smartphone, Iphone Charger (6-Foot, Dark Grey)"/>
    <s v="Computers&amp;Accessories|Accessories&amp;Peripherals|Cables&amp;Accessories|Cables|USBCables"/>
    <n v="899"/>
    <n v="1900"/>
    <n v="0.53"/>
    <x v="1"/>
    <n v="184"/>
    <x v="1"/>
    <n v="349600"/>
    <x v="1"/>
    <n v="809.6"/>
    <x v="0"/>
  </r>
  <r>
    <x v="1243"/>
    <s v="Amazonbasics Nylon Braided Usb-C To Lightning Cable, Fast Charging Mfi Certified Smartphone, Iphone Charger (6-Foot, Dark Grey)"/>
    <s v="Computers&amp;Accessories|Accessories&amp;Peripherals|Cables&amp;Accessories|Cables|USBCables"/>
    <n v="899"/>
    <n v="1900"/>
    <n v="0.53"/>
    <x v="1"/>
    <n v="184"/>
    <x v="1"/>
    <n v="349600"/>
    <x v="1"/>
    <n v="809.6"/>
    <x v="0"/>
  </r>
  <r>
    <x v="1243"/>
    <s v="Amazonbasics Nylon Braided Usb-C To Lightning Cable, Fast Charging Mfi Certified Smartphone, Iphone Charger (6-Foot, Dark Grey)"/>
    <s v="Computers&amp;Accessories|Accessories&amp;Peripherals|Cables&amp;Accessories|Cables|USBCables"/>
    <n v="899"/>
    <n v="1900"/>
    <n v="0.53"/>
    <x v="1"/>
    <n v="178"/>
    <x v="1"/>
    <n v="338200"/>
    <x v="1"/>
    <n v="783.2"/>
    <x v="0"/>
  </r>
  <r>
    <x v="1244"/>
    <s v="AmazonBasics New Release Nylon USB-A to Lightning Cable Cord, MFi Certified Charger for Apple iPhone, iPad, Silver, 6-Ft"/>
    <s v="Computers&amp;Accessories|Accessories&amp;Peripherals|Cables&amp;Accessories|Cables|USBCables"/>
    <n v="999"/>
    <n v="2100"/>
    <n v="0.52"/>
    <x v="14"/>
    <n v="171"/>
    <x v="1"/>
    <n v="359100"/>
    <x v="1"/>
    <n v="769.5"/>
    <x v="0"/>
  </r>
  <r>
    <x v="1245"/>
    <s v="AmazonBasics New Release Nylon USB-A to Lightning Cable Cord, Fast Charging MFi Certified Charger for Apple iPhone, iPad (6-Ft, Rose Gold)"/>
    <s v="Computers&amp;Accessories|Accessories&amp;Peripherals|Cables&amp;Accessories|Cables|USBCables"/>
    <n v="799"/>
    <n v="2100"/>
    <n v="0.62"/>
    <x v="2"/>
    <n v="170"/>
    <x v="1"/>
    <n v="357000"/>
    <x v="1"/>
    <n v="731"/>
    <x v="0"/>
  </r>
  <r>
    <x v="1245"/>
    <s v="AmazonBasics New Release Nylon USB-A to Lightning Cable Cord, Fast Charging MFi Certified Charger for Apple iPhone, iPad (6-Ft, Rose Gold)"/>
    <s v="Computers&amp;Accessories|Accessories&amp;Peripherals|Cables&amp;Accessories|Cables|USBCables"/>
    <n v="799"/>
    <n v="2100"/>
    <n v="0.62"/>
    <x v="2"/>
    <n v="168"/>
    <x v="1"/>
    <n v="352800"/>
    <x v="1"/>
    <n v="722.4"/>
    <x v="0"/>
  </r>
  <r>
    <x v="1245"/>
    <s v="AmazonBasics New Release Nylon USB-A to Lightning Cable Cord, Fast Charging MFi Certified Charger for Apple iPhone, iPad (6-Ft, Rose Gold)"/>
    <s v="Computers&amp;Accessories|Accessories&amp;Peripherals|Cables&amp;Accessories|Cables|USBCables"/>
    <n v="799"/>
    <n v="2100"/>
    <n v="0.62"/>
    <x v="2"/>
    <n v="166"/>
    <x v="1"/>
    <n v="348600"/>
    <x v="1"/>
    <n v="713.8"/>
    <x v="0"/>
  </r>
  <r>
    <x v="1246"/>
    <s v="AmazonBasics New Release ABS USB-A to Lightning Cable Cord, Fast Charging MFi Certified Charger for Apple iPhone, iPad Tablet (3-Ft, White)"/>
    <s v="Computers&amp;Accessories|Accessories&amp;Peripherals|Cables&amp;Accessories|Cables|USBCables"/>
    <n v="689"/>
    <n v="1500"/>
    <n v="0.54"/>
    <x v="5"/>
    <n v="163"/>
    <x v="1"/>
    <n v="244500"/>
    <x v="1"/>
    <n v="684.6"/>
    <x v="0"/>
  </r>
  <r>
    <x v="1247"/>
    <s v="Amazonbasics Micro Usb Fast Charging Cable For Android Smartphone,Personal Computer,Printer With Gold Plated Connectors (6 Feet, Black)"/>
    <s v="Computers&amp;Accessories|Accessories&amp;Peripherals|Cables&amp;Accessories|Cables|USBCables"/>
    <n v="199"/>
    <n v="395"/>
    <n v="0.5"/>
    <x v="5"/>
    <n v="159"/>
    <x v="1"/>
    <n v="62805"/>
    <x v="2"/>
    <n v="667.80000000000007"/>
    <x v="0"/>
  </r>
  <r>
    <x v="1247"/>
    <s v="Amazonbasics Micro Usb Fast Charging Cable For Android Smartphone,Personal Computer,Printer With Gold Plated Connectors (6 Feet, Black)"/>
    <s v="Computers&amp;Accessories|Accessories&amp;Peripherals|Cables&amp;Accessories|Cables|USBCables"/>
    <n v="199"/>
    <n v="395"/>
    <n v="0.5"/>
    <x v="5"/>
    <n v="157"/>
    <x v="1"/>
    <n v="62015"/>
    <x v="2"/>
    <n v="659.4"/>
    <x v="0"/>
  </r>
  <r>
    <x v="1248"/>
    <s v="AmazonBasics Micro USB Fast Charging Cable for Android Phones with Gold Plated Connectors (3 Feet, Black)"/>
    <s v="Computers&amp;Accessories|Accessories&amp;Peripherals|Cables&amp;Accessories|Cables|USBCables"/>
    <n v="179"/>
    <n v="500"/>
    <n v="0.64"/>
    <x v="5"/>
    <n v="156"/>
    <x v="1"/>
    <n v="78000"/>
    <x v="2"/>
    <n v="655.20000000000005"/>
    <x v="0"/>
  </r>
  <r>
    <x v="1249"/>
    <s v="AmazonBasics Induction Cooktop 1600 Watt (Black)"/>
    <s v="Home&amp;Kitchen|Kitchen&amp;HomeAppliances|SmallKitchenAppliances|InductionCooktop"/>
    <n v="1999"/>
    <n v="3300"/>
    <n v="0.39"/>
    <x v="5"/>
    <n v="154"/>
    <x v="0"/>
    <n v="508200"/>
    <x v="1"/>
    <n v="646.80000000000007"/>
    <x v="1"/>
  </r>
  <r>
    <x v="1250"/>
    <s v="AmazonBasics High-Speed Braided HDMI Cable - 3 Feet - Supports Ethernet, 3D, 4K and Audio Return (Black)"/>
    <s v="Electronics|HomeTheater,TV&amp;Video|Accessories|Cables|HDMICables"/>
    <n v="269"/>
    <n v="650"/>
    <n v="0.59"/>
    <x v="1"/>
    <n v="154"/>
    <x v="2"/>
    <n v="100100"/>
    <x v="0"/>
    <n v="677.6"/>
    <x v="0"/>
  </r>
  <r>
    <x v="1251"/>
    <s v="AmazonBasics High Speed 55 Watt Oscillating Pedestal Fan, 400mm Sweep Length, White (Without Remote)"/>
    <s v="Home&amp;Kitchen|Heating,Cooling&amp;AirQuality|Fans|PedestalFans"/>
    <n v="1982.84"/>
    <n v="3300"/>
    <n v="0.4"/>
    <x v="3"/>
    <n v="151"/>
    <x v="0"/>
    <n v="498300"/>
    <x v="1"/>
    <n v="619.09999999999991"/>
    <x v="1"/>
  </r>
  <r>
    <x v="1252"/>
    <s v="AmazonBasics Flexible Premium HDMI Cable (Black, 4K@60Hz, 18Gbps), 3-Foot"/>
    <s v="Electronics|HomeTheater,TV&amp;Video|Accessories|Cables|HDMICables"/>
    <n v="219"/>
    <n v="700"/>
    <n v="0.69"/>
    <x v="1"/>
    <n v="149"/>
    <x v="2"/>
    <n v="104300"/>
    <x v="0"/>
    <n v="655.6"/>
    <x v="0"/>
  </r>
  <r>
    <x v="1252"/>
    <s v="AmazonBasics Flexible Premium HDMI Cable (Black, 4K@60Hz, 18Gbps), 3-Foot"/>
    <s v="Electronics|HomeTheater,TV&amp;Video|Accessories|Cables|HDMICables"/>
    <n v="219"/>
    <n v="700"/>
    <n v="0.69"/>
    <x v="1"/>
    <n v="149"/>
    <x v="2"/>
    <n v="104300"/>
    <x v="0"/>
    <n v="655.6"/>
    <x v="0"/>
  </r>
  <r>
    <x v="1253"/>
    <s v="AmazonBasics Double Braided Nylon USB Type-C to Type-C 2.0 Cable, Charging Adapter, Smartphone 6 feet, Dark Grey"/>
    <s v="Computers&amp;Accessories|Accessories&amp;Peripherals|Cables&amp;Accessories|Cables|USBCables"/>
    <n v="649"/>
    <n v="1600"/>
    <n v="0.59"/>
    <x v="2"/>
    <n v="144"/>
    <x v="1"/>
    <n v="230400"/>
    <x v="1"/>
    <n v="619.19999999999993"/>
    <x v="0"/>
  </r>
  <r>
    <x v="1254"/>
    <s v="AmazonBasics Double Braided Nylon USB Type-C to Type-C 2.0 Cable Smartphone (Dark Grey, 3 feet)"/>
    <s v="Computers&amp;Accessories|Accessories&amp;Peripherals|Cables&amp;Accessories|Cables|USBCables"/>
    <n v="499"/>
    <n v="1200"/>
    <n v="0.57999999999999996"/>
    <x v="2"/>
    <n v="144"/>
    <x v="1"/>
    <n v="172800"/>
    <x v="0"/>
    <n v="619.19999999999993"/>
    <x v="0"/>
  </r>
  <r>
    <x v="1255"/>
    <s v="AmazonBasics Digital Optical Coax to Analog RCA Audio Converter Adapter with Fiber Cable"/>
    <s v="Electronics|HomeTheater,TV&amp;Video|Accessories|Cables|OpticalCables"/>
    <n v="1089"/>
    <n v="1600"/>
    <n v="0.32"/>
    <x v="7"/>
    <n v="143"/>
    <x v="2"/>
    <n v="228800"/>
    <x v="1"/>
    <n v="572"/>
    <x v="1"/>
  </r>
  <r>
    <x v="1256"/>
    <s v="AmazonBasics Cylinder Bagless Vacuum Cleaner with Power Suction, Low Sound, High Energy Efficiency and 2 Years Warranty (1.5L, Black)"/>
    <s v="Home&amp;Kitchen|Kitchen&amp;HomeAppliances|Vacuum,Cleaning&amp;Ironing|Vacuums&amp;FloorCare|Vacuums|CanisterVacuums"/>
    <n v="3799"/>
    <n v="6000"/>
    <n v="0.37"/>
    <x v="5"/>
    <n v="136"/>
    <x v="0"/>
    <n v="816000"/>
    <x v="1"/>
    <n v="571.20000000000005"/>
    <x v="1"/>
  </r>
  <r>
    <x v="1257"/>
    <s v="AmazonBasics 6-Feet DisplayPort (not USB port) to HDMI Cable Black"/>
    <s v="Electronics|HomeTheater,TV&amp;Video|Accessories|Cables|HDMICables"/>
    <n v="799"/>
    <n v="1700"/>
    <n v="0.53"/>
    <x v="3"/>
    <n v="136"/>
    <x v="2"/>
    <n v="231200"/>
    <x v="1"/>
    <n v="557.59999999999991"/>
    <x v="0"/>
  </r>
  <r>
    <x v="1258"/>
    <s v="AmazonBasics 6 Feet DisplayPort to DisplayPort Cable - (Not HDMI Cable) (Gold)"/>
    <s v="Computers&amp;Accessories|Accessories&amp;Peripherals|Cables&amp;Accessories|Cables|DVICables"/>
    <n v="499"/>
    <n v="1100"/>
    <n v="0.55000000000000004"/>
    <x v="1"/>
    <n v="133"/>
    <x v="1"/>
    <n v="146300"/>
    <x v="0"/>
    <n v="585.20000000000005"/>
    <x v="0"/>
  </r>
  <r>
    <x v="1259"/>
    <s v="AmazonBasics 3.5mm to 2-Male RCA Adapter Cable For Tablet, Smartphone (Black, 15 feet)"/>
    <s v="Electronics|HomeTheater,TV&amp;Video|Accessories|Cables|RCACables"/>
    <n v="489"/>
    <n v="1200"/>
    <n v="0.59"/>
    <x v="1"/>
    <n v="132"/>
    <x v="2"/>
    <n v="158400"/>
    <x v="0"/>
    <n v="580.80000000000007"/>
    <x v="0"/>
  </r>
  <r>
    <x v="1260"/>
    <s v="AmazonBasics 3 Feet High Speed HDMI Male to Female 2.0 Extension Cable"/>
    <s v="Electronics|HomeTheater,TV&amp;Video|Accessories|Cables|HDMICables"/>
    <n v="229"/>
    <n v="595"/>
    <n v="0.62"/>
    <x v="2"/>
    <n v="132"/>
    <x v="2"/>
    <n v="78540"/>
    <x v="0"/>
    <n v="567.6"/>
    <x v="0"/>
  </r>
  <r>
    <x v="1261"/>
    <s v="AmazonBasics 108 cm (43 inches) 4K Ultra HD Smart LED Fire TV AB43U20PS (Black)"/>
    <s v="Electronics|HomeTheater,TV&amp;Video|Televisions|SmartTelevisions"/>
    <n v="24499"/>
    <n v="50000"/>
    <n v="0.51"/>
    <x v="10"/>
    <n v="129"/>
    <x v="2"/>
    <n v="6450000"/>
    <x v="1"/>
    <n v="503.09999999999997"/>
    <x v="0"/>
  </r>
  <r>
    <x v="1262"/>
    <s v="AmazonBasics 10.2 Gbps High-Speed 4K HDMI Cable with Braided Cord (10-Foot, Dark Grey)"/>
    <s v="Electronics|HomeTheater,TV&amp;Video|Accessories|Cables|HDMICables"/>
    <n v="609"/>
    <n v="1500"/>
    <n v="0.59"/>
    <x v="14"/>
    <n v="127"/>
    <x v="2"/>
    <n v="190500"/>
    <x v="1"/>
    <n v="571.5"/>
    <x v="0"/>
  </r>
  <r>
    <x v="1263"/>
    <s v="AmazonBasics - High-Speed Male to Female HDMI Extension Cable - 6 Feet"/>
    <s v="Electronics|HomeTheater,TV&amp;Video|Accessories|Cables|HDMICables"/>
    <n v="299"/>
    <n v="700"/>
    <n v="0.56999999999999995"/>
    <x v="1"/>
    <n v="127"/>
    <x v="2"/>
    <n v="88900"/>
    <x v="0"/>
    <n v="558.80000000000007"/>
    <x v="0"/>
  </r>
  <r>
    <x v="1264"/>
    <s v="Amazon Brand - Solimo Fast Charging Braided Type C Data Cable Seam, Suitable For All Supported Mobile Phones (1 Meter, Black)"/>
    <s v="Computers&amp;Accessories|Accessories&amp;Peripherals|Cables&amp;Accessories|Cables|USBCables"/>
    <n v="129"/>
    <n v="599"/>
    <n v="0.78"/>
    <x v="3"/>
    <n v="125"/>
    <x v="1"/>
    <n v="74875"/>
    <x v="2"/>
    <n v="512.5"/>
    <x v="0"/>
  </r>
  <r>
    <x v="1265"/>
    <s v="Amazon Brand - Solimo 65W Fast Charging Braided Type C to C Data Cable | Suitable For All Supported Mobile Phones (1 Meter, Black)"/>
    <s v="Computers&amp;Accessories|Accessories&amp;Peripherals|Cables&amp;Accessories|Cables|USBCables"/>
    <n v="199"/>
    <n v="999"/>
    <n v="0.8"/>
    <x v="15"/>
    <n v="124"/>
    <x v="1"/>
    <n v="123876"/>
    <x v="2"/>
    <n v="372"/>
    <x v="0"/>
  </r>
  <r>
    <x v="1266"/>
    <s v="Amazon Brand - Solimo 3A Fast Charging Tough Type C USB Data Cable¬† ‚Äì 1 Meter"/>
    <s v="Computers&amp;Accessories|Accessories&amp;Peripherals|Cables&amp;Accessories|Cables|USBCables"/>
    <n v="119"/>
    <n v="299"/>
    <n v="0.6"/>
    <x v="6"/>
    <n v="124"/>
    <x v="1"/>
    <n v="37076"/>
    <x v="2"/>
    <n v="471.2"/>
    <x v="0"/>
  </r>
  <r>
    <x v="1267"/>
    <s v="Amazon Brand - Solimo 2000/1000 Watts Room Heater with Adjustable Thermostat (ISI certified, White colour, Ideal for small to medium room/area)"/>
    <s v="Home&amp;Kitchen|Heating,Cooling&amp;AirQuality|RoomHeaters|FanHeaters"/>
    <n v="1199"/>
    <n v="2000"/>
    <n v="0.4"/>
    <x v="7"/>
    <n v="121"/>
    <x v="0"/>
    <n v="242000"/>
    <x v="1"/>
    <n v="484"/>
    <x v="1"/>
  </r>
  <r>
    <x v="1268"/>
    <s v="Amazon Basics Wireless Mouse | 2.4 GHz Connection, 1600 DPI | Type - C Adapter | Upto 12 Months of Battery Life | Ambidextrous Design | Suitable for PC/Mac/Laptop"/>
    <s v="Computers&amp;Accessories|Accessories&amp;Peripherals|Keyboards,Mice&amp;InputDevices|Mice"/>
    <n v="499"/>
    <n v="1000"/>
    <n v="0.5"/>
    <x v="16"/>
    <n v="119"/>
    <x v="1"/>
    <n v="119000"/>
    <x v="0"/>
    <n v="595"/>
    <x v="0"/>
  </r>
  <r>
    <x v="1269"/>
    <s v="Amazon Basics USB Type-C to USB-A 2.0 Male Fast Charging Cable for Laptop - 3 Feet (0.9 Meters), Black"/>
    <s v="Computers&amp;Accessories|Accessories&amp;Peripherals|Cables&amp;Accessories|Cables|USBCables"/>
    <n v="219"/>
    <n v="700"/>
    <n v="0.69"/>
    <x v="2"/>
    <n v="119"/>
    <x v="1"/>
    <n v="83300"/>
    <x v="0"/>
    <n v="511.7"/>
    <x v="0"/>
  </r>
  <r>
    <x v="1269"/>
    <s v="Amazon Basics USB Type-C to USB-A 2.0 Male Fast Charging Cable for Laptop - 3 Feet (0.9 Meters), Black"/>
    <s v="Computers&amp;Accessories|Accessories&amp;Peripherals|Cables&amp;Accessories|Cables|USBCables"/>
    <n v="219"/>
    <n v="700"/>
    <n v="0.69"/>
    <x v="2"/>
    <n v="113"/>
    <x v="1"/>
    <n v="79100"/>
    <x v="0"/>
    <n v="485.9"/>
    <x v="0"/>
  </r>
  <r>
    <x v="1269"/>
    <s v="Amazon Basics USB Type-C to USB-A 2.0 Male Fast Charging Cable for Laptop - 3 Feet (0.9 Meters), Black"/>
    <s v="Computers&amp;Accessories|Accessories&amp;Peripherals|Cables&amp;Accessories|Cables|USBCables"/>
    <n v="219"/>
    <n v="700"/>
    <n v="0.69"/>
    <x v="2"/>
    <n v="112"/>
    <x v="1"/>
    <n v="78400"/>
    <x v="0"/>
    <n v="481.59999999999997"/>
    <x v="0"/>
  </r>
  <r>
    <x v="1270"/>
    <s v="Amazon Basics USB C to Lightning TPE MFi Certified Charging Cable (White, 1.2 meter)"/>
    <s v="Computers&amp;Accessories|Accessories&amp;Peripherals|Cables&amp;Accessories|Cables|USBCables"/>
    <n v="799"/>
    <n v="1999"/>
    <n v="0.6"/>
    <x v="5"/>
    <n v="111"/>
    <x v="1"/>
    <n v="221889"/>
    <x v="1"/>
    <n v="466.20000000000005"/>
    <x v="0"/>
  </r>
  <r>
    <x v="1271"/>
    <s v="Amazon Basics USB A to Lightning PVC Molded Nylon MFi Certified Charging Cable (Black, 1.2 meter)"/>
    <s v="Computers&amp;Accessories|Accessories&amp;Peripherals|Cables&amp;Accessories|Cables|USBCables"/>
    <n v="789"/>
    <n v="1999"/>
    <n v="0.61"/>
    <x v="5"/>
    <n v="110"/>
    <x v="1"/>
    <n v="219890"/>
    <x v="1"/>
    <n v="462"/>
    <x v="0"/>
  </r>
  <r>
    <x v="1272"/>
    <s v="Amazon Basics USB A to Lightning MFi Certified Charging Cable (White, 1.2 meter)"/>
    <s v="Computers&amp;Accessories|Accessories&amp;Peripherals|Cables&amp;Accessories|Cables|USBCables"/>
    <n v="709"/>
    <n v="1999"/>
    <n v="0.65"/>
    <x v="3"/>
    <n v="109"/>
    <x v="1"/>
    <n v="217891"/>
    <x v="1"/>
    <n v="446.9"/>
    <x v="0"/>
  </r>
  <r>
    <x v="1273"/>
    <s v="Amazon Basics USB 3.0 Cable - A Male to Micro B - 6 Feet (1.8 Meters), Black"/>
    <s v="Computers&amp;Accessories|Accessories&amp;Peripherals|Cables&amp;Accessories|Cables|USBCables"/>
    <n v="299"/>
    <n v="485"/>
    <n v="0.38"/>
    <x v="2"/>
    <n v="106"/>
    <x v="1"/>
    <n v="51410"/>
    <x v="0"/>
    <n v="455.79999999999995"/>
    <x v="1"/>
  </r>
  <r>
    <x v="1274"/>
    <s v="Amazon Basics New Release Nylon USB-A to Lightning Cable Cord, Fast Charging MFi Certified Charger for Apple iPhone, iPad (3-Ft, Rose Gold)"/>
    <s v="Computers&amp;Accessories|Accessories&amp;Peripherals|Cables&amp;Accessories|Cables|USBCables"/>
    <n v="849"/>
    <n v="1809"/>
    <n v="0.53"/>
    <x v="2"/>
    <n v="104"/>
    <x v="1"/>
    <n v="188136"/>
    <x v="1"/>
    <n v="447.2"/>
    <x v="0"/>
  </r>
  <r>
    <x v="1275"/>
    <s v="Amazon Basics Multipurpose Foldable Laptop Table with Cup Holder, Brown"/>
    <s v="Computers&amp;Accessories|Accessories&amp;Peripherals|LaptopAccessories|Lapdesks"/>
    <n v="599"/>
    <n v="3999"/>
    <n v="0.85"/>
    <x v="10"/>
    <n v="103"/>
    <x v="1"/>
    <n v="411897"/>
    <x v="1"/>
    <n v="401.7"/>
    <x v="0"/>
  </r>
  <r>
    <x v="1276"/>
    <s v="Amazon Basics Magic Slate 8.5-inch LCD Writing Tablet with Stylus Pen, for Drawing, Playing, Noting by Kids &amp; Adults, Black"/>
    <s v="Computers&amp;Accessories|Accessories&amp;Peripherals|Keyboards,Mice&amp;InputDevices|GraphicTablets"/>
    <n v="289"/>
    <n v="999"/>
    <n v="0.71"/>
    <x v="3"/>
    <n v="101"/>
    <x v="1"/>
    <n v="100899"/>
    <x v="0"/>
    <n v="414.09999999999997"/>
    <x v="0"/>
  </r>
  <r>
    <x v="1277"/>
    <s v="Amazon Basics High-Speed HDMI Cable, 6 Feet (2-Pack),Black"/>
    <s v="Electronics|HomeTheater,TV&amp;Video|Accessories|Cables|HDMICables"/>
    <n v="309"/>
    <n v="1400"/>
    <n v="0.78"/>
    <x v="1"/>
    <n v="97"/>
    <x v="2"/>
    <n v="135800"/>
    <x v="0"/>
    <n v="426.8"/>
    <x v="0"/>
  </r>
  <r>
    <x v="1278"/>
    <s v="Amazon Basics High-Speed HDMI Cable, 6 Feet - Supports Ethernet, 3D, 4K video,Black"/>
    <s v="Electronics|HomeTheater,TV&amp;Video|Accessories|Cables|HDMICables"/>
    <n v="309"/>
    <n v="475"/>
    <n v="0.35"/>
    <x v="1"/>
    <n v="97"/>
    <x v="2"/>
    <n v="46075"/>
    <x v="0"/>
    <n v="426.8"/>
    <x v="1"/>
  </r>
  <r>
    <x v="1279"/>
    <s v="Amazon Basics HDMI Coupler,Black"/>
    <s v="Electronics|HomeAudio|Accessories|Adapters"/>
    <n v="209"/>
    <n v="600"/>
    <n v="0.65"/>
    <x v="1"/>
    <n v="97"/>
    <x v="2"/>
    <n v="58200"/>
    <x v="0"/>
    <n v="426.8"/>
    <x v="0"/>
  </r>
  <r>
    <x v="1280"/>
    <s v="Amazon Basics 650 Watt Drip Coffee Maker with Borosilicate Carafe"/>
    <s v="Home&amp;Kitchen|Kitchen&amp;HomeAppliances|Coffee,Tea&amp;Espresso|DripCoffeeMachines"/>
    <n v="1189"/>
    <n v="2400"/>
    <n v="0.5"/>
    <x v="3"/>
    <n v="95"/>
    <x v="0"/>
    <n v="228000"/>
    <x v="1"/>
    <n v="389.49999999999994"/>
    <x v="0"/>
  </r>
  <r>
    <x v="1281"/>
    <s v="Amazon Basics 300 W Hand Blender with Stainless Steel Stem for Hot/Cold Blending and In-Built Cord Hook, ISI-Marked, Black"/>
    <s v="Home&amp;Kitchen|Kitchen&amp;HomeAppliances|SmallKitchenAppliances|HandBlenders"/>
    <n v="799"/>
    <n v="1699"/>
    <n v="0.53"/>
    <x v="7"/>
    <n v="93"/>
    <x v="0"/>
    <n v="158007"/>
    <x v="1"/>
    <n v="372"/>
    <x v="0"/>
  </r>
  <r>
    <x v="1282"/>
    <s v="Amazon Basics 2000/1000 Watt Room Heater with Adjustable Thermostat (ISI certified, White color, Ideal for small to medium room/area)"/>
    <s v="Home&amp;Kitchen|Heating,Cooling&amp;AirQuality|RoomHeaters|FanHeaters"/>
    <n v="1049"/>
    <n v="1699"/>
    <n v="0.38"/>
    <x v="19"/>
    <n v="91"/>
    <x v="0"/>
    <n v="154609"/>
    <x v="1"/>
    <n v="282.10000000000002"/>
    <x v="1"/>
  </r>
  <r>
    <x v="1283"/>
    <s v="Amazon Basics 2 Amp USB Wall Charger &amp; Micro USB Cable (White)"/>
    <s v="Electronics|Mobiles&amp;Accessories|MobileAccessories|Chargers|WallChargers"/>
    <n v="219"/>
    <n v="499"/>
    <n v="0.56000000000000005"/>
    <x v="1"/>
    <n v="87"/>
    <x v="2"/>
    <n v="43413"/>
    <x v="0"/>
    <n v="382.8"/>
    <x v="0"/>
  </r>
  <r>
    <x v="1284"/>
    <s v="Amazon Basics 16-Gauge Speaker Wire - 50 Feet"/>
    <s v="Electronics|HomeTheater,TV&amp;Video|Accessories|Cables|SpeakerCables"/>
    <n v="399"/>
    <n v="795"/>
    <n v="0.5"/>
    <x v="1"/>
    <n v="87"/>
    <x v="2"/>
    <n v="69165"/>
    <x v="0"/>
    <n v="382.8"/>
    <x v="0"/>
  </r>
  <r>
    <x v="1285"/>
    <s v="Amazon Basics 1500 W Electric Kettle (Stainless Steel Body, 1.5 L)"/>
    <s v="Home&amp;Kitchen|Kitchen&amp;HomeAppliances|SmallKitchenAppliances|Kettles&amp;HotWaterDispensers|Kettle&amp;ToasterSets"/>
    <n v="749"/>
    <n v="1299"/>
    <n v="0.42"/>
    <x v="7"/>
    <n v="85"/>
    <x v="0"/>
    <n v="110415"/>
    <x v="1"/>
    <n v="340"/>
    <x v="1"/>
  </r>
  <r>
    <x v="1286"/>
    <s v="Amazon Basics 10.2 Gbps High-Speed 4K HDMI Cable with Braided Cord, 1.8 Meter, Dark Grey"/>
    <s v="Electronics|HomeTheater,TV&amp;Video|Accessories|Cables|HDMICables"/>
    <n v="499"/>
    <n v="900"/>
    <n v="0.45"/>
    <x v="1"/>
    <n v="82"/>
    <x v="2"/>
    <n v="73800"/>
    <x v="0"/>
    <n v="360.8"/>
    <x v="1"/>
  </r>
  <r>
    <x v="1287"/>
    <s v="Amazfit GTS2 Mini (New Version) Smart Watch with Always-on AMOLED Display, Alexa Built-in, SpO2, 14 Days' Battery Life, 68 Sports Modes, GPS, HR, Sleep &amp; Stress Monitoring (Meteor Black)"/>
    <s v="Electronics|WearableTechnology|SmartWatches"/>
    <n v="5998"/>
    <n v="7999"/>
    <n v="0.25"/>
    <x v="5"/>
    <n v="81"/>
    <x v="2"/>
    <n v="647919"/>
    <x v="1"/>
    <n v="340.2"/>
    <x v="1"/>
  </r>
  <r>
    <x v="1288"/>
    <s v="Allin Exporters J66 Ultrasonic Humidifier Cool Mist Air Purifier for Dryness, Cold &amp; Cough Large Capacity for Room, Baby, Plants, Bedroom (2.4 L) (1 Year Warranty)"/>
    <s v="Home&amp;Kitchen|Heating,Cooling&amp;AirQuality|Humidifiers"/>
    <n v="2249"/>
    <n v="3550"/>
    <n v="0.37"/>
    <x v="7"/>
    <n v="79"/>
    <x v="0"/>
    <n v="280450"/>
    <x v="1"/>
    <n v="316"/>
    <x v="1"/>
  </r>
  <r>
    <x v="1289"/>
    <s v="Akiara¬Æ - Makes life easy Mini Sewing Machine with Table Set | Tailoring Machine | Hand Sewing Machine with extension table, foot pedal, adapter"/>
    <s v="Home&amp;Kitchen|Kitchen&amp;HomeAppliances|SewingMachines&amp;Accessories|Sewing&amp;EmbroideryMachines"/>
    <n v="1484"/>
    <n v="2499"/>
    <n v="0.41"/>
    <x v="8"/>
    <n v="79"/>
    <x v="0"/>
    <n v="197421"/>
    <x v="1"/>
    <n v="292.3"/>
    <x v="1"/>
  </r>
  <r>
    <x v="1290"/>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x v="4"/>
    <n v="75"/>
    <x v="0"/>
    <n v="232350"/>
    <x v="1"/>
    <n v="262.5"/>
    <x v="0"/>
  </r>
  <r>
    <x v="1291"/>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x v="19"/>
    <n v="74"/>
    <x v="0"/>
    <n v="110926"/>
    <x v="1"/>
    <n v="229.4"/>
    <x v="0"/>
  </r>
  <r>
    <x v="1292"/>
    <s v="Airtel DigitalTV HD Setup Box Remote"/>
    <s v="Electronics|HomeTheater,TV&amp;Video|Accessories|RemoteControls"/>
    <n v="197"/>
    <n v="499"/>
    <n v="0.61"/>
    <x v="6"/>
    <n v="74"/>
    <x v="2"/>
    <n v="36926"/>
    <x v="2"/>
    <n v="281.2"/>
    <x v="0"/>
  </r>
  <r>
    <x v="1293"/>
    <s v="Airtel DigitalTV DTH Television, Setup Box Remote Compatible for SD and HD Recording (Black)"/>
    <s v="Electronics|HomeTheater,TV&amp;Video|Accessories|RemoteControls"/>
    <n v="179"/>
    <n v="799"/>
    <n v="0.78"/>
    <x v="8"/>
    <n v="73"/>
    <x v="2"/>
    <n v="58327"/>
    <x v="2"/>
    <n v="270.10000000000002"/>
    <x v="0"/>
  </r>
  <r>
    <x v="1294"/>
    <s v="Airtel DigitalTV DTH Remote SD/HD/HD Recording Compatible for Television (Shining Black )"/>
    <s v="Electronics|HomeTheater,TV&amp;Video|Accessories|RemoteControls"/>
    <n v="195"/>
    <n v="499"/>
    <n v="0.61"/>
    <x v="8"/>
    <n v="73"/>
    <x v="2"/>
    <n v="36427"/>
    <x v="2"/>
    <n v="270.10000000000002"/>
    <x v="0"/>
  </r>
  <r>
    <x v="1295"/>
    <s v="Airtel Digital TV HD Set Top Box with FTA Pack | Unlimited Entertainment + Recording Feature + Free Standard Installation (6 Months Pack)"/>
    <s v="Electronics|HomeTheater,TV&amp;Video|SatelliteEquipment|SatelliteReceivers"/>
    <n v="1299"/>
    <n v="2499"/>
    <n v="0.48"/>
    <x v="2"/>
    <n v="70"/>
    <x v="2"/>
    <n v="174930"/>
    <x v="1"/>
    <n v="301"/>
    <x v="1"/>
  </r>
  <r>
    <x v="1296"/>
    <s v="Airtel Digital TV HD Set Top Box with 1 Month Basic Pack with Recording + Free Standard Installation"/>
    <s v="Electronics|HomeTheater,TV&amp;Video|SatelliteEquipment|SatelliteReceivers"/>
    <n v="917"/>
    <n v="2299"/>
    <n v="0.6"/>
    <x v="5"/>
    <n v="65"/>
    <x v="2"/>
    <n v="149435"/>
    <x v="1"/>
    <n v="273"/>
    <x v="0"/>
  </r>
  <r>
    <x v="1297"/>
    <s v="Airtel AMF-311WW Data Card (Black), 4g Hotspot Support with 2300 Mah Battery"/>
    <s v="Computers&amp;Accessories|NetworkingDevices|DataCards&amp;Dongles"/>
    <n v="2099"/>
    <n v="3250"/>
    <n v="0.35"/>
    <x v="6"/>
    <n v="64"/>
    <x v="1"/>
    <n v="208000"/>
    <x v="1"/>
    <n v="243.2"/>
    <x v="1"/>
  </r>
  <r>
    <x v="1298"/>
    <s v="AirCase Rugged Hard Drive Case for 2.5-inch Western Digital, Seagate, Toshiba, Portable Storage Shell for Gadget Hard Disk USB Cable Power Bank Mobile Charger Earphone, Waterproof (Black)"/>
    <s v="Computers&amp;Accessories|Accessories&amp;Peripherals|HardDiskBags"/>
    <n v="299"/>
    <n v="499"/>
    <n v="0.4"/>
    <x v="14"/>
    <n v="63"/>
    <x v="1"/>
    <n v="31437"/>
    <x v="0"/>
    <n v="283.5"/>
    <x v="1"/>
  </r>
  <r>
    <x v="1299"/>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x v="2"/>
    <n v="63"/>
    <x v="1"/>
    <n v="62937"/>
    <x v="0"/>
    <n v="270.89999999999998"/>
    <x v="0"/>
  </r>
  <r>
    <x v="1300"/>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x v="2"/>
    <n v="63"/>
    <x v="1"/>
    <n v="62937"/>
    <x v="0"/>
    <n v="270.89999999999998"/>
    <x v="0"/>
  </r>
  <r>
    <x v="1301"/>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x v="1"/>
    <n v="61"/>
    <x v="1"/>
    <n v="60939"/>
    <x v="0"/>
    <n v="268.40000000000003"/>
    <x v="0"/>
  </r>
  <r>
    <x v="1302"/>
    <s v="Aine HDMI Male to VGA Female Video Converter Adapter Cable (Black)"/>
    <s v="Electronics|HomeTheater,TV&amp;Video|Accessories|Cables|HDMICables"/>
    <n v="299"/>
    <n v="599"/>
    <n v="0.5"/>
    <x v="7"/>
    <n v="61"/>
    <x v="2"/>
    <n v="36539"/>
    <x v="0"/>
    <n v="244"/>
    <x v="0"/>
  </r>
  <r>
    <x v="1303"/>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x v="2"/>
    <n v="57"/>
    <x v="0"/>
    <n v="512430"/>
    <x v="1"/>
    <n v="245.1"/>
    <x v="1"/>
  </r>
  <r>
    <x v="1304"/>
    <s v="AGARO Royal Stand 1000W Mixer with 5L SS Bowl and 8 Speed Setting, Includes Whisking Cone, Mixing Beater &amp; Dough Hook, and Splash Guard, 2 Years Warranty, (Black), Medium (33554)"/>
    <s v="Home&amp;Kitchen|Kitchen&amp;HomeAppliances|SmallKitchenAppliances|StandMixers"/>
    <n v="5999"/>
    <n v="11495"/>
    <n v="0.48"/>
    <x v="2"/>
    <n v="57"/>
    <x v="0"/>
    <n v="655215"/>
    <x v="1"/>
    <n v="245.1"/>
    <x v="1"/>
  </r>
  <r>
    <x v="1305"/>
    <s v="AGARO Royal Double Layered Kettle, 1.5 Litres, Double Layered Cool Touch , Dry Boiling Protection, Black"/>
    <s v="Home&amp;Kitchen|Kitchen&amp;HomeAppliances|SmallKitchenAppliances|Kettles&amp;HotWaterDispensers|ElectricKettles"/>
    <n v="1260"/>
    <n v="2299"/>
    <n v="0.45"/>
    <x v="2"/>
    <n v="55"/>
    <x v="0"/>
    <n v="126445"/>
    <x v="1"/>
    <n v="236.5"/>
    <x v="1"/>
  </r>
  <r>
    <x v="1306"/>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x v="3"/>
    <n v="54"/>
    <x v="0"/>
    <n v="296730"/>
    <x v="1"/>
    <n v="221.39999999999998"/>
    <x v="1"/>
  </r>
  <r>
    <x v="1307"/>
    <s v="AGARO Regal 800 Watts Handheld Vacuum Cleaner, Lightweight &amp; Durable Body, Small/Mini Size ( Black)"/>
    <s v="Home&amp;Kitchen|Kitchen&amp;HomeAppliances|Vacuum,Cleaning&amp;Ironing|Vacuums&amp;FloorCare|Vacuums|HandheldVacuums"/>
    <n v="1665"/>
    <n v="2099"/>
    <n v="0.21"/>
    <x v="7"/>
    <n v="53"/>
    <x v="0"/>
    <n v="111247"/>
    <x v="1"/>
    <n v="212"/>
    <x v="1"/>
  </r>
  <r>
    <x v="1308"/>
    <s v="AGARO Marvel 9 Liters Oven Toaster Griller, Cake Baking OTG (Black)"/>
    <s v="Home&amp;Kitchen|Kitchen&amp;HomeAppliances|SmallKitchenAppliances|OvenToasterGrills"/>
    <n v="1699"/>
    <n v="1999"/>
    <n v="0.15"/>
    <x v="3"/>
    <n v="51"/>
    <x v="0"/>
    <n v="101949"/>
    <x v="1"/>
    <n v="209.1"/>
    <x v="1"/>
  </r>
  <r>
    <x v="1309"/>
    <s v="AGARO LR2007 Lint Remover, Rechargeable, for Woolen Sweaters, Blankets, Jackets, Burr Remover, Pill Remover From Carpets, Curtains"/>
    <s v="Home&amp;Kitchen|Kitchen&amp;HomeAppliances|Vacuum,Cleaning&amp;Ironing|Irons,Steamers&amp;Accessories|LintShavers"/>
    <n v="678"/>
    <n v="1499"/>
    <n v="0.55000000000000004"/>
    <x v="5"/>
    <n v="49"/>
    <x v="0"/>
    <n v="73451"/>
    <x v="1"/>
    <n v="205.8"/>
    <x v="0"/>
  </r>
  <r>
    <x v="1310"/>
    <s v="AGARO Imperial 240-Watt Slow Juicer with Cold Press Technology"/>
    <s v="Home&amp;Kitchen|Kitchen&amp;HomeAppliances|SmallKitchenAppliances|Juicers|ColdPressJuicers"/>
    <n v="12609"/>
    <n v="23999"/>
    <n v="0.47"/>
    <x v="1"/>
    <n v="47"/>
    <x v="0"/>
    <n v="1127953"/>
    <x v="1"/>
    <n v="206.8"/>
    <x v="1"/>
  </r>
  <r>
    <x v="1311"/>
    <s v="AGARO Glory Cool Mist Ultrasonic Humidifier, 4.5Litres, For Large Area, Room, Home, Office, Adjustable Mist Output, Ceramic Ball Filter, Ultra Quiet, 360¬∞ Rotatable Nozzle, Auto Shut Off, Grey"/>
    <s v="Home&amp;Kitchen|Heating,Cooling&amp;AirQuality|Humidifiers"/>
    <n v="3290"/>
    <n v="5799"/>
    <n v="0.43"/>
    <x v="2"/>
    <n v="43"/>
    <x v="0"/>
    <n v="249357"/>
    <x v="1"/>
    <n v="184.9"/>
    <x v="1"/>
  </r>
  <r>
    <x v="1312"/>
    <s v="AGARO Esteem Multi Kettle 1.2 Litre, 600W with 3 Heating Modes &amp; Rapid Boil Technology"/>
    <s v="Home&amp;Kitchen|Kitchen&amp;HomeAppliances|SmallKitchenAppliances|Kettles&amp;HotWaterDispensers|ElectricKettles"/>
    <n v="1260"/>
    <n v="1699"/>
    <n v="0.26"/>
    <x v="5"/>
    <n v="41"/>
    <x v="0"/>
    <n v="69659"/>
    <x v="1"/>
    <n v="172.20000000000002"/>
    <x v="1"/>
  </r>
  <r>
    <x v="1313"/>
    <s v="AGARO Classic Portable Yogurt Maker, 1.2L Capacity, Electric, Automatic, Grey and White, Medium (33603)"/>
    <s v="Home&amp;Kitchen|Kitchen&amp;HomeAppliances|SmallKitchenAppliances|YogurtMakers"/>
    <n v="587"/>
    <n v="1295"/>
    <n v="0.55000000000000004"/>
    <x v="3"/>
    <n v="39"/>
    <x v="0"/>
    <n v="50505"/>
    <x v="1"/>
    <n v="159.89999999999998"/>
    <x v="0"/>
  </r>
  <r>
    <x v="1314"/>
    <s v="Agaro Blaze USBA to micro +Type C 2in1 Braided 1.2M Cable"/>
    <s v="Computers&amp;Accessories|Accessories&amp;Peripherals|Cables&amp;Accessories|Cables|USBCables"/>
    <n v="159"/>
    <n v="595"/>
    <n v="0.73"/>
    <x v="2"/>
    <n v="38"/>
    <x v="1"/>
    <n v="22610"/>
    <x v="2"/>
    <n v="163.4"/>
    <x v="0"/>
  </r>
  <r>
    <x v="1315"/>
    <s v="AGARO Blaze USB 3.0 to USB Type C OTG Adapter"/>
    <s v="Electronics|Mobiles&amp;Accessories|MobileAccessories|Cables&amp;Adapters|OTGAdapters"/>
    <n v="139"/>
    <n v="495"/>
    <n v="0.72"/>
    <x v="2"/>
    <n v="37"/>
    <x v="2"/>
    <n v="18315"/>
    <x v="2"/>
    <n v="159.1"/>
    <x v="0"/>
  </r>
  <r>
    <x v="1316"/>
    <s v="AGARO Ace 1600 Watts, 21.5 kPa Suction Power, 21 litres Wet &amp; Dry Stainless Steel Vacuum Cleaner with Blower Function and Washable Dust Bag"/>
    <s v="Home&amp;Kitchen|Kitchen&amp;HomeAppliances|Vacuum,Cleaning&amp;Ironing|Vacuums&amp;FloorCare|Vacuums|Wet-DryVacuums"/>
    <n v="6236"/>
    <n v="9999"/>
    <n v="0.38"/>
    <x v="3"/>
    <n v="37"/>
    <x v="0"/>
    <n v="369963"/>
    <x v="1"/>
    <n v="151.69999999999999"/>
    <x v="1"/>
  </r>
  <r>
    <x v="1317"/>
    <s v="AGARO 33398 Rapid 1000-Watt, 10-Litre Wet &amp; Dry Vacuum Cleaner, with Blower Function (Red &amp; Black)"/>
    <s v="Home&amp;Kitchen|Kitchen&amp;HomeAppliances|Vacuum,Cleaning&amp;Ironing|Vacuums&amp;FloorCare|Vacuums|Wet-DryVacuums"/>
    <n v="3199"/>
    <n v="5999"/>
    <n v="0.47"/>
    <x v="7"/>
    <n v="37"/>
    <x v="0"/>
    <n v="221963"/>
    <x v="1"/>
    <n v="148"/>
    <x v="1"/>
  </r>
  <r>
    <x v="1318"/>
    <s v="ACTIVA Instant 3 LTR 3 KVA SPECIAL Anti Rust Coated Tank Geyser with Full ABS Body with 5 Year Warranty Premium (White)"/>
    <s v="Home&amp;Kitchen|Heating,Cooling&amp;AirQuality|WaterHeaters&amp;Geysers|InstantWaterHeaters"/>
    <n v="1899"/>
    <n v="3790"/>
    <n v="0.5"/>
    <x v="6"/>
    <n v="32"/>
    <x v="0"/>
    <n v="121280"/>
    <x v="1"/>
    <n v="121.6"/>
    <x v="0"/>
  </r>
  <r>
    <x v="1319"/>
    <s v="Activa Heat-Max 2000 Watts Room Heater (White color ) with ABS body"/>
    <s v="Home&amp;Kitchen|Heating,Cooling&amp;AirQuality|RoomHeaters|FanHeaters"/>
    <n v="899"/>
    <n v="1990"/>
    <n v="0.55000000000000004"/>
    <x v="3"/>
    <n v="29"/>
    <x v="0"/>
    <n v="57710"/>
    <x v="1"/>
    <n v="118.89999999999999"/>
    <x v="0"/>
  </r>
  <r>
    <x v="1320"/>
    <s v="Activa Easy Mix Nutri Mixer Grinder 500 Watt | Long Lasting Shock Proof ABS Body | Heavy Duty Motor With Nano - Grinding Technology"/>
    <s v="Home&amp;Kitchen|Kitchen&amp;HomeAppliances|SmallKitchenAppliances|MixerGrinders"/>
    <n v="1199"/>
    <n v="2990"/>
    <n v="0.6"/>
    <x v="6"/>
    <n v="28"/>
    <x v="0"/>
    <n v="83720"/>
    <x v="1"/>
    <n v="106.39999999999999"/>
    <x v="0"/>
  </r>
  <r>
    <x v="1321"/>
    <s v="ACTIVA 1200 MM HIGH SPEED 390 RPM BEE APPROVED 5 STAR RATED APSRA CEILING FAN BROWN 2 Years Warranty"/>
    <s v="Home&amp;Kitchen|Heating,Cooling&amp;AirQuality|Fans|CeilingFans"/>
    <n v="1099"/>
    <n v="1990"/>
    <n v="0.45"/>
    <x v="10"/>
    <n v="27"/>
    <x v="0"/>
    <n v="53730"/>
    <x v="1"/>
    <n v="105.3"/>
    <x v="1"/>
  </r>
  <r>
    <x v="1322"/>
    <s v="Acer EK220Q 21.5 Inch (54.61 cm) Full HD (1920x1080) VA Panel LCD Monitor with LED Back Light I 250 Nits I HDMI, VGA Ports I Eye Care Features Like Bluelight Shield, Flickerless &amp; Comfy View (Black)"/>
    <s v="Computers&amp;Accessories|Monitors"/>
    <n v="6299"/>
    <n v="13750"/>
    <n v="0.54"/>
    <x v="5"/>
    <n v="25"/>
    <x v="1"/>
    <n v="343750"/>
    <x v="1"/>
    <n v="105"/>
    <x v="0"/>
  </r>
  <r>
    <x v="1323"/>
    <s v="Acer 80 cm (32 inches) S Series HD Ready Android Smart LED TV AR32AR2841HDSB (Black)"/>
    <s v="Electronics|HomeTheater,TV&amp;Video|Televisions|SmartTelevisions"/>
    <n v="12499"/>
    <n v="22990"/>
    <n v="0.46"/>
    <x v="2"/>
    <n v="25"/>
    <x v="2"/>
    <n v="574750"/>
    <x v="1"/>
    <n v="107.5"/>
    <x v="1"/>
  </r>
  <r>
    <x v="1324"/>
    <s v="Acer 80 cm (32 inches) N Series HD Ready TV AR32NSV53HD (Black)"/>
    <s v="Electronics|HomeTheater,TV&amp;Video|Televisions|StandardTelevisions"/>
    <n v="7999"/>
    <n v="14990"/>
    <n v="0.47"/>
    <x v="2"/>
    <n v="24"/>
    <x v="2"/>
    <n v="359760"/>
    <x v="1"/>
    <n v="103.19999999999999"/>
    <x v="1"/>
  </r>
  <r>
    <x v="1325"/>
    <s v="Acer 80 cm (32 inches) I Series HD Ready Android Smart LED TV AR32AR2841HDFL (Black)"/>
    <s v="Electronics|HomeTheater,TV&amp;Video|Televisions|SmartTelevisions"/>
    <n v="11499"/>
    <n v="19990"/>
    <n v="0.42"/>
    <x v="2"/>
    <n v="24"/>
    <x v="2"/>
    <n v="479760"/>
    <x v="1"/>
    <n v="103.19999999999999"/>
    <x v="1"/>
  </r>
  <r>
    <x v="1326"/>
    <s v="Acer 139 cm (55 inches) I Series 4K Ultra HD Android Smart LED TV AR55AR2851UDFL (Black)"/>
    <s v="Electronics|HomeTheater,TV&amp;Video|Televisions|SmartTelevisions"/>
    <n v="32999"/>
    <n v="47990"/>
    <n v="0.31"/>
    <x v="2"/>
    <n v="24"/>
    <x v="2"/>
    <n v="1151760"/>
    <x v="1"/>
    <n v="103.19999999999999"/>
    <x v="1"/>
  </r>
  <r>
    <x v="1327"/>
    <s v="Acer 139 cm (55 inches) H Series 4K Ultra HD Android Smart LED TV AR55AR2851UDPRO (Black)"/>
    <s v="Electronics|HomeTheater,TV&amp;Video|Televisions|SmartTelevisions"/>
    <n v="35999"/>
    <n v="49990"/>
    <n v="0.28000000000000003"/>
    <x v="2"/>
    <n v="23"/>
    <x v="2"/>
    <n v="1149770"/>
    <x v="1"/>
    <n v="98.899999999999991"/>
    <x v="1"/>
  </r>
  <r>
    <x v="1328"/>
    <s v="Acer 127 cm (50 inches) I Series 4K Ultra HD Android Smart LED TV AR50AR2851UDFL (Black)"/>
    <s v="Electronics|HomeTheater,TV&amp;Video|Televisions|SmartTelevisions"/>
    <n v="27999"/>
    <n v="40990"/>
    <n v="0.32"/>
    <x v="2"/>
    <n v="23"/>
    <x v="2"/>
    <n v="942770"/>
    <x v="1"/>
    <n v="98.899999999999991"/>
    <x v="1"/>
  </r>
  <r>
    <x v="1329"/>
    <s v="Acer 109 cm (43 inches) I Series 4K Ultra HD Android Smart LED TV AR43AR2851UDFL (Black)"/>
    <s v="Electronics|HomeTheater,TV&amp;Video|Televisions|SmartTelevisions"/>
    <n v="23999"/>
    <n v="34990"/>
    <n v="0.31"/>
    <x v="2"/>
    <n v="21"/>
    <x v="2"/>
    <n v="734790"/>
    <x v="1"/>
    <n v="90.3"/>
    <x v="1"/>
  </r>
  <r>
    <x v="1330"/>
    <s v="Acer 100 cm (40 inches) P Series Full HD Android Smart LED TV AR40AR2841FDFL (Black)"/>
    <s v="Electronics|HomeTheater,TV&amp;Video|Televisions|SmartTelevisions"/>
    <n v="18999"/>
    <n v="24990"/>
    <n v="0.24"/>
    <x v="2"/>
    <n v="19"/>
    <x v="2"/>
    <n v="474810"/>
    <x v="1"/>
    <n v="81.7"/>
    <x v="1"/>
  </r>
  <r>
    <x v="1331"/>
    <s v="Abode Kitchen Essential Measuring Cup &amp; Spoon for Spices | for Cooking and Baking Cake | Multipurpose Tablespoon Cups with Ring Holder | (Black)"/>
    <s v="Home&amp;Kitchen|Kitchen&amp;HomeAppliances|Coffee,Tea&amp;Espresso|CoffeeMakerAccessories|MeasuringSpoons"/>
    <n v="149"/>
    <n v="300"/>
    <n v="0.5"/>
    <x v="3"/>
    <n v="17"/>
    <x v="0"/>
    <n v="5100"/>
    <x v="2"/>
    <n v="69.699999999999989"/>
    <x v="0"/>
  </r>
  <r>
    <x v="1332"/>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x v="11"/>
    <n v="15"/>
    <x v="2"/>
    <n v="13485"/>
    <x v="0"/>
    <n v="51"/>
    <x v="0"/>
  </r>
  <r>
    <x v="1333"/>
    <s v="7SEVEN¬Æ Suitable Sony Tv Remote Original Bravia for Smart Android Television Compatible for Any Model of LCD LED OLED UHD 4K Universal Sony Remote Control"/>
    <s v="Electronics|HomeTheater,TV&amp;Video|Accessories|RemoteControls"/>
    <n v="349"/>
    <n v="699"/>
    <n v="0.5"/>
    <x v="10"/>
    <n v="14"/>
    <x v="2"/>
    <n v="9786"/>
    <x v="0"/>
    <n v="54.6"/>
    <x v="0"/>
  </r>
  <r>
    <x v="1334"/>
    <s v="7SEVEN¬Æ Compatible with Fire Tv Stick Remote with Voice Command Feature Suitable for Second Generation Amazon Fire Tv Stick Remote Only - Pairing Must"/>
    <s v="Electronics|HomeTheater,TV&amp;Video|Accessories|RemoteControls"/>
    <n v="1369"/>
    <n v="2999"/>
    <n v="0.54"/>
    <x v="13"/>
    <n v="13"/>
    <x v="2"/>
    <n v="38987"/>
    <x v="1"/>
    <n v="42.9"/>
    <x v="0"/>
  </r>
  <r>
    <x v="1335"/>
    <s v="7SEVEN¬Æ Compatible Vu Smart Tv Remote Control Suitable for Original 4K Android LED Ultra HD UHD Vu Tv Remote with Non Voice Feature without google assistant"/>
    <s v="Electronics|HomeTheater,TV&amp;Video|Accessories|RemoteControls"/>
    <n v="499"/>
    <n v="899"/>
    <n v="0.44"/>
    <x v="8"/>
    <n v="12"/>
    <x v="2"/>
    <n v="10788"/>
    <x v="0"/>
    <n v="44.400000000000006"/>
    <x v="1"/>
  </r>
  <r>
    <x v="1336"/>
    <s v="7SEVEN¬Æ Compatible Tata Sky Remote Control Replacement of Original dth SD HD tata Play Set top Box Remote - IR Learning Universal Remote for Any Brand TV - Pairing Must"/>
    <s v="Electronics|HomeTheater,TV&amp;Video|Accessories|RemoteControls"/>
    <n v="235"/>
    <n v="599"/>
    <n v="0.61"/>
    <x v="4"/>
    <n v="12"/>
    <x v="2"/>
    <n v="7188"/>
    <x v="0"/>
    <n v="42"/>
    <x v="0"/>
  </r>
  <r>
    <x v="1337"/>
    <s v="7SEVEN¬Æ Compatible Lg Smart Tv Remote Suitable for Any LG LED OLED LCD UHD Plasma Android Television and AKB75095303 replacement of Original Lg Tv Remote Control"/>
    <s v="Electronics|HomeTheater,TV&amp;Video|Accessories|RemoteControls"/>
    <n v="349"/>
    <n v="599"/>
    <n v="0.42"/>
    <x v="5"/>
    <n v="11"/>
    <x v="2"/>
    <n v="6589"/>
    <x v="0"/>
    <n v="46.2"/>
    <x v="1"/>
  </r>
  <r>
    <x v="1338"/>
    <s v="7SEVEN¬Æ Compatible for Tata Sky Remote Original Set Top¬†HD Box and Suitable for SD Tata Play setup Box Remote Control"/>
    <s v="Electronics|HomeTheater,TV&amp;Video|Accessories|RemoteControls"/>
    <n v="399"/>
    <n v="799"/>
    <n v="0.5"/>
    <x v="2"/>
    <n v="9"/>
    <x v="2"/>
    <n v="7191"/>
    <x v="0"/>
    <n v="38.699999999999996"/>
    <x v="0"/>
  </r>
  <r>
    <x v="1339"/>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x v="10"/>
    <n v="8"/>
    <x v="2"/>
    <n v="7192"/>
    <x v="0"/>
    <n v="31.2"/>
    <x v="0"/>
  </r>
  <r>
    <x v="1340"/>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x v="9"/>
    <n v="7"/>
    <x v="2"/>
    <n v="6993"/>
    <x v="0"/>
    <n v="25.2"/>
    <x v="0"/>
  </r>
  <r>
    <x v="1341"/>
    <s v="7SEVEN¬Æ Compatible for Mi tv Remote Control Original Suitable with Smart Android 4K LED Non Voice Command Xiaomi Redmi Remote of 4A Model 32 43 55 65 inches"/>
    <s v="Electronics|HomeTheater,TV&amp;Video|Accessories|RemoteControls"/>
    <n v="349"/>
    <n v="799"/>
    <n v="0.56000000000000005"/>
    <x v="9"/>
    <n v="7"/>
    <x v="2"/>
    <n v="5593"/>
    <x v="0"/>
    <n v="25.2"/>
    <x v="0"/>
  </r>
  <r>
    <x v="1342"/>
    <s v="7SEVEN¬Æ Bluetooth Voice Command Remote for Xiaomi Redmi Mi Smart TV with Netflix &amp; Prime Video Hot Keys XMRM-00A"/>
    <s v="Electronics|HomeTheater,TV&amp;Video|Accessories|RemoteControls"/>
    <n v="799"/>
    <n v="1999"/>
    <n v="0.6"/>
    <x v="13"/>
    <n v="6"/>
    <x v="2"/>
    <n v="11994"/>
    <x v="1"/>
    <n v="19.799999999999997"/>
    <x v="0"/>
  </r>
  <r>
    <x v="1343"/>
    <s v="7SEVEN Compatible LG TV Remote Suitable for LG Non Magic Smart tv Remote Control (Mouse &amp; Voice Non-Support) MR20GA Prime Video and Netflix Hotkeys"/>
    <s v="Electronics|HomeTheater,TV&amp;Video|Accessories|RemoteControls"/>
    <n v="790"/>
    <n v="1999"/>
    <n v="0.6"/>
    <x v="15"/>
    <n v="5"/>
    <x v="2"/>
    <n v="9995"/>
    <x v="1"/>
    <n v="15"/>
    <x v="0"/>
  </r>
  <r>
    <x v="1344"/>
    <s v="4 in 1 Handheld Electric Vegetable Cutter Set,Wireless Food Processor Electric Food Chopper for Garlic Chili Pepper Onion Ginger Celery Meat with Brush"/>
    <s v="Home&amp;Kitchen|Kitchen&amp;HomeAppliances|SmallKitchenAppliances|MiniFoodProcessors&amp;Choppers"/>
    <n v="498"/>
    <n v="1200"/>
    <n v="0.59"/>
    <x v="21"/>
    <n v="4"/>
    <x v="0"/>
    <n v="4800"/>
    <x v="0"/>
    <n v="12.8"/>
    <x v="0"/>
  </r>
  <r>
    <x v="1345"/>
    <s v="3M Scotch Double Sided Heavy Duty Tape(1m holds 4.5Kgs) for indoor hanging applications (Photo frames, Mirrors, Key Holders, Car Interiors, Extension Boards, Wall decoration, etc)(L: 3m, W: 24mm)"/>
    <s v="Home&amp;Kitchen|CraftMaterials|Scrapbooking|Tape"/>
    <n v="130"/>
    <n v="165"/>
    <n v="0.21"/>
    <x v="10"/>
    <n v="4"/>
    <x v="0"/>
    <n v="660"/>
    <x v="2"/>
    <n v="15.6"/>
    <x v="1"/>
  </r>
  <r>
    <x v="1346"/>
    <s v="3M Post-it Sticky Note Cube, 200 Sheets (4 Colors x 50 Sheets) | 3&quot; x 3&quot; Size | For notes, reminders, study, school and organizing"/>
    <s v="OfficeProducts|OfficePaperProducts|Paper|Stationery|Notebooks,WritingPads&amp;Diaries|Notepads&amp;MemoBooks"/>
    <n v="90"/>
    <n v="175"/>
    <n v="0.49"/>
    <x v="1"/>
    <n v="4"/>
    <x v="4"/>
    <n v="700"/>
    <x v="2"/>
    <n v="17.600000000000001"/>
    <x v="1"/>
  </r>
  <r>
    <x v="1347"/>
    <s v="10WeRun Id-116 Bluetooth Smartwatch Wireless Fitness Band for Boys, Girls, Men, Women &amp; Kids | Sports Gym Watch for All Smart Phones I Heart Rate and spo2 Monitor"/>
    <s v="Electronics|WearableTechnology|SmartWatches"/>
    <n v="499"/>
    <n v="1899"/>
    <n v="0.74"/>
    <x v="3"/>
    <n v="2"/>
    <x v="2"/>
    <n v="3798"/>
    <x v="0"/>
    <n v="8.1999999999999993"/>
    <x v="0"/>
  </r>
  <r>
    <x v="1348"/>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x v="12"/>
    <n v="2"/>
    <x v="2"/>
    <n v="4798"/>
    <x v="1"/>
    <n v="9.1999999999999993"/>
    <x v="0"/>
  </r>
  <r>
    <x v="1349"/>
    <s v="!!HANEUL!!1000 Watt/2000-Watt Room Heater!! Fan Heater!!Pure White!!HN-2500!!Made in India!!Thermoset!!"/>
    <s v="Home&amp;Kitchen|Heating,Cooling&amp;AirQuality|RoomHeaters|FanHeaters"/>
    <n v="899"/>
    <n v="1599"/>
    <n v="0.44"/>
    <x v="11"/>
    <m/>
    <x v="0"/>
    <n v="0"/>
    <x v="1"/>
    <n v="0"/>
    <x v="1"/>
  </r>
  <r>
    <x v="1350"/>
    <s v="!!1000 Watt/2000-Watt Room Heater!! Fan Heater!!Pure White!!HN-2500!!Made in India!!"/>
    <s v="Home&amp;Kitchen|Heating,Cooling&amp;AirQuality|RoomHeaters|FanHeaters"/>
    <n v="784"/>
    <n v="1599"/>
    <n v="0.51"/>
    <x v="14"/>
    <m/>
    <x v="0"/>
    <n v="0"/>
    <x v="1"/>
    <n v="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WN3SRC7"/>
    <x v="0"/>
    <s v="Electronics|HomeTheater,TV&amp;Video|Televisions|SmartTelevisions"/>
    <n v="77990"/>
    <n v="139900"/>
    <n v="0.44"/>
    <n v="4.7"/>
    <n v="24780"/>
    <x v="0"/>
    <n v="3466722000"/>
    <s v="&gt;₹500"/>
    <n v="116466"/>
    <s v="No"/>
    <x v="0"/>
  </r>
  <r>
    <s v="B0BC8BQ432"/>
    <x v="1"/>
    <s v="Electronics|HomeTheater,TV&amp;Video|Televisions|SmartTelevisions"/>
    <n v="54990"/>
    <n v="85000"/>
    <n v="0.35"/>
    <n v="4.3"/>
    <n v="54032"/>
    <x v="0"/>
    <n v="4592720000"/>
    <s v="&gt;₹500"/>
    <n v="232337.59999999998"/>
    <s v="No"/>
    <x v="0"/>
  </r>
  <r>
    <s v="B0B3XXSB1K"/>
    <x v="2"/>
    <s v="Electronics|HomeTheater,TV&amp;Video|Televisions|SmartTelevisions"/>
    <n v="47990"/>
    <n v="79990"/>
    <n v="0.4"/>
    <n v="4.3"/>
    <n v="5355"/>
    <x v="0"/>
    <n v="428346450"/>
    <s v="&gt;₹500"/>
    <n v="23026.5"/>
    <s v="No"/>
    <x v="0"/>
  </r>
  <r>
    <s v="B09NS5TKPN"/>
    <x v="3"/>
    <s v="Home&amp;Kitchen|Heating,Cooling&amp;AirQuality|AirConditioners|Split-SystemAirConditioners"/>
    <n v="42990"/>
    <n v="75990"/>
    <n v="0.43"/>
    <n v="4.3"/>
    <n v="5292"/>
    <x v="1"/>
    <n v="402139080"/>
    <s v="&gt;₹500"/>
    <n v="22755.599999999999"/>
    <s v="No"/>
    <x v="0"/>
  </r>
  <r>
    <s v="B08VB57558"/>
    <x v="4"/>
    <s v="Electronics|Mobiles&amp;Accessories|Smartphones&amp;BasicMobiles|Smartphones"/>
    <n v="37990"/>
    <n v="74999"/>
    <n v="0.49"/>
    <n v="4.2"/>
    <n v="20850"/>
    <x v="0"/>
    <n v="1563729150"/>
    <s v="&gt;₹500"/>
    <n v="87570"/>
    <s v="No"/>
    <x v="0"/>
  </r>
  <r>
    <s v="B0B15GSPQW"/>
    <x v="5"/>
    <s v="Electronics|HomeTheater,TV&amp;Video|Televisions|SmartTelevisions"/>
    <n v="47990"/>
    <n v="70900"/>
    <n v="0.32"/>
    <n v="4.3"/>
    <n v="18998"/>
    <x v="0"/>
    <n v="1346958200"/>
    <s v="&gt;₹500"/>
    <n v="81691.399999999994"/>
    <s v="No"/>
    <x v="0"/>
  </r>
  <r>
    <s v="B095JPKPH3"/>
    <x v="6"/>
    <s v="Electronics|HomeTheater,TV&amp;Video|Televisions|SmartTelevisions"/>
    <n v="61999"/>
    <n v="69999"/>
    <n v="0.11"/>
    <n v="4.0999999999999996"/>
    <n v="9275"/>
    <x v="0"/>
    <n v="649240725"/>
    <s v="&gt;₹500"/>
    <n v="38027.5"/>
    <s v="No"/>
    <x v="0"/>
  </r>
  <r>
    <s v="B09RWQ7YR6"/>
    <x v="7"/>
    <s v="Electronics|HomeTheater,TV&amp;Video|Televisions|SmartTelevisions"/>
    <n v="46999"/>
    <n v="69999"/>
    <n v="0.33"/>
    <n v="4.3"/>
    <n v="7222"/>
    <x v="0"/>
    <n v="505532778"/>
    <s v="&gt;₹500"/>
    <n v="31054.6"/>
    <s v="No"/>
    <x v="0"/>
  </r>
  <r>
    <s v="B092BL5DCX"/>
    <x v="8"/>
    <s v="Electronics|HomeTheater,TV&amp;Video|Televisions|SmartTelevisions"/>
    <n v="45999"/>
    <n v="69900"/>
    <n v="0.34"/>
    <n v="4.3"/>
    <n v="18998"/>
    <x v="0"/>
    <n v="1327960200"/>
    <s v="&gt;₹500"/>
    <n v="81691.399999999994"/>
    <s v="No"/>
    <x v="0"/>
  </r>
  <r>
    <s v="B0B9XLX8VR"/>
    <x v="9"/>
    <s v="Electronics|HomeTheater,TV&amp;Video|Televisions|SmartTelevisions"/>
    <n v="37999"/>
    <n v="65000"/>
    <n v="0.42"/>
    <n v="4.3"/>
    <n v="53803"/>
    <x v="0"/>
    <n v="3497195000"/>
    <s v="&gt;₹500"/>
    <n v="231352.9"/>
    <s v="No"/>
    <x v="0"/>
  </r>
  <r>
    <s v="B0BB3CBFBM"/>
    <x v="10"/>
    <s v="Electronics|HomeTheater,TV&amp;Video|Televisions|SmartTelevisions"/>
    <n v="29990"/>
    <n v="65000"/>
    <n v="0.54"/>
    <n v="4.0999999999999996"/>
    <n v="53648"/>
    <x v="0"/>
    <n v="3487120000"/>
    <s v="&gt;₹500"/>
    <n v="219956.8"/>
    <s v="Yes"/>
    <x v="0"/>
  </r>
  <r>
    <s v="B095JQVC7N"/>
    <x v="11"/>
    <s v="Electronics|HomeTheater,TV&amp;Video|Televisions|SmartTelevisions"/>
    <n v="42999"/>
    <n v="59999"/>
    <n v="0.28000000000000003"/>
    <n v="4.0999999999999996"/>
    <n v="9169"/>
    <x v="0"/>
    <n v="550130831"/>
    <s v="&gt;₹500"/>
    <n v="37592.899999999994"/>
    <s v="No"/>
    <x v="0"/>
  </r>
  <r>
    <s v="B0B19VJXQZ"/>
    <x v="12"/>
    <s v="Home&amp;Kitchen|Kitchen&amp;HomeAppliances|Vacuum,Cleaning&amp;Ironing|Vacuums&amp;FloorCare|Vacuums|RoboticVacuums"/>
    <n v="27900"/>
    <n v="59900"/>
    <n v="0.53"/>
    <n v="4.4000000000000004"/>
    <n v="1657"/>
    <x v="1"/>
    <n v="99254300"/>
    <s v="&gt;₹500"/>
    <n v="7290.8"/>
    <s v="Yes"/>
    <x v="0"/>
  </r>
  <r>
    <s v="B08GJ57MKL"/>
    <x v="13"/>
    <s v="Home&amp;Kitchen|Heating,Cooling&amp;AirQuality|AirPurifiers|HEPAAirPurifiers"/>
    <n v="14400"/>
    <n v="59900"/>
    <n v="0.76"/>
    <n v="4.4000000000000004"/>
    <n v="1161"/>
    <x v="1"/>
    <n v="69543900"/>
    <s v="&gt;₹500"/>
    <n v="5108.4000000000005"/>
    <s v="Yes"/>
    <x v="0"/>
  </r>
  <r>
    <s v="B0B2RBP83P"/>
    <x v="14"/>
    <s v="Computers&amp;Accessories|Laptops|TraditionalLaptops"/>
    <n v="37247"/>
    <n v="59890"/>
    <n v="0.38"/>
    <n v="4"/>
    <n v="5195"/>
    <x v="2"/>
    <n v="311128550"/>
    <s v="&gt;₹500"/>
    <n v="20780"/>
    <s v="No"/>
    <x v="0"/>
  </r>
  <r>
    <s v="B09NNGHG22"/>
    <x v="15"/>
    <s v="Electronics|HomeTheater,TV&amp;Video|Televisions|SmartTelevisions"/>
    <n v="32990"/>
    <n v="56790"/>
    <n v="0.42"/>
    <n v="4.3"/>
    <n v="22375"/>
    <x v="0"/>
    <n v="1270676250"/>
    <s v="&gt;₹500"/>
    <n v="96212.5"/>
    <s v="No"/>
    <x v="0"/>
  </r>
  <r>
    <s v="B0B2C5MJN6"/>
    <x v="16"/>
    <s v="Electronics|HomeTheater,TV&amp;Video|Televisions|SmartTelevisions"/>
    <n v="32990"/>
    <n v="54990"/>
    <n v="0.4"/>
    <n v="4.0999999999999996"/>
    <n v="2766"/>
    <x v="0"/>
    <n v="152102340"/>
    <s v="&gt;₹500"/>
    <n v="11340.599999999999"/>
    <s v="No"/>
    <x v="0"/>
  </r>
  <r>
    <s v="B092BJMT8Q"/>
    <x v="17"/>
    <s v="Electronics|HomeTheater,TV&amp;Video|Televisions|SmartTelevisions"/>
    <n v="30990"/>
    <n v="52900"/>
    <n v="0.41"/>
    <n v="4.3"/>
    <n v="18998"/>
    <x v="0"/>
    <n v="1004994200"/>
    <s v="&gt;₹500"/>
    <n v="81691.399999999994"/>
    <s v="No"/>
    <x v="0"/>
  </r>
  <r>
    <s v="B08FD2VSD9"/>
    <x v="18"/>
    <s v="Electronics|HomeTheater,TV&amp;Video|Televisions|SmartTelevisions"/>
    <n v="24990"/>
    <n v="51990"/>
    <n v="0.52"/>
    <n v="4.2"/>
    <n v="30469"/>
    <x v="0"/>
    <n v="1584083310"/>
    <s v="&gt;₹500"/>
    <n v="127969.8"/>
    <s v="Yes"/>
    <x v="0"/>
  </r>
  <r>
    <s v="B08XXF5V6G"/>
    <x v="19"/>
    <s v="Electronics|HomeTheater,TV&amp;Video|Televisions|SmartTelevisions"/>
    <n v="29999"/>
    <n v="50999"/>
    <n v="0.41"/>
    <n v="4.4000000000000004"/>
    <n v="4703"/>
    <x v="0"/>
    <n v="239848297"/>
    <s v="&gt;₹500"/>
    <n v="20693.2"/>
    <s v="No"/>
    <x v="0"/>
  </r>
  <r>
    <s v="B087JWLZ2K"/>
    <x v="20"/>
    <s v="Electronics|HomeTheater,TV&amp;Video|Televisions|SmartTelevisions"/>
    <n v="24499"/>
    <n v="50000"/>
    <n v="0.51"/>
    <n v="3.9"/>
    <n v="129"/>
    <x v="0"/>
    <n v="6450000"/>
    <s v="&gt;₹500"/>
    <n v="503.09999999999997"/>
    <s v="Yes"/>
    <x v="1"/>
  </r>
  <r>
    <s v="B0B5V47VK4"/>
    <x v="21"/>
    <s v="Electronics|Mobiles&amp;Accessories|Smartphones&amp;BasicMobiles|Smartphones"/>
    <n v="44999"/>
    <n v="49999"/>
    <n v="0.1"/>
    <n v="4.3"/>
    <n v="9019"/>
    <x v="0"/>
    <n v="450940981"/>
    <s v="&gt;₹500"/>
    <n v="38781.699999999997"/>
    <s v="No"/>
    <x v="0"/>
  </r>
  <r>
    <s v="B09MJ77786"/>
    <x v="22"/>
    <s v="Electronics|HomeTheater,TV&amp;Video|Televisions|SmartTelevisions"/>
    <n v="31999"/>
    <n v="49999"/>
    <n v="0.36"/>
    <n v="4.3"/>
    <n v="7148"/>
    <x v="0"/>
    <n v="357392852"/>
    <s v="&gt;₹500"/>
    <n v="30736.399999999998"/>
    <s v="No"/>
    <x v="0"/>
  </r>
  <r>
    <s v="B0B3XY5YT4"/>
    <x v="23"/>
    <s v="Electronics|HomeTheater,TV&amp;Video|Televisions|SmartTelevisions"/>
    <n v="30990"/>
    <n v="49990"/>
    <n v="0.38"/>
    <n v="4.3"/>
    <n v="5298"/>
    <x v="0"/>
    <n v="264847020"/>
    <s v="&gt;₹500"/>
    <n v="22781.399999999998"/>
    <s v="No"/>
    <x v="0"/>
  </r>
  <r>
    <s v="B0B997FBZT"/>
    <x v="24"/>
    <s v="Electronics|HomeTheater,TV&amp;Video|Televisions|SmartTelevisions"/>
    <n v="35999"/>
    <n v="49990"/>
    <n v="0.28000000000000003"/>
    <n v="4.3"/>
    <n v="23"/>
    <x v="0"/>
    <n v="1149770"/>
    <s v="&gt;₹500"/>
    <n v="98.899999999999991"/>
    <s v="No"/>
    <x v="1"/>
  </r>
  <r>
    <s v="B0B1YZ9CB8"/>
    <x v="25"/>
    <s v="Electronics|HomeTheater,TV&amp;Video|Televisions|SmartTelevisions"/>
    <n v="32999"/>
    <n v="47990"/>
    <n v="0.31"/>
    <n v="4.3"/>
    <n v="24"/>
    <x v="0"/>
    <n v="1151760"/>
    <s v="&gt;₹500"/>
    <n v="103.19999999999999"/>
    <s v="No"/>
    <x v="1"/>
  </r>
  <r>
    <s v="B0B15CPR37"/>
    <x v="26"/>
    <s v="Electronics|HomeTheater,TV&amp;Video|Televisions|SmartTelevisions"/>
    <n v="32990"/>
    <n v="47900"/>
    <n v="0.31"/>
    <n v="4.3"/>
    <n v="18998"/>
    <x v="0"/>
    <n v="910004200"/>
    <s v="&gt;₹500"/>
    <n v="81691.399999999994"/>
    <s v="No"/>
    <x v="0"/>
  </r>
  <r>
    <s v="B0B3MMYHYW"/>
    <x v="27"/>
    <s v="Electronics|HomeTheater,TV&amp;Video|Televisions|SmartTelevisions"/>
    <n v="32999"/>
    <n v="45999"/>
    <n v="0.28000000000000003"/>
    <n v="4.2"/>
    <n v="9090"/>
    <x v="0"/>
    <n v="418130910"/>
    <s v="&gt;₹500"/>
    <n v="38178"/>
    <s v="No"/>
    <x v="0"/>
  </r>
  <r>
    <s v="B08Y55LPBF"/>
    <x v="28"/>
    <s v="Electronics|HomeTheater,TV&amp;Video|Televisions|SmartTelevisions"/>
    <n v="32999"/>
    <n v="44999"/>
    <n v="0.27"/>
    <n v="4.2"/>
    <n v="16299"/>
    <x v="0"/>
    <n v="733438701"/>
    <s v="&gt;₹500"/>
    <n v="68455.8"/>
    <s v="No"/>
    <x v="0"/>
  </r>
  <r>
    <s v="B099K9ZX65"/>
    <x v="29"/>
    <s v="Electronics|HomeTheater,TV&amp;Video|Televisions|SmartTelevisions"/>
    <n v="20990"/>
    <n v="44990"/>
    <n v="0.53"/>
    <n v="4.0999999999999996"/>
    <n v="2766"/>
    <x v="0"/>
    <n v="124442340"/>
    <s v="&gt;₹500"/>
    <n v="11340.599999999999"/>
    <s v="Yes"/>
    <x v="0"/>
  </r>
  <r>
    <s v="B09RFC46VP"/>
    <x v="30"/>
    <s v="Electronics|HomeTheater,TV&amp;Video|Televisions|SmartTelevisions"/>
    <n v="26999"/>
    <n v="42999"/>
    <n v="0.37"/>
    <n v="4.2"/>
    <n v="15867"/>
    <x v="0"/>
    <n v="682265133"/>
    <s v="&gt;₹500"/>
    <n v="66641.400000000009"/>
    <s v="No"/>
    <x v="0"/>
  </r>
  <r>
    <s v="B09PLD9TCD"/>
    <x v="31"/>
    <s v="Electronics|HomeTheater,TV&amp;Video|Televisions|SmartTelevisions"/>
    <n v="26999"/>
    <n v="42999"/>
    <n v="0.37"/>
    <n v="4.2"/>
    <n v="4702"/>
    <x v="0"/>
    <n v="202181298"/>
    <s v="&gt;₹500"/>
    <n v="19748.400000000001"/>
    <s v="No"/>
    <x v="0"/>
  </r>
  <r>
    <s v="B09T3KB6JZ"/>
    <x v="32"/>
    <s v="Electronics|HomeTheater,TV&amp;Video|Televisions|SmartTelevisions"/>
    <n v="18990"/>
    <n v="40990"/>
    <n v="0.54"/>
    <n v="4.2"/>
    <n v="30411"/>
    <x v="0"/>
    <n v="1246546890"/>
    <s v="&gt;₹500"/>
    <n v="127726.20000000001"/>
    <s v="Yes"/>
    <x v="0"/>
  </r>
  <r>
    <s v="B0B1YZX72F"/>
    <x v="33"/>
    <s v="Electronics|HomeTheater,TV&amp;Video|Televisions|SmartTelevisions"/>
    <n v="27999"/>
    <n v="40990"/>
    <n v="0.32"/>
    <n v="4.3"/>
    <n v="23"/>
    <x v="0"/>
    <n v="942770"/>
    <s v="&gt;₹500"/>
    <n v="98.899999999999991"/>
    <s v="No"/>
    <x v="1"/>
  </r>
  <r>
    <s v="B09VCHLSJF"/>
    <x v="34"/>
    <s v="Electronics|HomeTheater,TV&amp;Video|Televisions|SmartTelevisions"/>
    <n v="29999"/>
    <n v="39999"/>
    <n v="0.25"/>
    <n v="4.2"/>
    <n v="8938"/>
    <x v="0"/>
    <n v="357511062"/>
    <s v="&gt;₹500"/>
    <n v="37539.599999999999"/>
    <s v="No"/>
    <x v="0"/>
  </r>
  <r>
    <s v="B07WHS7MZ1"/>
    <x v="35"/>
    <s v="Electronics|Mobiles&amp;Accessories|Smartphones&amp;BasicMobiles|Smartphones"/>
    <n v="29990"/>
    <n v="39990"/>
    <n v="0.25"/>
    <n v="4.3"/>
    <n v="3552"/>
    <x v="0"/>
    <n v="142044480"/>
    <s v="&gt;₹500"/>
    <n v="15273.599999999999"/>
    <s v="No"/>
    <x v="0"/>
  </r>
  <r>
    <s v="B09WRMNJ9G"/>
    <x v="36"/>
    <s v="Electronics|Mobiles&amp;Accessories|Smartphones&amp;BasicMobiles|Smartphones"/>
    <n v="34999"/>
    <n v="38999"/>
    <n v="0.1"/>
    <n v="4.2"/>
    <n v="8958"/>
    <x v="0"/>
    <n v="349353042"/>
    <s v="&gt;₹500"/>
    <n v="37623.599999999999"/>
    <s v="No"/>
    <x v="0"/>
  </r>
  <r>
    <s v="B09XXZXQC1"/>
    <x v="37"/>
    <s v="Computers&amp;Accessories|Tablets"/>
    <n v="26999"/>
    <n v="37999"/>
    <n v="0.28999999999999998"/>
    <n v="4.5999999999999996"/>
    <n v="107687"/>
    <x v="2"/>
    <n v="4091998313"/>
    <s v="&gt;₹500"/>
    <n v="495360.19999999995"/>
    <s v="No"/>
    <x v="0"/>
  </r>
  <r>
    <s v="B0B6F8HHR6"/>
    <x v="38"/>
    <s v="Electronics|HomeTheater,TV&amp;Video|Televisions|SmartTelevisions"/>
    <n v="24999"/>
    <n v="35999"/>
    <n v="0.31"/>
    <n v="4.2"/>
    <n v="7140"/>
    <x v="0"/>
    <n v="257032860"/>
    <s v="&gt;₹500"/>
    <n v="29988"/>
    <s v="No"/>
    <x v="0"/>
  </r>
  <r>
    <s v="B0B7B9V9QP"/>
    <x v="39"/>
    <s v="Electronics|HomeTheater,TV&amp;Video|Televisions|SmartTelevisions"/>
    <n v="18999"/>
    <n v="35000"/>
    <n v="0.46"/>
    <n v="4"/>
    <n v="53464"/>
    <x v="0"/>
    <n v="1871240000"/>
    <s v="&gt;₹500"/>
    <n v="213856"/>
    <s v="No"/>
    <x v="0"/>
  </r>
  <r>
    <s v="B09JPC82QC"/>
    <x v="40"/>
    <s v="Electronics|HomeTheater,TV&amp;Video|Televisions|SmartTelevisions"/>
    <n v="19999"/>
    <n v="34999"/>
    <n v="0.43"/>
    <n v="4.3"/>
    <n v="7199"/>
    <x v="0"/>
    <n v="251957801"/>
    <s v="&gt;₹500"/>
    <n v="30955.699999999997"/>
    <s v="No"/>
    <x v="0"/>
  </r>
  <r>
    <s v="B07WDKLDRX"/>
    <x v="41"/>
    <s v="Electronics|Mobiles&amp;Accessories|Smartphones&amp;BasicMobiles|Smartphones"/>
    <n v="28999"/>
    <n v="34999"/>
    <n v="0.17"/>
    <n v="4.4000000000000004"/>
    <n v="3565"/>
    <x v="0"/>
    <n v="124771435"/>
    <s v="&gt;₹500"/>
    <n v="15686.000000000002"/>
    <s v="No"/>
    <x v="0"/>
  </r>
  <r>
    <s v="B0B21XL94T"/>
    <x v="42"/>
    <s v="Electronics|HomeTheater,TV&amp;Video|Televisions|SmartTelevisions"/>
    <n v="21990"/>
    <n v="34990"/>
    <n v="0.37"/>
    <n v="4.3"/>
    <n v="32916"/>
    <x v="0"/>
    <n v="1151730840"/>
    <s v="&gt;₹500"/>
    <n v="141538.79999999999"/>
    <s v="No"/>
    <x v="0"/>
  </r>
  <r>
    <s v="B0B1YY6JJL"/>
    <x v="43"/>
    <s v="Electronics|HomeTheater,TV&amp;Video|Televisions|SmartTelevisions"/>
    <n v="23999"/>
    <n v="34990"/>
    <n v="0.31"/>
    <n v="4.3"/>
    <n v="21"/>
    <x v="0"/>
    <n v="734790"/>
    <s v="&gt;₹500"/>
    <n v="90.3"/>
    <s v="No"/>
    <x v="1"/>
  </r>
  <r>
    <s v="B0B3D39RKV"/>
    <x v="44"/>
    <s v="Electronics|Mobiles&amp;Accessories|Smartphones&amp;BasicMobiles|Smartphones"/>
    <n v="33999"/>
    <n v="33999"/>
    <n v="0"/>
    <n v="4.3"/>
    <n v="9344"/>
    <x v="0"/>
    <n v="317686656"/>
    <s v="&gt;₹500"/>
    <n v="40179.199999999997"/>
    <s v="No"/>
    <x v="0"/>
  </r>
  <r>
    <s v="B09XJ5LD6L"/>
    <x v="45"/>
    <s v="Electronics|Mobiles&amp;Accessories|Smartphones&amp;BasicMobiles|Smartphones"/>
    <n v="23999"/>
    <n v="32999"/>
    <n v="0.27"/>
    <n v="3.9"/>
    <n v="20850"/>
    <x v="0"/>
    <n v="688029150"/>
    <s v="&gt;₹500"/>
    <n v="81315"/>
    <s v="No"/>
    <x v="0"/>
  </r>
  <r>
    <s v="B08GTYFC37"/>
    <x v="46"/>
    <s v="Computers&amp;Accessories|ExternalDevices&amp;DataStorage|ExternalSolidStateDrives"/>
    <n v="10389"/>
    <n v="32000"/>
    <n v="0.68"/>
    <n v="4.4000000000000004"/>
    <n v="21252"/>
    <x v="2"/>
    <n v="680064000"/>
    <s v="&gt;₹500"/>
    <n v="93508.800000000003"/>
    <s v="Yes"/>
    <x v="0"/>
  </r>
  <r>
    <s v="B09Q5P2MT3"/>
    <x v="47"/>
    <s v="Electronics|HomeTheater,TV&amp;Video|Televisions|SmartTelevisions"/>
    <n v="24999"/>
    <n v="31999"/>
    <n v="0.22"/>
    <n v="4.2"/>
    <n v="8948"/>
    <x v="0"/>
    <n v="286327052"/>
    <s v="&gt;₹500"/>
    <n v="37581.599999999999"/>
    <s v="No"/>
    <x v="0"/>
  </r>
  <r>
    <s v="B09ZPJT8B2"/>
    <x v="48"/>
    <s v="Electronics|HomeTheater,TV&amp;Video|Televisions|SmartTelevisions"/>
    <n v="11990"/>
    <n v="31990"/>
    <n v="0.63"/>
    <n v="4.2"/>
    <n v="31305"/>
    <x v="0"/>
    <n v="1001446950"/>
    <s v="&gt;₹500"/>
    <n v="131481"/>
    <s v="Yes"/>
    <x v="0"/>
  </r>
  <r>
    <s v="B09ZPM4C2C"/>
    <x v="49"/>
    <s v="Electronics|HomeTheater,TV&amp;Video|Televisions|SmartTelevisions"/>
    <n v="10901"/>
    <n v="30990"/>
    <n v="0.65"/>
    <n v="4.0999999999999996"/>
    <n v="30907"/>
    <x v="0"/>
    <n v="957807930"/>
    <s v="&gt;₹500"/>
    <n v="126718.69999999998"/>
    <s v="Yes"/>
    <x v="0"/>
  </r>
  <r>
    <s v="B09DG9VNWB"/>
    <x v="50"/>
    <s v="Electronics|WearableTechnology|SmartWatches"/>
    <n v="12000"/>
    <n v="29999"/>
    <n v="0.6"/>
    <n v="4.3"/>
    <n v="20850"/>
    <x v="0"/>
    <n v="625479150"/>
    <s v="&gt;₹500"/>
    <n v="89655"/>
    <s v="Yes"/>
    <x v="0"/>
  </r>
  <r>
    <s v="B09HQSV46W"/>
    <x v="51"/>
    <s v="Electronics|HomeTheater,TV&amp;Video|Televisions|SmartTelevisions"/>
    <n v="21999"/>
    <n v="29999"/>
    <n v="0.27"/>
    <n v="4.2"/>
    <n v="7109"/>
    <x v="0"/>
    <n v="213262891"/>
    <s v="&gt;₹500"/>
    <n v="29857.800000000003"/>
    <s v="No"/>
    <x v="0"/>
  </r>
  <r>
    <s v="B0B6F98KJJ"/>
    <x v="52"/>
    <s v="Electronics|HomeTheater,TV&amp;Video|Televisions|SmartTelevisions"/>
    <n v="21999"/>
    <n v="29999"/>
    <n v="0.27"/>
    <n v="4.2"/>
    <n v="7109"/>
    <x v="0"/>
    <n v="213262891"/>
    <s v="&gt;₹500"/>
    <n v="29857.800000000003"/>
    <s v="No"/>
    <x v="0"/>
  </r>
  <r>
    <s v="B092R48XXB"/>
    <x v="53"/>
    <s v="Home&amp;Kitchen|Kitchen&amp;HomeAppliances|Vacuum,Cleaning&amp;Ironing|Vacuums&amp;FloorCare|Vacuums|RoboticVacuums"/>
    <n v="18999"/>
    <n v="29999"/>
    <n v="0.37"/>
    <n v="4.0999999999999996"/>
    <n v="7333"/>
    <x v="1"/>
    <n v="219982667"/>
    <s v="&gt;₹500"/>
    <n v="30065.299999999996"/>
    <s v="No"/>
    <x v="0"/>
  </r>
  <r>
    <s v="B07WHSJXLF"/>
    <x v="54"/>
    <s v="Electronics|Mobiles&amp;Accessories|Smartphones&amp;BasicMobiles|Smartphones"/>
    <n v="20999"/>
    <n v="29990"/>
    <n v="0.3"/>
    <n v="4.3"/>
    <n v="3739"/>
    <x v="0"/>
    <n v="112132610"/>
    <s v="&gt;₹500"/>
    <n v="16077.699999999999"/>
    <s v="No"/>
    <x v="0"/>
  </r>
  <r>
    <s v="B07WDK3ZS2"/>
    <x v="55"/>
    <s v="Electronics|Mobiles&amp;Accessories|Smartphones&amp;BasicMobiles|Smartphones"/>
    <n v="20999"/>
    <n v="29990"/>
    <n v="0.3"/>
    <n v="4.3"/>
    <n v="3688"/>
    <x v="0"/>
    <n v="110603120"/>
    <s v="&gt;₹500"/>
    <n v="15858.4"/>
    <s v="No"/>
    <x v="0"/>
  </r>
  <r>
    <s v="B09T2S8X9C"/>
    <x v="56"/>
    <s v="Electronics|Mobiles&amp;Accessories|Smartphones&amp;BasicMobiles|Smartphones"/>
    <n v="22999"/>
    <n v="28999"/>
    <n v="0.21"/>
    <n v="3.9"/>
    <n v="17218"/>
    <x v="0"/>
    <n v="499304782"/>
    <s v="&gt;₹500"/>
    <n v="67150.2"/>
    <s v="No"/>
    <x v="0"/>
  </r>
  <r>
    <s v="B0B3CPQ5PF"/>
    <x v="57"/>
    <s v="Electronics|Mobiles&amp;Accessories|Smartphones&amp;BasicMobiles|Smartphones"/>
    <n v="28999"/>
    <n v="28999"/>
    <n v="0"/>
    <n v="4.3"/>
    <n v="9349"/>
    <x v="0"/>
    <n v="271111651"/>
    <s v="&gt;₹500"/>
    <n v="40200.699999999997"/>
    <s v="No"/>
    <x v="0"/>
  </r>
  <r>
    <s v="B0B3CQBRB4"/>
    <x v="58"/>
    <s v="Electronics|Mobiles&amp;Accessories|Smartphones&amp;BasicMobiles|Smartphones"/>
    <n v="28999"/>
    <n v="28999"/>
    <n v="0"/>
    <n v="4.3"/>
    <n v="9340"/>
    <x v="0"/>
    <n v="270850660"/>
    <s v="&gt;₹500"/>
    <n v="40162"/>
    <s v="No"/>
    <x v="0"/>
  </r>
  <r>
    <s v="B0BNDD9TN6"/>
    <x v="59"/>
    <s v="Electronics|HomeTheater,TV&amp;Video|Projectors"/>
    <n v="13990"/>
    <n v="28900"/>
    <n v="0.52"/>
    <n v="4.5"/>
    <n v="58162"/>
    <x v="0"/>
    <n v="1680881800"/>
    <s v="&gt;₹500"/>
    <n v="261729"/>
    <s v="Yes"/>
    <x v="0"/>
  </r>
  <r>
    <s v="B07WFPMGQQ"/>
    <x v="60"/>
    <s v="Electronics|Mobiles&amp;Accessories|Smartphones&amp;BasicMobiles|Smartphones"/>
    <n v="19999"/>
    <n v="27990"/>
    <n v="0.28999999999999998"/>
    <n v="4.3"/>
    <n v="3686"/>
    <x v="0"/>
    <n v="103171140"/>
    <s v="&gt;₹500"/>
    <n v="15849.8"/>
    <s v="No"/>
    <x v="0"/>
  </r>
  <r>
    <s v="B09X1M3DHX"/>
    <x v="61"/>
    <s v="Electronics|HomeTheater,TV&amp;Video|Televisions|SmartTelevisions"/>
    <n v="9999"/>
    <n v="27990"/>
    <n v="0.64"/>
    <n v="4.2"/>
    <n v="3182"/>
    <x v="0"/>
    <n v="89064180"/>
    <s v="&gt;₹500"/>
    <n v="13364.400000000001"/>
    <s v="Yes"/>
    <x v="0"/>
  </r>
  <r>
    <s v="B09T2WRLJJ"/>
    <x v="62"/>
    <s v="Electronics|Mobiles&amp;Accessories|Smartphones&amp;BasicMobiles|Smartphones"/>
    <n v="20999"/>
    <n v="26999"/>
    <n v="0.22"/>
    <n v="3.9"/>
    <n v="17161"/>
    <x v="0"/>
    <n v="463329839"/>
    <s v="&gt;₹500"/>
    <n v="66927.899999999994"/>
    <s v="No"/>
    <x v="0"/>
  </r>
  <r>
    <s v="B09TWHTBKQ"/>
    <x v="63"/>
    <s v="Electronics|Mobiles&amp;Accessories|Smartphones&amp;BasicMobiles|Smartphones"/>
    <n v="18499"/>
    <n v="25999"/>
    <n v="0.28999999999999998"/>
    <n v="4.0999999999999996"/>
    <n v="20850"/>
    <x v="0"/>
    <n v="542079150"/>
    <s v="&gt;₹500"/>
    <n v="85484.999999999985"/>
    <s v="No"/>
    <x v="0"/>
  </r>
  <r>
    <s v="B0B8CXTTG3"/>
    <x v="64"/>
    <s v="Electronics|HomeTheater,TV&amp;Video|Televisions|SmartTelevisions"/>
    <n v="16999"/>
    <n v="25999"/>
    <n v="0.35"/>
    <n v="4.2"/>
    <n v="7241"/>
    <x v="0"/>
    <n v="188258759"/>
    <s v="&gt;₹500"/>
    <n v="30412.2"/>
    <s v="No"/>
    <x v="0"/>
  </r>
  <r>
    <s v="B09TWH8YHM"/>
    <x v="65"/>
    <s v="Electronics|Mobiles&amp;Accessories|Smartphones&amp;BasicMobiles|Smartphones"/>
    <n v="16999"/>
    <n v="24999"/>
    <n v="0.32"/>
    <n v="4.0999999999999996"/>
    <n v="20850"/>
    <x v="0"/>
    <n v="521229150"/>
    <s v="&gt;₹500"/>
    <n v="85484.999999999985"/>
    <s v="No"/>
    <x v="0"/>
  </r>
  <r>
    <s v="B0B14MR9L1"/>
    <x v="65"/>
    <s v="Electronics|Mobiles&amp;Accessories|Smartphones&amp;BasicMobiles|Smartphones"/>
    <n v="16999"/>
    <n v="24999"/>
    <n v="0.32"/>
    <n v="4.0999999999999996"/>
    <n v="20668"/>
    <x v="0"/>
    <n v="516679332"/>
    <s v="&gt;₹500"/>
    <n v="84738.799999999988"/>
    <s v="No"/>
    <x v="0"/>
  </r>
  <r>
    <s v="B09T39K9YL"/>
    <x v="66"/>
    <s v="Electronics|Mobiles&amp;Accessories|Smartphones&amp;BasicMobiles|Smartphones"/>
    <n v="19999"/>
    <n v="24999"/>
    <n v="0.2"/>
    <n v="3.9"/>
    <n v="17162"/>
    <x v="0"/>
    <n v="429032838"/>
    <s v="&gt;₹500"/>
    <n v="66931.8"/>
    <s v="No"/>
    <x v="0"/>
  </r>
  <r>
    <s v="B09F9YQQ7B"/>
    <x v="67"/>
    <s v="Electronics|HomeTheater,TV&amp;Video|Televisions|SmartTelevisions"/>
    <n v="13999"/>
    <n v="24999"/>
    <n v="0.44"/>
    <n v="4.2"/>
    <n v="16299"/>
    <x v="0"/>
    <n v="407458701"/>
    <s v="&gt;₹500"/>
    <n v="68455.8"/>
    <s v="No"/>
    <x v="0"/>
  </r>
  <r>
    <s v="B09F9YQQ7B"/>
    <x v="67"/>
    <s v="Electronics|HomeTheater,TV&amp;Video|Televisions|SmartTelevisions"/>
    <n v="13999"/>
    <n v="24999"/>
    <n v="0.44"/>
    <n v="4.2"/>
    <n v="16299"/>
    <x v="0"/>
    <n v="407458701"/>
    <s v="&gt;₹500"/>
    <n v="68455.8"/>
    <s v="No"/>
    <x v="0"/>
  </r>
  <r>
    <s v="B0B6F7LX4C"/>
    <x v="68"/>
    <s v="Electronics|HomeTheater,TV&amp;Video|Televisions|SmartTelevisions"/>
    <n v="13999"/>
    <n v="24999"/>
    <n v="0.44"/>
    <n v="4.2"/>
    <n v="7229"/>
    <x v="0"/>
    <n v="180717771"/>
    <s v="&gt;₹500"/>
    <n v="30361.800000000003"/>
    <s v="No"/>
    <x v="0"/>
  </r>
  <r>
    <s v="B0BJ966M5K"/>
    <x v="69"/>
    <s v="Home&amp;Kitchen|Kitchen&amp;HomeAppliances|WaterPurifiers&amp;Accessories|WaterFilters&amp;Purifiers"/>
    <n v="4999"/>
    <n v="24999"/>
    <n v="0.8"/>
    <n v="4.5999999999999996"/>
    <n v="296"/>
    <x v="1"/>
    <n v="7399704"/>
    <s v="&gt;₹500"/>
    <n v="1361.6"/>
    <s v="Yes"/>
    <x v="1"/>
  </r>
  <r>
    <s v="B0BJ6P3LSK"/>
    <x v="70"/>
    <s v="Home&amp;Kitchen|Kitchen&amp;HomeAppliances|WaterPurifiers&amp;Accessories|WaterFilters&amp;Purifiers"/>
    <n v="4999"/>
    <n v="24999"/>
    <n v="0.8"/>
    <n v="4.5"/>
    <n v="295"/>
    <x v="1"/>
    <n v="7374705"/>
    <s v="&gt;₹500"/>
    <n v="1327.5"/>
    <s v="Yes"/>
    <x v="1"/>
  </r>
  <r>
    <s v="B0BC9BW512"/>
    <x v="71"/>
    <s v="Electronics|HomeTheater,TV&amp;Video|Televisions|SmartTelevisions"/>
    <n v="18999"/>
    <n v="24990"/>
    <n v="0.24"/>
    <n v="4.3"/>
    <n v="19"/>
    <x v="0"/>
    <n v="474810"/>
    <s v="&gt;₹500"/>
    <n v="81.7"/>
    <s v="No"/>
    <x v="1"/>
  </r>
  <r>
    <s v="B08BJN4MP3"/>
    <x v="72"/>
    <s v="Home&amp;Kitchen|Kitchen&amp;HomeAppliances|WaterPurifiers&amp;Accessories|WaterFilters&amp;Purifiers"/>
    <n v="13999"/>
    <n v="24850"/>
    <n v="0.44"/>
    <n v="4.4000000000000004"/>
    <n v="3044"/>
    <x v="1"/>
    <n v="75643400"/>
    <s v="&gt;₹500"/>
    <n v="13393.6"/>
    <s v="No"/>
    <x v="0"/>
  </r>
  <r>
    <s v="B096NTB9XT"/>
    <x v="73"/>
    <s v="Home&amp;Kitchen|Kitchen&amp;HomeAppliances|WaterPurifiers&amp;Accessories|WaterFilters&amp;Purifiers"/>
    <n v="15999"/>
    <n v="24500"/>
    <n v="0.35"/>
    <n v="4"/>
    <n v="297"/>
    <x v="1"/>
    <n v="7276500"/>
    <s v="&gt;₹500"/>
    <n v="1188"/>
    <s v="No"/>
    <x v="1"/>
  </r>
  <r>
    <s v="B07R679HTT"/>
    <x v="74"/>
    <s v="Home&amp;Kitchen|Kitchen&amp;HomeAppliances|SmallKitchenAppliances|Juicers|ColdPressJuicers"/>
    <n v="12609"/>
    <n v="23999"/>
    <n v="0.47"/>
    <n v="4.4000000000000004"/>
    <n v="47"/>
    <x v="1"/>
    <n v="1127953"/>
    <s v="&gt;₹500"/>
    <n v="206.8"/>
    <s v="No"/>
    <x v="1"/>
  </r>
  <r>
    <s v="B09YL9SN9B"/>
    <x v="75"/>
    <s v="Electronics|HomeTheater,TV&amp;Video|Televisions|SmartTelevisions"/>
    <n v="15990"/>
    <n v="23990"/>
    <n v="0.33"/>
    <n v="4.3"/>
    <n v="5451"/>
    <x v="0"/>
    <n v="130769490"/>
    <s v="&gt;₹500"/>
    <n v="23439.3"/>
    <s v="No"/>
    <x v="0"/>
  </r>
  <r>
    <s v="B01KCSGBU2"/>
    <x v="76"/>
    <s v="Home&amp;Kitchen|Heating,Cooling&amp;AirQuality|AirPurifiers|HEPAAirPurifiers"/>
    <n v="14499"/>
    <n v="23559"/>
    <n v="0.38"/>
    <n v="4.3"/>
    <n v="10174"/>
    <x v="1"/>
    <n v="239689266"/>
    <s v="&gt;₹500"/>
    <n v="43748.2"/>
    <s v="No"/>
    <x v="0"/>
  </r>
  <r>
    <s v="B0B9959XF3"/>
    <x v="77"/>
    <s v="Electronics|HomeTheater,TV&amp;Video|Televisions|SmartTelevisions"/>
    <n v="12499"/>
    <n v="22990"/>
    <n v="0.46"/>
    <n v="4.3"/>
    <n v="25"/>
    <x v="0"/>
    <n v="574750"/>
    <s v="&gt;₹500"/>
    <n v="107.5"/>
    <s v="No"/>
    <x v="1"/>
  </r>
  <r>
    <s v="B09F6S8BT6"/>
    <x v="78"/>
    <s v="Electronics|HomeTheater,TV&amp;Video|Televisions|SmartTelevisions"/>
    <n v="13490"/>
    <n v="22900"/>
    <n v="0.41"/>
    <n v="4.3"/>
    <n v="18998"/>
    <x v="0"/>
    <n v="435054200"/>
    <s v="&gt;₹500"/>
    <n v="81691.399999999994"/>
    <s v="No"/>
    <x v="0"/>
  </r>
  <r>
    <s v="B09F6S8BT6"/>
    <x v="78"/>
    <s v="Electronics|HomeTheater,TV&amp;Video|Televisions|SmartTelevisions"/>
    <n v="13490"/>
    <n v="22900"/>
    <n v="0.41"/>
    <n v="4.3"/>
    <n v="18998"/>
    <x v="0"/>
    <n v="435054200"/>
    <s v="&gt;₹500"/>
    <n v="81691.399999999994"/>
    <s v="No"/>
    <x v="0"/>
  </r>
  <r>
    <s v="B09Q5SWVBJ"/>
    <x v="79"/>
    <s v="Electronics|HomeTheater,TV&amp;Video|Televisions|SmartTelevisions"/>
    <n v="15999"/>
    <n v="21999"/>
    <n v="0.27"/>
    <n v="4.2"/>
    <n v="9331"/>
    <x v="0"/>
    <n v="205272669"/>
    <s v="&gt;₹500"/>
    <n v="39190.200000000004"/>
    <s v="No"/>
    <x v="0"/>
  </r>
  <r>
    <s v="B08DPLCM6T"/>
    <x v="80"/>
    <s v="Electronics|HomeTheater,TV&amp;Video|Televisions|SmartTelevisions"/>
    <n v="13490"/>
    <n v="21990"/>
    <n v="0.39"/>
    <n v="4.3"/>
    <n v="5451"/>
    <x v="0"/>
    <n v="119867490"/>
    <s v="&gt;₹500"/>
    <n v="23439.3"/>
    <s v="No"/>
    <x v="0"/>
  </r>
  <r>
    <s v="B08DPLCM6T"/>
    <x v="80"/>
    <s v="Electronics|HomeTheater,TV&amp;Video|Televisions|SmartTelevisions"/>
    <n v="13490"/>
    <n v="21990"/>
    <n v="0.39"/>
    <n v="4.3"/>
    <n v="5380"/>
    <x v="0"/>
    <n v="118306200"/>
    <s v="&gt;₹500"/>
    <n v="23134"/>
    <s v="No"/>
    <x v="0"/>
  </r>
  <r>
    <s v="B07WHQBZLS"/>
    <x v="81"/>
    <s v="Electronics|Mobiles&amp;Accessories|Smartphones&amp;BasicMobiles|Smartphones"/>
    <n v="17999"/>
    <n v="21990"/>
    <n v="0.18"/>
    <n v="4"/>
    <n v="3584"/>
    <x v="0"/>
    <n v="78812160"/>
    <s v="&gt;₹500"/>
    <n v="14336"/>
    <s v="No"/>
    <x v="0"/>
  </r>
  <r>
    <s v="B09LHZSMRR"/>
    <x v="82"/>
    <s v="Electronics|Mobiles&amp;Accessories|Smartphones&amp;BasicMobiles|Smartphones"/>
    <n v="16999"/>
    <n v="20999"/>
    <n v="0.19"/>
    <n v="4.0999999999999996"/>
    <n v="17394"/>
    <x v="0"/>
    <n v="365256606"/>
    <s v="&gt;₹500"/>
    <n v="71315.399999999994"/>
    <s v="No"/>
    <x v="0"/>
  </r>
  <r>
    <s v="B09LHYZ3GJ"/>
    <x v="83"/>
    <s v="Electronics|Mobiles&amp;Accessories|Smartphones&amp;BasicMobiles|Smartphones"/>
    <n v="16999"/>
    <n v="20999"/>
    <n v="0.19"/>
    <n v="4.0999999999999996"/>
    <n v="17348"/>
    <x v="0"/>
    <n v="364290652"/>
    <s v="&gt;₹500"/>
    <n v="71126.799999999988"/>
    <s v="No"/>
    <x v="0"/>
  </r>
  <r>
    <s v="B09LJ116B5"/>
    <x v="84"/>
    <s v="Electronics|Mobiles&amp;Accessories|Smartphones&amp;BasicMobiles|Smartphones"/>
    <n v="16999"/>
    <n v="20999"/>
    <n v="0.19"/>
    <n v="4.0999999999999996"/>
    <n v="17325"/>
    <x v="0"/>
    <n v="363807675"/>
    <s v="&gt;₹500"/>
    <n v="71032.5"/>
    <s v="No"/>
    <x v="0"/>
  </r>
  <r>
    <s v="B07WGPKMP5"/>
    <x v="85"/>
    <s v="Electronics|Mobiles&amp;Accessories|Smartphones&amp;BasicMobiles|Smartphones"/>
    <n v="15499"/>
    <n v="20999"/>
    <n v="0.26"/>
    <n v="4.0999999999999996"/>
    <n v="3652"/>
    <x v="0"/>
    <n v="76688348"/>
    <s v="&gt;₹500"/>
    <n v="14973.199999999999"/>
    <s v="No"/>
    <x v="0"/>
  </r>
  <r>
    <s v="B07WHQWXL7"/>
    <x v="86"/>
    <s v="Electronics|Mobiles&amp;Accessories|Smartphones&amp;BasicMobiles|Smartphones"/>
    <n v="15499"/>
    <n v="20999"/>
    <n v="0.26"/>
    <n v="4.0999999999999996"/>
    <n v="3606"/>
    <x v="0"/>
    <n v="75722394"/>
    <s v="&gt;₹500"/>
    <n v="14784.599999999999"/>
    <s v="No"/>
    <x v="0"/>
  </r>
  <r>
    <s v="B07WGMMQGP"/>
    <x v="87"/>
    <s v="Electronics|Mobiles&amp;Accessories|Smartphones&amp;BasicMobiles|Smartphones"/>
    <n v="16499"/>
    <n v="20999"/>
    <n v="0.21"/>
    <n v="4"/>
    <n v="3578"/>
    <x v="0"/>
    <n v="75134422"/>
    <s v="&gt;₹500"/>
    <n v="14312"/>
    <s v="No"/>
    <x v="0"/>
  </r>
  <r>
    <s v="B08VB2CMR3"/>
    <x v="88"/>
    <s v="Electronics|Mobiles&amp;Accessories|Smartphones&amp;BasicMobiles|Smartphones"/>
    <n v="15490"/>
    <n v="20990"/>
    <n v="0.26"/>
    <n v="4.2"/>
    <n v="9378"/>
    <x v="0"/>
    <n v="196844220"/>
    <s v="&gt;₹500"/>
    <n v="39387.599999999999"/>
    <s v="No"/>
    <x v="0"/>
  </r>
  <r>
    <s v="B08VB34KJ1"/>
    <x v="89"/>
    <s v="Electronics|Mobiles&amp;Accessories|Smartphones&amp;BasicMobiles|Smartphones"/>
    <n v="15490"/>
    <n v="20990"/>
    <n v="0.26"/>
    <n v="4.2"/>
    <n v="9378"/>
    <x v="0"/>
    <n v="196844220"/>
    <s v="&gt;₹500"/>
    <n v="39387.599999999999"/>
    <s v="No"/>
    <x v="0"/>
  </r>
  <r>
    <s v="B07WJWRNVK"/>
    <x v="90"/>
    <s v="Electronics|Mobiles&amp;Accessories|Smartphones&amp;BasicMobiles|Smartphones"/>
    <n v="16499"/>
    <n v="20990"/>
    <n v="0.21"/>
    <n v="4"/>
    <n v="3587"/>
    <x v="0"/>
    <n v="75291130"/>
    <s v="&gt;₹500"/>
    <n v="14348"/>
    <s v="No"/>
    <x v="0"/>
  </r>
  <r>
    <s v="B08PV1X771"/>
    <x v="91"/>
    <s v="Electronics|HomeTheater,TV&amp;Video|Televisions|SmartTelevisions"/>
    <n v="15490"/>
    <n v="20900"/>
    <n v="0.26"/>
    <n v="4.3"/>
    <n v="19252"/>
    <x v="0"/>
    <n v="402366800"/>
    <s v="&gt;₹500"/>
    <n v="82783.599999999991"/>
    <s v="No"/>
    <x v="0"/>
  </r>
  <r>
    <s v="B0B53DS4TF"/>
    <x v="92"/>
    <s v="Home&amp;Kitchen|Kitchen&amp;HomeAppliances|SmallKitchenAppliances|DeepFatFryers|AirFryers"/>
    <n v="4995"/>
    <n v="20049"/>
    <n v="0.75"/>
    <n v="4.8"/>
    <n v="3517"/>
    <x v="1"/>
    <n v="70512333"/>
    <s v="&gt;₹500"/>
    <n v="16881.599999999999"/>
    <s v="Yes"/>
    <x v="0"/>
  </r>
  <r>
    <s v="B09F6VHQXB"/>
    <x v="93"/>
    <s v="Electronics|HomeTheater,TV&amp;Video|Televisions|StandardTelevisions"/>
    <n v="7390"/>
    <n v="20000"/>
    <n v="0.63"/>
    <n v="4.0999999999999996"/>
    <n v="1191"/>
    <x v="0"/>
    <n v="23820000"/>
    <s v="&gt;₹500"/>
    <n v="4883.0999999999995"/>
    <s v="Yes"/>
    <x v="0"/>
  </r>
  <r>
    <s v="B08B42LWKN"/>
    <x v="94"/>
    <s v="Electronics|HomeTheater,TV&amp;Video|Televisions|SmartTelevisions"/>
    <n v="14999"/>
    <n v="19999"/>
    <n v="0.25"/>
    <n v="4.2"/>
    <n v="9275"/>
    <x v="0"/>
    <n v="185490725"/>
    <s v="&gt;₹500"/>
    <n v="38955"/>
    <s v="No"/>
    <x v="0"/>
  </r>
  <r>
    <s v="B07WGPKTS4"/>
    <x v="95"/>
    <s v="Electronics|Mobiles&amp;Accessories|Smartphones&amp;BasicMobiles|Smartphones"/>
    <n v="13999"/>
    <n v="19999"/>
    <n v="0.3"/>
    <n v="4.0999999999999996"/>
    <n v="3626"/>
    <x v="0"/>
    <n v="72516374"/>
    <s v="&gt;₹500"/>
    <n v="14866.599999999999"/>
    <s v="No"/>
    <x v="0"/>
  </r>
  <r>
    <s v="B07WDKLRM4"/>
    <x v="96"/>
    <s v="Electronics|Mobiles&amp;Accessories|Smartphones&amp;BasicMobiles|Smartphones"/>
    <n v="13999"/>
    <n v="19999"/>
    <n v="0.3"/>
    <n v="4.0999999999999996"/>
    <n v="3587"/>
    <x v="0"/>
    <n v="71736413"/>
    <s v="&gt;₹500"/>
    <n v="14706.699999999999"/>
    <s v="No"/>
    <x v="0"/>
  </r>
  <r>
    <s v="B0BF57RN3K"/>
    <x v="97"/>
    <s v="Electronics|WearableTechnology|SmartWatches"/>
    <n v="1799"/>
    <n v="19999"/>
    <n v="0.91"/>
    <n v="4.2"/>
    <n v="1964"/>
    <x v="0"/>
    <n v="39278036"/>
    <s v="&gt;₹500"/>
    <n v="8248.8000000000011"/>
    <s v="Yes"/>
    <x v="0"/>
  </r>
  <r>
    <s v="B0BF54972T"/>
    <x v="97"/>
    <s v="Electronics|WearableTechnology|SmartWatches"/>
    <n v="1799"/>
    <n v="19999"/>
    <n v="0.91"/>
    <n v="4.2"/>
    <n v="1954"/>
    <x v="0"/>
    <n v="39078046"/>
    <s v="&gt;₹500"/>
    <n v="8206.8000000000011"/>
    <s v="Yes"/>
    <x v="0"/>
  </r>
  <r>
    <s v="B0BF563HB4"/>
    <x v="97"/>
    <s v="Electronics|WearableTechnology|SmartWatches"/>
    <n v="1799"/>
    <n v="19999"/>
    <n v="0.91"/>
    <n v="4.2"/>
    <n v="1951"/>
    <x v="0"/>
    <n v="39018049"/>
    <s v="&gt;₹500"/>
    <n v="8194.2000000000007"/>
    <s v="Yes"/>
    <x v="0"/>
  </r>
  <r>
    <s v="B0BF4YBLPX"/>
    <x v="97"/>
    <s v="Electronics|WearableTechnology|SmartWatches"/>
    <n v="1799"/>
    <n v="19999"/>
    <n v="0.91"/>
    <n v="4.2"/>
    <n v="1951"/>
    <x v="0"/>
    <n v="39018049"/>
    <s v="&gt;₹500"/>
    <n v="8194.2000000000007"/>
    <s v="Yes"/>
    <x v="0"/>
  </r>
  <r>
    <s v="B0BF54LXW6"/>
    <x v="97"/>
    <s v="Electronics|WearableTechnology|SmartWatches"/>
    <n v="1799"/>
    <n v="19999"/>
    <n v="0.91"/>
    <n v="4.2"/>
    <n v="1951"/>
    <x v="0"/>
    <n v="39018049"/>
    <s v="&gt;₹500"/>
    <n v="8194.2000000000007"/>
    <s v="Yes"/>
    <x v="0"/>
  </r>
  <r>
    <s v="B09NNJ9WYM"/>
    <x v="98"/>
    <s v="Electronics|HomeTheater,TV&amp;Video|Televisions|SmartTelevisions"/>
    <n v="10990"/>
    <n v="19990"/>
    <n v="0.45"/>
    <n v="3.7"/>
    <n v="22420"/>
    <x v="0"/>
    <n v="448175800"/>
    <s v="&gt;₹500"/>
    <n v="82954"/>
    <s v="No"/>
    <x v="0"/>
  </r>
  <r>
    <s v="B0B1YVCJ2Y"/>
    <x v="99"/>
    <s v="Electronics|HomeTheater,TV&amp;Video|Televisions|SmartTelevisions"/>
    <n v="11499"/>
    <n v="19990"/>
    <n v="0.42"/>
    <n v="4.3"/>
    <n v="24"/>
    <x v="0"/>
    <n v="479760"/>
    <s v="&gt;₹500"/>
    <n v="103.19999999999999"/>
    <s v="No"/>
    <x v="1"/>
  </r>
  <r>
    <s v="B0B7FJNSZR"/>
    <x v="100"/>
    <s v="Home&amp;Kitchen|Kitchen&amp;HomeAppliances|WaterPurifiers&amp;Accessories|WaterFilters&amp;Purifiers"/>
    <n v="5395"/>
    <n v="19990"/>
    <n v="0.73"/>
    <n v="4.4000000000000004"/>
    <n v="14062"/>
    <x v="1"/>
    <n v="281099380"/>
    <s v="&gt;₹500"/>
    <n v="61872.800000000003"/>
    <s v="Yes"/>
    <x v="0"/>
  </r>
  <r>
    <s v="B08MZNT7GP"/>
    <x v="101"/>
    <s v="Home&amp;Kitchen|Heating,Cooling&amp;AirQuality|RoomHeaters|FanHeaters"/>
    <n v="12499"/>
    <n v="19825"/>
    <n v="0.37"/>
    <n v="4.0999999999999996"/>
    <n v="2646"/>
    <x v="1"/>
    <n v="52456950"/>
    <s v="&gt;₹500"/>
    <n v="10848.599999999999"/>
    <s v="No"/>
    <x v="0"/>
  </r>
  <r>
    <s v="B0B4F4QZ1H"/>
    <x v="102"/>
    <s v="Electronics|Mobiles&amp;Accessories|Smartphones&amp;BasicMobiles|Smartphones"/>
    <n v="13999"/>
    <n v="19499"/>
    <n v="0.28000000000000003"/>
    <n v="4.0999999999999996"/>
    <n v="20398"/>
    <x v="0"/>
    <n v="397740602"/>
    <s v="&gt;₹500"/>
    <n v="83631.799999999988"/>
    <s v="No"/>
    <x v="0"/>
  </r>
  <r>
    <s v="B0B4F3QNDM"/>
    <x v="103"/>
    <s v="Electronics|Mobiles&amp;Accessories|Smartphones&amp;BasicMobiles|Smartphones"/>
    <n v="13999"/>
    <n v="19499"/>
    <n v="0.28000000000000003"/>
    <n v="4.0999999999999996"/>
    <n v="20342"/>
    <x v="0"/>
    <n v="396648658"/>
    <s v="&gt;₹500"/>
    <n v="83402.2"/>
    <s v="No"/>
    <x v="0"/>
  </r>
  <r>
    <s v="B0B4F5L738"/>
    <x v="103"/>
    <s v="Electronics|Mobiles&amp;Accessories|Smartphones&amp;BasicMobiles|Smartphones"/>
    <n v="13999"/>
    <n v="19499"/>
    <n v="0.28000000000000003"/>
    <n v="4.0999999999999996"/>
    <n v="20311"/>
    <x v="0"/>
    <n v="396044189"/>
    <s v="&gt;₹500"/>
    <n v="83275.099999999991"/>
    <s v="No"/>
    <x v="0"/>
  </r>
  <r>
    <s v="B0B4F1YC3J"/>
    <x v="103"/>
    <s v="Electronics|Mobiles&amp;Accessories|Smartphones&amp;BasicMobiles|Smartphones"/>
    <n v="13999"/>
    <n v="19499"/>
    <n v="0.28000000000000003"/>
    <n v="4.0999999999999996"/>
    <n v="20218"/>
    <x v="0"/>
    <n v="394230782"/>
    <s v="&gt;₹500"/>
    <n v="82893.799999999988"/>
    <s v="No"/>
    <x v="0"/>
  </r>
  <r>
    <s v="B09DSXK8JX"/>
    <x v="104"/>
    <s v="Electronics|HomeTheater,TV&amp;Video|Televisions|SmartTelevisions"/>
    <n v="10499"/>
    <n v="19499"/>
    <n v="0.46"/>
    <n v="4.2"/>
    <n v="4703"/>
    <x v="0"/>
    <n v="91703797"/>
    <s v="&gt;₹500"/>
    <n v="19752.600000000002"/>
    <s v="No"/>
    <x v="0"/>
  </r>
  <r>
    <s v="B08QX1CC14"/>
    <x v="105"/>
    <s v="Electronics|HomeTheater,TV&amp;Video|Televisions|SmartTelevisions"/>
    <n v="7299"/>
    <n v="19125"/>
    <n v="0.62"/>
    <n v="3.4"/>
    <n v="24269"/>
    <x v="0"/>
    <n v="464144625"/>
    <s v="&gt;₹500"/>
    <n v="82514.599999999991"/>
    <s v="Yes"/>
    <x v="0"/>
  </r>
  <r>
    <s v="B08J82K4GX"/>
    <x v="106"/>
    <s v="Computers&amp;Accessories|Monitors"/>
    <n v="10099"/>
    <n v="19110"/>
    <n v="0.47"/>
    <n v="4.3"/>
    <n v="18998"/>
    <x v="2"/>
    <n v="363051780"/>
    <s v="&gt;₹500"/>
    <n v="81691.399999999994"/>
    <s v="No"/>
    <x v="0"/>
  </r>
  <r>
    <s v="B08PZ6HZLT"/>
    <x v="107"/>
    <s v="Electronics|HomeTheater,TV&amp;Video|Televisions|SmartTelevisions"/>
    <n v="8999"/>
    <n v="18999"/>
    <n v="0.53"/>
    <n v="4"/>
    <n v="55192"/>
    <x v="0"/>
    <n v="1048592808"/>
    <s v="&gt;₹500"/>
    <n v="220768"/>
    <s v="Yes"/>
    <x v="0"/>
  </r>
  <r>
    <s v="B09QS9X16F"/>
    <x v="108"/>
    <s v="Electronics|Mobiles&amp;Accessories|Smartphones&amp;BasicMobiles|Smartphones"/>
    <n v="12999"/>
    <n v="18999"/>
    <n v="0.32"/>
    <n v="4.0999999999999996"/>
    <n v="17159"/>
    <x v="0"/>
    <n v="326003841"/>
    <s v="&gt;₹500"/>
    <n v="70351.899999999994"/>
    <s v="No"/>
    <x v="0"/>
  </r>
  <r>
    <s v="B09QS9X9L8"/>
    <x v="109"/>
    <s v="Electronics|Mobiles&amp;Accessories|Smartphones&amp;BasicMobiles|Smartphones"/>
    <n v="12999"/>
    <n v="18999"/>
    <n v="0.32"/>
    <n v="4.0999999999999996"/>
    <n v="17129"/>
    <x v="0"/>
    <n v="325433871"/>
    <s v="&gt;₹500"/>
    <n v="70228.899999999994"/>
    <s v="No"/>
    <x v="0"/>
  </r>
  <r>
    <s v="B09QS9CWLV"/>
    <x v="109"/>
    <s v="Electronics|Mobiles&amp;Accessories|Smartphones&amp;BasicMobiles|Smartphones"/>
    <n v="12999"/>
    <n v="18999"/>
    <n v="0.32"/>
    <n v="4.0999999999999996"/>
    <n v="16905"/>
    <x v="0"/>
    <n v="321178095"/>
    <s v="&gt;₹500"/>
    <n v="69310.5"/>
    <s v="No"/>
    <x v="0"/>
  </r>
  <r>
    <s v="B07WJV6P1R"/>
    <x v="110"/>
    <s v="Electronics|Mobiles&amp;Accessories|Smartphones&amp;BasicMobiles|Smartphones"/>
    <n v="15499"/>
    <n v="18999"/>
    <n v="0.18"/>
    <n v="4.0999999999999996"/>
    <n v="3664"/>
    <x v="0"/>
    <n v="69612336"/>
    <s v="&gt;₹500"/>
    <n v="15022.399999999998"/>
    <s v="No"/>
    <x v="0"/>
  </r>
  <r>
    <s v="B07WDK3ZS6"/>
    <x v="111"/>
    <s v="Electronics|Mobiles&amp;Accessories|Smartphones&amp;BasicMobiles|Smartphones"/>
    <n v="15499"/>
    <n v="18999"/>
    <n v="0.18"/>
    <n v="4.0999999999999996"/>
    <n v="3663"/>
    <x v="0"/>
    <n v="69593337"/>
    <s v="&gt;₹500"/>
    <n v="15018.3"/>
    <s v="No"/>
    <x v="0"/>
  </r>
  <r>
    <s v="B0B466C3G4"/>
    <x v="112"/>
    <s v="Electronics|HomeTheater,TV&amp;Video|Televisions|SmartTelevisions"/>
    <n v="8990"/>
    <n v="18990"/>
    <n v="0.53"/>
    <n v="3.9"/>
    <n v="4074"/>
    <x v="0"/>
    <n v="77365260"/>
    <s v="&gt;₹500"/>
    <n v="15888.6"/>
    <s v="Yes"/>
    <x v="0"/>
  </r>
  <r>
    <s v="B09M3F4HGB"/>
    <x v="113"/>
    <s v="Home&amp;Kitchen|Heating,Cooling&amp;AirQuality|RoomHeaters|ElectricHeaters"/>
    <n v="9495"/>
    <n v="18990"/>
    <n v="0.5"/>
    <n v="4.2"/>
    <n v="727"/>
    <x v="1"/>
    <n v="13805730"/>
    <s v="&gt;₹500"/>
    <n v="3053.4"/>
    <s v="Yes"/>
    <x v="1"/>
  </r>
  <r>
    <s v="B09YLWT89W"/>
    <x v="114"/>
    <s v="Home&amp;Kitchen|Kitchen&amp;HomeAppliances|WaterPurifiers&amp;Accessories|WaterFilters&amp;Purifiers"/>
    <n v="9199"/>
    <n v="18000"/>
    <n v="0.49"/>
    <n v="4"/>
    <n v="28638"/>
    <x v="1"/>
    <n v="515484000"/>
    <s v="&gt;₹500"/>
    <n v="114552"/>
    <s v="No"/>
    <x v="0"/>
  </r>
  <r>
    <s v="B0B4F2ZWL3"/>
    <x v="115"/>
    <s v="Electronics|Mobiles&amp;Accessories|Smartphones&amp;BasicMobiles|Smartphones"/>
    <n v="12999"/>
    <n v="17999"/>
    <n v="0.28000000000000003"/>
    <n v="4.0999999999999996"/>
    <n v="20053"/>
    <x v="0"/>
    <n v="360933947"/>
    <s v="&gt;₹500"/>
    <n v="82217.299999999988"/>
    <s v="No"/>
    <x v="0"/>
  </r>
  <r>
    <s v="B0B4F2XCK3"/>
    <x v="116"/>
    <s v="Electronics|Mobiles&amp;Accessories|Smartphones&amp;BasicMobiles|Smartphones"/>
    <n v="12999"/>
    <n v="17999"/>
    <n v="0.28000000000000003"/>
    <n v="4.0999999999999996"/>
    <n v="20052"/>
    <x v="0"/>
    <n v="360915948"/>
    <s v="&gt;₹500"/>
    <n v="82213.2"/>
    <s v="No"/>
    <x v="0"/>
  </r>
  <r>
    <s v="B09QS8V5N8"/>
    <x v="117"/>
    <s v="Electronics|Mobiles&amp;Accessories|Smartphones&amp;BasicMobiles|Smartphones"/>
    <n v="12999"/>
    <n v="17999"/>
    <n v="0.28000000000000003"/>
    <n v="4.0999999999999996"/>
    <n v="17129"/>
    <x v="0"/>
    <n v="308304871"/>
    <s v="&gt;₹500"/>
    <n v="70228.899999999994"/>
    <s v="No"/>
    <x v="0"/>
  </r>
  <r>
    <s v="B0B3NDPCS9"/>
    <x v="118"/>
    <s v="Electronics|WearableTechnology|SmartWatches"/>
    <n v="3999"/>
    <n v="17999"/>
    <n v="0.78"/>
    <n v="4.3"/>
    <n v="2116"/>
    <x v="0"/>
    <n v="38085884"/>
    <s v="&gt;₹500"/>
    <n v="9098.7999999999993"/>
    <s v="Yes"/>
    <x v="0"/>
  </r>
  <r>
    <s v="B0B3N7LR6K"/>
    <x v="118"/>
    <s v="Electronics|WearableTechnology|SmartWatches"/>
    <n v="3999"/>
    <n v="16999"/>
    <n v="0.76"/>
    <n v="4.3"/>
    <n v="2112"/>
    <x v="0"/>
    <n v="35901888"/>
    <s v="&gt;₹500"/>
    <n v="9081.6"/>
    <s v="Yes"/>
    <x v="0"/>
  </r>
  <r>
    <s v="B0B3N7LR6K"/>
    <x v="118"/>
    <s v="Electronics|WearableTechnology|SmartWatches"/>
    <n v="3999"/>
    <n v="16999"/>
    <n v="0.76"/>
    <n v="4.3"/>
    <n v="2111"/>
    <x v="0"/>
    <n v="35884889"/>
    <s v="&gt;₹500"/>
    <n v="9077.2999999999993"/>
    <s v="Yes"/>
    <x v="0"/>
  </r>
  <r>
    <s v="B0B467CCB9"/>
    <x v="119"/>
    <s v="Electronics|HomeTheater,TV&amp;Video|Televisions|StandardTelevisions"/>
    <n v="6999"/>
    <n v="16990"/>
    <n v="0.59"/>
    <n v="3.8"/>
    <n v="4099"/>
    <x v="0"/>
    <n v="69642010"/>
    <s v="&gt;₹500"/>
    <n v="15576.199999999999"/>
    <s v="Yes"/>
    <x v="0"/>
  </r>
  <r>
    <s v="B07TC9F7PN"/>
    <x v="120"/>
    <s v="Home&amp;Kitchen|Heating,Cooling&amp;AirQuality|WaterHeaters&amp;Geysers|StorageWaterHeaters"/>
    <n v="8699"/>
    <n v="16899"/>
    <n v="0.49"/>
    <n v="4.2"/>
    <n v="15034"/>
    <x v="1"/>
    <n v="254059566"/>
    <s v="&gt;₹500"/>
    <n v="63142.8"/>
    <s v="No"/>
    <x v="0"/>
  </r>
  <r>
    <s v="B0BCYQY9X5"/>
    <x v="121"/>
    <s v="Home&amp;Kitchen|Kitchen&amp;HomeAppliances|WaterPurifiers&amp;Accessories|WaterFilters&amp;Purifiers"/>
    <n v="8499"/>
    <n v="16490"/>
    <n v="0.48"/>
    <n v="4.3"/>
    <n v="5967"/>
    <x v="1"/>
    <n v="98395830"/>
    <s v="&gt;₹500"/>
    <n v="25658.1"/>
    <s v="No"/>
    <x v="0"/>
  </r>
  <r>
    <s v="B07YC8JHMB"/>
    <x v="122"/>
    <s v="Home&amp;Kitchen|Kitchen&amp;HomeAppliances|WaterPurifiers&amp;Accessories|WaterFilters&amp;Purifiers"/>
    <n v="8199"/>
    <n v="16000"/>
    <n v="0.49"/>
    <n v="3.9"/>
    <n v="301"/>
    <x v="1"/>
    <n v="4816000"/>
    <s v="&gt;₹500"/>
    <n v="1173.8999999999999"/>
    <s v="No"/>
    <x v="1"/>
  </r>
  <r>
    <s v="B0B16KD737"/>
    <x v="123"/>
    <s v="Electronics|HomeTheater,TV&amp;Video|Televisions|SmartTelevisions"/>
    <n v="8499"/>
    <n v="15999"/>
    <n v="0.47"/>
    <n v="4.3"/>
    <n v="55747"/>
    <x v="0"/>
    <n v="891896253"/>
    <s v="&gt;₹500"/>
    <n v="239712.09999999998"/>
    <s v="No"/>
    <x v="0"/>
  </r>
  <r>
    <s v="B0BBFJLP21"/>
    <x v="124"/>
    <s v="Electronics|Mobiles&amp;Accessories|Smartphones&amp;BasicMobiles|Smartphones"/>
    <n v="13999"/>
    <n v="15999"/>
    <n v="0.13"/>
    <n v="3.9"/>
    <n v="16182"/>
    <x v="0"/>
    <n v="258895818"/>
    <s v="&gt;₹500"/>
    <n v="63109.799999999996"/>
    <s v="No"/>
    <x v="0"/>
  </r>
  <r>
    <s v="B0BBFJ9M3X"/>
    <x v="125"/>
    <s v="Electronics|Mobiles&amp;Accessories|Smartphones&amp;BasicMobiles|Smartphones"/>
    <n v="13999"/>
    <n v="15999"/>
    <n v="0.13"/>
    <n v="3.9"/>
    <n v="16166"/>
    <x v="0"/>
    <n v="258639834"/>
    <s v="&gt;₹500"/>
    <n v="63047.4"/>
    <s v="No"/>
    <x v="0"/>
  </r>
  <r>
    <s v="B09RMQYHLH"/>
    <x v="126"/>
    <s v="Electronics|Mobiles&amp;Accessories|Smartphones&amp;BasicMobiles|Smartphones"/>
    <n v="12999"/>
    <n v="15999"/>
    <n v="0.19"/>
    <n v="4.2"/>
    <n v="15276"/>
    <x v="0"/>
    <n v="244400724"/>
    <s v="&gt;₹500"/>
    <n v="64159.200000000004"/>
    <s v="No"/>
    <x v="0"/>
  </r>
  <r>
    <s v="B06XGWRKYT"/>
    <x v="127"/>
    <s v="Electronics|HomeTheater,TV&amp;Video|Televisions|StandardTelevisions"/>
    <n v="7999"/>
    <n v="15999"/>
    <n v="0.5"/>
    <n v="3.8"/>
    <n v="4703"/>
    <x v="0"/>
    <n v="75243297"/>
    <s v="&gt;₹500"/>
    <n v="17871.399999999998"/>
    <s v="Yes"/>
    <x v="0"/>
  </r>
  <r>
    <s v="B01N1XVVLC"/>
    <x v="128"/>
    <s v="Home&amp;Kitchen|Heating,Cooling&amp;AirQuality|RoomHeaters|FanHeaters"/>
    <n v="9590"/>
    <n v="15999"/>
    <n v="0.4"/>
    <n v="4.0999999999999996"/>
    <n v="362"/>
    <x v="1"/>
    <n v="5791638"/>
    <s v="&gt;₹500"/>
    <n v="1484.1999999999998"/>
    <s v="No"/>
    <x v="1"/>
  </r>
  <r>
    <s v="B08FN6WGDQ"/>
    <x v="129"/>
    <s v="Electronics|Headphones,Earbuds&amp;Accessories|Headphones|In-Ear"/>
    <n v="4790"/>
    <n v="15990"/>
    <n v="0.7"/>
    <n v="4"/>
    <n v="19253"/>
    <x v="0"/>
    <n v="307855470"/>
    <s v="&gt;₹500"/>
    <n v="77012"/>
    <s v="Yes"/>
    <x v="0"/>
  </r>
  <r>
    <s v="B08444S68L"/>
    <x v="130"/>
    <s v="Electronics|Mobiles&amp;Accessories|Smartphones&amp;BasicMobiles|Smartphones"/>
    <n v="12490"/>
    <n v="15990"/>
    <n v="0.22"/>
    <n v="4.2"/>
    <n v="9377"/>
    <x v="0"/>
    <n v="149938230"/>
    <s v="&gt;₹500"/>
    <n v="39383.4"/>
    <s v="No"/>
    <x v="0"/>
  </r>
  <r>
    <s v="B088Z1YWBC"/>
    <x v="131"/>
    <s v="Electronics|HomeTheater,TV&amp;Video|Projectors"/>
    <n v="9490"/>
    <n v="15990"/>
    <n v="0.41"/>
    <n v="3.9"/>
    <n v="1660"/>
    <x v="0"/>
    <n v="26543400"/>
    <s v="&gt;₹500"/>
    <n v="6474"/>
    <s v="No"/>
    <x v="0"/>
  </r>
  <r>
    <s v="B097R3XH9R"/>
    <x v="132"/>
    <s v="Home&amp;Kitchen|Heating,Cooling&amp;AirQuality|WaterHeaters&amp;Geysers|StorageWaterHeaters"/>
    <n v="6299"/>
    <n v="15270"/>
    <n v="0.59"/>
    <n v="4.0999999999999996"/>
    <n v="356"/>
    <x v="1"/>
    <n v="5436120"/>
    <s v="&gt;₹500"/>
    <n v="1459.6"/>
    <s v="Yes"/>
    <x v="1"/>
  </r>
  <r>
    <s v="B0B4F52B5X"/>
    <x v="133"/>
    <s v="Electronics|Mobiles&amp;Accessories|Smartphones&amp;BasicMobiles|Smartphones"/>
    <n v="10999"/>
    <n v="14999"/>
    <n v="0.27"/>
    <n v="4.0999999999999996"/>
    <n v="20053"/>
    <x v="0"/>
    <n v="300774947"/>
    <s v="&gt;₹500"/>
    <n v="82217.299999999988"/>
    <s v="No"/>
    <x v="0"/>
  </r>
  <r>
    <s v="B0B4F2TTTS"/>
    <x v="134"/>
    <s v="Electronics|Mobiles&amp;Accessories|Smartphones&amp;BasicMobiles|Smartphones"/>
    <n v="10999"/>
    <n v="14999"/>
    <n v="0.27"/>
    <n v="4.0999999999999996"/>
    <n v="19998"/>
    <x v="0"/>
    <n v="299950002"/>
    <s v="&gt;₹500"/>
    <n v="81991.799999999988"/>
    <s v="No"/>
    <x v="0"/>
  </r>
  <r>
    <s v="B084872DQY"/>
    <x v="135"/>
    <s v="Electronics|HomeTheater,TV&amp;Video|Televisions|SmartTelevisions"/>
    <n v="14999"/>
    <n v="14999"/>
    <n v="0"/>
    <n v="4.3"/>
    <n v="7241"/>
    <x v="0"/>
    <n v="108607759"/>
    <s v="&gt;₹500"/>
    <n v="31136.3"/>
    <s v="No"/>
    <x v="0"/>
  </r>
  <r>
    <s v="B08J7VCT12"/>
    <x v="136"/>
    <s v="Home&amp;Kitchen|Kitchen&amp;HomeAppliances|Vacuum,Cleaning&amp;Ironing|Vacuums&amp;FloorCare|Vacuums|HandheldVacuums"/>
    <n v="6999"/>
    <n v="14999"/>
    <n v="0.53"/>
    <n v="4.0999999999999996"/>
    <n v="4244"/>
    <x v="1"/>
    <n v="63655756"/>
    <s v="&gt;₹500"/>
    <n v="17400.399999999998"/>
    <s v="Yes"/>
    <x v="0"/>
  </r>
  <r>
    <s v="B0B9XN9S3W"/>
    <x v="137"/>
    <s v="Electronics|HomeTheater,TV&amp;Video|Televisions|StandardTelevisions"/>
    <n v="7999"/>
    <n v="14990"/>
    <n v="0.47"/>
    <n v="4.3"/>
    <n v="24"/>
    <x v="0"/>
    <n v="359760"/>
    <s v="&gt;₹500"/>
    <n v="103.19999999999999"/>
    <s v="No"/>
    <x v="1"/>
  </r>
  <r>
    <s v="B08GM5S4CQ"/>
    <x v="138"/>
    <s v="Home&amp;Kitchen|Heating,Cooling&amp;AirQuality|WaterHeaters&amp;Geysers|StorageWaterHeaters"/>
    <n v="6990"/>
    <n v="14290"/>
    <n v="0.51"/>
    <n v="4.4000000000000004"/>
    <n v="2602"/>
    <x v="1"/>
    <n v="37182580"/>
    <s v="&gt;₹500"/>
    <n v="11448.800000000001"/>
    <s v="Yes"/>
    <x v="0"/>
  </r>
  <r>
    <s v="B01M5F614J"/>
    <x v="139"/>
    <s v="Home&amp;Kitchen|Heating,Cooling&amp;AirQuality|RoomHeaters"/>
    <n v="6549"/>
    <n v="13999"/>
    <n v="0.53"/>
    <n v="4"/>
    <n v="7758"/>
    <x v="1"/>
    <n v="108604242"/>
    <s v="&gt;₹500"/>
    <n v="31032"/>
    <s v="Yes"/>
    <x v="0"/>
  </r>
  <r>
    <s v="B08L879JSN"/>
    <x v="140"/>
    <s v="Computers&amp;Accessories|Monitors"/>
    <n v="6299"/>
    <n v="13750"/>
    <n v="0.54"/>
    <n v="4.2"/>
    <n v="25"/>
    <x v="2"/>
    <n v="343750"/>
    <s v="&gt;₹500"/>
    <n v="105"/>
    <s v="Yes"/>
    <x v="1"/>
  </r>
  <r>
    <s v="B0B56YRBNT"/>
    <x v="141"/>
    <s v="Electronics|Mobiles&amp;Accessories|Smartphones&amp;BasicMobiles|Smartphones"/>
    <n v="8999"/>
    <n v="13499"/>
    <n v="0.33"/>
    <n v="3.8"/>
    <n v="31539"/>
    <x v="0"/>
    <n v="425744961"/>
    <s v="&gt;₹500"/>
    <n v="119848.2"/>
    <s v="No"/>
    <x v="0"/>
  </r>
  <r>
    <s v="B0BD3T6Z1D"/>
    <x v="142"/>
    <s v="Electronics|Mobiles&amp;Accessories|Smartphones&amp;BasicMobiles|Smartphones"/>
    <n v="12999"/>
    <n v="13499"/>
    <n v="0.04"/>
    <n v="4.0999999999999996"/>
    <n v="20457"/>
    <x v="0"/>
    <n v="276149043"/>
    <s v="&gt;₹500"/>
    <n v="83873.7"/>
    <s v="No"/>
    <x v="0"/>
  </r>
  <r>
    <s v="B0BMGG6NKT"/>
    <x v="143"/>
    <s v="Electronics|Mobiles&amp;Accessories|Smartphones&amp;BasicMobiles|Smartphones"/>
    <n v="10499"/>
    <n v="13499"/>
    <n v="0.22"/>
    <n v="4.2"/>
    <n v="19621"/>
    <x v="0"/>
    <n v="264863879"/>
    <s v="&gt;₹500"/>
    <n v="82408.2"/>
    <s v="No"/>
    <x v="0"/>
  </r>
  <r>
    <s v="B097R45BH8"/>
    <x v="144"/>
    <s v="Home&amp;Kitchen|Heating,Cooling&amp;AirQuality|WaterHeaters&amp;Geysers|StorageWaterHeaters"/>
    <n v="5499"/>
    <n v="13150"/>
    <n v="0.57999999999999996"/>
    <n v="4.2"/>
    <n v="356"/>
    <x v="1"/>
    <n v="4681400"/>
    <s v="&gt;₹500"/>
    <n v="1495.2"/>
    <s v="Yes"/>
    <x v="1"/>
  </r>
  <r>
    <s v="B07FJNNZCJ"/>
    <x v="145"/>
    <s v="Home&amp;Kitchen|Kitchen&amp;HomeAppliances|WaterPurifiers&amp;Accessories|WaterFilters&amp;Purifiers"/>
    <n v="8699"/>
    <n v="13049"/>
    <n v="0.33"/>
    <n v="4.3"/>
    <n v="50772"/>
    <x v="1"/>
    <n v="662523828"/>
    <s v="&gt;₹500"/>
    <n v="218319.59999999998"/>
    <s v="No"/>
    <x v="0"/>
  </r>
  <r>
    <s v="B07MKFNHKG"/>
    <x v="146"/>
    <s v="Electronics|HomeTheater,TV&amp;Video|Televisions|StandardTelevisions"/>
    <n v="6999"/>
    <n v="12999"/>
    <n v="0.46"/>
    <n v="4.2"/>
    <n v="54405"/>
    <x v="0"/>
    <n v="707210595"/>
    <s v="&gt;₹500"/>
    <n v="228501"/>
    <s v="No"/>
    <x v="0"/>
  </r>
  <r>
    <s v="B09MKP344P"/>
    <x v="147"/>
    <s v="Electronics|Mobiles&amp;Accessories|Smartphones&amp;BasicMobiles|Smartphones"/>
    <n v="8499"/>
    <n v="12999"/>
    <n v="0.35"/>
    <n v="4.0999999999999996"/>
    <n v="31539"/>
    <x v="0"/>
    <n v="409975461"/>
    <s v="&gt;₹500"/>
    <n v="129309.9"/>
    <s v="No"/>
    <x v="0"/>
  </r>
  <r>
    <s v="B08CS3BT4L"/>
    <x v="148"/>
    <s v="Electronics|HomeTheater,TV&amp;Video|Televisions|SmartTelevisions"/>
    <n v="9999"/>
    <n v="12999"/>
    <n v="0.23"/>
    <n v="4.2"/>
    <n v="4703"/>
    <x v="0"/>
    <n v="61134297"/>
    <s v="&gt;₹500"/>
    <n v="19752.600000000002"/>
    <s v="No"/>
    <x v="0"/>
  </r>
  <r>
    <s v="B0811VCGL5"/>
    <x v="149"/>
    <s v="Home&amp;Kitchen|Heating,Cooling&amp;AirQuality|AirPurifiers|HEPAAirPurifiers"/>
    <n v="9970"/>
    <n v="12999"/>
    <n v="0.23"/>
    <n v="4.3"/>
    <n v="7274"/>
    <x v="1"/>
    <n v="94554726"/>
    <s v="&gt;₹500"/>
    <n v="31278.199999999997"/>
    <s v="No"/>
    <x v="0"/>
  </r>
  <r>
    <s v="B07VZH6ZBB"/>
    <x v="150"/>
    <s v="Home&amp;Kitchen|Heating,Cooling&amp;AirQuality|WaterHeaters&amp;Geysers|StorageWaterHeaters"/>
    <n v="7799"/>
    <n v="12500"/>
    <n v="0.38"/>
    <n v="4"/>
    <n v="1313"/>
    <x v="1"/>
    <n v="16412500"/>
    <s v="&gt;₹500"/>
    <n v="5252"/>
    <s v="No"/>
    <x v="0"/>
  </r>
  <r>
    <s v="B08CRRQK6Z"/>
    <x v="151"/>
    <s v="Electronics|HomeAudio|Speakers|SoundbarSpeakers"/>
    <n v="4999"/>
    <n v="12499"/>
    <n v="0.6"/>
    <n v="4.2"/>
    <n v="179691"/>
    <x v="0"/>
    <n v="2245957809"/>
    <s v="&gt;₹500"/>
    <n v="754702.20000000007"/>
    <s v="Yes"/>
    <x v="0"/>
  </r>
  <r>
    <s v="B086X18Q71"/>
    <x v="152"/>
    <s v="Home&amp;Kitchen|Kitchen&amp;HomeAppliances|SewingMachines&amp;Accessories|Sewing&amp;EmbroideryMachines"/>
    <n v="9799"/>
    <n v="12150"/>
    <n v="0.19"/>
    <n v="4.3"/>
    <n v="45238"/>
    <x v="1"/>
    <n v="549641700"/>
    <s v="&gt;₹500"/>
    <n v="194523.4"/>
    <s v="No"/>
    <x v="0"/>
  </r>
  <r>
    <s v="B0BMGB2TPR"/>
    <x v="153"/>
    <s v="Electronics|Mobiles&amp;Accessories|Smartphones&amp;BasicMobiles|Smartphones"/>
    <n v="9499"/>
    <n v="11999"/>
    <n v="0.21"/>
    <n v="4.2"/>
    <n v="19763"/>
    <x v="0"/>
    <n v="237136237"/>
    <s v="&gt;₹500"/>
    <n v="83004.600000000006"/>
    <s v="No"/>
    <x v="0"/>
  </r>
  <r>
    <s v="B0BMGB3CH9"/>
    <x v="154"/>
    <s v="Electronics|Mobiles&amp;Accessories|Smartphones&amp;BasicMobiles|Smartphones"/>
    <n v="9499"/>
    <n v="11999"/>
    <n v="0.21"/>
    <n v="4.2"/>
    <n v="19624"/>
    <x v="0"/>
    <n v="235468376"/>
    <s v="&gt;₹500"/>
    <n v="82420.800000000003"/>
    <s v="No"/>
    <x v="0"/>
  </r>
  <r>
    <s v="B09XB7SRQ5"/>
    <x v="155"/>
    <s v="Electronics|Mobiles&amp;Accessories|Smartphones&amp;BasicMobiles|Smartphones"/>
    <n v="8999"/>
    <n v="11999"/>
    <n v="0.25"/>
    <n v="4"/>
    <n v="16146"/>
    <x v="0"/>
    <n v="193735854"/>
    <s v="&gt;₹500"/>
    <n v="64584"/>
    <s v="No"/>
    <x v="0"/>
  </r>
  <r>
    <s v="B09XB7DPW1"/>
    <x v="156"/>
    <s v="Electronics|Mobiles&amp;Accessories|Smartphones&amp;BasicMobiles|Smartphones"/>
    <n v="8999"/>
    <n v="11999"/>
    <n v="0.25"/>
    <n v="4"/>
    <n v="16020"/>
    <x v="0"/>
    <n v="192223980"/>
    <s v="&gt;₹500"/>
    <n v="64080"/>
    <s v="No"/>
    <x v="0"/>
  </r>
  <r>
    <s v="B09XB8GFBQ"/>
    <x v="157"/>
    <s v="Electronics|Mobiles&amp;Accessories|Smartphones&amp;BasicMobiles|Smartphones"/>
    <n v="8999"/>
    <n v="11999"/>
    <n v="0.25"/>
    <n v="4"/>
    <n v="15970"/>
    <x v="0"/>
    <n v="191624030"/>
    <s v="&gt;₹500"/>
    <n v="63880"/>
    <s v="No"/>
    <x v="0"/>
  </r>
  <r>
    <s v="B09NY7W8YD"/>
    <x v="158"/>
    <s v="Electronics|Mobiles&amp;Accessories|Smartphones&amp;BasicMobiles|Smartphones"/>
    <n v="7998"/>
    <n v="11999"/>
    <n v="0.33"/>
    <n v="3.8"/>
    <n v="11499"/>
    <x v="0"/>
    <n v="137976501"/>
    <s v="&gt;₹500"/>
    <n v="43696.2"/>
    <s v="No"/>
    <x v="0"/>
  </r>
  <r>
    <s v="B09NY6TRXG"/>
    <x v="159"/>
    <s v="Electronics|Mobiles&amp;Accessories|Smartphones&amp;BasicMobiles|Smartphones"/>
    <n v="8499"/>
    <n v="11999"/>
    <n v="0.28999999999999998"/>
    <n v="3.9"/>
    <n v="11456"/>
    <x v="0"/>
    <n v="137460544"/>
    <s v="&gt;₹500"/>
    <n v="44678.400000000001"/>
    <s v="No"/>
    <x v="0"/>
  </r>
  <r>
    <s v="B0BNXFDTZ2"/>
    <x v="160"/>
    <s v="Electronics|WearableTechnology|SmartWatches"/>
    <n v="2999"/>
    <n v="11999"/>
    <n v="0.75"/>
    <n v="4.4000000000000004"/>
    <n v="2102"/>
    <x v="0"/>
    <n v="25221898"/>
    <s v="&gt;₹500"/>
    <n v="9248.8000000000011"/>
    <s v="Yes"/>
    <x v="0"/>
  </r>
  <r>
    <s v="B01L6MT7E0"/>
    <x v="161"/>
    <s v="Home&amp;Kitchen|Heating,Cooling&amp;AirQuality|AirPurifiers|HEPAAirPurifiers"/>
    <n v="8799"/>
    <n v="11995"/>
    <n v="0.27"/>
    <n v="4.0999999999999996"/>
    <n v="10134"/>
    <x v="1"/>
    <n v="121557330"/>
    <s v="&gt;₹500"/>
    <n v="41549.399999999994"/>
    <s v="No"/>
    <x v="0"/>
  </r>
  <r>
    <s v="B08QHLXWV3"/>
    <x v="162"/>
    <s v="Home&amp;Kitchen|Heating,Cooling&amp;AirQuality|RoomHeaters|FanHeaters"/>
    <n v="6850"/>
    <n v="11990"/>
    <n v="0.43"/>
    <n v="3.9"/>
    <n v="4145"/>
    <x v="1"/>
    <n v="49698550"/>
    <s v="&gt;₹500"/>
    <n v="16165.5"/>
    <s v="No"/>
    <x v="0"/>
  </r>
  <r>
    <s v="B072NCN9M4"/>
    <x v="163"/>
    <s v="Home&amp;Kitchen|Kitchen&amp;HomeAppliances|Vacuum,Cleaning&amp;Ironing|Vacuums&amp;FloorCare|Vacuums|Wet-DryVacuums"/>
    <n v="8886"/>
    <n v="11850"/>
    <n v="0.25"/>
    <n v="4.2"/>
    <n v="284"/>
    <x v="1"/>
    <n v="3365400"/>
    <s v="&gt;₹500"/>
    <n v="1192.8"/>
    <s v="No"/>
    <x v="1"/>
  </r>
  <r>
    <s v="B097RJ867P"/>
    <x v="164"/>
    <s v="Home&amp;Kitchen|Kitchen&amp;HomeAppliances|SmallKitchenAppliances|DeepFatFryers|AirFryers"/>
    <n v="8799"/>
    <n v="11595"/>
    <n v="0.24"/>
    <n v="4.4000000000000004"/>
    <n v="10234"/>
    <x v="1"/>
    <n v="118663230"/>
    <s v="&gt;₹500"/>
    <n v="45029.600000000006"/>
    <s v="No"/>
    <x v="0"/>
  </r>
  <r>
    <s v="B07JGCGNDG"/>
    <x v="165"/>
    <s v="Home&amp;Kitchen|Heating,Cooling&amp;AirQuality|WaterHeaters&amp;Geysers|StorageWaterHeaters"/>
    <n v="6800"/>
    <n v="11500"/>
    <n v="0.41"/>
    <n v="4.0999999999999996"/>
    <n v="1193"/>
    <x v="1"/>
    <n v="13719500"/>
    <s v="&gt;₹500"/>
    <n v="4891.2999999999993"/>
    <s v="No"/>
    <x v="0"/>
  </r>
  <r>
    <s v="B09N3BFP4M"/>
    <x v="166"/>
    <s v="Home&amp;Kitchen|Heating,Cooling&amp;AirQuality|WaterHeaters&amp;Geysers|StorageWaterHeaters"/>
    <n v="5499"/>
    <n v="11500"/>
    <n v="0.52"/>
    <n v="3.9"/>
    <n v="357"/>
    <x v="1"/>
    <n v="4105500"/>
    <s v="&gt;₹500"/>
    <n v="1392.3"/>
    <s v="Yes"/>
    <x v="1"/>
  </r>
  <r>
    <s v="B0977CGNJJ"/>
    <x v="167"/>
    <s v="Home&amp;Kitchen|Kitchen&amp;HomeAppliances|SmallKitchenAppliances|StandMixers"/>
    <n v="5999"/>
    <n v="11495"/>
    <n v="0.48"/>
    <n v="4.3"/>
    <n v="57"/>
    <x v="1"/>
    <n v="655215"/>
    <s v="&gt;₹500"/>
    <n v="245.1"/>
    <s v="No"/>
    <x v="1"/>
  </r>
  <r>
    <s v="B07MDRGHWQ"/>
    <x v="168"/>
    <s v="Electronics|HomeTheater,TV&amp;Video|Televisions|StandardTelevisions"/>
    <n v="5699"/>
    <n v="11000"/>
    <n v="0.48"/>
    <n v="4.2"/>
    <n v="54315"/>
    <x v="0"/>
    <n v="597465000"/>
    <s v="&gt;₹500"/>
    <n v="228123"/>
    <s v="No"/>
    <x v="0"/>
  </r>
  <r>
    <s v="B09GFPVD9Y"/>
    <x v="169"/>
    <s v="Electronics|Mobiles&amp;Accessories|Smartphones&amp;BasicMobiles|Smartphones"/>
    <n v="8499"/>
    <n v="10999"/>
    <n v="0.23"/>
    <n v="4.0999999999999996"/>
    <n v="16557"/>
    <x v="0"/>
    <n v="182110443"/>
    <s v="&gt;₹500"/>
    <n v="67883.7"/>
    <s v="No"/>
    <x v="0"/>
  </r>
  <r>
    <s v="B00JBNZPFM"/>
    <x v="170"/>
    <s v="Home&amp;Kitchen|Kitchen&amp;HomeAppliances|Vacuum,Cleaning&amp;Ironing|Vacuums&amp;FloorCare|Vacuums|Wet-DryVacuums"/>
    <n v="6199"/>
    <n v="10999"/>
    <n v="0.44"/>
    <n v="4.2"/>
    <n v="4118"/>
    <x v="1"/>
    <n v="45293882"/>
    <s v="&gt;₹500"/>
    <n v="17295.600000000002"/>
    <s v="No"/>
    <x v="0"/>
  </r>
  <r>
    <s v="B08N6P8G5K"/>
    <x v="171"/>
    <s v="Home&amp;Kitchen|Kitchen&amp;HomeAppliances|SmallKitchenAppliances|DeepFatFryers|AirFryers"/>
    <n v="6790"/>
    <n v="10995"/>
    <n v="0.38"/>
    <n v="4.5"/>
    <n v="3219"/>
    <x v="1"/>
    <n v="35392905"/>
    <s v="&gt;₹500"/>
    <n v="14485.5"/>
    <s v="No"/>
    <x v="0"/>
  </r>
  <r>
    <s v="B01892MIPA"/>
    <x v="172"/>
    <s v="Home&amp;Kitchen|Heating,Cooling&amp;AirQuality|WaterHeaters&amp;Geysers|StorageWaterHeaters"/>
    <n v="7349"/>
    <n v="10900"/>
    <n v="0.33"/>
    <n v="4.2"/>
    <n v="290"/>
    <x v="1"/>
    <n v="3161000"/>
    <s v="&gt;₹500"/>
    <n v="1218"/>
    <s v="No"/>
    <x v="1"/>
  </r>
  <r>
    <s v="B07MKMFKPG"/>
    <x v="173"/>
    <s v="Home&amp;Kitchen|Kitchen&amp;HomeAppliances|SmallKitchenAppliances|MixerGrinders"/>
    <n v="6999"/>
    <n v="10590"/>
    <n v="0.34"/>
    <n v="4.4000000000000004"/>
    <n v="743"/>
    <x v="1"/>
    <n v="7868370"/>
    <s v="&gt;₹500"/>
    <n v="3269.2000000000003"/>
    <s v="No"/>
    <x v="1"/>
  </r>
  <r>
    <s v="B08GSQXLJ2"/>
    <x v="174"/>
    <s v="Home&amp;Kitchen|Heating,Cooling&amp;AirQuality|WaterHeaters&amp;Geysers|StorageWaterHeaters"/>
    <n v="6199"/>
    <n v="10400"/>
    <n v="0.4"/>
    <n v="4.0999999999999996"/>
    <n v="1193"/>
    <x v="1"/>
    <n v="12407200"/>
    <s v="&gt;₹500"/>
    <n v="4891.2999999999993"/>
    <s v="No"/>
    <x v="0"/>
  </r>
  <r>
    <s v="B07SLNG3LW"/>
    <x v="175"/>
    <s v="Home&amp;Kitchen|Kitchen&amp;HomeAppliances|Vacuum,Cleaning&amp;Ironing|Vacuums&amp;FloorCare|Vacuums|Wet-DryVacuums"/>
    <n v="3859"/>
    <n v="10295"/>
    <n v="0.63"/>
    <n v="3.9"/>
    <n v="3300"/>
    <x v="1"/>
    <n v="33973500"/>
    <s v="&gt;₹500"/>
    <n v="12870"/>
    <s v="Yes"/>
    <x v="0"/>
  </r>
  <r>
    <s v="B09HSKYMB3"/>
    <x v="176"/>
    <s v="Electronics|Mobiles&amp;Accessories|Smartphones&amp;BasicMobiles|Smartphones"/>
    <n v="7915"/>
    <n v="9999"/>
    <n v="0.21"/>
    <n v="4.3"/>
    <n v="7318"/>
    <x v="0"/>
    <n v="73172682"/>
    <s v="&gt;₹500"/>
    <n v="31467.399999999998"/>
    <s v="No"/>
    <x v="0"/>
  </r>
  <r>
    <s v="B09YV575RK"/>
    <x v="177"/>
    <s v="Electronics|WearableTechnology|SmartWatches"/>
    <n v="2499"/>
    <n v="9999"/>
    <n v="0.75"/>
    <n v="4"/>
    <n v="2043"/>
    <x v="0"/>
    <n v="20427957"/>
    <s v="&gt;₹500"/>
    <n v="8172"/>
    <s v="Yes"/>
    <x v="0"/>
  </r>
  <r>
    <s v="B0B3MWYCHQ"/>
    <x v="178"/>
    <s v="Electronics|WearableTechnology|SmartWatches"/>
    <n v="2999"/>
    <n v="9999"/>
    <n v="0.7"/>
    <n v="4.2"/>
    <n v="2031"/>
    <x v="0"/>
    <n v="20307969"/>
    <s v="&gt;₹500"/>
    <n v="8530.2000000000007"/>
    <s v="Yes"/>
    <x v="0"/>
  </r>
  <r>
    <s v="B0B3MWYCHQ"/>
    <x v="178"/>
    <s v="Electronics|WearableTechnology|SmartWatches"/>
    <n v="2999"/>
    <n v="9999"/>
    <n v="0.7"/>
    <n v="4.2"/>
    <n v="2026"/>
    <x v="0"/>
    <n v="20257974"/>
    <s v="&gt;₹500"/>
    <n v="8509.2000000000007"/>
    <s v="Yes"/>
    <x v="0"/>
  </r>
  <r>
    <s v="B0B3RRWSF6"/>
    <x v="179"/>
    <s v="Electronics|WearableTechnology|SmartWatches"/>
    <n v="1998"/>
    <n v="9999"/>
    <n v="0.8"/>
    <n v="4.3"/>
    <n v="2014"/>
    <x v="0"/>
    <n v="20137986"/>
    <s v="&gt;₹500"/>
    <n v="8660.1999999999989"/>
    <s v="Yes"/>
    <x v="0"/>
  </r>
  <r>
    <s v="B0B3RSDSZ3"/>
    <x v="179"/>
    <s v="Electronics|WearableTechnology|SmartWatches"/>
    <n v="1999"/>
    <n v="9999"/>
    <n v="0.8"/>
    <n v="4.3"/>
    <n v="1996"/>
    <x v="0"/>
    <n v="19958004"/>
    <s v="&gt;₹500"/>
    <n v="8582.7999999999993"/>
    <s v="Yes"/>
    <x v="0"/>
  </r>
  <r>
    <s v="B0B3RS9DNF"/>
    <x v="179"/>
    <s v="Electronics|WearableTechnology|SmartWatches"/>
    <n v="1999"/>
    <n v="9999"/>
    <n v="0.8"/>
    <n v="4.3"/>
    <n v="1988"/>
    <x v="0"/>
    <n v="19878012"/>
    <s v="&gt;₹500"/>
    <n v="8548.4"/>
    <s v="Yes"/>
    <x v="0"/>
  </r>
  <r>
    <s v="B0B3RRWSF6"/>
    <x v="179"/>
    <s v="Electronics|WearableTechnology|SmartWatches"/>
    <n v="1998"/>
    <n v="9999"/>
    <n v="0.8"/>
    <n v="4.3"/>
    <n v="1986"/>
    <x v="0"/>
    <n v="19858014"/>
    <s v="&gt;₹500"/>
    <n v="8539.7999999999993"/>
    <s v="Yes"/>
    <x v="0"/>
  </r>
  <r>
    <s v="B09YV463SW"/>
    <x v="180"/>
    <s v="Electronics|WearableTechnology|SmartWatches"/>
    <n v="1499"/>
    <n v="9999"/>
    <n v="0.85"/>
    <n v="4.2"/>
    <n v="1949"/>
    <x v="0"/>
    <n v="19488051"/>
    <s v="&gt;₹500"/>
    <n v="8185.8"/>
    <s v="Yes"/>
    <x v="0"/>
  </r>
  <r>
    <s v="B09YV4MW2T"/>
    <x v="181"/>
    <s v="Electronics|WearableTechnology|SmartWatches"/>
    <n v="2199"/>
    <n v="9999"/>
    <n v="0.78"/>
    <n v="4.2"/>
    <n v="1933"/>
    <x v="0"/>
    <n v="19328067"/>
    <s v="&gt;₹500"/>
    <n v="8118.6"/>
    <s v="Yes"/>
    <x v="0"/>
  </r>
  <r>
    <s v="B09YV3K34W"/>
    <x v="181"/>
    <s v="Electronics|WearableTechnology|SmartWatches"/>
    <n v="2199"/>
    <n v="9999"/>
    <n v="0.78"/>
    <n v="4.2"/>
    <n v="1926"/>
    <x v="0"/>
    <n v="19258074"/>
    <s v="&gt;₹500"/>
    <n v="8089.2000000000007"/>
    <s v="Yes"/>
    <x v="0"/>
  </r>
  <r>
    <s v="B09YV4MW2T"/>
    <x v="181"/>
    <s v="Electronics|WearableTechnology|SmartWatches"/>
    <n v="2199"/>
    <n v="9999"/>
    <n v="0.78"/>
    <n v="4.2"/>
    <n v="1913"/>
    <x v="0"/>
    <n v="19128087"/>
    <s v="&gt;₹500"/>
    <n v="8034.6"/>
    <s v="Yes"/>
    <x v="0"/>
  </r>
  <r>
    <s v="B0972BQ2RS"/>
    <x v="182"/>
    <s v="Electronics|WearableTechnology|SmartWatches"/>
    <n v="2499"/>
    <n v="9999"/>
    <n v="0.75"/>
    <n v="4.0999999999999996"/>
    <n v="1902"/>
    <x v="0"/>
    <n v="19018098"/>
    <s v="&gt;₹500"/>
    <n v="7798.1999999999989"/>
    <s v="Yes"/>
    <x v="0"/>
  </r>
  <r>
    <s v="B0BP18W8TM"/>
    <x v="183"/>
    <s v="Electronics|WearableTechnology|SmartWatches"/>
    <n v="3999"/>
    <n v="9999"/>
    <n v="0.6"/>
    <n v="4.4000000000000004"/>
    <n v="1899"/>
    <x v="0"/>
    <n v="18988101"/>
    <s v="&gt;₹500"/>
    <n v="8355.6"/>
    <s v="Yes"/>
    <x v="0"/>
  </r>
  <r>
    <s v="B0B31FR4Y2"/>
    <x v="184"/>
    <s v="Electronics|Headphones,Earbuds&amp;Accessories|Headphones|In-Ear"/>
    <n v="1999"/>
    <n v="9999"/>
    <n v="0.8"/>
    <n v="3.7"/>
    <n v="789"/>
    <x v="0"/>
    <n v="7889211"/>
    <s v="&gt;₹500"/>
    <n v="2919.3"/>
    <s v="Yes"/>
    <x v="1"/>
  </r>
  <r>
    <s v="B0B2CWRDB1"/>
    <x v="185"/>
    <s v="Home&amp;Kitchen|Kitchen&amp;HomeAppliances|Vacuum,Cleaning&amp;Ironing|PressureWashers,Steam&amp;WindowCleaners"/>
    <n v="5999"/>
    <n v="9999"/>
    <n v="0.4"/>
    <n v="4.2"/>
    <n v="22638"/>
    <x v="1"/>
    <n v="226357362"/>
    <s v="&gt;₹500"/>
    <n v="95079.6"/>
    <s v="No"/>
    <x v="0"/>
  </r>
  <r>
    <s v="B07Z51CGGH"/>
    <x v="186"/>
    <s v="Home&amp;Kitchen|Kitchen&amp;HomeAppliances|Vacuum,Cleaning&amp;Ironing|Vacuums&amp;FloorCare|Vacuums|Wet-DryVacuums"/>
    <n v="5499"/>
    <n v="9999"/>
    <n v="0.45"/>
    <n v="3.8"/>
    <n v="1801"/>
    <x v="1"/>
    <n v="18008199"/>
    <s v="&gt;₹500"/>
    <n v="6843.7999999999993"/>
    <s v="No"/>
    <x v="0"/>
  </r>
  <r>
    <s v="B09FZ89DK6"/>
    <x v="187"/>
    <s v="Home&amp;Kitchen|Kitchen&amp;HomeAppliances|Vacuum,Cleaning&amp;Ironing|Vacuums&amp;FloorCare|Vacuums|CanisterVacuums"/>
    <n v="5999"/>
    <n v="9999"/>
    <n v="0.4"/>
    <n v="4.2"/>
    <n v="1786"/>
    <x v="1"/>
    <n v="17858214"/>
    <s v="&gt;₹500"/>
    <n v="7501.2000000000007"/>
    <s v="No"/>
    <x v="0"/>
  </r>
  <r>
    <s v="B07RCGTZ4M"/>
    <x v="188"/>
    <s v="Home&amp;Kitchen|Kitchen&amp;HomeAppliances|Vacuum,Cleaning&amp;Ironing|Vacuums&amp;FloorCare|Vacuums|Wet-DryVacuums"/>
    <n v="6236"/>
    <n v="9999"/>
    <n v="0.38"/>
    <n v="4.0999999999999996"/>
    <n v="37"/>
    <x v="1"/>
    <n v="369963"/>
    <s v="&gt;₹500"/>
    <n v="151.69999999999999"/>
    <s v="No"/>
    <x v="1"/>
  </r>
  <r>
    <s v="B072J83V9W"/>
    <x v="189"/>
    <s v="Home&amp;Kitchen|Kitchen&amp;HomeAppliances|Vacuum,Cleaning&amp;Ironing|Vacuums&amp;FloorCare|Vacuums|CanisterVacuums"/>
    <n v="8999"/>
    <n v="9995"/>
    <n v="0.1"/>
    <n v="4.4000000000000004"/>
    <n v="10760"/>
    <x v="1"/>
    <n v="107546200"/>
    <s v="&gt;₹500"/>
    <n v="47344.000000000007"/>
    <s v="No"/>
    <x v="0"/>
  </r>
  <r>
    <s v="B09CTWFV5W"/>
    <x v="190"/>
    <s v="Home&amp;Kitchen|Kitchen&amp;HomeAppliances|SmallKitchenAppliances|DeepFatFryers|AirFryers"/>
    <n v="7199"/>
    <n v="9995"/>
    <n v="0.28000000000000003"/>
    <n v="4.4000000000000004"/>
    <n v="10170"/>
    <x v="1"/>
    <n v="101649150"/>
    <s v="&gt;₹500"/>
    <n v="44748"/>
    <s v="No"/>
    <x v="0"/>
  </r>
  <r>
    <s v="B0BLV1GNLN"/>
    <x v="191"/>
    <s v="Electronics|HomeTheater,TV&amp;Video|Projectors"/>
    <n v="6490"/>
    <n v="9990"/>
    <n v="0.35"/>
    <n v="4"/>
    <n v="103052"/>
    <x v="0"/>
    <n v="1029489480"/>
    <s v="&gt;₹500"/>
    <n v="412208"/>
    <s v="No"/>
    <x v="0"/>
  </r>
  <r>
    <s v="B097R4D42G"/>
    <x v="192"/>
    <s v="Home&amp;Kitchen|Heating,Cooling&amp;AirQuality|WaterHeaters&amp;Geysers|StorageWaterHeaters"/>
    <n v="4999"/>
    <n v="9650"/>
    <n v="0.48"/>
    <n v="4.2"/>
    <n v="355"/>
    <x v="1"/>
    <n v="3425750"/>
    <s v="&gt;₹500"/>
    <n v="1491"/>
    <s v="No"/>
    <x v="1"/>
  </r>
  <r>
    <s v="B09F5Z694W"/>
    <x v="193"/>
    <s v="Computers&amp;Accessories|Printers,Inks&amp;Accessories|Printers|InkjetPrinters"/>
    <n v="8349"/>
    <n v="9625"/>
    <n v="0.13"/>
    <n v="3.8"/>
    <n v="1017"/>
    <x v="2"/>
    <n v="9788625"/>
    <s v="&gt;₹500"/>
    <n v="3864.6"/>
    <s v="No"/>
    <x v="0"/>
  </r>
  <r>
    <s v="B09GFPN6TP"/>
    <x v="194"/>
    <s v="Electronics|Mobiles&amp;Accessories|Smartphones&amp;BasicMobiles|Smartphones"/>
    <n v="7499"/>
    <n v="9499"/>
    <n v="0.21"/>
    <n v="4.0999999999999996"/>
    <n v="16680"/>
    <x v="0"/>
    <n v="158443320"/>
    <s v="&gt;₹500"/>
    <n v="68388"/>
    <s v="No"/>
    <x v="0"/>
  </r>
  <r>
    <s v="B0188KPKB2"/>
    <x v="195"/>
    <s v="Home&amp;Kitchen|Kitchen&amp;HomeAppliances|SmallKitchenAppliances|MixerGrinders"/>
    <n v="3599"/>
    <n v="9455"/>
    <n v="0.62"/>
    <n v="4.0999999999999996"/>
    <n v="13246"/>
    <x v="1"/>
    <n v="125240930"/>
    <s v="&gt;₹500"/>
    <n v="54308.6"/>
    <s v="Yes"/>
    <x v="0"/>
  </r>
  <r>
    <s v="B0BBN3WF7V"/>
    <x v="196"/>
    <s v="Electronics|Mobiles&amp;Accessories|Smartphones&amp;BasicMobiles|Smartphones"/>
    <n v="6499"/>
    <n v="8999"/>
    <n v="0.28000000000000003"/>
    <n v="4"/>
    <n v="16905"/>
    <x v="0"/>
    <n v="152128095"/>
    <s v="&gt;₹500"/>
    <n v="67620"/>
    <s v="No"/>
    <x v="0"/>
  </r>
  <r>
    <s v="B0BBN4DZBD"/>
    <x v="197"/>
    <s v="Electronics|Mobiles&amp;Accessories|Smartphones&amp;BasicMobiles|Smartphones"/>
    <n v="6499"/>
    <n v="8999"/>
    <n v="0.28000000000000003"/>
    <n v="4"/>
    <n v="16905"/>
    <x v="0"/>
    <n v="152128095"/>
    <s v="&gt;₹500"/>
    <n v="67620"/>
    <s v="No"/>
    <x v="0"/>
  </r>
  <r>
    <s v="B0BBN56J5H"/>
    <x v="198"/>
    <s v="Electronics|Mobiles&amp;Accessories|Smartphones&amp;BasicMobiles|Smartphones"/>
    <n v="6499"/>
    <n v="8999"/>
    <n v="0.28000000000000003"/>
    <n v="4"/>
    <n v="16685"/>
    <x v="0"/>
    <n v="150148315"/>
    <s v="&gt;₹500"/>
    <n v="66740"/>
    <s v="No"/>
    <x v="0"/>
  </r>
  <r>
    <s v="B08D11DZ2W"/>
    <x v="199"/>
    <s v="Electronics|Headphones,Earbuds&amp;Accessories|Headphones|In-Ear"/>
    <n v="1499"/>
    <n v="8999"/>
    <n v="0.83"/>
    <n v="3.7"/>
    <n v="758"/>
    <x v="0"/>
    <n v="6821242"/>
    <s v="&gt;₹500"/>
    <n v="2804.6"/>
    <s v="Yes"/>
    <x v="1"/>
  </r>
  <r>
    <s v="B0BBWJFK5C"/>
    <x v="200"/>
    <s v="Home&amp;Kitchen|Kitchen&amp;HomeAppliances|Vacuum,Cleaning&amp;Ironing|PressureWashers,Steam&amp;WindowCleaners"/>
    <n v="4899"/>
    <n v="8999"/>
    <n v="0.46"/>
    <n v="4.0999999999999996"/>
    <n v="22638"/>
    <x v="1"/>
    <n v="203719362"/>
    <s v="&gt;₹500"/>
    <n v="92815.799999999988"/>
    <s v="No"/>
    <x v="0"/>
  </r>
  <r>
    <s v="B00S9BSJC8"/>
    <x v="201"/>
    <s v="Home&amp;Kitchen|Kitchen&amp;HomeAppliances|SmallKitchenAppliances|Juicers"/>
    <n v="6499"/>
    <n v="8995"/>
    <n v="0.28000000000000003"/>
    <n v="4.3"/>
    <n v="10833"/>
    <x v="1"/>
    <n v="97442835"/>
    <s v="&gt;₹500"/>
    <n v="46581.9"/>
    <s v="No"/>
    <x v="0"/>
  </r>
  <r>
    <s v="B07P1BR7L8"/>
    <x v="202"/>
    <s v="Home&amp;Kitchen|Kitchen&amp;HomeAppliances|SmallKitchenAppliances|OvenToasterGrills"/>
    <n v="8599"/>
    <n v="8995"/>
    <n v="0.04"/>
    <n v="4.4000000000000004"/>
    <n v="10689"/>
    <x v="1"/>
    <n v="96147555"/>
    <s v="&gt;₹500"/>
    <n v="47031.600000000006"/>
    <s v="No"/>
    <x v="0"/>
  </r>
  <r>
    <s v="B07DZ986Q2"/>
    <x v="203"/>
    <s v="Home&amp;Kitchen|Kitchen&amp;HomeAppliances|Vacuum,Cleaning&amp;Ironing|Irons,Steamers&amp;Accessories|Irons|SteamIrons"/>
    <n v="7799"/>
    <n v="8995"/>
    <n v="0.13"/>
    <n v="4"/>
    <n v="10443"/>
    <x v="1"/>
    <n v="93934785"/>
    <s v="&gt;₹500"/>
    <n v="41772"/>
    <s v="No"/>
    <x v="0"/>
  </r>
  <r>
    <s v="B09VKWGZD7"/>
    <x v="204"/>
    <s v="Home&amp;Kitchen|Kitchen&amp;HomeAppliances|Vacuum,Cleaning&amp;Ironing|PressureWashers,Steam&amp;WindowCleaners"/>
    <n v="4789"/>
    <n v="8990"/>
    <n v="0.47"/>
    <n v="4.3"/>
    <n v="57"/>
    <x v="1"/>
    <n v="512430"/>
    <s v="&gt;₹500"/>
    <n v="245.1"/>
    <s v="No"/>
    <x v="1"/>
  </r>
  <r>
    <s v="B07Y9PY6Y1"/>
    <x v="205"/>
    <s v="Home&amp;Kitchen|Kitchen&amp;HomeAppliances|SmallKitchenAppliances|JuicerMixerGrinders"/>
    <n v="6525"/>
    <n v="8820"/>
    <n v="0.26"/>
    <n v="4.5"/>
    <n v="27790"/>
    <x v="1"/>
    <n v="245107800"/>
    <s v="&gt;₹500"/>
    <n v="125055"/>
    <s v="No"/>
    <x v="0"/>
  </r>
  <r>
    <s v="B08WRKSF9D"/>
    <x v="206"/>
    <s v="Home&amp;Kitchen|Heating,Cooling&amp;AirQuality|WaterHeaters&amp;Geysers|StorageWaterHeaters"/>
    <n v="6499"/>
    <n v="8500"/>
    <n v="0.24"/>
    <n v="4.4000000000000004"/>
    <n v="50772"/>
    <x v="1"/>
    <n v="431562000"/>
    <s v="&gt;₹500"/>
    <n v="223396.80000000002"/>
    <s v="No"/>
    <x v="0"/>
  </r>
  <r>
    <s v="B09GFLXVH9"/>
    <x v="207"/>
    <s v="Electronics|Mobiles&amp;Accessories|Smartphones&amp;BasicMobiles|Smartphones"/>
    <n v="6499"/>
    <n v="8499"/>
    <n v="0.24"/>
    <n v="4.0999999999999996"/>
    <n v="16557"/>
    <x v="0"/>
    <n v="140717943"/>
    <s v="&gt;₹500"/>
    <n v="67883.7"/>
    <s v="No"/>
    <x v="0"/>
  </r>
  <r>
    <s v="B0BMVWKZ8G"/>
    <x v="208"/>
    <s v="Electronics|WearableTechnology|SmartWatches"/>
    <n v="1999"/>
    <n v="8499"/>
    <n v="0.76"/>
    <n v="4.3"/>
    <n v="7928"/>
    <x v="0"/>
    <n v="67380072"/>
    <s v="&gt;₹500"/>
    <n v="34090.400000000001"/>
    <s v="Yes"/>
    <x v="0"/>
  </r>
  <r>
    <s v="B00K57MR22"/>
    <x v="209"/>
    <s v="Home&amp;Kitchen|Kitchen&amp;HomeAppliances|SmallKitchenAppliances|MixerGrinders"/>
    <n v="6120"/>
    <n v="8478"/>
    <n v="0.28000000000000003"/>
    <n v="4.5999999999999996"/>
    <n v="27696"/>
    <x v="1"/>
    <n v="234806688"/>
    <s v="&gt;₹500"/>
    <n v="127401.59999999999"/>
    <s v="No"/>
    <x v="0"/>
  </r>
  <r>
    <s v="B078JT7LTD"/>
    <x v="210"/>
    <s v="Home&amp;Kitchen|Kitchen&amp;HomeAppliances|SmallKitchenAppliances|MixerGrinders"/>
    <n v="6120"/>
    <n v="8073"/>
    <n v="0.24"/>
    <n v="4.5999999999999996"/>
    <n v="27704"/>
    <x v="1"/>
    <n v="223654392"/>
    <s v="&gt;₹500"/>
    <n v="127438.39999999999"/>
    <s v="No"/>
    <x v="0"/>
  </r>
  <r>
    <s v="B094QZLJQ6"/>
    <x v="211"/>
    <s v="Computers&amp;Accessories|ExternalDevices&amp;DataStorage|ExternalHardDisks"/>
    <n v="5799"/>
    <n v="7999"/>
    <n v="0.28000000000000003"/>
    <n v="4.5"/>
    <n v="22636"/>
    <x v="2"/>
    <n v="181065364"/>
    <s v="&gt;₹500"/>
    <n v="101862"/>
    <s v="No"/>
    <x v="0"/>
  </r>
  <r>
    <s v="B09GFM8CGS"/>
    <x v="212"/>
    <s v="Electronics|Mobiles&amp;Accessories|Smartphones&amp;BasicMobiles|Smartphones"/>
    <n v="6499"/>
    <n v="7999"/>
    <n v="0.19"/>
    <n v="4.0999999999999996"/>
    <n v="16557"/>
    <x v="0"/>
    <n v="132439443"/>
    <s v="&gt;₹500"/>
    <n v="67883.7"/>
    <s v="No"/>
    <x v="0"/>
  </r>
  <r>
    <s v="B09FKDH6FS"/>
    <x v="213"/>
    <s v="Electronics|Mobiles&amp;Accessories|Smartphones&amp;BasicMobiles|Smartphones"/>
    <n v="7499"/>
    <n v="7999"/>
    <n v="0.06"/>
    <n v="4"/>
    <n v="15295"/>
    <x v="0"/>
    <n v="122344705"/>
    <s v="&gt;₹500"/>
    <n v="61180"/>
    <s v="No"/>
    <x v="0"/>
  </r>
  <r>
    <s v="B0BGSV43WY"/>
    <x v="214"/>
    <s v="Electronics|WearableTechnology|SmartWatches"/>
    <n v="4499"/>
    <n v="7999"/>
    <n v="0.44"/>
    <n v="3.5"/>
    <n v="8131"/>
    <x v="0"/>
    <n v="65039869"/>
    <s v="&gt;₹500"/>
    <n v="28458.5"/>
    <s v="No"/>
    <x v="0"/>
  </r>
  <r>
    <s v="B09RKFBCV7"/>
    <x v="215"/>
    <s v="Electronics|WearableTechnology|SmartWatches"/>
    <n v="1999"/>
    <n v="7999"/>
    <n v="0.75"/>
    <n v="4.2"/>
    <n v="1977"/>
    <x v="0"/>
    <n v="15814023"/>
    <s v="&gt;₹500"/>
    <n v="8303.4"/>
    <s v="Yes"/>
    <x v="0"/>
  </r>
  <r>
    <s v="B09YV4RG4D"/>
    <x v="216"/>
    <s v="Electronics|WearableTechnology|SmartWatches"/>
    <n v="1499"/>
    <n v="7999"/>
    <n v="0.81"/>
    <n v="4.2"/>
    <n v="1949"/>
    <x v="0"/>
    <n v="15590051"/>
    <s v="&gt;₹500"/>
    <n v="8185.8"/>
    <s v="Yes"/>
    <x v="0"/>
  </r>
  <r>
    <s v="B09YV4RG4D"/>
    <x v="216"/>
    <s v="Electronics|WearableTechnology|SmartWatches"/>
    <n v="1499"/>
    <n v="7999"/>
    <n v="0.81"/>
    <n v="4.2"/>
    <n v="1949"/>
    <x v="0"/>
    <n v="15590051"/>
    <s v="&gt;₹500"/>
    <n v="8185.8"/>
    <s v="Yes"/>
    <x v="0"/>
  </r>
  <r>
    <s v="B09YV42QHZ"/>
    <x v="217"/>
    <s v="Electronics|WearableTechnology|SmartWatches"/>
    <n v="1499"/>
    <n v="7999"/>
    <n v="0.81"/>
    <n v="4.2"/>
    <n v="1934"/>
    <x v="0"/>
    <n v="15470066"/>
    <s v="&gt;₹500"/>
    <n v="8122.8"/>
    <s v="Yes"/>
    <x v="0"/>
  </r>
  <r>
    <s v="B08CFCK6CW"/>
    <x v="218"/>
    <s v="Electronics|Headphones,Earbuds&amp;Accessories|Headphones|In-Ear"/>
    <n v="1199"/>
    <n v="7999"/>
    <n v="0.85"/>
    <n v="3.6"/>
    <n v="815"/>
    <x v="0"/>
    <n v="6519185"/>
    <s v="&gt;₹500"/>
    <n v="2934"/>
    <s v="Yes"/>
    <x v="1"/>
  </r>
  <r>
    <s v="B09TBCVJS3"/>
    <x v="219"/>
    <s v="Electronics|WearableTechnology|SmartWatches"/>
    <n v="5998"/>
    <n v="7999"/>
    <n v="0.25"/>
    <n v="4.2"/>
    <n v="81"/>
    <x v="0"/>
    <n v="647919"/>
    <s v="&gt;₹500"/>
    <n v="340.2"/>
    <s v="No"/>
    <x v="1"/>
  </r>
  <r>
    <s v="B096VF5YYF"/>
    <x v="220"/>
    <s v="Electronics|WearableTechnology|SmartWatches"/>
    <n v="2999"/>
    <n v="7990"/>
    <n v="0.62"/>
    <n v="4.0999999999999996"/>
    <n v="690"/>
    <x v="0"/>
    <n v="5513100"/>
    <s v="&gt;₹500"/>
    <n v="2828.9999999999995"/>
    <s v="Yes"/>
    <x v="1"/>
  </r>
  <r>
    <s v="B096VF5YYF"/>
    <x v="220"/>
    <s v="Electronics|WearableTechnology|SmartWatches"/>
    <n v="2999"/>
    <n v="7990"/>
    <n v="0.62"/>
    <n v="4.0999999999999996"/>
    <n v="687"/>
    <x v="0"/>
    <n v="5489130"/>
    <s v="&gt;₹500"/>
    <n v="2816.7"/>
    <s v="Yes"/>
    <x v="1"/>
  </r>
  <r>
    <s v="B09MQSCJQ1"/>
    <x v="221"/>
    <s v="Electronics|WearableTechnology|SmartWatches"/>
    <n v="2299"/>
    <n v="7990"/>
    <n v="0.71"/>
    <n v="4.2"/>
    <n v="681"/>
    <x v="0"/>
    <n v="5441190"/>
    <s v="&gt;₹500"/>
    <n v="2860.2000000000003"/>
    <s v="Yes"/>
    <x v="1"/>
  </r>
  <r>
    <s v="B09MQSCJQ1"/>
    <x v="221"/>
    <s v="Electronics|WearableTechnology|SmartWatches"/>
    <n v="2299"/>
    <n v="7990"/>
    <n v="0.71"/>
    <n v="4.2"/>
    <n v="676"/>
    <x v="0"/>
    <n v="5401240"/>
    <s v="&gt;₹500"/>
    <n v="2839.2000000000003"/>
    <s v="Yes"/>
    <x v="1"/>
  </r>
  <r>
    <s v="B0B5B6PQCT"/>
    <x v="222"/>
    <s v="Electronics|WearableTechnology|SmartWatches"/>
    <n v="1799"/>
    <n v="7990"/>
    <n v="0.77"/>
    <n v="3.8"/>
    <n v="644"/>
    <x v="0"/>
    <n v="5145560"/>
    <s v="&gt;₹500"/>
    <n v="2447.1999999999998"/>
    <s v="Yes"/>
    <x v="1"/>
  </r>
  <r>
    <s v="B0B5B6PQCT"/>
    <x v="222"/>
    <s v="Electronics|WearableTechnology|SmartWatches"/>
    <n v="1999"/>
    <n v="7990"/>
    <n v="0.75"/>
    <n v="3.8"/>
    <n v="638"/>
    <x v="0"/>
    <n v="5097620"/>
    <s v="&gt;₹500"/>
    <n v="2424.4"/>
    <s v="Yes"/>
    <x v="1"/>
  </r>
  <r>
    <s v="B0B5CGTBKV"/>
    <x v="223"/>
    <s v="Electronics|WearableTechnology|SmartWatches"/>
    <n v="1999"/>
    <n v="7990"/>
    <n v="0.75"/>
    <n v="3.8"/>
    <n v="638"/>
    <x v="0"/>
    <n v="5097620"/>
    <s v="&gt;₹500"/>
    <n v="2424.4"/>
    <s v="Yes"/>
    <x v="1"/>
  </r>
  <r>
    <s v="B0B5DDJNH4"/>
    <x v="224"/>
    <s v="Electronics|WearableTechnology|SmartWatches"/>
    <n v="1999"/>
    <n v="7990"/>
    <n v="0.75"/>
    <n v="3.8"/>
    <n v="629"/>
    <x v="0"/>
    <n v="5025710"/>
    <s v="&gt;₹500"/>
    <n v="2390.1999999999998"/>
    <s v="Yes"/>
    <x v="1"/>
  </r>
  <r>
    <s v="B0B5D39BCD"/>
    <x v="225"/>
    <s v="Electronics|WearableTechnology|SmartWatches"/>
    <n v="1999"/>
    <n v="7990"/>
    <n v="0.75"/>
    <n v="3.8"/>
    <n v="621"/>
    <x v="0"/>
    <n v="4961790"/>
    <s v="&gt;₹500"/>
    <n v="2359.7999999999997"/>
    <s v="Yes"/>
    <x v="1"/>
  </r>
  <r>
    <s v="B0BNV7JM5Y"/>
    <x v="226"/>
    <s v="Electronics|WearableTechnology|SmartWatches"/>
    <n v="2999"/>
    <n v="7990"/>
    <n v="0.62"/>
    <n v="4.0999999999999996"/>
    <n v="575"/>
    <x v="0"/>
    <n v="4594250"/>
    <s v="&gt;₹500"/>
    <n v="2357.5"/>
    <s v="Yes"/>
    <x v="1"/>
  </r>
  <r>
    <s v="B0BNVBJW2S"/>
    <x v="227"/>
    <s v="Electronics|WearableTechnology|SmartWatches"/>
    <n v="2499"/>
    <n v="7990"/>
    <n v="0.69"/>
    <n v="4.0999999999999996"/>
    <n v="567"/>
    <x v="0"/>
    <n v="4530330"/>
    <s v="&gt;₹500"/>
    <n v="2324.6999999999998"/>
    <s v="Yes"/>
    <x v="1"/>
  </r>
  <r>
    <s v="B0B8XNPQPN"/>
    <x v="228"/>
    <s v="Home&amp;Kitchen|Kitchen&amp;HomeAppliances|SmallKitchenAppliances|DeepFatFryers|AirFryers"/>
    <n v="3599"/>
    <n v="7950"/>
    <n v="0.55000000000000004"/>
    <n v="4.2"/>
    <n v="11029"/>
    <x v="1"/>
    <n v="87680550"/>
    <s v="&gt;₹500"/>
    <n v="46321.8"/>
    <s v="Yes"/>
    <x v="0"/>
  </r>
  <r>
    <s v="B08H673XKN"/>
    <x v="229"/>
    <s v="Home&amp;Kitchen|Kitchen&amp;HomeAppliances|SmallKitchenAppliances|MixerGrinders"/>
    <n v="3249"/>
    <n v="7795"/>
    <n v="0.57999999999999996"/>
    <n v="4.2"/>
    <n v="7732"/>
    <x v="1"/>
    <n v="60270940"/>
    <s v="&gt;₹500"/>
    <n v="32474.400000000001"/>
    <s v="Yes"/>
    <x v="0"/>
  </r>
  <r>
    <s v="B07D8VBYB4"/>
    <x v="230"/>
    <s v="Home&amp;Kitchen|Kitchen&amp;HomeAppliances|SmallKitchenAppliances|JuicerMixerGrinders"/>
    <n v="5865"/>
    <n v="7776"/>
    <n v="0.25"/>
    <n v="4.4000000000000004"/>
    <n v="28030"/>
    <x v="1"/>
    <n v="217961280"/>
    <s v="&gt;₹500"/>
    <n v="123332.00000000001"/>
    <s v="No"/>
    <x v="0"/>
  </r>
  <r>
    <s v="B071113J7M"/>
    <x v="231"/>
    <s v="Home&amp;Kitchen|Kitchen&amp;HomeAppliances|SmallKitchenAppliances|JuicerMixerGrinders"/>
    <n v="5890"/>
    <n v="7506"/>
    <n v="0.22"/>
    <n v="4.5"/>
    <n v="27709"/>
    <x v="1"/>
    <n v="207983754"/>
    <s v="&gt;₹500"/>
    <n v="124690.5"/>
    <s v="No"/>
    <x v="0"/>
  </r>
  <r>
    <s v="B07YFWVRCM"/>
    <x v="232"/>
    <s v="Electronics|Cameras&amp;Photography|SecurityCameras|DomeCameras"/>
    <n v="2299"/>
    <n v="7500"/>
    <n v="0.69"/>
    <n v="4.0999999999999996"/>
    <n v="3201"/>
    <x v="0"/>
    <n v="24007500"/>
    <s v="&gt;₹500"/>
    <n v="13124.099999999999"/>
    <s v="Yes"/>
    <x v="0"/>
  </r>
  <r>
    <s v="B014HDJ7ZE"/>
    <x v="233"/>
    <s v="Home&amp;Kitchen|Heating,Cooling&amp;AirQuality|WaterHeaters&amp;Geysers|InstantWaterHeaters"/>
    <n v="5365"/>
    <n v="7445"/>
    <n v="0.28000000000000003"/>
    <n v="3.9"/>
    <n v="340"/>
    <x v="1"/>
    <n v="2531300"/>
    <s v="&gt;₹500"/>
    <n v="1326"/>
    <s v="No"/>
    <x v="1"/>
  </r>
  <r>
    <s v="B07VTFN6HM"/>
    <x v="234"/>
    <s v="Computers&amp;Accessories|ExternalDevices&amp;DataStorage|ExternalHardDisks"/>
    <n v="5599"/>
    <n v="7350"/>
    <n v="0.24"/>
    <n v="4.4000000000000004"/>
    <n v="92595"/>
    <x v="2"/>
    <n v="680573250"/>
    <s v="&gt;₹500"/>
    <n v="407418.00000000006"/>
    <s v="No"/>
    <x v="0"/>
  </r>
  <r>
    <s v="B0B3X2BY3M"/>
    <x v="235"/>
    <s v="Home&amp;Kitchen|Heating,Cooling&amp;AirQuality|WaterHeaters&amp;Geysers|InstantWaterHeaters"/>
    <n v="3599"/>
    <n v="7299"/>
    <n v="0.51"/>
    <n v="4"/>
    <n v="1208"/>
    <x v="1"/>
    <n v="8817192"/>
    <s v="&gt;₹500"/>
    <n v="4832"/>
    <s v="Yes"/>
    <x v="0"/>
  </r>
  <r>
    <s v="B0BCKJJN8R"/>
    <x v="236"/>
    <s v="Home&amp;Kitchen|Heating,Cooling&amp;AirQuality|WaterHeaters&amp;Geysers|InstantWaterHeaters"/>
    <n v="3599"/>
    <n v="7290"/>
    <n v="0.51"/>
    <n v="3.9"/>
    <n v="2751"/>
    <x v="1"/>
    <n v="20054790"/>
    <s v="&gt;₹500"/>
    <n v="10728.9"/>
    <s v="Yes"/>
    <x v="0"/>
  </r>
  <r>
    <s v="B075S9FVRY"/>
    <x v="237"/>
    <s v="Home&amp;Kitchen|Kitchen&amp;HomeAppliances|SmallKitchenAppliances|MixerGrinders"/>
    <n v="5490"/>
    <n v="7200"/>
    <n v="0.24"/>
    <n v="4.5"/>
    <n v="28324"/>
    <x v="1"/>
    <n v="203932800"/>
    <s v="&gt;₹500"/>
    <n v="127458"/>
    <s v="No"/>
    <x v="0"/>
  </r>
  <r>
    <s v="B08D9MNH4B"/>
    <x v="238"/>
    <s v="Computers&amp;Accessories|Printers,Inks&amp;Accessories|Printers"/>
    <n v="5899"/>
    <n v="7005"/>
    <n v="0.16"/>
    <n v="3.6"/>
    <n v="2877"/>
    <x v="2"/>
    <n v="20153385"/>
    <s v="&gt;₹500"/>
    <n v="10357.200000000001"/>
    <s v="No"/>
    <x v="0"/>
  </r>
  <r>
    <s v="B0BD92GDQH"/>
    <x v="239"/>
    <s v="Electronics|WearableTechnology|SmartWatches"/>
    <n v="4999"/>
    <n v="6999"/>
    <n v="0.28999999999999998"/>
    <n v="3.8"/>
    <n v="9377"/>
    <x v="0"/>
    <n v="65629623"/>
    <s v="&gt;₹500"/>
    <n v="35632.6"/>
    <s v="No"/>
    <x v="0"/>
  </r>
  <r>
    <s v="B0B2X35B1K"/>
    <x v="240"/>
    <s v="Electronics|WearableTechnology|SmartWatches"/>
    <n v="3999"/>
    <n v="6999"/>
    <n v="0.43"/>
    <n v="4.0999999999999996"/>
    <n v="8372"/>
    <x v="0"/>
    <n v="58595628"/>
    <s v="&gt;₹500"/>
    <n v="34325.199999999997"/>
    <s v="No"/>
    <x v="0"/>
  </r>
  <r>
    <s v="B0B9BD2YL4"/>
    <x v="241"/>
    <s v="Electronics|Mobiles&amp;Accessories|MobileAccessories|StylusPens"/>
    <n v="2599"/>
    <n v="6999"/>
    <n v="0.63"/>
    <n v="4.5"/>
    <n v="4428"/>
    <x v="0"/>
    <n v="30991572"/>
    <s v="&gt;₹500"/>
    <n v="19926"/>
    <s v="Yes"/>
    <x v="0"/>
  </r>
  <r>
    <s v="B0B9BD2YL4"/>
    <x v="241"/>
    <s v="Electronics|Mobiles&amp;Accessories|MobileAccessories|StylusPens"/>
    <n v="2599"/>
    <n v="6999"/>
    <n v="0.63"/>
    <n v="4.5"/>
    <n v="4426"/>
    <x v="0"/>
    <n v="30977574"/>
    <s v="&gt;₹500"/>
    <n v="19917"/>
    <s v="Yes"/>
    <x v="0"/>
  </r>
  <r>
    <s v="B08HDCWDXD"/>
    <x v="242"/>
    <s v="Home&amp;Kitchen|Kitchen&amp;HomeAppliances|Vacuum,Cleaning&amp;Ironing|Vacuums&amp;FloorCare|Vacuums|HandheldVacuums"/>
    <n v="3179"/>
    <n v="6999"/>
    <n v="0.55000000000000004"/>
    <n v="4"/>
    <n v="1779"/>
    <x v="1"/>
    <n v="12451221"/>
    <s v="&gt;₹500"/>
    <n v="7116"/>
    <s v="Yes"/>
    <x v="0"/>
  </r>
  <r>
    <s v="B09V12K8NT"/>
    <x v="243"/>
    <s v="Electronics|WearableTechnology|SmartWatches"/>
    <n v="1499"/>
    <n v="6990"/>
    <n v="0.79"/>
    <n v="3.9"/>
    <n v="670"/>
    <x v="0"/>
    <n v="4683300"/>
    <s v="&gt;₹500"/>
    <n v="2613"/>
    <s v="Yes"/>
    <x v="1"/>
  </r>
  <r>
    <s v="B09V12K8NT"/>
    <x v="243"/>
    <s v="Electronics|WearableTechnology|SmartWatches"/>
    <n v="1499"/>
    <n v="6990"/>
    <n v="0.79"/>
    <n v="3.9"/>
    <n v="656"/>
    <x v="0"/>
    <n v="4585440"/>
    <s v="&gt;₹500"/>
    <n v="2558.4"/>
    <s v="Yes"/>
    <x v="1"/>
  </r>
  <r>
    <s v="B09V17S2BG"/>
    <x v="244"/>
    <s v="Electronics|WearableTechnology|SmartWatches"/>
    <n v="1499"/>
    <n v="6990"/>
    <n v="0.79"/>
    <n v="3.9"/>
    <n v="656"/>
    <x v="0"/>
    <n v="4585440"/>
    <s v="&gt;₹500"/>
    <n v="2558.4"/>
    <s v="Yes"/>
    <x v="1"/>
  </r>
  <r>
    <s v="B09V175NP7"/>
    <x v="245"/>
    <s v="Electronics|WearableTechnology|SmartWatches"/>
    <n v="1499"/>
    <n v="6990"/>
    <n v="0.79"/>
    <n v="3.9"/>
    <n v="646"/>
    <x v="0"/>
    <n v="4515540"/>
    <s v="&gt;₹500"/>
    <n v="2519.4"/>
    <s v="Yes"/>
    <x v="1"/>
  </r>
  <r>
    <s v="B0949SBKMP"/>
    <x v="246"/>
    <s v="Electronics|WearableTechnology|SmartWatches"/>
    <n v="1799"/>
    <n v="6990"/>
    <n v="0.74"/>
    <n v="4"/>
    <n v="536"/>
    <x v="0"/>
    <n v="3746640"/>
    <s v="&gt;₹500"/>
    <n v="2144"/>
    <s v="Yes"/>
    <x v="1"/>
  </r>
  <r>
    <s v="B0949SBKMP"/>
    <x v="246"/>
    <s v="Electronics|WearableTechnology|SmartWatches"/>
    <n v="1799"/>
    <n v="6990"/>
    <n v="0.74"/>
    <n v="4"/>
    <n v="536"/>
    <x v="0"/>
    <n v="3746640"/>
    <s v="&gt;₹500"/>
    <n v="2144"/>
    <s v="Yes"/>
    <x v="1"/>
  </r>
  <r>
    <s v="B09PDZNSBG"/>
    <x v="247"/>
    <s v="Home&amp;Kitchen|Kitchen&amp;HomeAppliances|Vacuum,Cleaning&amp;Ironing|Irons,Steamers&amp;Accessories|Irons|SteamIrons"/>
    <n v="2575"/>
    <n v="6700"/>
    <n v="0.62"/>
    <n v="4.2"/>
    <n v="2492"/>
    <x v="1"/>
    <n v="16696400"/>
    <s v="&gt;₹500"/>
    <n v="10466.4"/>
    <s v="Yes"/>
    <x v="0"/>
  </r>
  <r>
    <s v="B07FL3WRX5"/>
    <x v="248"/>
    <s v="Home&amp;Kitchen|Kitchen&amp;HomeAppliances|SmallKitchenAppliances|JuicerMixerGrinders"/>
    <n v="3299"/>
    <n v="6500"/>
    <n v="0.49"/>
    <n v="3.7"/>
    <n v="97174"/>
    <x v="1"/>
    <n v="631631000"/>
    <s v="&gt;₹500"/>
    <n v="359543.8"/>
    <s v="No"/>
    <x v="0"/>
  </r>
  <r>
    <s v="B09BNXQ6BR"/>
    <x v="249"/>
    <s v="Electronics|WearableTechnology|SmartWatches"/>
    <n v="2799"/>
    <n v="6499"/>
    <n v="0.56999999999999995"/>
    <n v="4.0999999999999996"/>
    <n v="8399"/>
    <x v="0"/>
    <n v="54585101"/>
    <s v="&gt;₹500"/>
    <n v="34435.899999999994"/>
    <s v="Yes"/>
    <x v="0"/>
  </r>
  <r>
    <s v="B08G8H8DPL"/>
    <x v="250"/>
    <s v="Home&amp;Kitchen|Kitchen&amp;HomeAppliances|SmallKitchenAppliances|MixerGrinders"/>
    <n v="3249"/>
    <n v="6375"/>
    <n v="0.49"/>
    <n v="4"/>
    <n v="388"/>
    <x v="1"/>
    <n v="2473500"/>
    <s v="&gt;₹500"/>
    <n v="1552"/>
    <s v="No"/>
    <x v="1"/>
  </r>
  <r>
    <s v="B01JOFKL0A"/>
    <x v="251"/>
    <s v="Computers&amp;Accessories|Printers,Inks&amp;Accessories|Printers"/>
    <n v="5299"/>
    <n v="6355"/>
    <n v="0.17"/>
    <n v="3.9"/>
    <n v="1017"/>
    <x v="2"/>
    <n v="6463035"/>
    <s v="&gt;₹500"/>
    <n v="3966.2999999999997"/>
    <s v="No"/>
    <x v="0"/>
  </r>
  <r>
    <s v="B08YRMBK9R"/>
    <x v="252"/>
    <s v="Home&amp;Kitchen|Heating,Cooling&amp;AirQuality|WaterHeaters&amp;Geysers|StorageWaterHeaters"/>
    <n v="3249"/>
    <n v="6299"/>
    <n v="0.48"/>
    <n v="3.9"/>
    <n v="1001"/>
    <x v="1"/>
    <n v="6305299"/>
    <s v="&gt;₹500"/>
    <n v="3903.9"/>
    <s v="No"/>
    <x v="0"/>
  </r>
  <r>
    <s v="B08CFJBZRK"/>
    <x v="253"/>
    <s v="Home&amp;Kitchen|Kitchen&amp;HomeAppliances|SmallKitchenAppliances|MixerGrinders"/>
    <n v="3249"/>
    <n v="6295"/>
    <n v="0.48"/>
    <n v="3.8"/>
    <n v="13406"/>
    <x v="1"/>
    <n v="84390770"/>
    <s v="&gt;₹500"/>
    <n v="50942.799999999996"/>
    <s v="No"/>
    <x v="0"/>
  </r>
  <r>
    <s v="B0756K5DYZ"/>
    <x v="254"/>
    <s v="Home&amp;Kitchen|Kitchen&amp;HomeAppliances|SmallKitchenAppliances|MixerGrinders"/>
    <n v="3249"/>
    <n v="6295"/>
    <n v="0.48"/>
    <n v="3.9"/>
    <n v="13391"/>
    <x v="1"/>
    <n v="84296345"/>
    <s v="&gt;₹500"/>
    <n v="52224.9"/>
    <s v="No"/>
    <x v="0"/>
  </r>
  <r>
    <s v="B078JDNZJ8"/>
    <x v="255"/>
    <s v="Home&amp;Kitchen|Heating,Cooling&amp;AirQuality|WaterHeaters&amp;Geysers|InstantWaterHeaters"/>
    <n v="3600"/>
    <n v="6190"/>
    <n v="0.42"/>
    <n v="4.3"/>
    <n v="2640"/>
    <x v="1"/>
    <n v="16341600"/>
    <s v="&gt;₹500"/>
    <n v="11352"/>
    <s v="No"/>
    <x v="0"/>
  </r>
  <r>
    <s v="B0B25LQQPC"/>
    <x v="256"/>
    <s v="Computers&amp;Accessories|Components|InternalSolidStateDrives"/>
    <n v="3307"/>
    <n v="6100"/>
    <n v="0.46"/>
    <n v="4.3"/>
    <n v="1313"/>
    <x v="2"/>
    <n v="8009300"/>
    <s v="&gt;₹500"/>
    <n v="5645.9"/>
    <s v="No"/>
    <x v="0"/>
  </r>
  <r>
    <s v="B078JF6X9B"/>
    <x v="257"/>
    <s v="Home&amp;Kitchen|Heating,Cooling&amp;AirQuality|WaterHeaters&amp;Geysers|InstantWaterHeaters"/>
    <n v="3645"/>
    <n v="6070"/>
    <n v="0.4"/>
    <n v="4.2"/>
    <n v="2628"/>
    <x v="1"/>
    <n v="15951960"/>
    <s v="&gt;₹500"/>
    <n v="11037.6"/>
    <s v="No"/>
    <x v="0"/>
  </r>
  <r>
    <s v="B097XJQZ8H"/>
    <x v="258"/>
    <s v="Home&amp;Kitchen|Kitchen&amp;HomeAppliances|SmallKitchenAppliances|MixerGrinders"/>
    <n v="2464"/>
    <n v="6000"/>
    <n v="0.59"/>
    <n v="4.0999999999999996"/>
    <n v="1118"/>
    <x v="1"/>
    <n v="6708000"/>
    <s v="&gt;₹500"/>
    <n v="4583.7999999999993"/>
    <s v="Yes"/>
    <x v="0"/>
  </r>
  <r>
    <s v="B07H3N8RJH"/>
    <x v="259"/>
    <s v="Home&amp;Kitchen|Kitchen&amp;HomeAppliances|Vacuum,Cleaning&amp;Ironing|Vacuums&amp;FloorCare|Vacuums|CanisterVacuums"/>
    <n v="3799"/>
    <n v="6000"/>
    <n v="0.37"/>
    <n v="4.2"/>
    <n v="136"/>
    <x v="1"/>
    <n v="816000"/>
    <s v="&gt;₹500"/>
    <n v="571.20000000000005"/>
    <s v="No"/>
    <x v="1"/>
  </r>
  <r>
    <s v="B08KRMK9LZ"/>
    <x v="260"/>
    <s v="Electronics|Mobiles&amp;Accessories|MobileAccessories|StylusPens"/>
    <n v="2025"/>
    <n v="5999"/>
    <n v="0.66"/>
    <n v="4.2"/>
    <n v="41349"/>
    <x v="0"/>
    <n v="248052651"/>
    <s v="&gt;₹500"/>
    <n v="173665.80000000002"/>
    <s v="Yes"/>
    <x v="0"/>
  </r>
  <r>
    <s v="B0B53NXFFR"/>
    <x v="261"/>
    <s v="Electronics|WearableTechnology|SmartWatches"/>
    <n v="1399"/>
    <n v="5999"/>
    <n v="0.77"/>
    <n v="3.3"/>
    <n v="14282"/>
    <x v="0"/>
    <n v="85677718"/>
    <s v="&gt;₹500"/>
    <n v="47130.6"/>
    <s v="Yes"/>
    <x v="0"/>
  </r>
  <r>
    <s v="B0B53QFZPY"/>
    <x v="262"/>
    <s v="Electronics|WearableTechnology|SmartWatches"/>
    <n v="1299"/>
    <n v="5999"/>
    <n v="0.78"/>
    <n v="3.3"/>
    <n v="14266"/>
    <x v="0"/>
    <n v="85581734"/>
    <s v="&gt;₹500"/>
    <n v="47077.799999999996"/>
    <s v="Yes"/>
    <x v="0"/>
  </r>
  <r>
    <s v="B0B53QLB9H"/>
    <x v="263"/>
    <s v="Electronics|WearableTechnology|SmartWatches"/>
    <n v="1299"/>
    <n v="5999"/>
    <n v="0.78"/>
    <n v="3.3"/>
    <n v="14237"/>
    <x v="0"/>
    <n v="85407763"/>
    <s v="&gt;₹500"/>
    <n v="46982.1"/>
    <s v="Yes"/>
    <x v="0"/>
  </r>
  <r>
    <s v="B0B6BLTGTT"/>
    <x v="264"/>
    <s v="Electronics|WearableTechnology|SmartWatches"/>
    <n v="2999"/>
    <n v="5999"/>
    <n v="0.5"/>
    <n v="4.0999999999999996"/>
    <n v="8446"/>
    <x v="0"/>
    <n v="50667554"/>
    <s v="&gt;₹500"/>
    <n v="34628.6"/>
    <s v="Yes"/>
    <x v="0"/>
  </r>
  <r>
    <s v="B094JB13XL"/>
    <x v="265"/>
    <s v="Electronics|WearableTechnology|SmartWatches"/>
    <n v="2499"/>
    <n v="5999"/>
    <n v="0.57999999999999996"/>
    <n v="4.0999999999999996"/>
    <n v="8427"/>
    <x v="0"/>
    <n v="50553573"/>
    <s v="&gt;₹500"/>
    <n v="34550.699999999997"/>
    <s v="Yes"/>
    <x v="0"/>
  </r>
  <r>
    <s v="B09NC2TY11"/>
    <x v="266"/>
    <s v="Electronics|WearableTechnology|SmartWatches"/>
    <n v="2499"/>
    <n v="5999"/>
    <n v="0.57999999999999996"/>
    <n v="4.0999999999999996"/>
    <n v="8380"/>
    <x v="0"/>
    <n v="50271620"/>
    <s v="&gt;₹500"/>
    <n v="34358"/>
    <s v="Yes"/>
    <x v="0"/>
  </r>
  <r>
    <s v="B09ZQK9X8G"/>
    <x v="267"/>
    <s v="Electronics|WearableTechnology|SmartWatches"/>
    <n v="2998"/>
    <n v="5999"/>
    <n v="0.5"/>
    <n v="4.0999999999999996"/>
    <n v="8131"/>
    <x v="0"/>
    <n v="48777869"/>
    <s v="&gt;₹500"/>
    <n v="33337.1"/>
    <s v="Yes"/>
    <x v="0"/>
  </r>
  <r>
    <s v="B09ZQK9X8G"/>
    <x v="267"/>
    <s v="Electronics|WearableTechnology|SmartWatches"/>
    <n v="2998"/>
    <n v="5999"/>
    <n v="0.5"/>
    <n v="4.0999999999999996"/>
    <n v="8095"/>
    <x v="0"/>
    <n v="48561905"/>
    <s v="&gt;₹500"/>
    <n v="33189.5"/>
    <s v="Yes"/>
    <x v="0"/>
  </r>
  <r>
    <s v="B0B5GF6DQD"/>
    <x v="268"/>
    <s v="Electronics|WearableTechnology|SmartWatches"/>
    <n v="2499"/>
    <n v="5999"/>
    <n v="0.57999999999999996"/>
    <n v="3.7"/>
    <n v="7968"/>
    <x v="0"/>
    <n v="47800032"/>
    <s v="&gt;₹500"/>
    <n v="29481.600000000002"/>
    <s v="Yes"/>
    <x v="0"/>
  </r>
  <r>
    <s v="B09CYTJV3N"/>
    <x v="269"/>
    <s v="Electronics|Cameras&amp;Photography|SecurityCameras|DomeCameras"/>
    <n v="4499"/>
    <n v="5999"/>
    <n v="0.25"/>
    <n v="4.3"/>
    <n v="7223"/>
    <x v="0"/>
    <n v="43330777"/>
    <s v="&gt;₹500"/>
    <n v="31058.899999999998"/>
    <s v="No"/>
    <x v="0"/>
  </r>
  <r>
    <s v="B09KGV7WSV"/>
    <x v="270"/>
    <s v="Electronics|Mobiles&amp;Accessories|MobileAccessories|StylusPens"/>
    <n v="2099"/>
    <n v="5999"/>
    <n v="0.65"/>
    <n v="4.3"/>
    <n v="4426"/>
    <x v="0"/>
    <n v="26551574"/>
    <s v="&gt;₹500"/>
    <n v="19031.8"/>
    <s v="Yes"/>
    <x v="0"/>
  </r>
  <r>
    <s v="B09KGV7WSV"/>
    <x v="270"/>
    <s v="Electronics|Mobiles&amp;Accessories|MobileAccessories|StylusPens"/>
    <n v="2099"/>
    <n v="5999"/>
    <n v="0.65"/>
    <n v="4.3"/>
    <n v="4415"/>
    <x v="0"/>
    <n v="26485585"/>
    <s v="&gt;₹500"/>
    <n v="18984.5"/>
    <s v="Yes"/>
    <x v="0"/>
  </r>
  <r>
    <s v="B09ND94ZRG"/>
    <x v="271"/>
    <s v="Electronics|Headphones,Earbuds&amp;Accessories|Headphones|In-Ear"/>
    <n v="1099"/>
    <n v="5999"/>
    <n v="0.82"/>
    <n v="3.5"/>
    <n v="766"/>
    <x v="0"/>
    <n v="4595234"/>
    <s v="&gt;₹500"/>
    <n v="2681"/>
    <s v="Yes"/>
    <x v="1"/>
  </r>
  <r>
    <s v="B086WMSCN3"/>
    <x v="272"/>
    <s v="Electronics|Headphones,Earbuds&amp;Accessories|Headphones|In-Ear"/>
    <n v="1199"/>
    <n v="5999"/>
    <n v="0.8"/>
    <n v="3.9"/>
    <n v="465"/>
    <x v="0"/>
    <n v="2789535"/>
    <s v="&gt;₹500"/>
    <n v="1813.5"/>
    <s v="Yes"/>
    <x v="1"/>
  </r>
  <r>
    <s v="B09MFR93KS"/>
    <x v="273"/>
    <s v="Home&amp;Kitchen|Kitchen&amp;HomeAppliances|SmallKitchenAppliances|MixerGrinders"/>
    <n v="3041.67"/>
    <n v="5999"/>
    <n v="0.49"/>
    <n v="4"/>
    <n v="388"/>
    <x v="1"/>
    <n v="2327612"/>
    <s v="&gt;₹500"/>
    <n v="1552"/>
    <s v="No"/>
    <x v="1"/>
  </r>
  <r>
    <s v="B083M7WPZD"/>
    <x v="274"/>
    <s v="Home&amp;Kitchen|Kitchen&amp;HomeAppliances|Vacuum,Cleaning&amp;Ironing|Vacuums&amp;FloorCare|Vacuums|Wet-DryVacuums"/>
    <n v="3199"/>
    <n v="5999"/>
    <n v="0.47"/>
    <n v="4"/>
    <n v="37"/>
    <x v="1"/>
    <n v="221963"/>
    <s v="&gt;₹500"/>
    <n v="148"/>
    <s v="No"/>
    <x v="1"/>
  </r>
  <r>
    <s v="B07DXRGWDJ"/>
    <x v="275"/>
    <s v="Home&amp;Kitchen|Kitchen&amp;HomeAppliances|Vacuum,Cleaning&amp;Ironing|Irons,Steamers&amp;Accessories|Irons|SteamIrons"/>
    <n v="4280"/>
    <n v="5995"/>
    <n v="0.28999999999999998"/>
    <n v="3.8"/>
    <n v="10576"/>
    <x v="1"/>
    <n v="63403120"/>
    <s v="&gt;₹500"/>
    <n v="40188.799999999996"/>
    <s v="No"/>
    <x v="0"/>
  </r>
  <r>
    <s v="B097R2V1W8"/>
    <x v="276"/>
    <s v="Home&amp;Kitchen|Heating,Cooling&amp;AirQuality|WaterHeaters&amp;Geysers|InstantWaterHeaters"/>
    <n v="2599"/>
    <n v="5890"/>
    <n v="0.56000000000000005"/>
    <n v="4.0999999999999996"/>
    <n v="397"/>
    <x v="1"/>
    <n v="2338330"/>
    <s v="&gt;₹500"/>
    <n v="1627.6999999999998"/>
    <s v="Yes"/>
    <x v="1"/>
  </r>
  <r>
    <s v="B09P182Z2H"/>
    <x v="277"/>
    <s v="Home&amp;Kitchen|Heating,Cooling&amp;AirQuality|Humidifiers"/>
    <n v="3290"/>
    <n v="5799"/>
    <n v="0.43"/>
    <n v="4.3"/>
    <n v="43"/>
    <x v="1"/>
    <n v="249357"/>
    <s v="&gt;₹500"/>
    <n v="184.9"/>
    <s v="No"/>
    <x v="1"/>
  </r>
  <r>
    <s v="B008P7IF02"/>
    <x v="278"/>
    <s v="Home&amp;Kitchen|Kitchen&amp;HomeAppliances|Coffee,Tea&amp;Espresso|EspressoMachines"/>
    <n v="4799"/>
    <n v="5795"/>
    <n v="0.17"/>
    <n v="3.9"/>
    <n v="7732"/>
    <x v="1"/>
    <n v="44806940"/>
    <s v="&gt;₹500"/>
    <n v="30154.799999999999"/>
    <s v="No"/>
    <x v="0"/>
  </r>
  <r>
    <s v="B07DGD4Z4C"/>
    <x v="279"/>
    <s v="Home&amp;Kitchen|Kitchen&amp;HomeAppliances|SmallKitchenAppliances|MixerGrinders"/>
    <n v="3499"/>
    <n v="5795"/>
    <n v="0.4"/>
    <n v="3.9"/>
    <n v="902"/>
    <x v="1"/>
    <n v="5227090"/>
    <s v="&gt;₹500"/>
    <n v="3517.7999999999997"/>
    <s v="No"/>
    <x v="1"/>
  </r>
  <r>
    <s v="B06XDKWLJH"/>
    <x v="280"/>
    <s v="Computers&amp;Accessories|ExternalDevices&amp;DataStorage|ExternalHardDisks"/>
    <n v="4449"/>
    <n v="5734"/>
    <n v="0.22"/>
    <n v="4.4000000000000004"/>
    <n v="92595"/>
    <x v="2"/>
    <n v="530939730"/>
    <s v="&gt;₹500"/>
    <n v="407418.00000000006"/>
    <s v="No"/>
    <x v="0"/>
  </r>
  <r>
    <s v="B07WKB69RS"/>
    <x v="281"/>
    <s v="Home&amp;Kitchen|Heating,Cooling&amp;AirQuality|WaterHeaters&amp;Geysers|InstantWaterHeaters"/>
    <n v="2088"/>
    <n v="5550"/>
    <n v="0.62"/>
    <n v="4"/>
    <n v="5865"/>
    <x v="1"/>
    <n v="32550750"/>
    <s v="&gt;₹500"/>
    <n v="23460"/>
    <s v="Yes"/>
    <x v="0"/>
  </r>
  <r>
    <s v="B071R3LHFM"/>
    <x v="282"/>
    <s v="Home&amp;Kitchen|Kitchen&amp;HomeAppliances|SmallKitchenAppliances|MixerGrinders"/>
    <n v="2899"/>
    <n v="5500"/>
    <n v="0.47"/>
    <n v="3.8"/>
    <n v="98250"/>
    <x v="1"/>
    <n v="540375000"/>
    <s v="&gt;₹500"/>
    <n v="373350"/>
    <s v="No"/>
    <x v="0"/>
  </r>
  <r>
    <s v="B09MDCZJXS"/>
    <x v="283"/>
    <s v="Computers&amp;Accessories|Accessories&amp;Peripherals|PCGamingPeripherals|Headsets"/>
    <n v="1199"/>
    <n v="5499"/>
    <n v="0.78"/>
    <n v="3.8"/>
    <n v="93112"/>
    <x v="2"/>
    <n v="512022888"/>
    <s v="&gt;₹500"/>
    <n v="353825.6"/>
    <s v="Yes"/>
    <x v="0"/>
  </r>
  <r>
    <s v="B00KXULGJQ"/>
    <x v="284"/>
    <s v="Computers&amp;Accessories|NetworkingDevices|Repeaters&amp;Extenders"/>
    <n v="1889"/>
    <n v="5499"/>
    <n v="0.66"/>
    <n v="4.2"/>
    <n v="34540"/>
    <x v="2"/>
    <n v="189935460"/>
    <s v="&gt;₹500"/>
    <n v="145068"/>
    <s v="Yes"/>
    <x v="0"/>
  </r>
  <r>
    <s v="B0B31BYXQQ"/>
    <x v="285"/>
    <s v="Electronics|Headphones,Earbuds&amp;Accessories|Headphones|In-Ear"/>
    <n v="1399"/>
    <n v="5499"/>
    <n v="0.75"/>
    <n v="3.9"/>
    <n v="768"/>
    <x v="0"/>
    <n v="4223232"/>
    <s v="&gt;₹500"/>
    <n v="2995.2"/>
    <s v="Yes"/>
    <x v="1"/>
  </r>
  <r>
    <s v="B09XHXXCFH"/>
    <x v="286"/>
    <s v="Home&amp;Kitchen|Kitchen&amp;HomeAppliances|SmallKitchenAppliances|Rice&amp;PastaCookers"/>
    <n v="3685"/>
    <n v="5495"/>
    <n v="0.33"/>
    <n v="4.0999999999999996"/>
    <n v="54"/>
    <x v="1"/>
    <n v="296730"/>
    <s v="&gt;₹500"/>
    <n v="221.39999999999998"/>
    <s v="No"/>
    <x v="1"/>
  </r>
  <r>
    <s v="B09P22HXH6"/>
    <x v="287"/>
    <s v="Computers&amp;Accessories|Accessories&amp;Peripherals|Audio&amp;VideoAccessories|Webcams&amp;VoIPEquipment|Webcams"/>
    <n v="1890"/>
    <n v="5490"/>
    <n v="0.66"/>
    <n v="4.0999999999999996"/>
    <n v="5160"/>
    <x v="2"/>
    <n v="28328400"/>
    <s v="&gt;₹500"/>
    <n v="21155.999999999996"/>
    <s v="Yes"/>
    <x v="0"/>
  </r>
  <r>
    <s v="B0B7DHSKS7"/>
    <x v="288"/>
    <s v="Electronics|Mobiles&amp;Accessories|Smartphones&amp;BasicMobiles|BasicMobiles"/>
    <n v="3799"/>
    <n v="5299"/>
    <n v="0.28000000000000003"/>
    <n v="3.5"/>
    <n v="8866"/>
    <x v="0"/>
    <n v="46980934"/>
    <s v="&gt;₹500"/>
    <n v="31031"/>
    <s v="No"/>
    <x v="0"/>
  </r>
  <r>
    <s v="B0756KCV5K"/>
    <x v="289"/>
    <s v="Home&amp;Kitchen|Kitchen&amp;HomeAppliances|SmallKitchenAppliances|InductionCooktop"/>
    <n v="3180"/>
    <n v="5295"/>
    <n v="0.4"/>
    <n v="4.2"/>
    <n v="13544"/>
    <x v="1"/>
    <n v="71715480"/>
    <s v="&gt;₹500"/>
    <n v="56884.800000000003"/>
    <s v="No"/>
    <x v="0"/>
  </r>
  <r>
    <s v="B00EDJJ7FS"/>
    <x v="290"/>
    <s v="Home&amp;Kitchen|Kitchen&amp;HomeAppliances|SmallKitchenAppliances|InductionCooktop"/>
    <n v="3229"/>
    <n v="5295"/>
    <n v="0.39"/>
    <n v="4.2"/>
    <n v="10773"/>
    <x v="1"/>
    <n v="57043035"/>
    <s v="&gt;₹500"/>
    <n v="45246.6"/>
    <s v="No"/>
    <x v="0"/>
  </r>
  <r>
    <s v="B08Y5QJXSR"/>
    <x v="291"/>
    <s v="Home&amp;Kitchen|Heating,Cooling&amp;AirQuality|Fans|CeilingFans"/>
    <n v="3569"/>
    <n v="5190"/>
    <n v="0.31"/>
    <n v="4.3"/>
    <n v="313"/>
    <x v="1"/>
    <n v="1624470"/>
    <s v="&gt;₹500"/>
    <n v="1345.8999999999999"/>
    <s v="No"/>
    <x v="1"/>
  </r>
  <r>
    <s v="B078HG2ZPS"/>
    <x v="292"/>
    <s v="Home&amp;Kitchen|Kitchen&amp;HomeAppliances|SmallKitchenAppliances|Mills&amp;Grinders|WetGrinders"/>
    <n v="3657.66"/>
    <n v="5156"/>
    <n v="0.28999999999999998"/>
    <n v="3.9"/>
    <n v="910"/>
    <x v="1"/>
    <n v="4691960"/>
    <s v="&gt;₹500"/>
    <n v="3549"/>
    <s v="No"/>
    <x v="1"/>
  </r>
  <r>
    <s v="B00W56GLOQ"/>
    <x v="293"/>
    <s v="Home&amp;Kitchen|Kitchen&amp;HomeAppliances|SmallKitchenAppliances|JuicerMixerGrinders"/>
    <n v="2699"/>
    <n v="5000"/>
    <n v="0.46"/>
    <n v="4"/>
    <n v="97175"/>
    <x v="1"/>
    <n v="485875000"/>
    <s v="&gt;₹500"/>
    <n v="388700"/>
    <s v="No"/>
    <x v="0"/>
  </r>
  <r>
    <s v="B09J2SCVQT"/>
    <x v="294"/>
    <s v="Home&amp;Kitchen|Kitchen&amp;HomeAppliances|SmallKitchenAppliances|JuicerMixerGrinders"/>
    <n v="1969"/>
    <n v="5000"/>
    <n v="0.61"/>
    <n v="4.0999999999999996"/>
    <n v="8866"/>
    <x v="1"/>
    <n v="44330000"/>
    <s v="&gt;₹500"/>
    <n v="36350.6"/>
    <s v="Yes"/>
    <x v="0"/>
  </r>
  <r>
    <s v="B00KRCBA6E"/>
    <x v="295"/>
    <s v="Home&amp;Kitchen|Heating,Cooling&amp;AirQuality|RoomHeaters"/>
    <n v="2499"/>
    <n v="5000"/>
    <n v="0.5"/>
    <n v="3.8"/>
    <n v="6753"/>
    <x v="1"/>
    <n v="33765000"/>
    <s v="&gt;₹500"/>
    <n v="25661.399999999998"/>
    <s v="Yes"/>
    <x v="0"/>
  </r>
  <r>
    <s v="B07GVR9TG7"/>
    <x v="296"/>
    <s v="Computers&amp;Accessories|NetworkingDevices|Routers"/>
    <n v="2499"/>
    <n v="4999"/>
    <n v="0.5"/>
    <n v="4.4000000000000004"/>
    <n v="34852"/>
    <x v="2"/>
    <n v="174225148"/>
    <s v="&gt;₹500"/>
    <n v="153348.80000000002"/>
    <s v="Yes"/>
    <x v="0"/>
  </r>
  <r>
    <s v="B08ZJDWTJ1"/>
    <x v="297"/>
    <s v="Computers&amp;Accessories|ExternalDevices&amp;DataStorage|ExternalHardDisks"/>
    <n v="4098"/>
    <n v="4999"/>
    <n v="0.18"/>
    <n v="4.5"/>
    <n v="22618"/>
    <x v="2"/>
    <n v="113067382"/>
    <s v="&gt;₹500"/>
    <n v="101781"/>
    <s v="No"/>
    <x v="0"/>
  </r>
  <r>
    <s v="B097C564GC"/>
    <x v="298"/>
    <s v="Computers&amp;Accessories|Accessories&amp;Peripherals|Adapters|USBtoUSBAdapters"/>
    <n v="294"/>
    <n v="4999"/>
    <n v="0.94"/>
    <n v="4.3"/>
    <n v="18654"/>
    <x v="2"/>
    <n v="93251346"/>
    <s v="₹200–₹500"/>
    <n v="80212.2"/>
    <s v="Yes"/>
    <x v="0"/>
  </r>
  <r>
    <s v="B08MZQBFLN"/>
    <x v="299"/>
    <s v="Computers&amp;Accessories|Accessories&amp;Peripherals|LaptopAccessories|Lapdesks"/>
    <n v="849"/>
    <n v="4999"/>
    <n v="0.83"/>
    <n v="4"/>
    <n v="974"/>
    <x v="2"/>
    <n v="4869026"/>
    <s v="&gt;₹500"/>
    <n v="3896"/>
    <s v="Yes"/>
    <x v="1"/>
  </r>
  <r>
    <s v="B0718ZN31Q"/>
    <x v="300"/>
    <s v="Electronics|HomeTheater,TV&amp;Video|Accessories|Cables|HDMICables"/>
    <n v="598"/>
    <n v="4999"/>
    <n v="0.88"/>
    <n v="4.2"/>
    <n v="18656"/>
    <x v="0"/>
    <n v="93261344"/>
    <s v="&gt;₹500"/>
    <n v="78355.199999999997"/>
    <s v="Yes"/>
    <x v="0"/>
  </r>
  <r>
    <s v="B0B5LVS732"/>
    <x v="301"/>
    <s v="Electronics|WearableTechnology|SmartWatches"/>
    <n v="1898"/>
    <n v="4999"/>
    <n v="0.62"/>
    <n v="4.0999999999999996"/>
    <n v="8599"/>
    <x v="0"/>
    <n v="42986401"/>
    <s v="&gt;₹500"/>
    <n v="35255.899999999994"/>
    <s v="Yes"/>
    <x v="0"/>
  </r>
  <r>
    <s v="B0B5LVS732"/>
    <x v="301"/>
    <s v="Electronics|WearableTechnology|SmartWatches"/>
    <n v="1999"/>
    <n v="4999"/>
    <n v="0.6"/>
    <n v="4.0999999999999996"/>
    <n v="8583"/>
    <x v="0"/>
    <n v="42906417"/>
    <s v="&gt;₹500"/>
    <n v="35190.299999999996"/>
    <s v="Yes"/>
    <x v="0"/>
  </r>
  <r>
    <s v="B09PLFJ7ZW"/>
    <x v="302"/>
    <s v="Electronics|WearableTechnology|SmartWatches"/>
    <n v="1999"/>
    <n v="4999"/>
    <n v="0.6"/>
    <n v="3.9"/>
    <n v="8566"/>
    <x v="0"/>
    <n v="42821434"/>
    <s v="&gt;₹500"/>
    <n v="33407.4"/>
    <s v="Yes"/>
    <x v="0"/>
  </r>
  <r>
    <s v="B09P18XVW6"/>
    <x v="303"/>
    <s v="Electronics|WearableTechnology|SmartWatches"/>
    <n v="2499"/>
    <n v="4999"/>
    <n v="0.5"/>
    <n v="3.9"/>
    <n v="8537"/>
    <x v="0"/>
    <n v="42676463"/>
    <s v="&gt;₹500"/>
    <n v="33294.299999999996"/>
    <s v="Yes"/>
    <x v="0"/>
  </r>
  <r>
    <s v="B097R25DP7"/>
    <x v="304"/>
    <s v="Electronics|WearableTechnology|SmartWatches"/>
    <n v="1599"/>
    <n v="4999"/>
    <n v="0.68"/>
    <n v="4"/>
    <n v="8314"/>
    <x v="0"/>
    <n v="41561686"/>
    <s v="&gt;₹500"/>
    <n v="33256"/>
    <s v="Yes"/>
    <x v="0"/>
  </r>
  <r>
    <s v="B097R25DP7"/>
    <x v="304"/>
    <s v="Electronics|WearableTechnology|SmartWatches"/>
    <n v="1599"/>
    <n v="4999"/>
    <n v="0.68"/>
    <n v="4"/>
    <n v="8280"/>
    <x v="0"/>
    <n v="41391720"/>
    <s v="&gt;₹500"/>
    <n v="33120"/>
    <s v="Yes"/>
    <x v="0"/>
  </r>
  <r>
    <s v="B07YY1BY5B"/>
    <x v="305"/>
    <s v="Electronics|WearableTechnology|SmartWatches"/>
    <n v="1499"/>
    <n v="4999"/>
    <n v="0.7"/>
    <n v="4"/>
    <n v="8090"/>
    <x v="0"/>
    <n v="40441910"/>
    <s v="&gt;₹500"/>
    <n v="32360"/>
    <s v="Yes"/>
    <x v="0"/>
  </r>
  <r>
    <s v="B08HV25BBQ"/>
    <x v="306"/>
    <s v="Electronics|WearableTechnology|SmartWatches"/>
    <n v="1499"/>
    <n v="4999"/>
    <n v="0.7"/>
    <n v="4"/>
    <n v="8076"/>
    <x v="0"/>
    <n v="40371924"/>
    <s v="&gt;₹500"/>
    <n v="32304"/>
    <s v="Yes"/>
    <x v="0"/>
  </r>
  <r>
    <s v="B09NR6G588"/>
    <x v="307"/>
    <s v="Electronics|Headphones,Earbuds&amp;Accessories|Headphones|In-Ear"/>
    <n v="1199"/>
    <n v="4999"/>
    <n v="0.76"/>
    <n v="3.8"/>
    <n v="815"/>
    <x v="0"/>
    <n v="4074185"/>
    <s v="&gt;₹500"/>
    <n v="3097"/>
    <s v="Yes"/>
    <x v="1"/>
  </r>
  <r>
    <s v="B0856HY85J"/>
    <x v="308"/>
    <s v="Electronics|Headphones,Earbuds&amp;Accessories|Headphones|Over-Ear"/>
    <n v="1799"/>
    <n v="4999"/>
    <n v="0.64"/>
    <n v="4.0999999999999996"/>
    <n v="590"/>
    <x v="0"/>
    <n v="2949410"/>
    <s v="&gt;₹500"/>
    <n v="2419"/>
    <s v="Yes"/>
    <x v="1"/>
  </r>
  <r>
    <s v="B08T8KWNQ9"/>
    <x v="309"/>
    <s v="Home&amp;Kitchen|Heating,Cooling&amp;AirQuality|WaterHeaters&amp;Geysers|InstantWaterHeaters"/>
    <n v="1449"/>
    <n v="4999"/>
    <n v="0.71"/>
    <n v="3.6"/>
    <n v="31388"/>
    <x v="1"/>
    <n v="156908612"/>
    <s v="&gt;₹500"/>
    <n v="112996.8"/>
    <s v="Yes"/>
    <x v="0"/>
  </r>
  <r>
    <s v="B075JJ5NQC"/>
    <x v="310"/>
    <s v="Home&amp;Kitchen|Kitchen&amp;HomeAppliances|SmallKitchenAppliances|MixerGrinders"/>
    <n v="3199"/>
    <n v="4999"/>
    <n v="0.36"/>
    <n v="4"/>
    <n v="903"/>
    <x v="1"/>
    <n v="4514097"/>
    <s v="&gt;₹500"/>
    <n v="3612"/>
    <s v="No"/>
    <x v="1"/>
  </r>
  <r>
    <s v="B07WVQG8WZ"/>
    <x v="311"/>
    <s v="Home&amp;Kitchen|Kitchen&amp;HomeAppliances|Vacuum,Cleaning&amp;Ironing|Irons,Steamers&amp;Accessories|Irons|SteamIrons"/>
    <n v="3299"/>
    <n v="4995"/>
    <n v="0.34"/>
    <n v="3.8"/>
    <n v="441"/>
    <x v="1"/>
    <n v="2202795"/>
    <s v="&gt;₹500"/>
    <n v="1675.8"/>
    <s v="No"/>
    <x v="1"/>
  </r>
  <r>
    <s v="B07NC12T2R"/>
    <x v="312"/>
    <s v="Electronics|HomeAudio|Speakers|BluetoothSpeakers"/>
    <n v="1799"/>
    <n v="4990"/>
    <n v="0.64"/>
    <n v="4.2"/>
    <n v="602"/>
    <x v="0"/>
    <n v="3003980"/>
    <s v="&gt;₹500"/>
    <n v="2528.4"/>
    <s v="Yes"/>
    <x v="1"/>
  </r>
  <r>
    <s v="B00GHL8VP2"/>
    <x v="313"/>
    <s v="Home&amp;Kitchen|Heating,Cooling&amp;AirQuality|RoomHeaters|ElectricHeaters"/>
    <n v="3487.77"/>
    <n v="4990"/>
    <n v="0.3"/>
    <n v="4.0999999999999996"/>
    <n v="43994"/>
    <x v="1"/>
    <n v="219530060"/>
    <s v="&gt;₹500"/>
    <n v="180375.4"/>
    <s v="No"/>
    <x v="0"/>
  </r>
  <r>
    <s v="B077BTLQ67"/>
    <x v="314"/>
    <s v="Home&amp;Kitchen|Heating,Cooling&amp;AirQuality|WaterHeaters&amp;Geysers|InstantWaterHeaters"/>
    <n v="2790"/>
    <n v="4890"/>
    <n v="0.43"/>
    <n v="3.9"/>
    <n v="9385"/>
    <x v="1"/>
    <n v="45892650"/>
    <s v="&gt;₹500"/>
    <n v="36601.5"/>
    <s v="No"/>
    <x v="0"/>
  </r>
  <r>
    <s v="B097MKZHNV"/>
    <x v="315"/>
    <s v="Home&amp;Kitchen|Heating,Cooling&amp;AirQuality|WaterHeaters&amp;Geysers|InstantWaterHeaters"/>
    <n v="2949"/>
    <n v="4849"/>
    <n v="0.39"/>
    <n v="4.2"/>
    <n v="15137"/>
    <x v="1"/>
    <n v="73399313"/>
    <s v="&gt;₹500"/>
    <n v="63575.4"/>
    <s v="No"/>
    <x v="0"/>
  </r>
  <r>
    <s v="B086199CWG"/>
    <x v="316"/>
    <s v="Home&amp;Kitchen|Kitchen&amp;HomeAppliances|SmallKitchenAppliances|JuicerMixerGrinders"/>
    <n v="3349"/>
    <n v="4799"/>
    <n v="0.3"/>
    <n v="3.7"/>
    <n v="6919"/>
    <x v="1"/>
    <n v="33204281"/>
    <s v="&gt;₹500"/>
    <n v="25600.300000000003"/>
    <s v="No"/>
    <x v="0"/>
  </r>
  <r>
    <s v="B08WWKM5HQ"/>
    <x v="317"/>
    <s v="Home&amp;Kitchen|Heating,Cooling&amp;AirQuality|Fans|CeilingFans"/>
    <n v="2599"/>
    <n v="4780"/>
    <n v="0.46"/>
    <n v="3.9"/>
    <n v="1236"/>
    <x v="1"/>
    <n v="5908080"/>
    <s v="&gt;₹500"/>
    <n v="4820.3999999999996"/>
    <s v="No"/>
    <x v="0"/>
  </r>
  <r>
    <s v="B09MT94QLL"/>
    <x v="318"/>
    <s v="Home&amp;Kitchen|Heating,Cooling&amp;AirQuality|Fans|CeilingFans"/>
    <n v="1999"/>
    <n v="4775"/>
    <n v="0.57999999999999996"/>
    <n v="4.2"/>
    <n v="2585"/>
    <x v="1"/>
    <n v="12343375"/>
    <s v="&gt;₹500"/>
    <n v="10857"/>
    <s v="Yes"/>
    <x v="0"/>
  </r>
  <r>
    <s v="B09NNHFSSF"/>
    <x v="319"/>
    <s v="Electronics|Cameras&amp;Photography|SecurityCameras|DomeCameras"/>
    <n v="1999"/>
    <n v="4700"/>
    <n v="0.56999999999999995"/>
    <n v="3.8"/>
    <n v="1163"/>
    <x v="0"/>
    <n v="5466100"/>
    <s v="&gt;₹500"/>
    <n v="4419.3999999999996"/>
    <s v="Yes"/>
    <x v="0"/>
  </r>
  <r>
    <s v="B0B9RN5X8B"/>
    <x v="320"/>
    <s v="Home&amp;Kitchen|Heating,Cooling&amp;AirQuality|WaterHeaters&amp;Geysers|InstantWaterHeaters"/>
    <n v="2699"/>
    <n v="4700"/>
    <n v="0.43"/>
    <n v="4.2"/>
    <n v="50772"/>
    <x v="1"/>
    <n v="238628400"/>
    <s v="&gt;₹500"/>
    <n v="213242.40000000002"/>
    <s v="No"/>
    <x v="0"/>
  </r>
  <r>
    <s v="B078HRR1XV"/>
    <x v="321"/>
    <s v="Computers&amp;Accessories|Accessories&amp;Peripherals|Keyboards,Mice&amp;InputDevices|GraphicTablets"/>
    <n v="3303"/>
    <n v="4699"/>
    <n v="0.3"/>
    <n v="4.4000000000000004"/>
    <n v="56098"/>
    <x v="2"/>
    <n v="263604502"/>
    <s v="&gt;₹500"/>
    <n v="246831.2"/>
    <s v="No"/>
    <x v="0"/>
  </r>
  <r>
    <s v="B09LQQYNZQ"/>
    <x v="322"/>
    <s v="Electronics|HomeAudio|MediaStreamingDevices|StreamingClients"/>
    <n v="4699"/>
    <n v="4699"/>
    <n v="0"/>
    <n v="4.5"/>
    <n v="15382"/>
    <x v="0"/>
    <n v="72280018"/>
    <s v="&gt;₹500"/>
    <n v="69219"/>
    <s v="No"/>
    <x v="0"/>
  </r>
  <r>
    <s v="B0B5RP43VN"/>
    <x v="323"/>
    <s v="Home&amp;Kitchen|Kitchen&amp;HomeAppliances|SmallKitchenAppliances|SandwichMakers"/>
    <n v="1474"/>
    <n v="4650"/>
    <n v="0.68"/>
    <n v="4.0999999999999996"/>
    <n v="3160"/>
    <x v="1"/>
    <n v="14694000"/>
    <s v="&gt;₹500"/>
    <n v="12955.999999999998"/>
    <s v="Yes"/>
    <x v="0"/>
  </r>
  <r>
    <s v="B09XRBJ94N"/>
    <x v="324"/>
    <s v="Home&amp;Kitchen|Kitchen&amp;HomeAppliances|SmallKitchenAppliances|SandwichMakers"/>
    <n v="2092"/>
    <n v="4600"/>
    <n v="0.55000000000000004"/>
    <n v="4.3"/>
    <n v="3160"/>
    <x v="1"/>
    <n v="14536000"/>
    <s v="&gt;₹500"/>
    <n v="13588"/>
    <s v="Yes"/>
    <x v="0"/>
  </r>
  <r>
    <s v="B09DL9978Y"/>
    <x v="325"/>
    <s v="Home&amp;Kitchen|Heating,Cooling&amp;AirQuality|WaterHeaters&amp;Geysers|InstantWaterHeaters"/>
    <n v="2399"/>
    <n v="4590"/>
    <n v="0.48"/>
    <n v="4.0999999999999996"/>
    <n v="2740"/>
    <x v="1"/>
    <n v="12576600"/>
    <s v="&gt;₹500"/>
    <n v="11233.999999999998"/>
    <s v="No"/>
    <x v="0"/>
  </r>
  <r>
    <s v="B078JBK4GX"/>
    <x v="326"/>
    <s v="Home&amp;Kitchen|Heating,Cooling&amp;AirQuality|WaterHeaters&amp;Geysers|InstantWaterHeaters"/>
    <n v="2599"/>
    <n v="4560"/>
    <n v="0.43"/>
    <n v="4.4000000000000004"/>
    <n v="2623"/>
    <x v="1"/>
    <n v="11960880"/>
    <s v="&gt;₹500"/>
    <n v="11541.2"/>
    <s v="No"/>
    <x v="0"/>
  </r>
  <r>
    <s v="B09HN7LD5L"/>
    <x v="327"/>
    <s v="Electronics|HomeTheater,TV&amp;Video|Accessories|TVMounts,Stands&amp;Turntables|TVWall&amp;CeilingMounts"/>
    <n v="1850"/>
    <n v="4500"/>
    <n v="0.59"/>
    <n v="4"/>
    <n v="13971"/>
    <x v="0"/>
    <n v="62869500"/>
    <s v="&gt;₹500"/>
    <n v="55884"/>
    <s v="Yes"/>
    <x v="0"/>
  </r>
  <r>
    <s v="B07LG59NPV"/>
    <x v="328"/>
    <s v="Electronics|Headphones,Earbuds&amp;Accessories|Headphones|In-Ear"/>
    <n v="899"/>
    <n v="4499"/>
    <n v="0.8"/>
    <n v="3.8"/>
    <n v="815"/>
    <x v="0"/>
    <n v="3666685"/>
    <s v="&gt;₹500"/>
    <n v="3097"/>
    <s v="Yes"/>
    <x v="1"/>
  </r>
  <r>
    <s v="B0B1F6GQPS"/>
    <x v="329"/>
    <s v="Electronics|Headphones,Earbuds&amp;Accessories|Headphones|In-Ear"/>
    <n v="999"/>
    <n v="4499"/>
    <n v="0.78"/>
    <n v="3.8"/>
    <n v="787"/>
    <x v="0"/>
    <n v="3540713"/>
    <s v="&gt;₹500"/>
    <n v="2990.6"/>
    <s v="Yes"/>
    <x v="1"/>
  </r>
  <r>
    <s v="B01M265AAK"/>
    <x v="330"/>
    <s v="Home&amp;Kitchen|Heating,Cooling&amp;AirQuality|RoomHeaters|ElectricHeaters"/>
    <n v="3711"/>
    <n v="4495"/>
    <n v="0.17"/>
    <n v="4.3"/>
    <n v="7732"/>
    <x v="1"/>
    <n v="34755340"/>
    <s v="&gt;₹500"/>
    <n v="33247.599999999999"/>
    <s v="No"/>
    <x v="0"/>
  </r>
  <r>
    <s v="B0B1MDZV9C"/>
    <x v="331"/>
    <s v="Home&amp;Kitchen|Kitchen&amp;HomeAppliances|Vacuum,Cleaning&amp;Ironing|Vacuums&amp;FloorCare|Vacuums|HandheldVacuums"/>
    <n v="2286"/>
    <n v="4495"/>
    <n v="0.49"/>
    <n v="3.9"/>
    <n v="3271"/>
    <x v="1"/>
    <n v="14703145"/>
    <s v="&gt;₹500"/>
    <n v="12756.9"/>
    <s v="No"/>
    <x v="0"/>
  </r>
  <r>
    <s v="B09N3ZNHTY"/>
    <x v="332"/>
    <s v="Electronics|Headphones,Earbuds&amp;Accessories|Headphones|In-Ear"/>
    <n v="1499"/>
    <n v="4490"/>
    <n v="0.67"/>
    <n v="3.9"/>
    <n v="463"/>
    <x v="0"/>
    <n v="2078870"/>
    <s v="&gt;₹500"/>
    <n v="1805.7"/>
    <s v="Yes"/>
    <x v="1"/>
  </r>
  <r>
    <s v="B09WMTJPG7"/>
    <x v="333"/>
    <s v="Home&amp;Kitchen|Heating,Cooling&amp;AirQuality|WaterHeaters&amp;Geysers|InstantWaterHeaters"/>
    <n v="2599"/>
    <n v="4400"/>
    <n v="0.41"/>
    <n v="4.0999999999999996"/>
    <n v="1282"/>
    <x v="1"/>
    <n v="5640800"/>
    <s v="&gt;₹500"/>
    <n v="5256.2"/>
    <s v="No"/>
    <x v="0"/>
  </r>
  <r>
    <s v="B08D9NDZ1Y"/>
    <x v="334"/>
    <s v="Computers&amp;Accessories|Printers,Inks&amp;Accessories|Printers"/>
    <n v="3999"/>
    <n v="4332.96"/>
    <n v="0.08"/>
    <n v="3.5"/>
    <n v="2868"/>
    <x v="2"/>
    <n v="12426929.279999999"/>
    <s v="&gt;₹500"/>
    <n v="10038"/>
    <s v="No"/>
    <x v="0"/>
  </r>
  <r>
    <s v="B082ZQ4479"/>
    <x v="335"/>
    <s v="Home&amp;Kitchen|Kitchen&amp;HomeAppliances|SmallKitchenAppliances|Mills&amp;Grinders|WetGrinders"/>
    <n v="3710"/>
    <n v="4330"/>
    <n v="0.14000000000000001"/>
    <n v="3.7"/>
    <n v="13568"/>
    <x v="1"/>
    <n v="58749440"/>
    <s v="&gt;₹500"/>
    <n v="50201.600000000006"/>
    <s v="No"/>
    <x v="0"/>
  </r>
  <r>
    <s v="B09Y358DZQ"/>
    <x v="336"/>
    <s v="Home&amp;Kitchen|Kitchen&amp;HomeAppliances|SmallKitchenAppliances|MixerGrinders"/>
    <n v="2033"/>
    <n v="4295"/>
    <n v="0.53"/>
    <n v="3.4"/>
    <n v="11148"/>
    <x v="1"/>
    <n v="47880660"/>
    <s v="&gt;₹500"/>
    <n v="37903.199999999997"/>
    <s v="Yes"/>
    <x v="0"/>
  </r>
  <r>
    <s v="B01GZSQJPA"/>
    <x v="337"/>
    <s v="Home&amp;Kitchen|Kitchen&amp;HomeAppliances|SmallKitchenAppliances|MixerGrinders"/>
    <n v="3699"/>
    <n v="4295"/>
    <n v="0.14000000000000001"/>
    <n v="4.0999999999999996"/>
    <n v="10751"/>
    <x v="1"/>
    <n v="46175545"/>
    <s v="&gt;₹500"/>
    <n v="44079.1"/>
    <s v="No"/>
    <x v="0"/>
  </r>
  <r>
    <s v="B08S6RKT4L"/>
    <x v="338"/>
    <s v="Home&amp;Kitchen|Kitchen&amp;HomeAppliances|SmallKitchenAppliances"/>
    <n v="2599"/>
    <n v="4290"/>
    <n v="0.39"/>
    <n v="4.4000000000000004"/>
    <n v="401"/>
    <x v="1"/>
    <n v="1720290"/>
    <s v="&gt;₹500"/>
    <n v="1764.4"/>
    <s v="No"/>
    <x v="1"/>
  </r>
  <r>
    <s v="B09VL9KFDB"/>
    <x v="339"/>
    <s v="Home&amp;Kitchen|Heating,Cooling&amp;AirQuality|Fans|TableFans"/>
    <n v="2399"/>
    <n v="4200"/>
    <n v="0.43"/>
    <n v="3.8"/>
    <n v="2581"/>
    <x v="1"/>
    <n v="10840200"/>
    <s v="&gt;₹500"/>
    <n v="9807.7999999999993"/>
    <s v="No"/>
    <x v="0"/>
  </r>
  <r>
    <s v="B08MVXPTDG"/>
    <x v="340"/>
    <s v="Home&amp;Kitchen|Heating,Cooling&amp;AirQuality|RoomHeaters|FanHeaters"/>
    <n v="2590"/>
    <n v="4200"/>
    <n v="0.38"/>
    <n v="4.0999999999999996"/>
    <n v="1271"/>
    <x v="1"/>
    <n v="5338200"/>
    <s v="&gt;₹500"/>
    <n v="5211.0999999999995"/>
    <s v="No"/>
    <x v="0"/>
  </r>
  <r>
    <s v="B0B2931FCV"/>
    <x v="341"/>
    <s v="Electronics|Headphones,Earbuds&amp;Accessories|Headphones|In-Ear"/>
    <n v="999"/>
    <n v="4199"/>
    <n v="0.76"/>
    <n v="3.5"/>
    <n v="180998"/>
    <x v="0"/>
    <n v="760010602"/>
    <s v="&gt;₹500"/>
    <n v="633493"/>
    <s v="Yes"/>
    <x v="0"/>
  </r>
  <r>
    <s v="B08TM71L54"/>
    <x v="342"/>
    <s v="Home&amp;Kitchen|Kitchen&amp;HomeAppliances|Vacuum,Cleaning&amp;Ironing|Irons,Steamers&amp;Accessories|Irons|SteamIrons"/>
    <n v="3190"/>
    <n v="4195"/>
    <n v="0.24"/>
    <n v="4"/>
    <n v="10652"/>
    <x v="1"/>
    <n v="44685140"/>
    <s v="&gt;₹500"/>
    <n v="42608"/>
    <s v="No"/>
    <x v="0"/>
  </r>
  <r>
    <s v="B016XVRKZM"/>
    <x v="343"/>
    <s v="Computers&amp;Accessories|Accessories&amp;Peripherals|UninterruptedPowerSupplies"/>
    <n v="3299"/>
    <n v="4100"/>
    <n v="0.2"/>
    <n v="3.9"/>
    <n v="290"/>
    <x v="2"/>
    <n v="1189000"/>
    <s v="&gt;₹500"/>
    <n v="1131"/>
    <s v="No"/>
    <x v="1"/>
  </r>
  <r>
    <s v="B08ZHYNTM1"/>
    <x v="344"/>
    <s v="Home&amp;Kitchen|Heating,Cooling&amp;AirQuality|Fans|CeilingFans"/>
    <n v="2899"/>
    <n v="4005"/>
    <n v="0.28000000000000003"/>
    <n v="4.3"/>
    <n v="2581"/>
    <x v="1"/>
    <n v="10336905"/>
    <s v="&gt;₹500"/>
    <n v="11098.3"/>
    <s v="No"/>
    <x v="0"/>
  </r>
  <r>
    <s v="B0912WJ87V"/>
    <x v="345"/>
    <s v="Car&amp;Motorbike|CarAccessories|InteriorAccessories|AirPurifiers&amp;Ionizers"/>
    <n v="2339"/>
    <n v="4000"/>
    <n v="0.42"/>
    <n v="3.8"/>
    <n v="17415"/>
    <x v="3"/>
    <n v="69660000"/>
    <s v="&gt;₹500"/>
    <n v="66177"/>
    <s v="No"/>
    <x v="0"/>
  </r>
  <r>
    <s v="B09TMZ1MF8"/>
    <x v="346"/>
    <s v="Computers&amp;Accessories|Components|InternalSolidStateDrives"/>
    <n v="1709"/>
    <n v="4000"/>
    <n v="0.56999999999999995"/>
    <n v="4.4000000000000004"/>
    <n v="92595"/>
    <x v="2"/>
    <n v="370380000"/>
    <s v="&gt;₹500"/>
    <n v="407418.00000000006"/>
    <s v="Yes"/>
    <x v="0"/>
  </r>
  <r>
    <s v="B09NBZ36F7"/>
    <x v="347"/>
    <s v="Home&amp;Kitchen|Kitchen&amp;HomeAppliances|SmallKitchenAppliances|InductionCooktop"/>
    <n v="2089"/>
    <n v="4000"/>
    <n v="0.48"/>
    <n v="4.2"/>
    <n v="44050"/>
    <x v="1"/>
    <n v="176200000"/>
    <s v="&gt;₹500"/>
    <n v="185010"/>
    <s v="No"/>
    <x v="0"/>
  </r>
  <r>
    <s v="B07W9KYT62"/>
    <x v="348"/>
    <s v="Computers&amp;Accessories|NetworkingDevices|Routers"/>
    <n v="2499"/>
    <n v="3999"/>
    <n v="0.38"/>
    <n v="4.4000000000000004"/>
    <n v="32931"/>
    <x v="2"/>
    <n v="131691069"/>
    <s v="&gt;₹500"/>
    <n v="144896.40000000002"/>
    <s v="No"/>
    <x v="0"/>
  </r>
  <r>
    <s v="B0756CLQWL"/>
    <x v="349"/>
    <s v="Computers&amp;Accessories|Accessories&amp;Peripherals|PCGamingPeripherals|Gamepads"/>
    <n v="1699"/>
    <n v="3999"/>
    <n v="0.57999999999999996"/>
    <n v="4.2"/>
    <n v="15790"/>
    <x v="2"/>
    <n v="63144210"/>
    <s v="&gt;₹500"/>
    <n v="66318"/>
    <s v="Yes"/>
    <x v="0"/>
  </r>
  <r>
    <s v="B09Z28BQZT"/>
    <x v="350"/>
    <s v="Computers&amp;Accessories|Accessories&amp;Peripherals|LaptopAccessories|Lapdesks"/>
    <n v="599"/>
    <n v="3999"/>
    <n v="0.85"/>
    <n v="3.9"/>
    <n v="103"/>
    <x v="2"/>
    <n v="411897"/>
    <s v="&gt;₹500"/>
    <n v="401.7"/>
    <s v="Yes"/>
    <x v="1"/>
  </r>
  <r>
    <s v="B0B9BXKBC7"/>
    <x v="351"/>
    <s v="Electronics|Mobiles&amp;Accessories|MobileAccessories|Photo&amp;VideoAccessories|SelfieSticks"/>
    <n v="1799"/>
    <n v="3999"/>
    <n v="0.55000000000000004"/>
    <n v="4.5999999999999996"/>
    <n v="91188"/>
    <x v="0"/>
    <n v="364660812"/>
    <s v="&gt;₹500"/>
    <n v="419464.8"/>
    <s v="Yes"/>
    <x v="0"/>
  </r>
  <r>
    <s v="B0B9BXKBC7"/>
    <x v="351"/>
    <s v="Electronics|Mobiles&amp;Accessories|MobileAccessories|Photo&amp;VideoAccessories|SelfieSticks"/>
    <n v="1799"/>
    <n v="3999"/>
    <n v="0.55000000000000004"/>
    <n v="4.5999999999999996"/>
    <n v="87798"/>
    <x v="0"/>
    <n v="351104202"/>
    <s v="&gt;₹500"/>
    <n v="403870.8"/>
    <s v="Yes"/>
    <x v="0"/>
  </r>
  <r>
    <s v="B08JW1GVS7"/>
    <x v="352"/>
    <s v="Electronics|Mobiles&amp;Accessories|MobileAccessories|Chargers|PowerBanks"/>
    <n v="2179"/>
    <n v="3999"/>
    <n v="0.46"/>
    <n v="4"/>
    <n v="43994"/>
    <x v="0"/>
    <n v="175932006"/>
    <s v="&gt;₹500"/>
    <n v="175976"/>
    <s v="No"/>
    <x v="0"/>
  </r>
  <r>
    <s v="B09MT84WV5"/>
    <x v="353"/>
    <s v="Electronics|Accessories|MemoryCards|MicroSD"/>
    <n v="1059"/>
    <n v="3999"/>
    <n v="0.74"/>
    <n v="4.3"/>
    <n v="19252"/>
    <x v="0"/>
    <n v="76988748"/>
    <s v="&gt;₹500"/>
    <n v="82783.599999999991"/>
    <s v="Yes"/>
    <x v="0"/>
  </r>
  <r>
    <s v="B09MT84WV5"/>
    <x v="353"/>
    <s v="Electronics|Accessories|MemoryCards|MicroSD"/>
    <n v="1149"/>
    <n v="3999"/>
    <n v="0.71"/>
    <n v="4.3"/>
    <n v="19252"/>
    <x v="0"/>
    <n v="76988748"/>
    <s v="&gt;₹500"/>
    <n v="82783.599999999991"/>
    <s v="Yes"/>
    <x v="0"/>
  </r>
  <r>
    <s v="B0BHZCNC4P"/>
    <x v="354"/>
    <s v="Electronics|HomeTheater,TV&amp;Video|Accessories|RemoteControls"/>
    <n v="1499"/>
    <n v="3999"/>
    <n v="0.63"/>
    <n v="3.7"/>
    <n v="17424"/>
    <x v="0"/>
    <n v="69678576"/>
    <s v="&gt;₹500"/>
    <n v="64468.800000000003"/>
    <s v="Yes"/>
    <x v="0"/>
  </r>
  <r>
    <s v="B09NVPSCQT"/>
    <x v="355"/>
    <s v="Electronics|WearableTechnology|SmartWatches"/>
    <n v="1599"/>
    <n v="3999"/>
    <n v="0.6"/>
    <n v="4"/>
    <n v="8258"/>
    <x v="0"/>
    <n v="33023742"/>
    <s v="&gt;₹500"/>
    <n v="33032"/>
    <s v="Yes"/>
    <x v="0"/>
  </r>
  <r>
    <s v="B09NVPSCQT"/>
    <x v="355"/>
    <s v="Electronics|WearableTechnology|SmartWatches"/>
    <n v="1599"/>
    <n v="3999"/>
    <n v="0.6"/>
    <n v="4"/>
    <n v="8188"/>
    <x v="0"/>
    <n v="32743812"/>
    <s v="&gt;₹500"/>
    <n v="32752"/>
    <s v="Yes"/>
    <x v="0"/>
  </r>
  <r>
    <s v="B09NVPJ3P4"/>
    <x v="356"/>
    <s v="Electronics|WearableTechnology|SmartWatches"/>
    <n v="1999"/>
    <n v="3999"/>
    <n v="0.5"/>
    <n v="4"/>
    <n v="8188"/>
    <x v="0"/>
    <n v="32743812"/>
    <s v="&gt;₹500"/>
    <n v="32752"/>
    <s v="Yes"/>
    <x v="0"/>
  </r>
  <r>
    <s v="B0B217Z5VK"/>
    <x v="357"/>
    <s v="Electronics|Headphones,Earbuds&amp;Accessories|Headphones|In-Ear"/>
    <n v="1799"/>
    <n v="3999"/>
    <n v="0.55000000000000004"/>
    <n v="3.9"/>
    <n v="8053"/>
    <x v="0"/>
    <n v="32203947"/>
    <s v="&gt;₹500"/>
    <n v="31406.7"/>
    <s v="Yes"/>
    <x v="0"/>
  </r>
  <r>
    <s v="B09LRZYBH1"/>
    <x v="358"/>
    <s v="Electronics|HomeAudio|Speakers|TowerSpeakers"/>
    <n v="2299"/>
    <n v="3999"/>
    <n v="0.43"/>
    <n v="3.8"/>
    <n v="4723"/>
    <x v="0"/>
    <n v="18887277"/>
    <s v="&gt;₹500"/>
    <n v="17947.399999999998"/>
    <s v="No"/>
    <x v="0"/>
  </r>
  <r>
    <s v="B0873L7J6X"/>
    <x v="359"/>
    <s v="Electronics|Headphones,Earbuds&amp;Accessories|Headphones|On-Ear"/>
    <n v="1499"/>
    <n v="3999"/>
    <n v="0.63"/>
    <n v="4.2"/>
    <n v="3382"/>
    <x v="0"/>
    <n v="13524618"/>
    <s v="&gt;₹500"/>
    <n v="14204.400000000001"/>
    <s v="Yes"/>
    <x v="0"/>
  </r>
  <r>
    <s v="B0BCZCQTJX"/>
    <x v="360"/>
    <s v="Electronics|HomeTheater,TV&amp;Video|Accessories|RemoteControls"/>
    <n v="1434"/>
    <n v="3999"/>
    <n v="0.64"/>
    <n v="4"/>
    <n v="2125"/>
    <x v="0"/>
    <n v="8497875"/>
    <s v="&gt;₹500"/>
    <n v="8500"/>
    <s v="Yes"/>
    <x v="0"/>
  </r>
  <r>
    <s v="B09MB3DKG1"/>
    <x v="361"/>
    <s v="Home&amp;Kitchen|Heating,Cooling&amp;AirQuality|RoomHeaters|HalogenHeaters"/>
    <n v="2199"/>
    <n v="3999"/>
    <n v="0.45"/>
    <n v="3.5"/>
    <n v="4401"/>
    <x v="1"/>
    <n v="17599599"/>
    <s v="&gt;₹500"/>
    <n v="15403.5"/>
    <s v="No"/>
    <x v="0"/>
  </r>
  <r>
    <s v="B08H6B3G96"/>
    <x v="362"/>
    <s v="Home&amp;Kitchen|Kitchen&amp;HomeAppliances|Vacuum,Cleaning&amp;Ironing|Irons,Steamers&amp;Accessories|Irons|SteamIrons"/>
    <n v="3349"/>
    <n v="3995"/>
    <n v="0.16"/>
    <n v="4.3"/>
    <n v="10429"/>
    <x v="1"/>
    <n v="41663855"/>
    <s v="&gt;₹500"/>
    <n v="44844.7"/>
    <s v="No"/>
    <x v="0"/>
  </r>
  <r>
    <s v="B0747VDH9L"/>
    <x v="363"/>
    <s v="Home&amp;Kitchen|Kitchen&amp;HomeAppliances|SmallKitchenAppliances|HandBlenders"/>
    <n v="2742"/>
    <n v="3995"/>
    <n v="0.31"/>
    <n v="4.4000000000000004"/>
    <n v="3242"/>
    <x v="1"/>
    <n v="12951790"/>
    <s v="&gt;₹500"/>
    <n v="14264.800000000001"/>
    <s v="No"/>
    <x v="0"/>
  </r>
  <r>
    <s v="B07N42JB4S"/>
    <x v="364"/>
    <s v="Electronics|Cameras&amp;Photography|Accessories|Tripods&amp;Monopods|Tabletop&amp;TravelTripods"/>
    <n v="799"/>
    <n v="3990"/>
    <n v="0.8"/>
    <n v="4.3"/>
    <n v="30023"/>
    <x v="0"/>
    <n v="119791770"/>
    <s v="&gt;₹500"/>
    <n v="129098.9"/>
    <s v="Yes"/>
    <x v="0"/>
  </r>
  <r>
    <s v="B09LD3116F"/>
    <x v="365"/>
    <s v="Electronics|Cameras&amp;Photography|SecurityCameras|DomeCameras"/>
    <n v="2490"/>
    <n v="3990"/>
    <n v="0.38"/>
    <n v="4.0999999999999996"/>
    <n v="14969"/>
    <x v="0"/>
    <n v="59726310"/>
    <s v="&gt;₹500"/>
    <n v="61372.899999999994"/>
    <s v="No"/>
    <x v="0"/>
  </r>
  <r>
    <s v="B09PNKXSKF"/>
    <x v="366"/>
    <s v="Electronics|WearableTechnology|SmartWatches"/>
    <n v="1999"/>
    <n v="3990"/>
    <n v="0.5"/>
    <n v="4"/>
    <n v="8188"/>
    <x v="0"/>
    <n v="32670120"/>
    <s v="&gt;₹500"/>
    <n v="32752"/>
    <s v="Yes"/>
    <x v="0"/>
  </r>
  <r>
    <s v="B0B54Y2SNX"/>
    <x v="367"/>
    <s v="Electronics|Mobiles&amp;Accessories|MobileAccessories|Chargers|WallChargers"/>
    <n v="799"/>
    <n v="3990"/>
    <n v="0.8"/>
    <n v="3.8"/>
    <n v="3543"/>
    <x v="0"/>
    <n v="14136570"/>
    <s v="&gt;₹500"/>
    <n v="13463.4"/>
    <s v="Yes"/>
    <x v="0"/>
  </r>
  <r>
    <s v="B08SMJT55F"/>
    <x v="368"/>
    <s v="Electronics|HomeAudio|Speakers|BluetoothSpeakers"/>
    <n v="1199"/>
    <n v="3990"/>
    <n v="0.7"/>
    <n v="4.2"/>
    <n v="602"/>
    <x v="0"/>
    <n v="2401980"/>
    <s v="&gt;₹500"/>
    <n v="2528.4"/>
    <s v="Yes"/>
    <x v="1"/>
  </r>
  <r>
    <s v="B07PR1CL3S"/>
    <x v="369"/>
    <s v="Electronics|Headphones,Earbuds&amp;Accessories|Headphones|On-Ear"/>
    <n v="1220"/>
    <n v="3990"/>
    <n v="0.69"/>
    <n v="4.0999999999999996"/>
    <n v="590"/>
    <x v="0"/>
    <n v="2354100"/>
    <s v="&gt;₹500"/>
    <n v="2419"/>
    <s v="Yes"/>
    <x v="1"/>
  </r>
  <r>
    <s v="B092X94QNQ"/>
    <x v="370"/>
    <s v="Electronics|Headphones,Earbuds&amp;Accessories|Headphones|In-Ear"/>
    <n v="1499"/>
    <n v="3990"/>
    <n v="0.62"/>
    <n v="4.0999999999999996"/>
    <n v="576"/>
    <x v="0"/>
    <n v="2298240"/>
    <s v="&gt;₹500"/>
    <n v="2361.6"/>
    <s v="Yes"/>
    <x v="1"/>
  </r>
  <r>
    <s v="B08TV2P1N8"/>
    <x v="371"/>
    <s v="Electronics|Headphones,Earbuds&amp;Accessories|Headphones|In-Ear"/>
    <n v="1399"/>
    <n v="3990"/>
    <n v="0.65"/>
    <n v="4.0999999999999996"/>
    <n v="576"/>
    <x v="0"/>
    <n v="2298240"/>
    <s v="&gt;₹500"/>
    <n v="2361.6"/>
    <s v="Yes"/>
    <x v="1"/>
  </r>
  <r>
    <s v="B00935MD1C"/>
    <x v="372"/>
    <s v="Home&amp;Kitchen|Kitchen&amp;HomeAppliances|SmallKitchenAppliances|Rice&amp;PastaCookers"/>
    <n v="2719"/>
    <n v="3945"/>
    <n v="0.31"/>
    <n v="3.7"/>
    <n v="13552"/>
    <x v="1"/>
    <n v="53462640"/>
    <s v="&gt;₹500"/>
    <n v="50142.400000000001"/>
    <s v="No"/>
    <x v="0"/>
  </r>
  <r>
    <s v="B00NM6MO26"/>
    <x v="373"/>
    <s v="Home&amp;Kitchen|Kitchen&amp;HomeAppliances|SmallKitchenAppliances|InductionCooktop"/>
    <n v="2698"/>
    <n v="3945"/>
    <n v="0.32"/>
    <n v="4"/>
    <n v="13552"/>
    <x v="1"/>
    <n v="53462640"/>
    <s v="&gt;₹500"/>
    <n v="54208"/>
    <s v="No"/>
    <x v="0"/>
  </r>
  <r>
    <s v="B00A328ENA"/>
    <x v="374"/>
    <s v="Home&amp;Kitchen|Kitchen&amp;HomeAppliances|SmallKitchenAppliances|Rice&amp;PastaCookers"/>
    <n v="2976"/>
    <n v="3945"/>
    <n v="0.25"/>
    <n v="4.2"/>
    <n v="9695"/>
    <x v="1"/>
    <n v="38246775"/>
    <s v="&gt;₹500"/>
    <n v="40719"/>
    <s v="No"/>
    <x v="0"/>
  </r>
  <r>
    <s v="B078KRFWQB"/>
    <x v="375"/>
    <s v="Home&amp;Kitchen|Heating,Cooling&amp;AirQuality|RoomHeaters|ElectricHeaters"/>
    <n v="2499"/>
    <n v="3945"/>
    <n v="0.37"/>
    <n v="3.8"/>
    <n v="2536"/>
    <x v="1"/>
    <n v="10004520"/>
    <s v="&gt;₹500"/>
    <n v="9636.7999999999993"/>
    <s v="No"/>
    <x v="0"/>
  </r>
  <r>
    <s v="B07TXCY3YK"/>
    <x v="376"/>
    <s v="Home&amp;Kitchen|Kitchen&amp;HomeAppliances|SmallKitchenAppliances|MixerGrinders"/>
    <n v="2237.81"/>
    <n v="3899"/>
    <n v="0.43"/>
    <n v="3.9"/>
    <n v="900"/>
    <x v="1"/>
    <n v="3509100"/>
    <s v="&gt;₹500"/>
    <n v="3510"/>
    <s v="No"/>
    <x v="1"/>
  </r>
  <r>
    <s v="B09ZDVL7L8"/>
    <x v="377"/>
    <s v="Home&amp;Kitchen|Kitchen&amp;HomeAppliances|SmallKitchenAppliances|MixerGrinders"/>
    <n v="2199"/>
    <n v="3895"/>
    <n v="0.44"/>
    <n v="3.9"/>
    <n v="38221"/>
    <x v="1"/>
    <n v="148870795"/>
    <s v="&gt;₹500"/>
    <n v="149061.9"/>
    <s v="No"/>
    <x v="0"/>
  </r>
  <r>
    <s v="B0BL11S5QK"/>
    <x v="378"/>
    <s v="Home&amp;Kitchen|Kitchen&amp;HomeAppliances|SmallKitchenAppliances|InductionCooktop"/>
    <n v="1601"/>
    <n v="3890"/>
    <n v="0.59"/>
    <n v="4.2"/>
    <n v="3095"/>
    <x v="1"/>
    <n v="12039550"/>
    <s v="&gt;₹500"/>
    <n v="12999"/>
    <s v="Yes"/>
    <x v="0"/>
  </r>
  <r>
    <s v="B01EJ5MM5M"/>
    <x v="379"/>
    <s v="Computers&amp;Accessories|Printers,Inks&amp;Accessories|Printers|InkjetPrinters"/>
    <n v="3498"/>
    <n v="3875"/>
    <n v="0.1"/>
    <n v="3.4"/>
    <n v="1021"/>
    <x v="2"/>
    <n v="3956375"/>
    <s v="&gt;₹500"/>
    <n v="3471.4"/>
    <s v="No"/>
    <x v="0"/>
  </r>
  <r>
    <s v="B07G147SZD"/>
    <x v="380"/>
    <s v="Home&amp;Kitchen|Heating,Cooling&amp;AirQuality|WaterHeaters&amp;Geysers|InstantWaterHeaters"/>
    <n v="2699"/>
    <n v="3799"/>
    <n v="0.28999999999999998"/>
    <n v="4"/>
    <n v="7928"/>
    <x v="1"/>
    <n v="30118472"/>
    <s v="&gt;₹500"/>
    <n v="31712"/>
    <s v="No"/>
    <x v="0"/>
  </r>
  <r>
    <s v="B00V9NHDI4"/>
    <x v="381"/>
    <s v="Home&amp;Kitchen|Kitchen&amp;HomeAppliances|Vacuum,Cleaning&amp;Ironing|Vacuums&amp;FloorCare|Vacuums|CanisterVacuums"/>
    <n v="2799"/>
    <n v="3799"/>
    <n v="0.26"/>
    <n v="3.9"/>
    <n v="1796"/>
    <x v="1"/>
    <n v="6823004"/>
    <s v="&gt;₹500"/>
    <n v="7004.4"/>
    <s v="No"/>
    <x v="0"/>
  </r>
  <r>
    <s v="B07W4HTS8Q"/>
    <x v="382"/>
    <s v="Home&amp;Kitchen|Heating,Cooling&amp;AirQuality|WaterHeaters&amp;Geysers|InstantWaterHeaters"/>
    <n v="1899"/>
    <n v="3790"/>
    <n v="0.5"/>
    <n v="3.8"/>
    <n v="32"/>
    <x v="1"/>
    <n v="121280"/>
    <s v="&gt;₹500"/>
    <n v="121.6"/>
    <s v="Yes"/>
    <x v="1"/>
  </r>
  <r>
    <s v="B01486F4G6"/>
    <x v="383"/>
    <s v="Home&amp;Kitchen|Kitchen&amp;HomeAppliances|SmallKitchenAppliances|SandwichMakers"/>
    <n v="2863"/>
    <n v="3690"/>
    <n v="0.22"/>
    <n v="4.3"/>
    <n v="708"/>
    <x v="1"/>
    <n v="2612520"/>
    <s v="&gt;₹500"/>
    <n v="3044.4"/>
    <s v="No"/>
    <x v="1"/>
  </r>
  <r>
    <s v="B00YMJ0OI8"/>
    <x v="384"/>
    <s v="Home&amp;Kitchen|Kitchen&amp;HomeAppliances|SmallKitchenAppliances|InductionCooktop"/>
    <n v="2148"/>
    <n v="3645"/>
    <n v="0.41"/>
    <n v="4.0999999999999996"/>
    <n v="13552"/>
    <x v="1"/>
    <n v="49397040"/>
    <s v="&gt;₹500"/>
    <n v="55563.199999999997"/>
    <s v="No"/>
    <x v="0"/>
  </r>
  <r>
    <s v="B00EYW1U68"/>
    <x v="385"/>
    <s v="Computers&amp;Accessories|NetworkingDevices|Repeaters&amp;Extenders"/>
    <n v="1599"/>
    <n v="3599"/>
    <n v="0.56000000000000005"/>
    <n v="4.2"/>
    <n v="36017"/>
    <x v="2"/>
    <n v="129625183"/>
    <s v="&gt;₹500"/>
    <n v="151271.4"/>
    <s v="Yes"/>
    <x v="0"/>
  </r>
  <r>
    <s v="B0832W3B7Q"/>
    <x v="386"/>
    <s v="Home&amp;Kitchen|Kitchen&amp;HomeAppliances|SmallKitchenAppliances|InductionCooktop"/>
    <n v="1799"/>
    <n v="3595"/>
    <n v="0.5"/>
    <n v="3.8"/>
    <n v="10962"/>
    <x v="1"/>
    <n v="39408390"/>
    <s v="&gt;₹500"/>
    <n v="41655.599999999999"/>
    <s v="Yes"/>
    <x v="0"/>
  </r>
  <r>
    <s v="B09H7JDJCW"/>
    <x v="387"/>
    <s v="Home&amp;Kitchen|Kitchen&amp;HomeAppliances|Coffee,Tea&amp;Espresso|DripCoffeeMachines"/>
    <n v="2999"/>
    <n v="3595"/>
    <n v="0.17"/>
    <n v="4"/>
    <n v="10308"/>
    <x v="1"/>
    <n v="37057260"/>
    <s v="&gt;₹500"/>
    <n v="41232"/>
    <s v="No"/>
    <x v="0"/>
  </r>
  <r>
    <s v="B01M69WCZ6"/>
    <x v="388"/>
    <s v="Home&amp;Kitchen|Heating,Cooling&amp;AirQuality|Humidifiers"/>
    <n v="2249"/>
    <n v="3550"/>
    <n v="0.37"/>
    <n v="4"/>
    <n v="79"/>
    <x v="1"/>
    <n v="280450"/>
    <s v="&gt;₹500"/>
    <n v="316"/>
    <s v="No"/>
    <x v="1"/>
  </r>
  <r>
    <s v="B08C4Z69LN"/>
    <x v="389"/>
    <s v="Computers&amp;Accessories|Components|Memory"/>
    <n v="1792"/>
    <n v="3500"/>
    <n v="0.49"/>
    <n v="4.5"/>
    <n v="1315"/>
    <x v="2"/>
    <n v="4602500"/>
    <s v="&gt;₹500"/>
    <n v="5917.5"/>
    <s v="No"/>
    <x v="0"/>
  </r>
  <r>
    <s v="B0BDYW3RN3"/>
    <x v="390"/>
    <s v="Electronics|Accessories|MemoryCards|MicroSD"/>
    <n v="1989"/>
    <n v="3500"/>
    <n v="0.43"/>
    <n v="4.4000000000000004"/>
    <n v="22318"/>
    <x v="0"/>
    <n v="78113000"/>
    <s v="&gt;₹500"/>
    <n v="98199.200000000012"/>
    <s v="No"/>
    <x v="0"/>
  </r>
  <r>
    <s v="B097JVLW3L"/>
    <x v="391"/>
    <s v="Electronics|HomeTheater,TV&amp;Video|Accessories|3DGlasses"/>
    <n v="2699"/>
    <n v="3500"/>
    <n v="0.23"/>
    <n v="3.5"/>
    <n v="3740"/>
    <x v="0"/>
    <n v="13090000"/>
    <s v="&gt;₹500"/>
    <n v="13090"/>
    <s v="No"/>
    <x v="0"/>
  </r>
  <r>
    <s v="B09X5C9VLK"/>
    <x v="392"/>
    <s v="Home&amp;Kitchen|Kitchen&amp;HomeAppliances|SmallKitchenAppliances|MixerGrinders"/>
    <n v="1299"/>
    <n v="3500"/>
    <n v="0.63"/>
    <n v="3.8"/>
    <n v="5719"/>
    <x v="1"/>
    <n v="20016500"/>
    <s v="&gt;₹500"/>
    <n v="21732.2"/>
    <s v="Yes"/>
    <x v="0"/>
  </r>
  <r>
    <s v="B08S7V8YTN"/>
    <x v="393"/>
    <s v="Home&amp;Kitchen|Kitchen&amp;HomeAppliances|SmallKitchenAppliances|EggBoilers"/>
    <n v="1199"/>
    <n v="3500"/>
    <n v="0.66"/>
    <n v="4.3"/>
    <n v="5556"/>
    <x v="1"/>
    <n v="19446000"/>
    <s v="&gt;₹500"/>
    <n v="23890.799999999999"/>
    <s v="Yes"/>
    <x v="0"/>
  </r>
  <r>
    <s v="B09J2QCKKM"/>
    <x v="394"/>
    <s v="Home&amp;Kitchen|Heating,Cooling&amp;AirQuality|WaterHeaters&amp;Geysers|ImmersionRods"/>
    <n v="1499"/>
    <n v="3500"/>
    <n v="0.56999999999999995"/>
    <n v="4.0999999999999996"/>
    <n v="2664"/>
    <x v="1"/>
    <n v="9324000"/>
    <s v="&gt;₹500"/>
    <n v="10922.4"/>
    <s v="Yes"/>
    <x v="0"/>
  </r>
  <r>
    <s v="B0BP89YBC1"/>
    <x v="395"/>
    <s v="Home&amp;Kitchen|Heating,Cooling&amp;AirQuality|WaterHeaters&amp;Geysers|InstantWaterHeaters"/>
    <n v="1499"/>
    <n v="3500"/>
    <n v="0.56999999999999995"/>
    <n v="4.7"/>
    <n v="992"/>
    <x v="1"/>
    <n v="3472000"/>
    <s v="&gt;₹500"/>
    <n v="4662.4000000000005"/>
    <s v="Yes"/>
    <x v="1"/>
  </r>
  <r>
    <s v="B07D2NMTTV"/>
    <x v="396"/>
    <s v="Home&amp;Kitchen|Kitchen&amp;HomeAppliances|Vacuum,Cleaning&amp;Ironing|Irons,Steamers&amp;Accessories|Irons|SteamIrons"/>
    <n v="3199"/>
    <n v="3500"/>
    <n v="0.09"/>
    <n v="4.2"/>
    <n v="434"/>
    <x v="1"/>
    <n v="1519000"/>
    <s v="&gt;₹500"/>
    <n v="1822.8000000000002"/>
    <s v="No"/>
    <x v="1"/>
  </r>
  <r>
    <s v="B09BVCVTBC"/>
    <x v="397"/>
    <s v="Computers&amp;Accessories|Accessories&amp;Peripherals|PCGamingPeripherals|GamingKeyboards"/>
    <n v="2649"/>
    <n v="3499"/>
    <n v="0.24"/>
    <n v="4.5"/>
    <n v="17413"/>
    <x v="2"/>
    <n v="60928087"/>
    <s v="&gt;₹500"/>
    <n v="78358.5"/>
    <s v="No"/>
    <x v="0"/>
  </r>
  <r>
    <s v="B08498H13H"/>
    <x v="398"/>
    <s v="Computers&amp;Accessories|Accessories&amp;Peripherals|PCGamingPeripherals|GamingKeyboards"/>
    <n v="1519"/>
    <n v="3499"/>
    <n v="0.56999999999999995"/>
    <n v="4.3"/>
    <n v="2886"/>
    <x v="2"/>
    <n v="10098114"/>
    <s v="&gt;₹500"/>
    <n v="12409.8"/>
    <s v="Yes"/>
    <x v="0"/>
  </r>
  <r>
    <s v="B07L1N3TJX"/>
    <x v="399"/>
    <s v="Computers&amp;Accessories|Accessories&amp;Peripherals|LaptopAccessories|LaptopChargers&amp;PowerSupplies"/>
    <n v="1699"/>
    <n v="3499"/>
    <n v="0.51"/>
    <n v="3.6"/>
    <n v="303"/>
    <x v="2"/>
    <n v="1060197"/>
    <s v="&gt;₹500"/>
    <n v="1090.8"/>
    <s v="Yes"/>
    <x v="1"/>
  </r>
  <r>
    <s v="B08HF4W2CT"/>
    <x v="400"/>
    <s v="Electronics|Mobiles&amp;Accessories|MobileAccessories|Chargers|PowerBanks"/>
    <n v="1599"/>
    <n v="3499"/>
    <n v="0.54"/>
    <n v="4"/>
    <n v="43994"/>
    <x v="0"/>
    <n v="153935006"/>
    <s v="&gt;₹500"/>
    <n v="175976"/>
    <s v="Yes"/>
    <x v="0"/>
  </r>
  <r>
    <s v="B0B82YGCF6"/>
    <x v="401"/>
    <s v="Electronics|WearableTechnology|SmartWatches"/>
    <n v="899"/>
    <n v="3499"/>
    <n v="0.74"/>
    <n v="3"/>
    <n v="32840"/>
    <x v="0"/>
    <n v="114907160"/>
    <s v="&gt;₹500"/>
    <n v="98520"/>
    <s v="Yes"/>
    <x v="0"/>
  </r>
  <r>
    <s v="B09Y5MP7C4"/>
    <x v="402"/>
    <s v="Electronics|Headphones,Earbuds&amp;Accessories|Headphones|In-Ear"/>
    <n v="1299"/>
    <n v="3499"/>
    <n v="0.63"/>
    <n v="3.9"/>
    <n v="7988"/>
    <x v="0"/>
    <n v="27950012"/>
    <s v="&gt;₹500"/>
    <n v="31153.200000000001"/>
    <s v="Yes"/>
    <x v="0"/>
  </r>
  <r>
    <s v="B0B3G5XZN5"/>
    <x v="403"/>
    <s v="Home&amp;Kitchen|Kitchen&amp;HomeAppliances|SmallKitchenAppliances|HandBlenders"/>
    <n v="2799"/>
    <n v="3499"/>
    <n v="0.2"/>
    <n v="4.5"/>
    <n v="3482"/>
    <x v="1"/>
    <n v="12183518"/>
    <s v="&gt;₹500"/>
    <n v="15669"/>
    <s v="No"/>
    <x v="0"/>
  </r>
  <r>
    <s v="B09BN2NPBD"/>
    <x v="404"/>
    <s v="Electronics|Mobiles&amp;Accessories|MobileAccessories|Photo&amp;VideoAccessories|Flashes&amp;SelfieLights|SelfieLights"/>
    <n v="1699"/>
    <n v="3495"/>
    <n v="0.51"/>
    <n v="4.0999999999999996"/>
    <n v="1408"/>
    <x v="0"/>
    <n v="4920960"/>
    <s v="&gt;₹500"/>
    <n v="5772.7999999999993"/>
    <s v="Yes"/>
    <x v="0"/>
  </r>
  <r>
    <s v="B08HLZ28QC"/>
    <x v="405"/>
    <s v="Computers&amp;Accessories|NetworkingDevices"/>
    <n v="1199"/>
    <n v="3490"/>
    <n v="0.66"/>
    <n v="4.0999999999999996"/>
    <n v="8873"/>
    <x v="2"/>
    <n v="30966770"/>
    <s v="&gt;₹500"/>
    <n v="36379.299999999996"/>
    <s v="Yes"/>
    <x v="0"/>
  </r>
  <r>
    <s v="B09X76VL5L"/>
    <x v="406"/>
    <s v="Electronics|Headphones,Earbuds&amp;Accessories|Headphones|In-Ear"/>
    <n v="1599"/>
    <n v="3490"/>
    <n v="0.54"/>
    <n v="3.7"/>
    <n v="468"/>
    <x v="0"/>
    <n v="1633320"/>
    <s v="&gt;₹500"/>
    <n v="1731.6000000000001"/>
    <s v="Yes"/>
    <x v="1"/>
  </r>
  <r>
    <s v="B08CNLYKW5"/>
    <x v="407"/>
    <s v="Home&amp;Kitchen|Kitchen&amp;HomeAppliances|SmallKitchenAppliances|MixerGrinders"/>
    <n v="1699"/>
    <n v="3398"/>
    <n v="0.5"/>
    <n v="3.8"/>
    <n v="5882"/>
    <x v="1"/>
    <n v="19987036"/>
    <s v="&gt;₹500"/>
    <n v="22351.599999999999"/>
    <s v="Yes"/>
    <x v="0"/>
  </r>
  <r>
    <s v="B08MXJYB2V"/>
    <x v="408"/>
    <s v="Home&amp;Kitchen|Kitchen&amp;HomeAppliances|SmallKitchenAppliances|MixerGrinders"/>
    <n v="2449"/>
    <n v="3390"/>
    <n v="0.28000000000000003"/>
    <n v="4"/>
    <n v="46647"/>
    <x v="1"/>
    <n v="158133330"/>
    <s v="&gt;₹500"/>
    <n v="186588"/>
    <s v="No"/>
    <x v="0"/>
  </r>
  <r>
    <s v="B07YCBSCYB"/>
    <x v="409"/>
    <s v="Home&amp;Kitchen|Kitchen&amp;HomeAppliances|SmallKitchenAppliances|InductionCooktop"/>
    <n v="1999"/>
    <n v="3300"/>
    <n v="0.39"/>
    <n v="4.2"/>
    <n v="154"/>
    <x v="1"/>
    <n v="508200"/>
    <s v="&gt;₹500"/>
    <n v="646.80000000000007"/>
    <s v="No"/>
    <x v="1"/>
  </r>
  <r>
    <s v="B07NPBG1B4"/>
    <x v="410"/>
    <s v="Home&amp;Kitchen|Heating,Cooling&amp;AirQuality|Fans|PedestalFans"/>
    <n v="1982.84"/>
    <n v="3300"/>
    <n v="0.4"/>
    <n v="4.0999999999999996"/>
    <n v="151"/>
    <x v="1"/>
    <n v="498300"/>
    <s v="&gt;₹500"/>
    <n v="619.09999999999991"/>
    <s v="No"/>
    <x v="1"/>
  </r>
  <r>
    <s v="B07XLML2YS"/>
    <x v="411"/>
    <s v="Electronics|Cameras&amp;Photography|SecurityCameras|DomeCameras"/>
    <n v="2499"/>
    <n v="3299"/>
    <n v="0.24"/>
    <n v="4.2"/>
    <n v="35693"/>
    <x v="0"/>
    <n v="117751207"/>
    <s v="&gt;₹500"/>
    <n v="149910.6"/>
    <s v="No"/>
    <x v="0"/>
  </r>
  <r>
    <s v="B07TTSS5MP"/>
    <x v="412"/>
    <s v="Home&amp;Kitchen|Kitchen&amp;HomeAppliances|SmallKitchenAppliances|MixerGrinders"/>
    <n v="1799"/>
    <n v="3299"/>
    <n v="0.45"/>
    <n v="3.8"/>
    <n v="5730"/>
    <x v="1"/>
    <n v="18903270"/>
    <s v="&gt;₹500"/>
    <n v="21774"/>
    <s v="No"/>
    <x v="0"/>
  </r>
  <r>
    <s v="B00MUTWLW4"/>
    <x v="413"/>
    <s v="Computers&amp;Accessories|Accessories&amp;Peripherals|Keyboards,Mice&amp;InputDevices|Keyboards"/>
    <n v="2595"/>
    <n v="3295"/>
    <n v="0.21"/>
    <n v="4.4000000000000004"/>
    <n v="6183"/>
    <x v="2"/>
    <n v="20372985"/>
    <s v="&gt;₹500"/>
    <n v="27205.200000000001"/>
    <s v="No"/>
    <x v="0"/>
  </r>
  <r>
    <s v="B08H6CZSHT"/>
    <x v="414"/>
    <s v="Home&amp;Kitchen|Kitchen&amp;HomeAppliances|Vacuum,Cleaning&amp;Ironing|Irons,Steamers&amp;Accessories|Irons|SteamIrons"/>
    <n v="2903"/>
    <n v="3295"/>
    <n v="0.12"/>
    <n v="4.3"/>
    <n v="10324"/>
    <x v="1"/>
    <n v="34017580"/>
    <s v="&gt;₹500"/>
    <n v="44393.2"/>
    <s v="No"/>
    <x v="0"/>
  </r>
  <r>
    <s v="B09SDDQQKP"/>
    <x v="415"/>
    <s v="Home&amp;Kitchen|Kitchen&amp;HomeAppliances|Vacuum,Cleaning&amp;Ironing|Vacuums&amp;FloorCare|Vacuums|HandheldVacuums"/>
    <n v="1799"/>
    <n v="3295"/>
    <n v="0.45"/>
    <n v="3.8"/>
    <n v="3295"/>
    <x v="1"/>
    <n v="10857025"/>
    <s v="&gt;₹500"/>
    <n v="12521"/>
    <s v="No"/>
    <x v="0"/>
  </r>
  <r>
    <s v="B07K19NYZ8"/>
    <x v="416"/>
    <s v="Home&amp;Kitchen|Heating,Cooling&amp;AirQuality|RoomHeaters|FanHeaters"/>
    <n v="2320"/>
    <n v="3290"/>
    <n v="0.28999999999999998"/>
    <n v="3.8"/>
    <n v="45237"/>
    <x v="1"/>
    <n v="148829730"/>
    <s v="&gt;₹500"/>
    <n v="171900.6"/>
    <s v="No"/>
    <x v="0"/>
  </r>
  <r>
    <s v="B009P2LITG"/>
    <x v="417"/>
    <s v="Home&amp;Kitchen|Heating,Cooling&amp;AirQuality|RoomHeaters|ElectricHeaters"/>
    <n v="2169"/>
    <n v="3279"/>
    <n v="0.34"/>
    <n v="4.0999999999999996"/>
    <n v="352"/>
    <x v="1"/>
    <n v="1154208"/>
    <s v="&gt;₹500"/>
    <n v="1443.1999999999998"/>
    <s v="No"/>
    <x v="1"/>
  </r>
  <r>
    <s v="B08KHM9VBJ"/>
    <x v="418"/>
    <s v="Computers&amp;Accessories|NetworkingDevices|DataCards&amp;Dongles"/>
    <n v="2099"/>
    <n v="3250"/>
    <n v="0.35"/>
    <n v="3.8"/>
    <n v="64"/>
    <x v="2"/>
    <n v="208000"/>
    <s v="&gt;₹500"/>
    <n v="243.2"/>
    <s v="No"/>
    <x v="1"/>
  </r>
  <r>
    <s v="B00HVXS7WC"/>
    <x v="419"/>
    <s v="Home&amp;Kitchen|Kitchen&amp;HomeAppliances|SmallKitchenAppliances|MixerGrinders"/>
    <n v="1999"/>
    <n v="3210"/>
    <n v="0.38"/>
    <n v="4.2"/>
    <n v="387"/>
    <x v="1"/>
    <n v="1242270"/>
    <s v="&gt;₹500"/>
    <n v="1625.4"/>
    <s v="No"/>
    <x v="1"/>
  </r>
  <r>
    <s v="B09XTQFFCG"/>
    <x v="420"/>
    <s v="Home&amp;Kitchen|Kitchen&amp;HomeAppliances|Vacuum,Cleaning&amp;Ironing|Vacuums&amp;FloorCare|Vacuums|HandheldVacuums"/>
    <n v="2669"/>
    <n v="3199"/>
    <n v="0.17"/>
    <n v="3.9"/>
    <n v="2263"/>
    <x v="1"/>
    <n v="7239337"/>
    <s v="&gt;₹500"/>
    <n v="8825.6999999999989"/>
    <s v="No"/>
    <x v="0"/>
  </r>
  <r>
    <s v="B0148NPH9I"/>
    <x v="421"/>
    <s v="Computers&amp;Accessories|Accessories&amp;Peripherals|Keyboards,Mice&amp;InputDevices|Keyboards"/>
    <n v="2640"/>
    <n v="3195"/>
    <n v="0.17"/>
    <n v="4.5"/>
    <n v="6129"/>
    <x v="2"/>
    <n v="19582155"/>
    <s v="&gt;₹500"/>
    <n v="27580.5"/>
    <s v="No"/>
    <x v="0"/>
  </r>
  <r>
    <s v="B01GFTEV5Y"/>
    <x v="422"/>
    <s v="Home&amp;Kitchen|Kitchen&amp;HomeAppliances|SmallKitchenAppliances|InductionCooktop"/>
    <n v="1699"/>
    <n v="3193"/>
    <n v="0.47"/>
    <n v="3.8"/>
    <n v="11006"/>
    <x v="1"/>
    <n v="35142158"/>
    <s v="&gt;₹500"/>
    <n v="41822.799999999996"/>
    <s v="No"/>
    <x v="0"/>
  </r>
  <r>
    <s v="B07B5XJ572"/>
    <x v="423"/>
    <s v="Home&amp;Kitchen|Kitchen&amp;HomeAppliances|SmallKitchenAppliances|Kettles&amp;HotWaterDispensers|ElectricKettles"/>
    <n v="1456"/>
    <n v="3190"/>
    <n v="0.54"/>
    <n v="4.0999999999999996"/>
    <n v="3096"/>
    <x v="1"/>
    <n v="9876240"/>
    <s v="&gt;₹500"/>
    <n v="12693.599999999999"/>
    <s v="Yes"/>
    <x v="0"/>
  </r>
  <r>
    <s v="B01LYU3BZF"/>
    <x v="424"/>
    <s v="Home&amp;Kitchen|Heating,Cooling&amp;AirQuality|Fans|CeilingFans"/>
    <n v="2199"/>
    <n v="3190"/>
    <n v="0.31"/>
    <n v="4.3"/>
    <n v="2515"/>
    <x v="1"/>
    <n v="8022850"/>
    <s v="&gt;₹500"/>
    <n v="10814.5"/>
    <s v="No"/>
    <x v="0"/>
  </r>
  <r>
    <s v="B07G3YNLJB"/>
    <x v="425"/>
    <s v="Computers&amp;Accessories|Components|InternalSolidStateDrives"/>
    <n v="1815"/>
    <n v="3100"/>
    <n v="0.41"/>
    <n v="4.5"/>
    <n v="1313"/>
    <x v="2"/>
    <n v="4070300"/>
    <s v="&gt;₹500"/>
    <n v="5908.5"/>
    <s v="No"/>
    <x v="0"/>
  </r>
  <r>
    <s v="B0978V2CP6"/>
    <x v="426"/>
    <s v="Electronics|HomeTheater,TV&amp;Video|AVReceivers&amp;Amplifiers"/>
    <n v="1990"/>
    <n v="3100"/>
    <n v="0.36"/>
    <n v="4"/>
    <n v="1367"/>
    <x v="0"/>
    <n v="4237700"/>
    <s v="&gt;₹500"/>
    <n v="5468"/>
    <s v="No"/>
    <x v="0"/>
  </r>
  <r>
    <s v="B0B2DD8BQ8"/>
    <x v="427"/>
    <s v="Home&amp;Kitchen|Kitchen&amp;HomeAppliances|SmallKitchenAppliances|SandwichMakers"/>
    <n v="2079"/>
    <n v="3099"/>
    <n v="0.33"/>
    <n v="4.0999999999999996"/>
    <n v="94364"/>
    <x v="1"/>
    <n v="292434036"/>
    <s v="&gt;₹500"/>
    <n v="386892.39999999997"/>
    <s v="No"/>
    <x v="0"/>
  </r>
  <r>
    <s v="B08ZXZ362Z"/>
    <x v="428"/>
    <s v="Home&amp;Kitchen|Kitchen&amp;HomeAppliances|SewingMachines&amp;Accessories|Sewing&amp;EmbroideryMachines"/>
    <n v="1563"/>
    <n v="3098"/>
    <n v="0.5"/>
    <n v="3.5"/>
    <n v="75"/>
    <x v="1"/>
    <n v="232350"/>
    <s v="&gt;₹500"/>
    <n v="262.5"/>
    <s v="Yes"/>
    <x v="1"/>
  </r>
  <r>
    <s v="B009P2LIL4"/>
    <x v="429"/>
    <s v="Home&amp;Kitchen|Heating,Cooling&amp;AirQuality|RoomHeaters|HeatConvectors"/>
    <n v="2219"/>
    <n v="3080"/>
    <n v="0.28000000000000003"/>
    <n v="3.6"/>
    <n v="350"/>
    <x v="1"/>
    <n v="1078000"/>
    <s v="&gt;₹500"/>
    <n v="1260"/>
    <s v="No"/>
    <x v="1"/>
  </r>
  <r>
    <s v="B01M6453MB"/>
    <x v="430"/>
    <s v="Home&amp;Kitchen|Kitchen&amp;HomeAppliances|SmallKitchenAppliances|Rice&amp;PastaCookers"/>
    <n v="2280"/>
    <n v="3045"/>
    <n v="0.25"/>
    <n v="4.0999999999999996"/>
    <n v="13391"/>
    <x v="1"/>
    <n v="40775595"/>
    <s v="&gt;₹500"/>
    <n v="54903.1"/>
    <s v="No"/>
    <x v="0"/>
  </r>
  <r>
    <s v="B01L7C4IU2"/>
    <x v="431"/>
    <s v="Home&amp;Kitchen|Heating,Cooling&amp;AirQuality|Fans|CeilingFans"/>
    <n v="2199"/>
    <n v="3045"/>
    <n v="0.28000000000000003"/>
    <n v="4.2"/>
    <n v="2518"/>
    <x v="1"/>
    <n v="7667310"/>
    <s v="&gt;₹500"/>
    <n v="10575.6"/>
    <s v="No"/>
    <x v="0"/>
  </r>
  <r>
    <s v="B084PJSSQ1"/>
    <x v="432"/>
    <s v="Computers&amp;Accessories|ExternalDevices&amp;DataStorage|PenDrives"/>
    <n v="1299"/>
    <n v="3000"/>
    <n v="0.56999999999999995"/>
    <n v="4.3"/>
    <n v="21783"/>
    <x v="2"/>
    <n v="65349000"/>
    <s v="&gt;₹500"/>
    <n v="93666.9"/>
    <s v="Yes"/>
    <x v="0"/>
  </r>
  <r>
    <s v="B08FGNPQ9X"/>
    <x v="433"/>
    <s v="Computers&amp;Accessories|NetworkingDevices|Routers"/>
    <n v="1199"/>
    <n v="2999"/>
    <n v="0.6"/>
    <n v="4.0999999999999996"/>
    <n v="313832"/>
    <x v="2"/>
    <n v="941182168"/>
    <s v="&gt;₹500"/>
    <n v="1286711.2"/>
    <s v="Yes"/>
    <x v="0"/>
  </r>
  <r>
    <s v="B09MKG4ZCM"/>
    <x v="434"/>
    <s v="Computers&amp;Accessories|NetworkingDevices|Routers"/>
    <n v="1565"/>
    <n v="2999"/>
    <n v="0.48"/>
    <n v="4"/>
    <n v="107151"/>
    <x v="2"/>
    <n v="321345849"/>
    <s v="&gt;₹500"/>
    <n v="428604"/>
    <s v="No"/>
    <x v="0"/>
  </r>
  <r>
    <s v="B0859M539M"/>
    <x v="435"/>
    <s v="Computers&amp;Accessories|NetworkingDevices|NetworkAdapters|WirelessUSBAdapters"/>
    <n v="1699"/>
    <n v="2999"/>
    <n v="0.43"/>
    <n v="4.4000000000000004"/>
    <n v="33176"/>
    <x v="2"/>
    <n v="99494824"/>
    <s v="&gt;₹500"/>
    <n v="145974.40000000002"/>
    <s v="No"/>
    <x v="0"/>
  </r>
  <r>
    <s v="B079S811J3"/>
    <x v="436"/>
    <s v="Computers&amp;Accessories|Accessories&amp;Peripherals|PCGamingPeripherals|Headsets"/>
    <n v="1990"/>
    <n v="2999"/>
    <n v="0.34"/>
    <n v="4.3"/>
    <n v="15646"/>
    <x v="2"/>
    <n v="46922354"/>
    <s v="&gt;₹500"/>
    <n v="67277.8"/>
    <s v="No"/>
    <x v="0"/>
  </r>
  <r>
    <s v="B07ZKD8T1Q"/>
    <x v="437"/>
    <s v="Computers&amp;Accessories|NetworkingDevices|Routers"/>
    <n v="1499"/>
    <n v="2999"/>
    <n v="0.5"/>
    <n v="4.5"/>
    <n v="1367"/>
    <x v="2"/>
    <n v="4099633"/>
    <s v="&gt;₹500"/>
    <n v="6151.5"/>
    <s v="Yes"/>
    <x v="0"/>
  </r>
  <r>
    <s v="B08H21B6V7"/>
    <x v="438"/>
    <s v="Electronics|Mobiles&amp;Accessories|Smartphones&amp;BasicMobiles|BasicMobiles"/>
    <n v="2599"/>
    <n v="2999"/>
    <n v="0.13"/>
    <n v="3.9"/>
    <n v="8751"/>
    <x v="0"/>
    <n v="26244249"/>
    <s v="&gt;₹500"/>
    <n v="34128.9"/>
    <s v="No"/>
    <x v="0"/>
  </r>
  <r>
    <s v="B098R25TGC"/>
    <x v="439"/>
    <s v="Electronics|Headphones,Earbuds&amp;Accessories|Headphones|In-Ear"/>
    <n v="1299"/>
    <n v="2999"/>
    <n v="0.56999999999999995"/>
    <n v="3.8"/>
    <n v="8031"/>
    <x v="0"/>
    <n v="24084969"/>
    <s v="&gt;₹500"/>
    <n v="30517.8"/>
    <s v="Yes"/>
    <x v="0"/>
  </r>
  <r>
    <s v="B07966M8XH"/>
    <x v="440"/>
    <s v="Electronics|HomeTheater,TV&amp;Video|Accessories|TVMounts,Stands&amp;Turntables|TVWall&amp;CeilingMounts"/>
    <n v="1599"/>
    <n v="2999"/>
    <n v="0.47"/>
    <n v="4.2"/>
    <n v="7681"/>
    <x v="0"/>
    <n v="23035319"/>
    <s v="&gt;₹500"/>
    <n v="32260.2"/>
    <s v="No"/>
    <x v="0"/>
  </r>
  <r>
    <s v="B08FB2LNSZ"/>
    <x v="441"/>
    <s v="Electronics|Headphones,Earbuds&amp;Accessories|Headphones|In-Ear"/>
    <n v="1499"/>
    <n v="2999"/>
    <n v="0.5"/>
    <n v="3.7"/>
    <n v="4003"/>
    <x v="0"/>
    <n v="12004997"/>
    <s v="&gt;₹500"/>
    <n v="14811.1"/>
    <s v="Yes"/>
    <x v="0"/>
  </r>
  <r>
    <s v="B07B88KQZ8"/>
    <x v="442"/>
    <s v="Electronics|HomeAudio|Speakers|BluetoothSpeakers"/>
    <n v="1999"/>
    <n v="2999"/>
    <n v="0.33"/>
    <n v="4.3"/>
    <n v="4003"/>
    <x v="0"/>
    <n v="12004997"/>
    <s v="&gt;₹500"/>
    <n v="17212.899999999998"/>
    <s v="No"/>
    <x v="0"/>
  </r>
  <r>
    <s v="B07W7Z6DVL"/>
    <x v="443"/>
    <s v="Electronics|HomeAudio|Speakers|OutdoorSpeakers"/>
    <n v="1499"/>
    <n v="2999"/>
    <n v="0.5"/>
    <n v="4.0999999999999996"/>
    <n v="3366"/>
    <x v="0"/>
    <n v="10094634"/>
    <s v="&gt;₹500"/>
    <n v="13800.599999999999"/>
    <s v="Yes"/>
    <x v="0"/>
  </r>
  <r>
    <s v="B0BCKWZ884"/>
    <x v="444"/>
    <s v="Electronics|HomeTheater,TV&amp;Video|Accessories|RemoteControls"/>
    <n v="547"/>
    <n v="2999"/>
    <n v="0.82"/>
    <n v="4.3"/>
    <n v="959"/>
    <x v="0"/>
    <n v="2876041"/>
    <s v="&gt;₹500"/>
    <n v="4123.7"/>
    <s v="Yes"/>
    <x v="1"/>
  </r>
  <r>
    <s v="B098QXR9X2"/>
    <x v="445"/>
    <s v="Electronics|Mobiles&amp;Accessories|MobileAccessories|Chargers|PowerBanks"/>
    <n v="2499"/>
    <n v="2999"/>
    <n v="0.17"/>
    <n v="4.0999999999999996"/>
    <n v="224"/>
    <x v="0"/>
    <n v="671776"/>
    <s v="&gt;₹500"/>
    <n v="918.39999999999986"/>
    <s v="No"/>
    <x v="1"/>
  </r>
  <r>
    <s v="B09P8M18QM"/>
    <x v="446"/>
    <s v="Electronics|HomeTheater,TV&amp;Video|Accessories|RemoteControls"/>
    <n v="1369"/>
    <n v="2999"/>
    <n v="0.54"/>
    <n v="3.3"/>
    <n v="13"/>
    <x v="0"/>
    <n v="38987"/>
    <s v="&gt;₹500"/>
    <n v="42.9"/>
    <s v="Yes"/>
    <x v="1"/>
  </r>
  <r>
    <s v="B09P1MFKG1"/>
    <x v="447"/>
    <s v="Home&amp;Kitchen|Heating,Cooling&amp;AirQuality|RoomHeaters|FanHeaters"/>
    <n v="998"/>
    <n v="2999"/>
    <n v="0.67"/>
    <n v="4.5999999999999996"/>
    <n v="7064"/>
    <x v="1"/>
    <n v="21184936"/>
    <s v="&gt;₹500"/>
    <n v="32494.399999999998"/>
    <s v="Yes"/>
    <x v="0"/>
  </r>
  <r>
    <s v="B018SJJ0GE"/>
    <x v="448"/>
    <s v="Home&amp;Kitchen|Kitchen&amp;HomeAppliances|SmallKitchenAppliances|RotiMakers"/>
    <n v="1999"/>
    <n v="2999"/>
    <n v="0.33"/>
    <n v="4.4000000000000004"/>
    <n v="5554"/>
    <x v="1"/>
    <n v="16656446"/>
    <s v="&gt;₹500"/>
    <n v="24437.600000000002"/>
    <s v="No"/>
    <x v="0"/>
  </r>
  <r>
    <s v="B0B935YNR7"/>
    <x v="449"/>
    <s v="Home&amp;Kitchen|Kitchen&amp;HomeAppliances|SmallKitchenAppliances|MiniFoodProcessors&amp;Choppers"/>
    <n v="1349"/>
    <n v="2999"/>
    <n v="0.55000000000000004"/>
    <n v="3.8"/>
    <n v="4308"/>
    <x v="1"/>
    <n v="12919692"/>
    <s v="&gt;₹500"/>
    <n v="16370.4"/>
    <s v="Yes"/>
    <x v="0"/>
  </r>
  <r>
    <s v="B08QW937WV"/>
    <x v="450"/>
    <s v="Home&amp;Kitchen|Heating,Cooling&amp;AirQuality|WaterHeaters&amp;Geysers|InstantWaterHeaters"/>
    <n v="1448"/>
    <n v="2999"/>
    <n v="0.52"/>
    <n v="4.5"/>
    <n v="2781"/>
    <x v="1"/>
    <n v="8340219"/>
    <s v="&gt;₹500"/>
    <n v="12514.5"/>
    <s v="Yes"/>
    <x v="0"/>
  </r>
  <r>
    <s v="B0B694PXQJ"/>
    <x v="451"/>
    <s v="Home&amp;Kitchen|Kitchen&amp;HomeAppliances|SmallKitchenAppliances|DigitalKitchenScales"/>
    <n v="799"/>
    <n v="2999"/>
    <n v="0.73"/>
    <n v="4.5"/>
    <n v="2272"/>
    <x v="1"/>
    <n v="6813728"/>
    <s v="&gt;₹500"/>
    <n v="10224"/>
    <s v="Yes"/>
    <x v="0"/>
  </r>
  <r>
    <s v="B0B9F9PT8R"/>
    <x v="452"/>
    <s v="Home&amp;Kitchen|Heating,Cooling&amp;AirQuality|RoomHeaters|ElectricHeaters"/>
    <n v="1529"/>
    <n v="2999"/>
    <n v="0.49"/>
    <n v="3.3"/>
    <n v="1729"/>
    <x v="1"/>
    <n v="5185271"/>
    <s v="&gt;₹500"/>
    <n v="5705.7"/>
    <s v="No"/>
    <x v="0"/>
  </r>
  <r>
    <s v="B09R1YFL6S"/>
    <x v="453"/>
    <s v="Home&amp;Kitchen|Heating,Cooling&amp;AirQuality|RoomHeaters|FanHeaters"/>
    <n v="1090"/>
    <n v="2999"/>
    <n v="0.64"/>
    <n v="3.5"/>
    <n v="1004"/>
    <x v="1"/>
    <n v="3010996"/>
    <s v="&gt;₹500"/>
    <n v="3514"/>
    <s v="Yes"/>
    <x v="0"/>
  </r>
  <r>
    <s v="B08XNL93PL"/>
    <x v="454"/>
    <s v="OfficeProducts|OfficePaperProducts|Paper|Stationery|Notebooks,WritingPads&amp;Diaries"/>
    <n v="1399"/>
    <n v="2999"/>
    <n v="0.53"/>
    <n v="4.3"/>
    <n v="13120"/>
    <x v="4"/>
    <n v="39346880"/>
    <s v="&gt;₹500"/>
    <n v="56416"/>
    <s v="Yes"/>
    <x v="0"/>
  </r>
  <r>
    <s v="B08HLC7Z3G"/>
    <x v="455"/>
    <s v="Home&amp;Kitchen|Kitchen&amp;HomeAppliances|SmallKitchenAppliances|Kettles&amp;HotWaterDispensers|Kettle&amp;ToasterSets"/>
    <n v="1182"/>
    <n v="2995"/>
    <n v="0.61"/>
    <n v="4.2"/>
    <n v="3234"/>
    <x v="1"/>
    <n v="9685830"/>
    <s v="&gt;₹500"/>
    <n v="13582.800000000001"/>
    <s v="Yes"/>
    <x v="0"/>
  </r>
  <r>
    <s v="B083GKDRKR"/>
    <x v="456"/>
    <s v="Home&amp;Kitchen|Kitchen&amp;HomeAppliances|SmallKitchenAppliances|Kettles&amp;HotWaterDispensers|ElectricKettles"/>
    <n v="1625"/>
    <n v="2995"/>
    <n v="0.46"/>
    <n v="4.5"/>
    <n v="2523"/>
    <x v="1"/>
    <n v="7556385"/>
    <s v="&gt;₹500"/>
    <n v="11353.5"/>
    <s v="No"/>
    <x v="0"/>
  </r>
  <r>
    <s v="B01FSYQ2A4"/>
    <x v="457"/>
    <s v="Electronics|Headphones,Earbuds&amp;Accessories|Headphones|On-Ear"/>
    <n v="1399"/>
    <n v="2990"/>
    <n v="0.53"/>
    <n v="4.0999999999999996"/>
    <n v="588"/>
    <x v="0"/>
    <n v="1758120"/>
    <s v="&gt;₹500"/>
    <n v="2410.7999999999997"/>
    <s v="Yes"/>
    <x v="1"/>
  </r>
  <r>
    <s v="B01FSYQ2A4"/>
    <x v="457"/>
    <s v="Electronics|Headphones,Earbuds&amp;Accessories|Headphones|On-Ear"/>
    <n v="1399"/>
    <n v="2990"/>
    <n v="0.53"/>
    <n v="4.0999999999999996"/>
    <n v="578"/>
    <x v="0"/>
    <n v="1728220"/>
    <s v="&gt;₹500"/>
    <n v="2369.7999999999997"/>
    <s v="Yes"/>
    <x v="1"/>
  </r>
  <r>
    <s v="B09PL79D2X"/>
    <x v="458"/>
    <s v="Electronics|Headphones,Earbuds&amp;Accessories|Headphones|In-Ear"/>
    <n v="1598"/>
    <n v="2990"/>
    <n v="0.47"/>
    <n v="3.8"/>
    <n v="466"/>
    <x v="0"/>
    <n v="1393340"/>
    <s v="&gt;₹500"/>
    <n v="1770.8"/>
    <s v="No"/>
    <x v="1"/>
  </r>
  <r>
    <s v="B08JQN8DGZ"/>
    <x v="459"/>
    <s v="Electronics|Headphones,Earbuds&amp;Accessories|Headphones|In-Ear"/>
    <n v="1299"/>
    <n v="2990"/>
    <n v="0.56999999999999995"/>
    <n v="3.8"/>
    <n v="462"/>
    <x v="0"/>
    <n v="1381380"/>
    <s v="&gt;₹500"/>
    <n v="1755.6"/>
    <s v="Yes"/>
    <x v="1"/>
  </r>
  <r>
    <s v="B00H0B29DI"/>
    <x v="460"/>
    <s v="Home&amp;Kitchen|Heating,Cooling&amp;AirQuality|RoomHeaters|HeatConvectors"/>
    <n v="2199"/>
    <n v="2990"/>
    <n v="0.26"/>
    <n v="3.8"/>
    <n v="45238"/>
    <x v="1"/>
    <n v="135261620"/>
    <s v="&gt;₹500"/>
    <n v="171904.4"/>
    <s v="No"/>
    <x v="0"/>
  </r>
  <r>
    <s v="B0BDZWMGZ1"/>
    <x v="461"/>
    <s v="Home&amp;Kitchen|Kitchen&amp;HomeAppliances|SmallKitchenAppliances|MixerGrinders"/>
    <n v="1199"/>
    <n v="2990"/>
    <n v="0.6"/>
    <n v="3.8"/>
    <n v="28"/>
    <x v="1"/>
    <n v="83720"/>
    <s v="&gt;₹500"/>
    <n v="106.39999999999999"/>
    <s v="Yes"/>
    <x v="1"/>
  </r>
  <r>
    <s v="B017NC2IPM"/>
    <x v="462"/>
    <s v="Computers&amp;Accessories|NetworkingDevices|Routers"/>
    <n v="1799"/>
    <n v="2911"/>
    <n v="0.38"/>
    <n v="4.3"/>
    <n v="17810"/>
    <x v="2"/>
    <n v="51844910"/>
    <s v="&gt;₹500"/>
    <n v="76583"/>
    <s v="No"/>
    <x v="0"/>
  </r>
  <r>
    <s v="B0B2DD66GS"/>
    <x v="463"/>
    <s v="Electronics|Accessories|MemoryCards|MicroSD"/>
    <n v="1329"/>
    <n v="2900"/>
    <n v="0.54"/>
    <n v="4.5"/>
    <n v="21350"/>
    <x v="0"/>
    <n v="61915000"/>
    <s v="&gt;₹500"/>
    <n v="96075"/>
    <s v="Yes"/>
    <x v="0"/>
  </r>
  <r>
    <s v="B0B5KZ3C53"/>
    <x v="464"/>
    <s v="Home&amp;Kitchen|Kitchen&amp;HomeAppliances|SmallKitchenAppliances|Rice&amp;PastaCookers"/>
    <n v="1599"/>
    <n v="2900"/>
    <n v="0.45"/>
    <n v="3.7"/>
    <n v="4390"/>
    <x v="1"/>
    <n v="12731000"/>
    <s v="&gt;₹500"/>
    <n v="16243"/>
    <s v="No"/>
    <x v="0"/>
  </r>
  <r>
    <s v="B095RTJH1M"/>
    <x v="465"/>
    <s v="Electronics|Mobiles&amp;Accessories|MobileAccessories|Maintenance,Upkeep&amp;Repairs|ScreenProtectors"/>
    <n v="999"/>
    <n v="2899"/>
    <n v="0.66"/>
    <n v="4.5999999999999996"/>
    <n v="25771"/>
    <x v="0"/>
    <n v="74710129"/>
    <s v="&gt;₹500"/>
    <n v="118546.59999999999"/>
    <s v="Yes"/>
    <x v="0"/>
  </r>
  <r>
    <s v="B0B23LW7NV"/>
    <x v="466"/>
    <s v="Electronics|Mobiles&amp;Accessories|MobileAccessories|Maintenance,Upkeep&amp;Repairs|ScreenProtectors"/>
    <n v="999"/>
    <n v="2899"/>
    <n v="0.66"/>
    <n v="4.7"/>
    <n v="25607"/>
    <x v="0"/>
    <n v="74234693"/>
    <s v="&gt;₹500"/>
    <n v="120352.90000000001"/>
    <s v="Yes"/>
    <x v="0"/>
  </r>
  <r>
    <s v="B0B244R4KB"/>
    <x v="467"/>
    <s v="Electronics|Mobiles&amp;Accessories|MobileAccessories|Maintenance,Upkeep&amp;Repairs|ScreenProtectors"/>
    <n v="999"/>
    <n v="2899"/>
    <n v="0.66"/>
    <n v="4.5999999999999996"/>
    <n v="25488"/>
    <x v="0"/>
    <n v="73889712"/>
    <s v="&gt;₹500"/>
    <n v="117244.79999999999"/>
    <s v="Yes"/>
    <x v="0"/>
  </r>
  <r>
    <s v="B00NFD0ETQ"/>
    <x v="468"/>
    <s v="Computers&amp;Accessories|Accessories&amp;Peripherals|PCGamingPeripherals|GamingMice"/>
    <n v="1995"/>
    <n v="2895"/>
    <n v="0.31"/>
    <n v="4.5999999999999996"/>
    <n v="6055"/>
    <x v="2"/>
    <n v="17529225"/>
    <s v="&gt;₹500"/>
    <n v="27852.999999999996"/>
    <s v="No"/>
    <x v="0"/>
  </r>
  <r>
    <s v="B08LW31NQ6"/>
    <x v="469"/>
    <s v="Computers&amp;Accessories|Accessories&amp;Peripherals|Keyboards,Mice&amp;InputDevices|Mice"/>
    <n v="1439"/>
    <n v="2890"/>
    <n v="0.5"/>
    <n v="4.5"/>
    <n v="5179"/>
    <x v="2"/>
    <n v="14967310"/>
    <s v="&gt;₹500"/>
    <n v="23305.5"/>
    <s v="Yes"/>
    <x v="0"/>
  </r>
  <r>
    <s v="B09SZ5TWHW"/>
    <x v="470"/>
    <s v="Home&amp;Kitchen|Kitchen&amp;HomeAppliances|Vacuum,Cleaning&amp;Ironing|Vacuums&amp;FloorCare|Vacuums|HandheldVacuums"/>
    <n v="1547"/>
    <n v="2890"/>
    <n v="0.46"/>
    <n v="3.9"/>
    <n v="29472"/>
    <x v="1"/>
    <n v="85174080"/>
    <s v="&gt;₹500"/>
    <n v="114940.8"/>
    <s v="No"/>
    <x v="0"/>
  </r>
  <r>
    <s v="B0819ZZK5K"/>
    <x v="471"/>
    <s v="Computers&amp;Accessories|ExternalDevices&amp;DataStorage|PenDrives"/>
    <n v="1109"/>
    <n v="2800"/>
    <n v="0.6"/>
    <n v="4.3"/>
    <n v="21764"/>
    <x v="2"/>
    <n v="60939200"/>
    <s v="&gt;₹500"/>
    <n v="93585.2"/>
    <s v="Yes"/>
    <x v="0"/>
  </r>
  <r>
    <s v="B085LPT5F4"/>
    <x v="472"/>
    <s v="Home&amp;Kitchen|Kitchen&amp;HomeAppliances|SmallKitchenAppliances|MixerGrinders"/>
    <n v="1649"/>
    <n v="2800"/>
    <n v="0.41"/>
    <n v="3.9"/>
    <n v="24270"/>
    <x v="1"/>
    <n v="67956000"/>
    <s v="&gt;₹500"/>
    <n v="94653"/>
    <s v="No"/>
    <x v="0"/>
  </r>
  <r>
    <s v="B08D64C9FN"/>
    <x v="473"/>
    <s v="Computers&amp;Accessories|Accessories&amp;Peripherals|PCGamingPeripherals|GamingMice"/>
    <n v="575"/>
    <n v="2799"/>
    <n v="0.79"/>
    <n v="4.2"/>
    <n v="287"/>
    <x v="2"/>
    <n v="803313"/>
    <s v="&gt;₹500"/>
    <n v="1205.4000000000001"/>
    <s v="Yes"/>
    <x v="1"/>
  </r>
  <r>
    <s v="B09H3BXWTK"/>
    <x v="474"/>
    <s v="Home&amp;Kitchen|Kitchen&amp;HomeAppliances|SmallKitchenAppliances|DigitalKitchenScales"/>
    <n v="599"/>
    <n v="2799"/>
    <n v="0.79"/>
    <n v="3.9"/>
    <n v="49551"/>
    <x v="1"/>
    <n v="138693249"/>
    <s v="&gt;₹500"/>
    <n v="193248.9"/>
    <s v="Yes"/>
    <x v="0"/>
  </r>
  <r>
    <s v="B09F6KL23R"/>
    <x v="475"/>
    <s v="Home&amp;Kitchen|Kitchen&amp;HomeAppliances|SmallKitchenAppliances|MiniFoodProcessors&amp;Choppers"/>
    <n v="1414"/>
    <n v="2799"/>
    <n v="0.49"/>
    <n v="4"/>
    <n v="24269"/>
    <x v="1"/>
    <n v="67928931"/>
    <s v="&gt;₹500"/>
    <n v="97076"/>
    <s v="No"/>
    <x v="0"/>
  </r>
  <r>
    <s v="B07DJ5KYDZ"/>
    <x v="476"/>
    <s v="Computers&amp;Accessories|Accessories&amp;Peripherals|LaptopAccessories|LaptopChargers&amp;PowerSupplies"/>
    <n v="1249"/>
    <n v="2796"/>
    <n v="0.55000000000000004"/>
    <n v="4.4000000000000004"/>
    <n v="5179"/>
    <x v="2"/>
    <n v="14480484"/>
    <s v="&gt;₹500"/>
    <n v="22787.600000000002"/>
    <s v="Yes"/>
    <x v="0"/>
  </r>
  <r>
    <s v="B09YLFHFDW"/>
    <x v="477"/>
    <s v="Electronics|Headphones,Earbuds&amp;Accessories|Headphones|In-Ear"/>
    <n v="1599"/>
    <n v="2790"/>
    <n v="0.43"/>
    <n v="3.6"/>
    <n v="24780"/>
    <x v="0"/>
    <n v="69136200"/>
    <s v="&gt;₹500"/>
    <n v="89208"/>
    <s v="No"/>
    <x v="0"/>
  </r>
  <r>
    <s v="B0798PJPCL"/>
    <x v="478"/>
    <s v="Computers&amp;Accessories|Accessories&amp;Peripherals|LaptopAccessories|Lapdesks"/>
    <n v="1889"/>
    <n v="2699"/>
    <n v="0.3"/>
    <n v="4.3"/>
    <n v="13049"/>
    <x v="2"/>
    <n v="35219251"/>
    <s v="&gt;₹500"/>
    <n v="56110.7"/>
    <s v="No"/>
    <x v="0"/>
  </r>
  <r>
    <s v="B00TI8E7BI"/>
    <x v="479"/>
    <s v="Home&amp;Kitchen|Kitchen&amp;HomeAppliances|SmallKitchenAppliances|Kettles&amp;HotWaterDispensers|ElectricKettles"/>
    <n v="2695"/>
    <n v="2695"/>
    <n v="0"/>
    <n v="4.4000000000000004"/>
    <n v="10689"/>
    <x v="1"/>
    <n v="28806855"/>
    <s v="&gt;₹500"/>
    <n v="47031.600000000006"/>
    <s v="No"/>
    <x v="0"/>
  </r>
  <r>
    <s v="B07CVR2L5K"/>
    <x v="480"/>
    <s v="Home&amp;Kitchen|Kitchen&amp;HomeAppliances|SmallKitchenAppliances|MiniFoodProcessors&amp;Choppers"/>
    <n v="1656"/>
    <n v="2695"/>
    <n v="0.39"/>
    <n v="4.4000000000000004"/>
    <n v="3231"/>
    <x v="1"/>
    <n v="8707545"/>
    <s v="&gt;₹500"/>
    <n v="14216.400000000001"/>
    <s v="No"/>
    <x v="0"/>
  </r>
  <r>
    <s v="B07SPVMSC6"/>
    <x v="481"/>
    <s v="Home&amp;Kitchen|Heating,Cooling&amp;AirQuality|Fans|CeilingFans"/>
    <n v="1399"/>
    <n v="2660"/>
    <n v="0.47"/>
    <n v="4.0999999999999996"/>
    <n v="328"/>
    <x v="1"/>
    <n v="872480"/>
    <s v="&gt;₹500"/>
    <n v="1344.8"/>
    <s v="No"/>
    <x v="1"/>
  </r>
  <r>
    <s v="B07H5PBN54"/>
    <x v="482"/>
    <s v="Home&amp;Kitchen|Heating,Cooling&amp;AirQuality|WaterHeaters&amp;Geysers|InstantWaterHeaters"/>
    <n v="999"/>
    <n v="2600"/>
    <n v="0.62"/>
    <n v="3.4"/>
    <n v="3344"/>
    <x v="1"/>
    <n v="8694400"/>
    <s v="&gt;₹500"/>
    <n v="11369.6"/>
    <s v="Yes"/>
    <x v="0"/>
  </r>
  <r>
    <s v="B0B1NX6JTN"/>
    <x v="483"/>
    <s v="Electronics|Mobiles&amp;Accessories|MobileAccessories|Cases&amp;Covers|BasicCases"/>
    <n v="1599"/>
    <n v="2599"/>
    <n v="0.38"/>
    <n v="4.3"/>
    <n v="25824"/>
    <x v="0"/>
    <n v="67116576"/>
    <s v="&gt;₹500"/>
    <n v="111043.2"/>
    <s v="No"/>
    <x v="0"/>
  </r>
  <r>
    <s v="B09WF4Q7B3"/>
    <x v="484"/>
    <s v="Home&amp;Kitchen|Kitchen&amp;HomeAppliances|Vacuum,Cleaning&amp;Ironing|Irons,Steamers&amp;Accessories|Irons|SteamIrons"/>
    <n v="1799"/>
    <n v="2599"/>
    <n v="0.31"/>
    <n v="3.6"/>
    <n v="94364"/>
    <x v="1"/>
    <n v="245252036"/>
    <s v="&gt;₹500"/>
    <n v="339710.4"/>
    <s v="No"/>
    <x v="0"/>
  </r>
  <r>
    <s v="B008QS9J6Y"/>
    <x v="485"/>
    <s v="Computers&amp;Accessories|Accessories&amp;Peripherals|Audio&amp;VideoAccessories|Webcams&amp;VoIPEquipment|Webcams"/>
    <n v="1990"/>
    <n v="2595"/>
    <n v="0.23"/>
    <n v="4.3"/>
    <n v="5999"/>
    <x v="2"/>
    <n v="15567405"/>
    <s v="&gt;₹500"/>
    <n v="25795.7"/>
    <s v="No"/>
    <x v="0"/>
  </r>
  <r>
    <s v="B07JZSG42Y"/>
    <x v="486"/>
    <s v="Home&amp;Kitchen|Kitchen&amp;HomeAppliances|SmallKitchenAppliances|SandwichMakers"/>
    <n v="1928"/>
    <n v="2590"/>
    <n v="0.26"/>
    <n v="4"/>
    <n v="710"/>
    <x v="1"/>
    <n v="1838900"/>
    <s v="&gt;₹500"/>
    <n v="2840"/>
    <s v="No"/>
    <x v="1"/>
  </r>
  <r>
    <s v="B07Y1RCCW5"/>
    <x v="487"/>
    <s v="Home&amp;Kitchen|Heating,Cooling&amp;AirQuality|WaterHeaters&amp;Geysers|InstantWaterHeaters"/>
    <n v="1190"/>
    <n v="2550"/>
    <n v="0.53"/>
    <n v="3.8"/>
    <n v="273189"/>
    <x v="1"/>
    <n v="696631950"/>
    <s v="&gt;₹500"/>
    <n v="1038118.2"/>
    <s v="Yes"/>
    <x v="0"/>
  </r>
  <r>
    <s v="B0B7NWGXS6"/>
    <x v="488"/>
    <s v="Home&amp;Kitchen|Heating,Cooling&amp;AirQuality|RoomHeaters|ElectricHeaters"/>
    <n v="2439"/>
    <n v="2545"/>
    <n v="0.04"/>
    <n v="4.0999999999999996"/>
    <n v="2535"/>
    <x v="1"/>
    <n v="6451575"/>
    <s v="&gt;₹500"/>
    <n v="10393.5"/>
    <s v="No"/>
    <x v="0"/>
  </r>
  <r>
    <s v="B07JJFSG2B"/>
    <x v="489"/>
    <s v="Computers&amp;Accessories|ExternalDevices&amp;DataStorage|PenDrives"/>
    <n v="889"/>
    <n v="2500"/>
    <n v="0.64"/>
    <n v="4.3"/>
    <n v="21350"/>
    <x v="2"/>
    <n v="53375000"/>
    <s v="&gt;₹500"/>
    <n v="91805"/>
    <s v="Yes"/>
    <x v="0"/>
  </r>
  <r>
    <s v="B08KDBLMQP"/>
    <x v="490"/>
    <s v="Home&amp;Kitchen|Kitchen&amp;HomeAppliances|SmallKitchenAppliances|MixerGrinders"/>
    <n v="1290"/>
    <n v="2500"/>
    <n v="0.48"/>
    <n v="4"/>
    <n v="1181"/>
    <x v="1"/>
    <n v="2952500"/>
    <s v="&gt;₹500"/>
    <n v="4724"/>
    <s v="No"/>
    <x v="0"/>
  </r>
  <r>
    <s v="B00A0VCJPI"/>
    <x v="491"/>
    <s v="Computers&amp;Accessories|NetworkingDevices|Repeaters&amp;Extenders"/>
    <n v="1469"/>
    <n v="2499"/>
    <n v="0.41"/>
    <n v="4.2"/>
    <n v="35877"/>
    <x v="2"/>
    <n v="89656623"/>
    <s v="&gt;₹500"/>
    <n v="150683.4"/>
    <s v="No"/>
    <x v="0"/>
  </r>
  <r>
    <s v="B07M69276N"/>
    <x v="492"/>
    <s v="Computers&amp;Accessories|NetworkingDevices|NetworkAdapters|WirelessUSBAdapters"/>
    <n v="1399"/>
    <n v="2499"/>
    <n v="0.44"/>
    <n v="4.4000000000000004"/>
    <n v="33434"/>
    <x v="2"/>
    <n v="83551566"/>
    <s v="&gt;₹500"/>
    <n v="147109.6"/>
    <s v="No"/>
    <x v="0"/>
  </r>
  <r>
    <s v="B08YD264ZS"/>
    <x v="493"/>
    <s v="Computers&amp;Accessories|Accessories&amp;Peripherals|LaptopAccessories|Lapdesks"/>
    <n v="999"/>
    <n v="2499"/>
    <n v="0.6"/>
    <n v="4.3"/>
    <n v="30254"/>
    <x v="2"/>
    <n v="75604746"/>
    <s v="&gt;₹500"/>
    <n v="130092.2"/>
    <s v="Yes"/>
    <x v="0"/>
  </r>
  <r>
    <s v="B07YNHCW6N"/>
    <x v="494"/>
    <s v="Computers&amp;Accessories|Accessories&amp;Peripherals|TabletAccessories|Bags,Cases&amp;Sleeves|Cases"/>
    <n v="549"/>
    <n v="2499"/>
    <n v="0.78"/>
    <n v="4.3"/>
    <n v="17994"/>
    <x v="2"/>
    <n v="44967006"/>
    <s v="&gt;₹500"/>
    <n v="77374.2"/>
    <s v="Yes"/>
    <x v="0"/>
  </r>
  <r>
    <s v="B07X963JNS"/>
    <x v="495"/>
    <s v="Electronics|Mobiles&amp;Accessories|MobileAccessories|Chargers|PowerBanks"/>
    <n v="900"/>
    <n v="2499"/>
    <n v="0.64"/>
    <n v="4"/>
    <n v="43993"/>
    <x v="0"/>
    <n v="109938507"/>
    <s v="&gt;₹500"/>
    <n v="175972"/>
    <s v="Yes"/>
    <x v="0"/>
  </r>
  <r>
    <s v="B08D77XZX5"/>
    <x v="496"/>
    <s v="Electronics|Headphones,Earbuds&amp;Accessories|Headphones|In-Ear"/>
    <n v="599"/>
    <n v="2499"/>
    <n v="0.76"/>
    <n v="3.9"/>
    <n v="14778"/>
    <x v="0"/>
    <n v="36930222"/>
    <s v="&gt;₹500"/>
    <n v="57634.2"/>
    <s v="Yes"/>
    <x v="0"/>
  </r>
  <r>
    <s v="B08MC57J31"/>
    <x v="497"/>
    <s v="Electronics|Mobiles&amp;Accessories|MobileAccessories|Chargers|PowerBanks"/>
    <n v="1499"/>
    <n v="2499"/>
    <n v="0.4"/>
    <n v="4.3"/>
    <n v="7113"/>
    <x v="0"/>
    <n v="17775387"/>
    <s v="&gt;₹500"/>
    <n v="30585.899999999998"/>
    <s v="No"/>
    <x v="0"/>
  </r>
  <r>
    <s v="B09TY4MSH3"/>
    <x v="360"/>
    <s v="Electronics|HomeTheater,TV&amp;Video|Accessories|RemoteControls"/>
    <n v="1289"/>
    <n v="2499"/>
    <n v="0.48"/>
    <n v="3.3"/>
    <n v="2117"/>
    <x v="0"/>
    <n v="5290383"/>
    <s v="&gt;₹500"/>
    <n v="6986.0999999999995"/>
    <s v="No"/>
    <x v="0"/>
  </r>
  <r>
    <s v="B08FY4FG5X"/>
    <x v="498"/>
    <s v="Electronics|Headphones,Earbuds&amp;Accessories|Headphones|Over-Ear"/>
    <n v="649"/>
    <n v="2499"/>
    <n v="0.74"/>
    <n v="3.9"/>
    <n v="771"/>
    <x v="0"/>
    <n v="1926729"/>
    <s v="&gt;₹500"/>
    <n v="3006.9"/>
    <s v="Yes"/>
    <x v="1"/>
  </r>
  <r>
    <s v="B0856HNMR7"/>
    <x v="499"/>
    <s v="Electronics|Headphones,Earbuds&amp;Accessories|Headphones|On-Ear"/>
    <n v="1199"/>
    <n v="2499"/>
    <n v="0.52"/>
    <n v="4"/>
    <n v="577"/>
    <x v="0"/>
    <n v="1441923"/>
    <s v="&gt;₹500"/>
    <n v="2308"/>
    <s v="Yes"/>
    <x v="1"/>
  </r>
  <r>
    <s v="B07RD611Z8"/>
    <x v="500"/>
    <s v="Electronics|Mobiles&amp;Accessories|MobileAccessories|Chargers|PowerBanks"/>
    <n v="1799"/>
    <n v="2499"/>
    <n v="0.28000000000000003"/>
    <n v="4.0999999999999996"/>
    <n v="222"/>
    <x v="0"/>
    <n v="554778"/>
    <s v="&gt;₹500"/>
    <n v="910.19999999999993"/>
    <s v="No"/>
    <x v="1"/>
  </r>
  <r>
    <s v="B07RD611Z8"/>
    <x v="500"/>
    <s v="Electronics|Mobiles&amp;Accessories|MobileAccessories|Chargers|PowerBanks"/>
    <n v="1799"/>
    <n v="2499"/>
    <n v="0.28000000000000003"/>
    <n v="4.0999999999999996"/>
    <n v="214"/>
    <x v="0"/>
    <n v="534786"/>
    <s v="&gt;₹500"/>
    <n v="877.4"/>
    <s v="No"/>
    <x v="1"/>
  </r>
  <r>
    <s v="B0B8VQ7KDS"/>
    <x v="501"/>
    <s v="Electronics|HomeTheater,TV&amp;Video|SatelliteEquipment|SatelliteReceivers"/>
    <n v="1299"/>
    <n v="2499"/>
    <n v="0.48"/>
    <n v="4.3"/>
    <n v="70"/>
    <x v="0"/>
    <n v="174930"/>
    <s v="&gt;₹500"/>
    <n v="301"/>
    <s v="No"/>
    <x v="1"/>
  </r>
  <r>
    <s v="B09GYBZPHF"/>
    <x v="502"/>
    <s v="Home&amp;Kitchen|Kitchen&amp;HomeAppliances|SmallKitchenAppliances|MixerGrinders"/>
    <n v="1149"/>
    <n v="2499"/>
    <n v="0.54"/>
    <n v="3.8"/>
    <n v="5736"/>
    <x v="1"/>
    <n v="14334264"/>
    <s v="&gt;₹500"/>
    <n v="21796.799999999999"/>
    <s v="Yes"/>
    <x v="0"/>
  </r>
  <r>
    <s v="B09NTHQRW3"/>
    <x v="503"/>
    <s v="Home&amp;Kitchen|Kitchen&amp;HomeAppliances|SmallKitchenAppliances|HandBlenders"/>
    <n v="1999"/>
    <n v="2499"/>
    <n v="0.2"/>
    <n v="4.0999999999999996"/>
    <n v="3454"/>
    <x v="1"/>
    <n v="8631546"/>
    <s v="&gt;₹500"/>
    <n v="14161.4"/>
    <s v="No"/>
    <x v="0"/>
  </r>
  <r>
    <s v="B08L12N5H1"/>
    <x v="504"/>
    <s v="Home&amp;Kitchen|Kitchen&amp;HomeAppliances|Vacuum,Cleaning&amp;Ironing|Vacuums&amp;FloorCare|Vacuums|HandheldVacuums"/>
    <n v="2099"/>
    <n v="2499"/>
    <n v="0.16"/>
    <s v="|"/>
    <n v="1780"/>
    <x v="1"/>
    <n v="4448220"/>
    <s v="&gt;₹500"/>
    <e v="#VALUE!"/>
    <s v="No"/>
    <x v="0"/>
  </r>
  <r>
    <s v="B0836JGZ74"/>
    <x v="505"/>
    <s v="Home&amp;Kitchen|Heating,Cooling&amp;AirQuality|WaterHeaters&amp;Geysers|InstantWaterHeaters"/>
    <n v="1049"/>
    <n v="2499"/>
    <n v="0.57999999999999996"/>
    <n v="3.6"/>
    <n v="1353"/>
    <x v="1"/>
    <n v="3381147"/>
    <s v="&gt;₹500"/>
    <n v="4870.8"/>
    <s v="Yes"/>
    <x v="0"/>
  </r>
  <r>
    <s v="B081B1JL35"/>
    <x v="506"/>
    <s v="Home&amp;Kitchen|Heating,Cooling&amp;AirQuality|WaterHeaters&amp;Geysers|InstantWaterHeaters"/>
    <n v="1049"/>
    <n v="2499"/>
    <n v="0.57999999999999996"/>
    <n v="3.7"/>
    <n v="1335"/>
    <x v="1"/>
    <n v="3336165"/>
    <s v="&gt;₹500"/>
    <n v="4939.5"/>
    <s v="Yes"/>
    <x v="0"/>
  </r>
  <r>
    <s v="B09R83SFYV"/>
    <x v="507"/>
    <s v="Home&amp;Kitchen|Kitchen&amp;HomeAppliances|SewingMachines&amp;Accessories|Sewing&amp;EmbroideryMachines"/>
    <n v="1484"/>
    <n v="2499"/>
    <n v="0.41"/>
    <n v="3.7"/>
    <n v="79"/>
    <x v="1"/>
    <n v="197421"/>
    <s v="&gt;₹500"/>
    <n v="292.3"/>
    <s v="No"/>
    <x v="1"/>
  </r>
  <r>
    <s v="B09T3H12GV"/>
    <x v="508"/>
    <s v="Computers&amp;Accessories|Accessories&amp;Peripherals|Keyboards,Mice&amp;InputDevices|Keyboard&amp;MouseSets"/>
    <n v="1399"/>
    <n v="2498"/>
    <n v="0.44"/>
    <n v="4.2"/>
    <n v="1383"/>
    <x v="2"/>
    <n v="3454734"/>
    <s v="&gt;₹500"/>
    <n v="5808.6"/>
    <s v="No"/>
    <x v="0"/>
  </r>
  <r>
    <s v="B074CWD7MS"/>
    <x v="509"/>
    <s v="Electronics|Cameras&amp;Photography|Accessories|Tripods&amp;Monopods|CompleteTripodUnits"/>
    <n v="1549"/>
    <n v="2495"/>
    <n v="0.38"/>
    <n v="4.4000000000000004"/>
    <n v="1396"/>
    <x v="0"/>
    <n v="3483020"/>
    <s v="&gt;₹500"/>
    <n v="6142.4000000000005"/>
    <s v="No"/>
    <x v="0"/>
  </r>
  <r>
    <s v="B0BPJBTB3F"/>
    <x v="510"/>
    <s v="Home&amp;Kitchen|Heating,Cooling&amp;AirQuality|RoomHeaters|FanHeaters"/>
    <n v="1299"/>
    <n v="2495"/>
    <n v="0.48"/>
    <n v="2"/>
    <n v="4415"/>
    <x v="1"/>
    <n v="11015425"/>
    <s v="&gt;₹500"/>
    <n v="8830"/>
    <s v="No"/>
    <x v="0"/>
  </r>
  <r>
    <s v="B09H34V36W"/>
    <x v="511"/>
    <s v="Home&amp;Kitchen|Heating,Cooling&amp;AirQuality|RoomHeaters|FanHeaters"/>
    <n v="1349"/>
    <n v="2495"/>
    <n v="0.46"/>
    <n v="3.8"/>
    <n v="3231"/>
    <x v="1"/>
    <n v="8061345"/>
    <s v="&gt;₹500"/>
    <n v="12277.8"/>
    <s v="No"/>
    <x v="0"/>
  </r>
  <r>
    <s v="B09FPP3R1D"/>
    <x v="512"/>
    <s v="Home&amp;Kitchen|Kitchen&amp;HomeAppliances|SmallKitchenAppliances|EggBoilers"/>
    <n v="1624"/>
    <n v="2495"/>
    <n v="0.35"/>
    <n v="4.0999999999999996"/>
    <n v="2451"/>
    <x v="1"/>
    <n v="6115245"/>
    <s v="&gt;₹500"/>
    <n v="10049.099999999999"/>
    <s v="No"/>
    <x v="0"/>
  </r>
  <r>
    <s v="B086394NY5"/>
    <x v="513"/>
    <s v="Computers&amp;Accessories|Accessories&amp;Peripherals|LaptopAccessories"/>
    <n v="1399"/>
    <n v="2490"/>
    <n v="0.44"/>
    <n v="4.3"/>
    <n v="30254"/>
    <x v="2"/>
    <n v="75332460"/>
    <s v="&gt;₹500"/>
    <n v="130092.2"/>
    <s v="No"/>
    <x v="0"/>
  </r>
  <r>
    <s v="B08JMC1988"/>
    <x v="514"/>
    <s v="Electronics|HomeAudio|Speakers|OutdoorSpeakers"/>
    <n v="999"/>
    <n v="2490"/>
    <n v="0.6"/>
    <n v="4.0999999999999996"/>
    <n v="602"/>
    <x v="0"/>
    <n v="1498980"/>
    <s v="&gt;₹500"/>
    <n v="2468.1999999999998"/>
    <s v="Yes"/>
    <x v="1"/>
  </r>
  <r>
    <s v="B078W65FJ7"/>
    <x v="515"/>
    <s v="Electronics|Headphones,Earbuds&amp;Accessories|Headphones|On-Ear"/>
    <n v="849"/>
    <n v="2490"/>
    <n v="0.66"/>
    <n v="4.2"/>
    <n v="505"/>
    <x v="0"/>
    <n v="1257450"/>
    <s v="&gt;₹500"/>
    <n v="2121"/>
    <s v="Yes"/>
    <x v="1"/>
  </r>
  <r>
    <s v="B01M5B0TPW"/>
    <x v="516"/>
    <s v="Home&amp;Kitchen|Kitchen&amp;HomeAppliances|SmallKitchenAppliances|MiniFoodProcessors&amp;Choppers"/>
    <n v="1819"/>
    <n v="2490"/>
    <n v="0.27"/>
    <n v="4.4000000000000004"/>
    <n v="691"/>
    <x v="1"/>
    <n v="1720590"/>
    <s v="&gt;₹500"/>
    <n v="3040.4"/>
    <s v="No"/>
    <x v="1"/>
  </r>
  <r>
    <s v="B01M0505SJ"/>
    <x v="517"/>
    <s v="Home&amp;Kitchen|Heating,Cooling&amp;AirQuality|Fans|CeilingFans"/>
    <n v="1400"/>
    <n v="2485"/>
    <n v="0.44"/>
    <n v="4.0999999999999996"/>
    <n v="9378"/>
    <x v="1"/>
    <n v="23304330"/>
    <s v="&gt;₹500"/>
    <n v="38449.799999999996"/>
    <s v="No"/>
    <x v="0"/>
  </r>
  <r>
    <s v="B08L5FM4JC"/>
    <x v="518"/>
    <s v="Electronics|Accessories|MemoryCards|MicroSD"/>
    <n v="649"/>
    <n v="2400"/>
    <n v="0.73"/>
    <n v="4.4000000000000004"/>
    <n v="21796"/>
    <x v="0"/>
    <n v="52310400"/>
    <s v="&gt;₹500"/>
    <n v="95902.400000000009"/>
    <s v="Yes"/>
    <x v="0"/>
  </r>
  <r>
    <s v="B015GX9Y0W"/>
    <x v="519"/>
    <s v="Home&amp;Kitchen|Kitchen&amp;HomeAppliances|SmallKitchenAppliances|WaffleMakers&amp;Irons"/>
    <n v="1199"/>
    <n v="2400"/>
    <n v="0.5"/>
    <n v="3.9"/>
    <n v="5873"/>
    <x v="1"/>
    <n v="14095200"/>
    <s v="&gt;₹500"/>
    <n v="22904.7"/>
    <s v="Yes"/>
    <x v="0"/>
  </r>
  <r>
    <s v="B0BGPN4GGH"/>
    <x v="520"/>
    <s v="Home&amp;Kitchen|Heating,Cooling&amp;AirQuality|RoomHeaters|ElectricHeaters"/>
    <n v="1099"/>
    <n v="2400"/>
    <n v="0.54"/>
    <n v="3.8"/>
    <n v="5792"/>
    <x v="1"/>
    <n v="13900800"/>
    <s v="&gt;₹500"/>
    <n v="22009.599999999999"/>
    <s v="Yes"/>
    <x v="0"/>
  </r>
  <r>
    <s v="B07Y5FDPKV"/>
    <x v="521"/>
    <s v="Home&amp;Kitchen|Kitchen&amp;HomeAppliances|SmallKitchenAppliances|HandBlenders"/>
    <n v="1745"/>
    <n v="2400"/>
    <n v="0.27"/>
    <n v="4.2"/>
    <n v="4200"/>
    <x v="1"/>
    <n v="10080000"/>
    <s v="&gt;₹500"/>
    <n v="17640"/>
    <s v="No"/>
    <x v="0"/>
  </r>
  <r>
    <s v="B09CGLY5CX"/>
    <x v="522"/>
    <s v="Home&amp;Kitchen|Heating,Cooling&amp;AirQuality|RoomHeaters|ElectricHeaters"/>
    <n v="1959"/>
    <n v="2400"/>
    <n v="0.18"/>
    <n v="4"/>
    <n v="1269"/>
    <x v="1"/>
    <n v="3045600"/>
    <s v="&gt;₹500"/>
    <n v="5076"/>
    <s v="No"/>
    <x v="0"/>
  </r>
  <r>
    <s v="B086GVRP63"/>
    <x v="523"/>
    <s v="Home&amp;Kitchen|Kitchen&amp;HomeAppliances|Coffee,Tea&amp;Espresso|DripCoffeeMachines"/>
    <n v="1189"/>
    <n v="2400"/>
    <n v="0.5"/>
    <n v="4.0999999999999996"/>
    <n v="95"/>
    <x v="1"/>
    <n v="228000"/>
    <s v="&gt;₹500"/>
    <n v="389.49999999999994"/>
    <s v="Yes"/>
    <x v="1"/>
  </r>
  <r>
    <s v="B0759QMF85"/>
    <x v="524"/>
    <s v="Computers&amp;Accessories|NetworkingDevices|Routers"/>
    <n v="1529"/>
    <n v="2399"/>
    <n v="0.36"/>
    <n v="4.3"/>
    <n v="33735"/>
    <x v="2"/>
    <n v="80930265"/>
    <s v="&gt;₹500"/>
    <n v="145060.5"/>
    <s v="No"/>
    <x v="0"/>
  </r>
  <r>
    <s v="B08TGG316Z"/>
    <x v="525"/>
    <s v="Electronics|HomeTheater,TV&amp;Video|Accessories|Cables|HDMICables"/>
    <n v="999"/>
    <n v="2399"/>
    <n v="0.57999999999999996"/>
    <n v="4.5999999999999996"/>
    <n v="2"/>
    <x v="0"/>
    <n v="4798"/>
    <s v="&gt;₹500"/>
    <n v="9.1999999999999993"/>
    <s v="Yes"/>
    <x v="1"/>
  </r>
  <r>
    <s v="B07F366Z51"/>
    <x v="526"/>
    <s v="Home&amp;Kitchen|Kitchen&amp;HomeAppliances|SmallKitchenAppliances|Kettles&amp;HotWaterDispensers|ElectricKettles"/>
    <n v="949"/>
    <n v="2385"/>
    <n v="0.6"/>
    <n v="4.0999999999999996"/>
    <n v="23484"/>
    <x v="1"/>
    <n v="56009340"/>
    <s v="&gt;₹500"/>
    <n v="96284.4"/>
    <s v="Yes"/>
    <x v="0"/>
  </r>
  <r>
    <s v="B095PWLLY6"/>
    <x v="527"/>
    <s v="Home&amp;Kitchen|Heating,Cooling&amp;AirQuality|Fans|CeilingFans"/>
    <n v="1804"/>
    <n v="2380"/>
    <n v="0.24"/>
    <n v="4"/>
    <n v="1237"/>
    <x v="1"/>
    <n v="2944060"/>
    <s v="&gt;₹500"/>
    <n v="4948"/>
    <s v="No"/>
    <x v="0"/>
  </r>
  <r>
    <s v="B00KIDSU8S"/>
    <x v="528"/>
    <s v="Home&amp;Kitchen|Heating,Cooling&amp;AirQuality|Fans|ExhaustFans"/>
    <n v="1999"/>
    <n v="2360"/>
    <n v="0.15"/>
    <n v="4.2"/>
    <n v="2651"/>
    <x v="1"/>
    <n v="6256360"/>
    <s v="&gt;₹500"/>
    <n v="11134.2"/>
    <s v="No"/>
    <x v="0"/>
  </r>
  <r>
    <s v="B09SPTNG58"/>
    <x v="529"/>
    <s v="Home&amp;Kitchen|Heating,Cooling&amp;AirQuality|Fans|CeilingFans"/>
    <n v="1449"/>
    <n v="2349"/>
    <n v="0.38"/>
    <n v="3.9"/>
    <n v="1306"/>
    <x v="1"/>
    <n v="3067794"/>
    <s v="&gt;₹500"/>
    <n v="5093.3999999999996"/>
    <s v="No"/>
    <x v="0"/>
  </r>
  <r>
    <s v="B08MVSGXMY"/>
    <x v="530"/>
    <s v="Home&amp;Kitchen|Heating,Cooling&amp;AirQuality|RoomHeaters|ElectricHeaters"/>
    <n v="1498"/>
    <n v="2300"/>
    <n v="0.35"/>
    <n v="3.8"/>
    <n v="1269"/>
    <x v="1"/>
    <n v="2918700"/>
    <s v="&gt;₹500"/>
    <n v="4822.2"/>
    <s v="No"/>
    <x v="0"/>
  </r>
  <r>
    <s v="B0B12K5BPM"/>
    <x v="531"/>
    <s v="Electronics|HomeAudio|Speakers|BluetoothSpeakers"/>
    <n v="1049"/>
    <n v="2299"/>
    <n v="0.54"/>
    <n v="3.9"/>
    <n v="140036"/>
    <x v="0"/>
    <n v="321942764"/>
    <s v="&gt;₹500"/>
    <n v="546140.4"/>
    <s v="Yes"/>
    <x v="0"/>
  </r>
  <r>
    <s v="B07YZG8PPY"/>
    <x v="532"/>
    <s v="Electronics|HomeTheater,TV&amp;Video|SatelliteEquipment|SatelliteReceivers"/>
    <n v="1249"/>
    <n v="2299"/>
    <n v="0.46"/>
    <n v="4.3"/>
    <n v="30355"/>
    <x v="0"/>
    <n v="69786145"/>
    <s v="&gt;₹500"/>
    <n v="130526.5"/>
    <s v="No"/>
    <x v="0"/>
  </r>
  <r>
    <s v="B075TJHWVC"/>
    <x v="533"/>
    <s v="Electronics|HomeTheater,TV&amp;Video|SatelliteEquipment|SatelliteReceivers"/>
    <n v="917"/>
    <n v="2299"/>
    <n v="0.6"/>
    <n v="4.2"/>
    <n v="65"/>
    <x v="0"/>
    <n v="149435"/>
    <s v="&gt;₹500"/>
    <n v="273"/>
    <s v="Yes"/>
    <x v="1"/>
  </r>
  <r>
    <s v="B07J9KXQCC"/>
    <x v="534"/>
    <s v="Home&amp;Kitchen|Heating,Cooling&amp;AirQuality|RoomHeaters|ElectricHeaters"/>
    <n v="949"/>
    <n v="2299"/>
    <n v="0.59"/>
    <n v="3.6"/>
    <n v="5492"/>
    <x v="1"/>
    <n v="12626108"/>
    <s v="&gt;₹500"/>
    <n v="19771.2"/>
    <s v="Yes"/>
    <x v="0"/>
  </r>
  <r>
    <s v="B0B3TBY2YX"/>
    <x v="535"/>
    <s v="Home&amp;Kitchen|Kitchen&amp;HomeAppliances|SmallKitchenAppliances|Kettles&amp;HotWaterDispensers|ElectricKettles"/>
    <n v="1260"/>
    <n v="2299"/>
    <n v="0.45"/>
    <n v="4.3"/>
    <n v="55"/>
    <x v="1"/>
    <n v="126445"/>
    <s v="&gt;₹500"/>
    <n v="236.5"/>
    <s v="No"/>
    <x v="1"/>
  </r>
  <r>
    <s v="B07X2L5Z8C"/>
    <x v="536"/>
    <s v="Computers&amp;Accessories|Accessories&amp;Peripherals|Keyboards,Mice&amp;InputDevices|Mice"/>
    <n v="1490"/>
    <n v="2295"/>
    <n v="0.35"/>
    <n v="4.5999999999999996"/>
    <n v="6355"/>
    <x v="2"/>
    <n v="14584725"/>
    <s v="&gt;₹500"/>
    <n v="29232.999999999996"/>
    <s v="No"/>
    <x v="0"/>
  </r>
  <r>
    <s v="B00CEQEGPI"/>
    <x v="537"/>
    <s v="Computers&amp;Accessories|Accessories&amp;Peripherals|Keyboards,Mice&amp;InputDevices|Keyboard&amp;MouseSets"/>
    <n v="1345"/>
    <n v="2295"/>
    <n v="0.41"/>
    <n v="4.2"/>
    <n v="6347"/>
    <x v="2"/>
    <n v="14566365"/>
    <s v="&gt;₹500"/>
    <n v="26657.4"/>
    <s v="No"/>
    <x v="0"/>
  </r>
  <r>
    <s v="B09J4YQYX3"/>
    <x v="538"/>
    <s v="Home&amp;Kitchen|Kitchen&amp;HomeAppliances|SmallKitchenAppliances|EggBoilers"/>
    <n v="1399"/>
    <n v="2290"/>
    <n v="0.39"/>
    <n v="4.4000000000000004"/>
    <n v="693"/>
    <x v="1"/>
    <n v="1586970"/>
    <s v="&gt;₹500"/>
    <n v="3049.2000000000003"/>
    <s v="No"/>
    <x v="1"/>
  </r>
  <r>
    <s v="B07P681N66"/>
    <x v="539"/>
    <s v="Computers&amp;Accessories|NetworkingDevices|NetworkAdapters|WirelessUSBAdapters"/>
    <n v="1199"/>
    <n v="2199"/>
    <n v="0.45"/>
    <n v="4.4000000000000004"/>
    <n v="33717"/>
    <x v="2"/>
    <n v="74143683"/>
    <s v="&gt;₹500"/>
    <n v="148354.80000000002"/>
    <s v="No"/>
    <x v="0"/>
  </r>
  <r>
    <s v="B07P681N66"/>
    <x v="539"/>
    <s v="Computers&amp;Accessories|NetworkingDevices|NetworkAdapters|WirelessUSBAdapters"/>
    <n v="1199"/>
    <n v="2199"/>
    <n v="0.45"/>
    <n v="4.4000000000000004"/>
    <n v="33584"/>
    <x v="2"/>
    <n v="73851216"/>
    <s v="&gt;₹500"/>
    <n v="147769.60000000001"/>
    <s v="No"/>
    <x v="0"/>
  </r>
  <r>
    <s v="B09GBBJV72"/>
    <x v="540"/>
    <s v="Computers&amp;Accessories|Accessories&amp;Peripherals|Keyboards,Mice&amp;InputDevices|Keyboard&amp;MouseSets"/>
    <n v="1409"/>
    <n v="2199"/>
    <n v="0.36"/>
    <n v="3.9"/>
    <n v="2809"/>
    <x v="2"/>
    <n v="6176991"/>
    <s v="&gt;₹500"/>
    <n v="10955.1"/>
    <s v="No"/>
    <x v="0"/>
  </r>
  <r>
    <s v="B08HV83HL3"/>
    <x v="541"/>
    <s v="Electronics|Mobiles&amp;Accessories|MobileAccessories|Chargers|PowerBanks"/>
    <n v="2049"/>
    <n v="2199"/>
    <n v="7.0000000000000007E-2"/>
    <n v="4.3"/>
    <n v="7318"/>
    <x v="0"/>
    <n v="16092282"/>
    <s v="&gt;₹500"/>
    <n v="31467.399999999998"/>
    <s v="No"/>
    <x v="0"/>
  </r>
  <r>
    <s v="B08HVL8QN3"/>
    <x v="542"/>
    <s v="Electronics|Mobiles&amp;Accessories|MobileAccessories|Chargers|PowerBanks"/>
    <n v="1149"/>
    <n v="2199"/>
    <n v="0.48"/>
    <n v="4.3"/>
    <n v="7109"/>
    <x v="0"/>
    <n v="15632691"/>
    <s v="&gt;₹500"/>
    <n v="30568.699999999997"/>
    <s v="No"/>
    <x v="0"/>
  </r>
  <r>
    <s v="B08HVJCW95"/>
    <x v="543"/>
    <s v="Electronics|Mobiles&amp;Accessories|MobileAccessories|Chargers|PowerBanks"/>
    <n v="1149"/>
    <n v="2199"/>
    <n v="0.48"/>
    <n v="4.3"/>
    <n v="7109"/>
    <x v="0"/>
    <n v="15632691"/>
    <s v="&gt;₹500"/>
    <n v="30568.699999999997"/>
    <s v="No"/>
    <x v="0"/>
  </r>
  <r>
    <s v="B0BNQMF152"/>
    <x v="544"/>
    <s v="Home&amp;Kitchen|Kitchen&amp;HomeAppliances|SmallKitchenAppliances|JuicerMixerGrinders"/>
    <n v="499"/>
    <n v="2199"/>
    <n v="0.77"/>
    <n v="3.7"/>
    <n v="18462"/>
    <x v="1"/>
    <n v="40597938"/>
    <s v="₹200–₹500"/>
    <n v="68309.400000000009"/>
    <s v="Yes"/>
    <x v="0"/>
  </r>
  <r>
    <s v="B08TT63N58"/>
    <x v="545"/>
    <s v="Home&amp;Kitchen|Kitchen&amp;HomeAppliances|SmallKitchenAppliances|Juicers"/>
    <n v="499"/>
    <n v="2199"/>
    <n v="0.77"/>
    <n v="3.1"/>
    <n v="18331"/>
    <x v="1"/>
    <n v="40309869"/>
    <s v="₹200–₹500"/>
    <n v="56826.1"/>
    <s v="Yes"/>
    <x v="0"/>
  </r>
  <r>
    <s v="B0BNDGL26T"/>
    <x v="546"/>
    <s v="Home&amp;Kitchen|Kitchen&amp;HomeAppliances|SmallKitchenAppliances|JuicerMixerGrinders"/>
    <n v="499"/>
    <n v="2199"/>
    <n v="0.77"/>
    <n v="2.8"/>
    <n v="7801"/>
    <x v="1"/>
    <n v="17154399"/>
    <s v="₹200–₹500"/>
    <n v="21842.799999999999"/>
    <s v="Yes"/>
    <x v="0"/>
  </r>
  <r>
    <s v="B0BNLFQDG2"/>
    <x v="547"/>
    <s v="Home&amp;Kitchen|Heating,Cooling&amp;AirQuality|RoomHeaters|ElectricHeaters"/>
    <n v="929"/>
    <n v="2199"/>
    <n v="0.57999999999999996"/>
    <n v="3.7"/>
    <n v="6531"/>
    <x v="1"/>
    <n v="14361669"/>
    <s v="&gt;₹500"/>
    <n v="24164.7"/>
    <s v="Yes"/>
    <x v="0"/>
  </r>
  <r>
    <s v="B0187F2IOK"/>
    <x v="548"/>
    <s v="Home&amp;Kitchen|Kitchen&amp;HomeAppliances|SmallKitchenAppliances|HandMixers"/>
    <n v="1499"/>
    <n v="2199"/>
    <n v="0.32"/>
    <n v="4.4000000000000004"/>
    <n v="330"/>
    <x v="1"/>
    <n v="725670"/>
    <s v="&gt;₹500"/>
    <n v="1452.0000000000002"/>
    <s v="No"/>
    <x v="1"/>
  </r>
  <r>
    <s v="B07V82W5CN"/>
    <x v="549"/>
    <s v="Computers&amp;Accessories|Accessories&amp;Peripherals|Keyboards,Mice&amp;InputDevices|Keyboard&amp;MouseSets"/>
    <n v="1349"/>
    <n v="2198"/>
    <n v="0.39"/>
    <n v="4"/>
    <n v="2951"/>
    <x v="2"/>
    <n v="6486298"/>
    <s v="&gt;₹500"/>
    <n v="11804"/>
    <s v="No"/>
    <x v="0"/>
  </r>
  <r>
    <s v="B082T6GXS5"/>
    <x v="550"/>
    <s v="Computers&amp;Accessories|Accessories&amp;Peripherals|Cables&amp;Accessories|Cables|USBCables"/>
    <n v="999"/>
    <n v="2100"/>
    <n v="0.52"/>
    <n v="4.5"/>
    <n v="171"/>
    <x v="2"/>
    <n v="359100"/>
    <s v="&gt;₹500"/>
    <n v="769.5"/>
    <s v="Yes"/>
    <x v="1"/>
  </r>
  <r>
    <s v="B082T6V3DT"/>
    <x v="551"/>
    <s v="Computers&amp;Accessories|Accessories&amp;Peripherals|Cables&amp;Accessories|Cables|USBCables"/>
    <n v="799"/>
    <n v="2100"/>
    <n v="0.62"/>
    <n v="4.3"/>
    <n v="170"/>
    <x v="2"/>
    <n v="357000"/>
    <s v="&gt;₹500"/>
    <n v="731"/>
    <s v="Yes"/>
    <x v="1"/>
  </r>
  <r>
    <s v="B082T6V3DT"/>
    <x v="551"/>
    <s v="Computers&amp;Accessories|Accessories&amp;Peripherals|Cables&amp;Accessories|Cables|USBCables"/>
    <n v="799"/>
    <n v="2100"/>
    <n v="0.62"/>
    <n v="4.3"/>
    <n v="168"/>
    <x v="2"/>
    <n v="352800"/>
    <s v="&gt;₹500"/>
    <n v="722.4"/>
    <s v="Yes"/>
    <x v="1"/>
  </r>
  <r>
    <s v="B082T6V3DT"/>
    <x v="551"/>
    <s v="Computers&amp;Accessories|Accessories&amp;Peripherals|Cables&amp;Accessories|Cables|USBCables"/>
    <n v="799"/>
    <n v="2100"/>
    <n v="0.62"/>
    <n v="4.3"/>
    <n v="166"/>
    <x v="2"/>
    <n v="348600"/>
    <s v="&gt;₹500"/>
    <n v="713.8"/>
    <s v="Yes"/>
    <x v="1"/>
  </r>
  <r>
    <s v="B07QHHCB27"/>
    <x v="552"/>
    <s v="Home&amp;Kitchen|Kitchen&amp;HomeAppliances|SmallKitchenAppliances|HandBlenders"/>
    <n v="1499"/>
    <n v="2100"/>
    <n v="0.28999999999999998"/>
    <n v="4.0999999999999996"/>
    <n v="4199"/>
    <x v="1"/>
    <n v="8817900"/>
    <s v="&gt;₹500"/>
    <n v="17215.899999999998"/>
    <s v="No"/>
    <x v="0"/>
  </r>
  <r>
    <s v="B07SRM58TP"/>
    <x v="553"/>
    <s v="Home&amp;Kitchen|Kitchen&amp;HomeAppliances|Vacuum,Cleaning&amp;Ironing|Vacuums&amp;FloorCare|Vacuums|HandheldVacuums"/>
    <n v="1665"/>
    <n v="2099"/>
    <n v="0.21"/>
    <n v="4"/>
    <n v="53"/>
    <x v="1"/>
    <n v="111247"/>
    <s v="&gt;₹500"/>
    <n v="212"/>
    <s v="No"/>
    <x v="1"/>
  </r>
  <r>
    <s v="B008LN8KDM"/>
    <x v="554"/>
    <s v="Home&amp;Kitchen|Kitchen&amp;HomeAppliances|Vacuum,Cleaning&amp;Ironing|Irons,Steamers&amp;Accessories|Irons|SteamIrons"/>
    <n v="1849"/>
    <n v="2095"/>
    <n v="0.12"/>
    <n v="4.3"/>
    <n v="10576"/>
    <x v="1"/>
    <n v="22156720"/>
    <s v="&gt;₹500"/>
    <n v="45476.799999999996"/>
    <s v="No"/>
    <x v="0"/>
  </r>
  <r>
    <s v="B071VNHMX2"/>
    <x v="555"/>
    <s v="Home&amp;Kitchen|Kitchen&amp;HomeAppliances|SmallKitchenAppliances|Pop-upToasters"/>
    <n v="2095"/>
    <n v="2095"/>
    <n v="0"/>
    <n v="4.5"/>
    <n v="10229"/>
    <x v="1"/>
    <n v="21429755"/>
    <s v="&gt;₹500"/>
    <n v="46030.5"/>
    <s v="No"/>
    <x v="0"/>
  </r>
  <r>
    <s v="B08SCCG9D4"/>
    <x v="556"/>
    <s v="Computers&amp;Accessories|Accessories&amp;Peripherals|Audio&amp;VideoAccessories|PCMicrophones"/>
    <n v="949"/>
    <n v="2000"/>
    <n v="0.53"/>
    <n v="3.9"/>
    <n v="3973"/>
    <x v="2"/>
    <n v="7946000"/>
    <s v="&gt;₹500"/>
    <n v="15494.699999999999"/>
    <s v="Yes"/>
    <x v="0"/>
  </r>
  <r>
    <s v="B09LQH3SD9"/>
    <x v="557"/>
    <s v="Home&amp;Kitchen|Heating,Cooling&amp;AirQuality|RoomHeaters|ElectricHeaters"/>
    <n v="999"/>
    <n v="2000"/>
    <n v="0.5"/>
    <n v="3.8"/>
    <n v="5760"/>
    <x v="1"/>
    <n v="11520000"/>
    <s v="&gt;₹500"/>
    <n v="21888"/>
    <s v="Yes"/>
    <x v="0"/>
  </r>
  <r>
    <s v="B09LV1CMGH"/>
    <x v="558"/>
    <s v="Home&amp;Kitchen|Heating,Cooling&amp;AirQuality|RoomHeaters|FanHeaters"/>
    <n v="899"/>
    <n v="2000"/>
    <n v="0.55000000000000004"/>
    <n v="3.6"/>
    <n v="5692"/>
    <x v="1"/>
    <n v="11384000"/>
    <s v="&gt;₹500"/>
    <n v="20491.2"/>
    <s v="Yes"/>
    <x v="0"/>
  </r>
  <r>
    <s v="B07YR26BJ3"/>
    <x v="559"/>
    <s v="Home&amp;Kitchen|Kitchen&amp;HomeAppliances|SmallKitchenAppliances|Kettles&amp;HotWaterDispensers|Kettle&amp;ToasterSets"/>
    <n v="1199"/>
    <n v="2000"/>
    <n v="0.4"/>
    <n v="4"/>
    <n v="4219"/>
    <x v="1"/>
    <n v="8438000"/>
    <s v="&gt;₹500"/>
    <n v="16876"/>
    <s v="No"/>
    <x v="0"/>
  </r>
  <r>
    <s v="B07VX71FZP"/>
    <x v="560"/>
    <s v="Home&amp;Kitchen|Heating,Cooling&amp;AirQuality|RoomHeaters|FanHeaters"/>
    <n v="1199"/>
    <n v="2000"/>
    <n v="0.4"/>
    <n v="4"/>
    <n v="121"/>
    <x v="1"/>
    <n v="242000"/>
    <s v="&gt;₹500"/>
    <n v="484"/>
    <s v="No"/>
    <x v="1"/>
  </r>
  <r>
    <s v="B082FTPRSK"/>
    <x v="561"/>
    <s v="Computers&amp;Accessories|Accessories&amp;Peripherals|LaptopAccessories|CoolingPads"/>
    <n v="999"/>
    <n v="1999"/>
    <n v="0.5"/>
    <n v="4.2"/>
    <n v="313832"/>
    <x v="2"/>
    <n v="627350168"/>
    <s v="&gt;₹500"/>
    <n v="1318094.4000000001"/>
    <s v="Yes"/>
    <x v="0"/>
  </r>
  <r>
    <s v="B08WKCTFF3"/>
    <x v="562"/>
    <s v="Computers&amp;Accessories|Accessories&amp;Peripherals|LaptopAccessories|Lapdesks"/>
    <n v="899"/>
    <n v="1999"/>
    <n v="0.55000000000000004"/>
    <n v="4.4000000000000004"/>
    <n v="109864"/>
    <x v="2"/>
    <n v="219618136"/>
    <s v="&gt;₹500"/>
    <n v="483401.60000000003"/>
    <s v="Yes"/>
    <x v="0"/>
  </r>
  <r>
    <s v="B07JH1CBGW"/>
    <x v="563"/>
    <s v="Computers&amp;Accessories|Accessories&amp;Peripherals|Cables&amp;Accessories|Cables|USBCables"/>
    <n v="649"/>
    <n v="1999"/>
    <n v="0.68"/>
    <n v="4.2"/>
    <n v="64705"/>
    <x v="2"/>
    <n v="129345295"/>
    <s v="&gt;₹500"/>
    <n v="271761"/>
    <s v="Yes"/>
    <x v="0"/>
  </r>
  <r>
    <s v="B07JH1C41D"/>
    <x v="564"/>
    <s v="Computers&amp;Accessories|Accessories&amp;Peripherals|Cables&amp;Accessories|Cables|USBCables"/>
    <n v="649"/>
    <n v="1999"/>
    <n v="0.68"/>
    <n v="4.2"/>
    <n v="60026"/>
    <x v="2"/>
    <n v="119991974"/>
    <s v="&gt;₹500"/>
    <n v="252109.2"/>
    <s v="Yes"/>
    <x v="0"/>
  </r>
  <r>
    <s v="B08FYB5HHK"/>
    <x v="565"/>
    <s v="Computers&amp;Accessories|NetworkingDevices|NetworkAdapters|PowerLANAdapters"/>
    <n v="1199"/>
    <n v="1999"/>
    <n v="0.4"/>
    <n v="4.5"/>
    <n v="36384"/>
    <x v="2"/>
    <n v="72731616"/>
    <s v="&gt;₹500"/>
    <n v="163728"/>
    <s v="No"/>
    <x v="0"/>
  </r>
  <r>
    <s v="B0BP7XLX48"/>
    <x v="566"/>
    <s v="Computers&amp;Accessories|Accessories&amp;Peripherals|Cables&amp;Accessories|Cables|USBCables"/>
    <n v="399"/>
    <n v="1999"/>
    <n v="0.8"/>
    <n v="5"/>
    <n v="29478"/>
    <x v="2"/>
    <n v="58926522"/>
    <s v="₹200–₹500"/>
    <n v="147390"/>
    <s v="Yes"/>
    <x v="0"/>
  </r>
  <r>
    <s v="B07P434WJY"/>
    <x v="567"/>
    <s v="Computers&amp;Accessories|Printers,Inks&amp;Accessories|Inks,Toners&amp;Cartridges|InkjetInkRefills&amp;Kits"/>
    <n v="549"/>
    <n v="1999"/>
    <n v="0.73"/>
    <n v="4.3"/>
    <n v="15189"/>
    <x v="2"/>
    <n v="30362811"/>
    <s v="&gt;₹500"/>
    <n v="65312.7"/>
    <s v="Yes"/>
    <x v="0"/>
  </r>
  <r>
    <s v="B07MSLTW8Z"/>
    <x v="568"/>
    <s v="Computers&amp;Accessories|Accessories&amp;Peripherals|LaptopAccessories|Lapdesks"/>
    <n v="549"/>
    <n v="1999"/>
    <n v="0.73"/>
    <n v="3.6"/>
    <n v="2351"/>
    <x v="2"/>
    <n v="4699649"/>
    <s v="&gt;₹500"/>
    <n v="8463.6"/>
    <s v="Yes"/>
    <x v="0"/>
  </r>
  <r>
    <s v="B08LHTJTBB"/>
    <x v="569"/>
    <s v="Computers&amp;Accessories|Accessories&amp;Peripherals|LaptopAccessories|NotebookComputerStands"/>
    <n v="599"/>
    <n v="1999"/>
    <n v="0.7"/>
    <n v="4.4000000000000004"/>
    <n v="1588"/>
    <x v="2"/>
    <n v="3174412"/>
    <s v="&gt;₹500"/>
    <n v="6987.2000000000007"/>
    <s v="Yes"/>
    <x v="0"/>
  </r>
  <r>
    <s v="B09W5XR9RT"/>
    <x v="570"/>
    <s v="Computers&amp;Accessories|Accessories&amp;Peripherals|Cables&amp;Accessories|Cables|USBCables"/>
    <n v="970"/>
    <n v="1999"/>
    <n v="0.51"/>
    <n v="4.4000000000000004"/>
    <n v="1555"/>
    <x v="2"/>
    <n v="3108445"/>
    <s v="&gt;₹500"/>
    <n v="6842.0000000000009"/>
    <s v="Yes"/>
    <x v="0"/>
  </r>
  <r>
    <s v="B09W5XR9RT"/>
    <x v="570"/>
    <s v="Computers&amp;Accessories|Accessories&amp;Peripherals|Cables&amp;Accessories|Cables|USBCables"/>
    <n v="970"/>
    <n v="1999"/>
    <n v="0.51"/>
    <n v="4.4000000000000004"/>
    <n v="1552"/>
    <x v="2"/>
    <n v="3102448"/>
    <s v="&gt;₹500"/>
    <n v="6828.8"/>
    <s v="Yes"/>
    <x v="0"/>
  </r>
  <r>
    <s v="B09W5XR9RT"/>
    <x v="570"/>
    <s v="Computers&amp;Accessories|Accessories&amp;Peripherals|Cables&amp;Accessories|Cables|USBCables"/>
    <n v="970"/>
    <n v="1999"/>
    <n v="0.51"/>
    <n v="4.4000000000000004"/>
    <n v="1540"/>
    <x v="2"/>
    <n v="3078460"/>
    <s v="&gt;₹500"/>
    <n v="6776.0000000000009"/>
    <s v="Yes"/>
    <x v="0"/>
  </r>
  <r>
    <s v="B09C6HWG18"/>
    <x v="571"/>
    <s v="Computers&amp;Accessories|Accessories&amp;Peripherals|Cables&amp;Accessories|Cables|USBCables"/>
    <n v="970"/>
    <n v="1999"/>
    <n v="0.51"/>
    <n v="4.2"/>
    <n v="1510"/>
    <x v="2"/>
    <n v="3018490"/>
    <s v="&gt;₹500"/>
    <n v="6342"/>
    <s v="Yes"/>
    <x v="0"/>
  </r>
  <r>
    <s v="B09C6HWG18"/>
    <x v="571"/>
    <s v="Computers&amp;Accessories|Accessories&amp;Peripherals|Cables&amp;Accessories|Cables|USBCables"/>
    <n v="970"/>
    <n v="1999"/>
    <n v="0.51"/>
    <n v="4.2"/>
    <n v="1510"/>
    <x v="2"/>
    <n v="3018490"/>
    <s v="&gt;₹500"/>
    <n v="6342"/>
    <s v="Yes"/>
    <x v="0"/>
  </r>
  <r>
    <s v="B084N1BM9L"/>
    <x v="572"/>
    <s v="Computers&amp;Accessories|Accessories&amp;Peripherals|Cables&amp;Accessories|Cables|USBCables"/>
    <n v="1299"/>
    <n v="1999"/>
    <n v="0.35"/>
    <n v="4.4000000000000004"/>
    <n v="419"/>
    <x v="2"/>
    <n v="837581"/>
    <s v="&gt;₹500"/>
    <n v="1843.6000000000001"/>
    <s v="No"/>
    <x v="1"/>
  </r>
  <r>
    <s v="B084MZXJNK"/>
    <x v="573"/>
    <s v="Computers&amp;Accessories|Accessories&amp;Peripherals|Cables&amp;Accessories|Cables|USBCables"/>
    <n v="1599"/>
    <n v="1999"/>
    <n v="0.2"/>
    <n v="4.4000000000000004"/>
    <n v="412"/>
    <x v="2"/>
    <n v="823588"/>
    <s v="&gt;₹500"/>
    <n v="1812.8000000000002"/>
    <s v="No"/>
    <x v="1"/>
  </r>
  <r>
    <s v="B084N133Y7"/>
    <x v="574"/>
    <s v="Computers&amp;Accessories|Accessories&amp;Peripherals|Cables&amp;Accessories|Cables|USBCables"/>
    <n v="1499"/>
    <n v="1999"/>
    <n v="0.25"/>
    <n v="4.4000000000000004"/>
    <n v="408"/>
    <x v="2"/>
    <n v="815592"/>
    <s v="&gt;₹500"/>
    <n v="1795.2"/>
    <s v="No"/>
    <x v="1"/>
  </r>
  <r>
    <s v="B0B8SSC5D9"/>
    <x v="575"/>
    <s v="Computers&amp;Accessories|Accessories&amp;Peripherals|Cables&amp;Accessories|Cables|USBCables"/>
    <n v="949"/>
    <n v="1999"/>
    <n v="0.53"/>
    <n v="4.4000000000000004"/>
    <n v="197"/>
    <x v="2"/>
    <n v="393803"/>
    <s v="&gt;₹500"/>
    <n v="866.80000000000007"/>
    <s v="Yes"/>
    <x v="1"/>
  </r>
  <r>
    <s v="B0B8SRZ5SV"/>
    <x v="576"/>
    <s v="Computers&amp;Accessories|Accessories&amp;Peripherals|Cables&amp;Accessories|Cables|USBCables"/>
    <n v="949"/>
    <n v="1999"/>
    <n v="0.53"/>
    <n v="4.4000000000000004"/>
    <n v="195"/>
    <x v="2"/>
    <n v="389805"/>
    <s v="&gt;₹500"/>
    <n v="858.00000000000011"/>
    <s v="Yes"/>
    <x v="1"/>
  </r>
  <r>
    <s v="B0B8SSZ76F"/>
    <x v="577"/>
    <s v="Computers&amp;Accessories|Accessories&amp;Peripherals|Cables&amp;Accessories|Cables|USBCables"/>
    <n v="799"/>
    <n v="1999"/>
    <n v="0.6"/>
    <n v="4.2"/>
    <n v="111"/>
    <x v="2"/>
    <n v="221889"/>
    <s v="&gt;₹500"/>
    <n v="466.20000000000005"/>
    <s v="Yes"/>
    <x v="1"/>
  </r>
  <r>
    <s v="B07DWFX9YS"/>
    <x v="578"/>
    <s v="Computers&amp;Accessories|Accessories&amp;Peripherals|Cables&amp;Accessories|Cables|USBCables"/>
    <n v="789"/>
    <n v="1999"/>
    <n v="0.61"/>
    <n v="4.2"/>
    <n v="110"/>
    <x v="2"/>
    <n v="219890"/>
    <s v="&gt;₹500"/>
    <n v="462"/>
    <s v="Yes"/>
    <x v="1"/>
  </r>
  <r>
    <s v="B07DC4RZPY"/>
    <x v="579"/>
    <s v="Computers&amp;Accessories|Accessories&amp;Peripherals|Cables&amp;Accessories|Cables|USBCables"/>
    <n v="709"/>
    <n v="1999"/>
    <n v="0.65"/>
    <n v="4.0999999999999996"/>
    <n v="109"/>
    <x v="2"/>
    <n v="217891"/>
    <s v="&gt;₹500"/>
    <n v="446.9"/>
    <s v="Yes"/>
    <x v="1"/>
  </r>
  <r>
    <s v="B08S74GTBT"/>
    <x v="580"/>
    <s v="Electronics|HomeAudio|Speakers|OutdoorSpeakers"/>
    <n v="799"/>
    <n v="1999"/>
    <n v="0.6"/>
    <n v="3.7"/>
    <n v="119466"/>
    <x v="0"/>
    <n v="238812534"/>
    <s v="&gt;₹500"/>
    <n v="442024.2"/>
    <s v="Yes"/>
    <x v="0"/>
  </r>
  <r>
    <s v="B0B5GJRTHB"/>
    <x v="581"/>
    <s v="Electronics|Headphones,Earbuds&amp;Accessories|Headphones|In-Ear"/>
    <n v="889"/>
    <n v="1999"/>
    <n v="0.56000000000000005"/>
    <n v="4.2"/>
    <n v="77027"/>
    <x v="0"/>
    <n v="153976973"/>
    <s v="&gt;₹500"/>
    <n v="323513.40000000002"/>
    <s v="Yes"/>
    <x v="0"/>
  </r>
  <r>
    <s v="B09P858DK8"/>
    <x v="582"/>
    <s v="Electronics|Mobiles&amp;Accessories|MobileAccessories|AutomobileAccessories|Cradles"/>
    <n v="489"/>
    <n v="1999"/>
    <n v="0.76"/>
    <n v="4"/>
    <n v="76042"/>
    <x v="0"/>
    <n v="152007958"/>
    <s v="₹200–₹500"/>
    <n v="304168"/>
    <s v="Yes"/>
    <x v="0"/>
  </r>
  <r>
    <s v="B0B2DJ5RVQ"/>
    <x v="583"/>
    <s v="Electronics|Mobiles&amp;Accessories|MobileAccessories|Mounts|HandlebarMounts"/>
    <n v="689"/>
    <n v="1999"/>
    <n v="0.66"/>
    <n v="4.3"/>
    <n v="74976"/>
    <x v="0"/>
    <n v="149877024"/>
    <s v="&gt;₹500"/>
    <n v="322396.79999999999"/>
    <s v="Yes"/>
    <x v="0"/>
  </r>
  <r>
    <s v="B094YFFSMY"/>
    <x v="584"/>
    <s v="Electronics|Mobiles&amp;Accessories|MobileAccessories|Photo&amp;VideoAccessories|SelfieSticks"/>
    <n v="399"/>
    <n v="1999"/>
    <n v="0.8"/>
    <n v="4"/>
    <n v="42775"/>
    <x v="0"/>
    <n v="85507225"/>
    <s v="₹200–₹500"/>
    <n v="171100"/>
    <s v="Yes"/>
    <x v="0"/>
  </r>
  <r>
    <s v="B094YFFSMY"/>
    <x v="584"/>
    <s v="Electronics|Mobiles&amp;Accessories|MobileAccessories|Photo&amp;VideoAccessories|SelfieSticks"/>
    <n v="399"/>
    <n v="1999"/>
    <n v="0.8"/>
    <n v="4"/>
    <n v="42641"/>
    <x v="0"/>
    <n v="85239359"/>
    <s v="₹200–₹500"/>
    <n v="170564"/>
    <s v="Yes"/>
    <x v="0"/>
  </r>
  <r>
    <s v="B08MCD9JFY"/>
    <x v="585"/>
    <s v="Electronics|Cameras&amp;Photography|Flashes|Macro&amp;RinglightFlashes"/>
    <n v="799"/>
    <n v="1999"/>
    <n v="0.6"/>
    <n v="3.8"/>
    <n v="42301"/>
    <x v="0"/>
    <n v="84559699"/>
    <s v="&gt;₹500"/>
    <n v="160743.79999999999"/>
    <s v="Yes"/>
    <x v="0"/>
  </r>
  <r>
    <s v="B0BBMGLQDW"/>
    <x v="586"/>
    <s v="Electronics|HomeTheater,TV&amp;Video|Accessories|Cables|HDMICables"/>
    <n v="599"/>
    <n v="1999"/>
    <n v="0.7"/>
    <n v="4.2"/>
    <n v="38879"/>
    <x v="0"/>
    <n v="77719121"/>
    <s v="&gt;₹500"/>
    <n v="163291.80000000002"/>
    <s v="Yes"/>
    <x v="0"/>
  </r>
  <r>
    <s v="B0BBVKRP7B"/>
    <x v="587"/>
    <s v="Electronics|WearableTechnology|SmartWatches"/>
    <n v="281"/>
    <n v="1999"/>
    <n v="0.86"/>
    <n v="2.8"/>
    <n v="23169"/>
    <x v="0"/>
    <n v="46314831"/>
    <s v="₹200–₹500"/>
    <n v="64873.2"/>
    <s v="Yes"/>
    <x v="0"/>
  </r>
  <r>
    <s v="B07XJWTYM2"/>
    <x v="588"/>
    <s v="Electronics|Headphones,Earbuds&amp;Accessories|Headphones|In-Ear"/>
    <n v="1679"/>
    <n v="1999"/>
    <n v="0.16"/>
    <n v="4.0999999999999996"/>
    <n v="15252"/>
    <x v="0"/>
    <n v="30488748"/>
    <s v="&gt;₹500"/>
    <n v="62533.2"/>
    <s v="No"/>
    <x v="0"/>
  </r>
  <r>
    <s v="B08RZ5K9YH"/>
    <x v="589"/>
    <s v="Electronics|Mobiles&amp;Accessories|MobileAccessories|Chargers|WallChargers"/>
    <n v="999"/>
    <n v="1999"/>
    <n v="0.5"/>
    <n v="4.3"/>
    <n v="7222"/>
    <x v="0"/>
    <n v="14436778"/>
    <s v="&gt;₹500"/>
    <n v="31054.6"/>
    <s v="Yes"/>
    <x v="0"/>
  </r>
  <r>
    <s v="B07W6VWZ8C"/>
    <x v="590"/>
    <s v="Electronics|HomeAudio|Speakers|OutdoorSpeakers"/>
    <n v="899"/>
    <n v="1999"/>
    <n v="0.55000000000000004"/>
    <n v="4.0999999999999996"/>
    <n v="3369"/>
    <x v="0"/>
    <n v="6734631"/>
    <s v="&gt;₹500"/>
    <n v="13812.9"/>
    <s v="Yes"/>
    <x v="0"/>
  </r>
  <r>
    <s v="B08FTFXNNB"/>
    <x v="591"/>
    <s v="Electronics|Cameras&amp;Photography|VideoCameras"/>
    <n v="499"/>
    <n v="1999"/>
    <n v="0.75"/>
    <n v="3.7"/>
    <n v="2961"/>
    <x v="0"/>
    <n v="5919039"/>
    <s v="₹200–₹500"/>
    <n v="10955.7"/>
    <s v="Yes"/>
    <x v="0"/>
  </r>
  <r>
    <s v="B098TV3L96"/>
    <x v="592"/>
    <s v="Electronics|HomeTheater,TV&amp;Video|Accessories|RemoteControls"/>
    <n v="349"/>
    <n v="1999"/>
    <n v="0.83"/>
    <n v="3.8"/>
    <n v="1667"/>
    <x v="0"/>
    <n v="3332333"/>
    <s v="₹200–₹500"/>
    <n v="6334.5999999999995"/>
    <s v="Yes"/>
    <x v="0"/>
  </r>
  <r>
    <s v="B09JKNF147"/>
    <x v="593"/>
    <s v="Electronics|HomeTheater,TV&amp;Video|Accessories|RemoteControls"/>
    <n v="339"/>
    <n v="1999"/>
    <n v="0.83"/>
    <n v="4"/>
    <n v="1662"/>
    <x v="0"/>
    <n v="3322338"/>
    <s v="₹200–₹500"/>
    <n v="6648"/>
    <s v="Yes"/>
    <x v="0"/>
  </r>
  <r>
    <s v="B09DDCQFMT"/>
    <x v="594"/>
    <s v="Electronics|HomeTheater,TV&amp;Video|Accessories|RemoteControls"/>
    <n v="1299"/>
    <n v="1999"/>
    <n v="0.35"/>
    <n v="3.6"/>
    <n v="1662"/>
    <x v="0"/>
    <n v="3322338"/>
    <s v="&gt;₹500"/>
    <n v="5983.2"/>
    <s v="No"/>
    <x v="0"/>
  </r>
  <r>
    <s v="B09TT6BFDX"/>
    <x v="595"/>
    <s v="Electronics|HomeTheater,TV&amp;Video|Accessories|RemoteControls"/>
    <n v="399"/>
    <n v="1999"/>
    <n v="0.8"/>
    <n v="4.5"/>
    <n v="1127"/>
    <x v="0"/>
    <n v="2252873"/>
    <s v="₹200–₹500"/>
    <n v="5071.5"/>
    <s v="Yes"/>
    <x v="0"/>
  </r>
  <r>
    <s v="B005LJQMZC"/>
    <x v="596"/>
    <s v="Electronics|HomeTheater,TV&amp;Video|Accessories|Cables|OpticalCables"/>
    <n v="486"/>
    <n v="1999"/>
    <n v="0.76"/>
    <n v="4.2"/>
    <n v="444"/>
    <x v="0"/>
    <n v="887556"/>
    <s v="₹200–₹500"/>
    <n v="1864.8000000000002"/>
    <s v="Yes"/>
    <x v="1"/>
  </r>
  <r>
    <s v="B08XMSKKMM"/>
    <x v="597"/>
    <s v="Electronics|HomeTheater,TV&amp;Video|Accessories|RemoteControls"/>
    <n v="799"/>
    <n v="1999"/>
    <n v="0.6"/>
    <n v="3.3"/>
    <n v="6"/>
    <x v="0"/>
    <n v="11994"/>
    <s v="&gt;₹500"/>
    <n v="19.799999999999997"/>
    <s v="Yes"/>
    <x v="1"/>
  </r>
  <r>
    <s v="B09F6D21BY"/>
    <x v="598"/>
    <s v="Electronics|HomeTheater,TV&amp;Video|Accessories|RemoteControls"/>
    <n v="790"/>
    <n v="1999"/>
    <n v="0.6"/>
    <n v="3"/>
    <n v="5"/>
    <x v="0"/>
    <n v="9995"/>
    <s v="&gt;₹500"/>
    <n v="15"/>
    <s v="Yes"/>
    <x v="1"/>
  </r>
  <r>
    <s v="B0B2CZTCL2"/>
    <x v="599"/>
    <s v="Home&amp;Kitchen|Kitchen&amp;HomeAppliances|SmallKitchenAppliances|Kettles&amp;HotWaterDispensers|Kettle&amp;ToasterSets"/>
    <n v="1299"/>
    <n v="1999"/>
    <n v="0.35"/>
    <n v="3.8"/>
    <n v="94363"/>
    <x v="1"/>
    <n v="188631637"/>
    <s v="&gt;₹500"/>
    <n v="358579.39999999997"/>
    <s v="No"/>
    <x v="0"/>
  </r>
  <r>
    <s v="B09W9V2PXG"/>
    <x v="600"/>
    <s v="Home&amp;Kitchen|Kitchen&amp;HomeAppliances|SmallKitchenAppliances|DigitalKitchenScales"/>
    <n v="759"/>
    <n v="1999"/>
    <n v="0.62"/>
    <n v="4.3"/>
    <n v="31822"/>
    <x v="1"/>
    <n v="63612178"/>
    <s v="&gt;₹500"/>
    <n v="136834.6"/>
    <s v="Yes"/>
    <x v="0"/>
  </r>
  <r>
    <s v="B0BR4F878Q"/>
    <x v="601"/>
    <s v="Home&amp;Kitchen|Heating,Cooling&amp;AirQuality|WaterHeaters&amp;Geysers|InstantWaterHeaters"/>
    <n v="1439"/>
    <n v="1999"/>
    <n v="0.28000000000000003"/>
    <n v="4.8"/>
    <n v="29471"/>
    <x v="1"/>
    <n v="58912529"/>
    <s v="&gt;₹500"/>
    <n v="141460.79999999999"/>
    <s v="No"/>
    <x v="0"/>
  </r>
  <r>
    <s v="B09MQ9PDHR"/>
    <x v="602"/>
    <s v="Home&amp;Kitchen|Heating,Cooling&amp;AirQuality|RoomHeaters|FanHeaters"/>
    <n v="979"/>
    <n v="1999"/>
    <n v="0.51"/>
    <n v="3.9"/>
    <n v="18678"/>
    <x v="1"/>
    <n v="37337322"/>
    <s v="&gt;₹500"/>
    <n v="72844.2"/>
    <s v="Yes"/>
    <x v="0"/>
  </r>
  <r>
    <s v="B09KPXTZXN"/>
    <x v="603"/>
    <s v="Home&amp;Kitchen|Kitchen&amp;HomeAppliances|SmallKitchenAppliances|MiniFoodProcessors&amp;Choppers"/>
    <n v="949"/>
    <n v="1999"/>
    <n v="0.53"/>
    <n v="4"/>
    <n v="17831"/>
    <x v="1"/>
    <n v="35644169"/>
    <s v="&gt;₹500"/>
    <n v="71324"/>
    <s v="Yes"/>
    <x v="0"/>
  </r>
  <r>
    <s v="B09KNMLH4Y"/>
    <x v="604"/>
    <s v="Home&amp;Kitchen|Kitchen&amp;HomeAppliances|Vacuum,Cleaning&amp;Ironing|Irons,Steamers&amp;Accessories|LintShavers"/>
    <n v="398"/>
    <n v="1999"/>
    <n v="0.8"/>
    <n v="4.0999999999999996"/>
    <n v="15032"/>
    <x v="1"/>
    <n v="30048968"/>
    <s v="₹200–₹500"/>
    <n v="61631.199999999997"/>
    <s v="Yes"/>
    <x v="0"/>
  </r>
  <r>
    <s v="B0BJYSCWFQ"/>
    <x v="605"/>
    <s v="Home&amp;Kitchen|Kitchen&amp;HomeAppliances|SmallKitchenAppliances|WaffleMakers&amp;Irons"/>
    <n v="899"/>
    <n v="1999"/>
    <n v="0.55000000000000004"/>
    <n v="4.2"/>
    <n v="4580"/>
    <x v="1"/>
    <n v="9155420"/>
    <s v="&gt;₹500"/>
    <n v="19236"/>
    <s v="Yes"/>
    <x v="0"/>
  </r>
  <r>
    <s v="B097RN7BBK"/>
    <x v="606"/>
    <s v="Home&amp;Kitchen|Kitchen&amp;HomeAppliances|SmallKitchenAppliances|Kettles&amp;HotWaterDispensers|Kettle&amp;ToasterSets"/>
    <n v="479"/>
    <n v="1999"/>
    <n v="0.76"/>
    <n v="3.4"/>
    <n v="4567"/>
    <x v="1"/>
    <n v="9129433"/>
    <s v="₹200–₹500"/>
    <n v="15527.8"/>
    <s v="Yes"/>
    <x v="0"/>
  </r>
  <r>
    <s v="B09LH32678"/>
    <x v="607"/>
    <s v="Home&amp;Kitchen|Kitchen&amp;HomeAppliances|SmallKitchenAppliances|WaffleMakers&amp;Irons"/>
    <n v="899"/>
    <n v="1999"/>
    <n v="0.55000000000000004"/>
    <n v="4"/>
    <n v="4018"/>
    <x v="1"/>
    <n v="8031982"/>
    <s v="&gt;₹500"/>
    <n v="16072"/>
    <s v="Yes"/>
    <x v="0"/>
  </r>
  <r>
    <s v="B09NL7LBWT"/>
    <x v="608"/>
    <s v="Home&amp;Kitchen|Kitchen&amp;HomeAppliances|Vacuum,Cleaning&amp;Ironing|Irons,Steamers&amp;Accessories|LintShavers"/>
    <n v="1099"/>
    <n v="1999"/>
    <n v="0.45"/>
    <n v="4"/>
    <n v="897"/>
    <x v="1"/>
    <n v="1793103"/>
    <s v="&gt;₹500"/>
    <n v="3588"/>
    <s v="No"/>
    <x v="1"/>
  </r>
  <r>
    <s v="B0949FPSFY"/>
    <x v="609"/>
    <s v="Home&amp;Kitchen|Kitchen&amp;HomeAppliances|SmallKitchenAppliances|DigitalKitchenScales"/>
    <n v="799"/>
    <n v="1999"/>
    <n v="0.6"/>
    <n v="4.0999999999999996"/>
    <n v="839"/>
    <x v="1"/>
    <n v="1677161"/>
    <s v="&gt;₹500"/>
    <n v="3439.8999999999996"/>
    <s v="Yes"/>
    <x v="1"/>
  </r>
  <r>
    <s v="B07KKJPTWB"/>
    <x v="610"/>
    <s v="Home&amp;Kitchen|Kitchen&amp;HomeAppliances|SmallKitchenAppliances|MiniFoodProcessors&amp;Choppers"/>
    <n v="1599"/>
    <n v="1999"/>
    <n v="0.2"/>
    <n v="4.4000000000000004"/>
    <n v="828"/>
    <x v="1"/>
    <n v="1655172"/>
    <s v="&gt;₹500"/>
    <n v="3643.2000000000003"/>
    <s v="No"/>
    <x v="1"/>
  </r>
  <r>
    <s v="B0B61DSF17"/>
    <x v="611"/>
    <s v="Home&amp;Kitchen|Kitchen&amp;HomeAppliances|SmallKitchenAppliances|DigitalKitchenScales"/>
    <n v="199"/>
    <n v="1999"/>
    <n v="0.9"/>
    <n v="3.7"/>
    <n v="407"/>
    <x v="1"/>
    <n v="813593"/>
    <s v="&lt;₹200"/>
    <n v="1505.9"/>
    <s v="Yes"/>
    <x v="1"/>
  </r>
  <r>
    <s v="B07N2MGB3G"/>
    <x v="612"/>
    <s v="Home&amp;Kitchen|Kitchen&amp;HomeAppliances|SmallKitchenAppliances|OvenToasterGrills"/>
    <n v="1699"/>
    <n v="1999"/>
    <n v="0.15"/>
    <n v="4.0999999999999996"/>
    <n v="51"/>
    <x v="1"/>
    <n v="101949"/>
    <s v="&gt;₹500"/>
    <n v="209.1"/>
    <s v="No"/>
    <x v="1"/>
  </r>
  <r>
    <s v="B08461VC1Z"/>
    <x v="613"/>
    <s v="Computers&amp;Accessories|Accessories&amp;Peripherals|Keyboards,Mice&amp;InputDevices|Keyboard&amp;MiceAccessories|MousePads"/>
    <n v="999"/>
    <n v="1995"/>
    <n v="0.5"/>
    <n v="4.5"/>
    <n v="22420"/>
    <x v="2"/>
    <n v="44727900"/>
    <s v="&gt;₹500"/>
    <n v="100890"/>
    <s v="Yes"/>
    <x v="0"/>
  </r>
  <r>
    <s v="B01N4EV2TL"/>
    <x v="614"/>
    <s v="Computers&amp;Accessories|Accessories&amp;Peripherals|Keyboards,Mice&amp;InputDevices|Keyboard&amp;MouseSets"/>
    <n v="1495"/>
    <n v="1995"/>
    <n v="0.25"/>
    <n v="4.3"/>
    <n v="6301"/>
    <x v="2"/>
    <n v="12570495"/>
    <s v="&gt;₹500"/>
    <n v="27094.3"/>
    <s v="No"/>
    <x v="0"/>
  </r>
  <r>
    <s v="B08LT9BMPP"/>
    <x v="615"/>
    <s v="Computers&amp;Accessories|Accessories&amp;Peripherals|PCGamingPeripherals|GamingMice"/>
    <n v="1495"/>
    <n v="1995"/>
    <n v="0.25"/>
    <n v="4.5"/>
    <n v="6027"/>
    <x v="2"/>
    <n v="12023865"/>
    <s v="&gt;₹500"/>
    <n v="27121.5"/>
    <s v="No"/>
    <x v="0"/>
  </r>
  <r>
    <s v="B076B8G5D8"/>
    <x v="616"/>
    <s v="MusicalInstruments|Microphones|Condenser"/>
    <n v="798"/>
    <n v="1995"/>
    <n v="0.6"/>
    <n v="4"/>
    <n v="817"/>
    <x v="5"/>
    <n v="1629915"/>
    <s v="&gt;₹500"/>
    <n v="3268"/>
    <s v="Yes"/>
    <x v="1"/>
  </r>
  <r>
    <s v="B083T5G5PM"/>
    <x v="617"/>
    <s v="Electronics|Headphones,Earbuds&amp;Accessories|Headphones|In-Ear"/>
    <n v="1490"/>
    <n v="1990"/>
    <n v="0.25"/>
    <n v="4.0999999999999996"/>
    <n v="22638"/>
    <x v="0"/>
    <n v="45049620"/>
    <s v="&gt;₹500"/>
    <n v="92815.799999999988"/>
    <s v="No"/>
    <x v="0"/>
  </r>
  <r>
    <s v="B0BDG6QDYD"/>
    <x v="618"/>
    <s v="Home&amp;Kitchen|Heating,Cooling&amp;AirQuality|RoomHeaters|FanHeaters"/>
    <n v="899"/>
    <n v="1990"/>
    <n v="0.55000000000000004"/>
    <n v="4.0999999999999996"/>
    <n v="29"/>
    <x v="1"/>
    <n v="57710"/>
    <s v="&gt;₹500"/>
    <n v="118.89999999999999"/>
    <s v="Yes"/>
    <x v="1"/>
  </r>
  <r>
    <s v="B07ZJND9B9"/>
    <x v="619"/>
    <s v="Home&amp;Kitchen|Heating,Cooling&amp;AirQuality|Fans|CeilingFans"/>
    <n v="1099"/>
    <n v="1990"/>
    <n v="0.45"/>
    <n v="3.9"/>
    <n v="27"/>
    <x v="1"/>
    <n v="53730"/>
    <s v="&gt;₹500"/>
    <n v="105.3"/>
    <s v="No"/>
    <x v="1"/>
  </r>
  <r>
    <s v="B0BPBXNQQT"/>
    <x v="620"/>
    <s v="Home&amp;Kitchen|Heating,Cooling&amp;AirQuality|RoomHeaters|ElectricHeaters"/>
    <n v="799"/>
    <n v="1989"/>
    <n v="0.6"/>
    <n v="4.3"/>
    <n v="18202"/>
    <x v="1"/>
    <n v="36203778"/>
    <s v="&gt;₹500"/>
    <n v="78268.599999999991"/>
    <s v="Yes"/>
    <x v="0"/>
  </r>
  <r>
    <s v="B07GWTWFS2"/>
    <x v="621"/>
    <s v="Home&amp;Kitchen|Kitchen&amp;HomeAppliances|SmallKitchenAppliances|SandwichMakers"/>
    <n v="1699"/>
    <n v="1975"/>
    <n v="0.14000000000000001"/>
    <n v="4.0999999999999996"/>
    <n v="4157"/>
    <x v="1"/>
    <n v="8210075"/>
    <s v="&gt;₹500"/>
    <n v="17043.699999999997"/>
    <s v="No"/>
    <x v="0"/>
  </r>
  <r>
    <s v="B0B84KSH3X"/>
    <x v="622"/>
    <s v="Home&amp;Kitchen|Kitchen&amp;HomeAppliances|Vacuum,Cleaning&amp;Ironing|Irons,Steamers&amp;Accessories|Irons|DryIrons"/>
    <n v="1049"/>
    <n v="1950"/>
    <n v="0.46"/>
    <n v="3.8"/>
    <n v="94363"/>
    <x v="1"/>
    <n v="184007850"/>
    <s v="&gt;₹500"/>
    <n v="358579.39999999997"/>
    <s v="No"/>
    <x v="0"/>
  </r>
  <r>
    <s v="B094G9L9LT"/>
    <x v="623"/>
    <s v="Home&amp;Kitchen|Kitchen&amp;HomeAppliances|SmallKitchenAppliances|Kettles&amp;HotWaterDispensers|ElectricKettles"/>
    <n v="999"/>
    <n v="1950"/>
    <n v="0.49"/>
    <n v="3.8"/>
    <n v="4296"/>
    <x v="1"/>
    <n v="8377200"/>
    <s v="&gt;₹500"/>
    <n v="16324.8"/>
    <s v="No"/>
    <x v="0"/>
  </r>
  <r>
    <s v="B07GLSKXS1"/>
    <x v="624"/>
    <s v="Home&amp;Kitchen|Kitchen&amp;HomeAppliances|SmallKitchenAppliances|Kettles&amp;HotWaterDispensers|Kettle&amp;ToasterSets"/>
    <n v="1199"/>
    <n v="1950"/>
    <n v="0.39"/>
    <n v="3.9"/>
    <n v="4184"/>
    <x v="1"/>
    <n v="8158800"/>
    <s v="&gt;₹500"/>
    <n v="16317.6"/>
    <s v="No"/>
    <x v="0"/>
  </r>
  <r>
    <s v="B0762HXMTF"/>
    <x v="625"/>
    <s v="Home&amp;Kitchen|Kitchen&amp;HomeAppliances|WaterPurifiers&amp;Accessories|WaterFilters&amp;Purifiers"/>
    <n v="1799"/>
    <n v="1950"/>
    <n v="0.08"/>
    <n v="3.9"/>
    <n v="4149"/>
    <x v="1"/>
    <n v="8090550"/>
    <s v="&gt;₹500"/>
    <n v="16181.1"/>
    <s v="No"/>
    <x v="0"/>
  </r>
  <r>
    <s v="B07SYYVP69"/>
    <x v="626"/>
    <s v="Home&amp;Kitchen|Kitchen&amp;HomeAppliances|SmallKitchenAppliances|Kettles&amp;HotWaterDispensers|ElectricKettles"/>
    <n v="809"/>
    <n v="1950"/>
    <n v="0.59"/>
    <n v="3.9"/>
    <n v="3156"/>
    <x v="1"/>
    <n v="6154200"/>
    <s v="&gt;₹500"/>
    <n v="12308.4"/>
    <s v="Yes"/>
    <x v="0"/>
  </r>
  <r>
    <s v="B0BHVPTM2C"/>
    <x v="627"/>
    <s v="Computers&amp;Accessories|Accessories&amp;Peripherals|LaptopAccessories|Lapdesks"/>
    <n v="398"/>
    <n v="1949"/>
    <n v="0.8"/>
    <n v="4"/>
    <n v="2685"/>
    <x v="2"/>
    <n v="5233065"/>
    <s v="₹200–₹500"/>
    <n v="10740"/>
    <s v="Yes"/>
    <x v="0"/>
  </r>
  <r>
    <s v="B09163Q5CD"/>
    <x v="628"/>
    <s v="Computers&amp;Accessories|Accessories&amp;Peripherals|USBHubs"/>
    <n v="1187"/>
    <n v="1929"/>
    <n v="0.38"/>
    <n v="4.0999999999999996"/>
    <n v="50273"/>
    <x v="2"/>
    <n v="96976617"/>
    <s v="&gt;₹500"/>
    <n v="206119.3"/>
    <s v="No"/>
    <x v="0"/>
  </r>
  <r>
    <s v="B009P2L7CO"/>
    <x v="629"/>
    <s v="Home&amp;Kitchen|Kitchen&amp;HomeAppliances|Vacuum,Cleaning&amp;Ironing|Irons,Steamers&amp;Accessories|Irons|DryIrons"/>
    <n v="1099"/>
    <n v="1920"/>
    <n v="0.43"/>
    <n v="4.2"/>
    <n v="314"/>
    <x v="1"/>
    <n v="602880"/>
    <s v="&gt;₹500"/>
    <n v="1318.8"/>
    <s v="No"/>
    <x v="1"/>
  </r>
  <r>
    <s v="B07XLCFSSN"/>
    <x v="630"/>
    <s v="Computers&amp;Accessories|Accessories&amp;Peripherals|Cables&amp;Accessories|Cables|USBCables"/>
    <n v="899"/>
    <n v="1900"/>
    <n v="0.53"/>
    <n v="4.4000000000000004"/>
    <n v="184"/>
    <x v="2"/>
    <n v="349600"/>
    <s v="&gt;₹500"/>
    <n v="809.6"/>
    <s v="Yes"/>
    <x v="1"/>
  </r>
  <r>
    <s v="B07XLCFSSN"/>
    <x v="630"/>
    <s v="Computers&amp;Accessories|Accessories&amp;Peripherals|Cables&amp;Accessories|Cables|USBCables"/>
    <n v="899"/>
    <n v="1900"/>
    <n v="0.53"/>
    <n v="4.4000000000000004"/>
    <n v="184"/>
    <x v="2"/>
    <n v="349600"/>
    <s v="&gt;₹500"/>
    <n v="809.6"/>
    <s v="Yes"/>
    <x v="1"/>
  </r>
  <r>
    <s v="B07XLCFSSN"/>
    <x v="630"/>
    <s v="Computers&amp;Accessories|Accessories&amp;Peripherals|Cables&amp;Accessories|Cables|USBCables"/>
    <n v="899"/>
    <n v="1900"/>
    <n v="0.53"/>
    <n v="4.4000000000000004"/>
    <n v="178"/>
    <x v="2"/>
    <n v="338200"/>
    <s v="&gt;₹500"/>
    <n v="783.2"/>
    <s v="Yes"/>
    <x v="1"/>
  </r>
  <r>
    <s v="B08D75R3Z1"/>
    <x v="631"/>
    <s v="Electronics|Headphones,Earbuds&amp;Accessories|Headphones|In-Ear"/>
    <n v="299"/>
    <n v="1900"/>
    <n v="0.84"/>
    <n v="3.6"/>
    <n v="14160"/>
    <x v="0"/>
    <n v="26904000"/>
    <s v="₹200–₹500"/>
    <n v="50976"/>
    <s v="Yes"/>
    <x v="0"/>
  </r>
  <r>
    <s v="B07BKSSDR2"/>
    <x v="632"/>
    <s v="Health&amp;PersonalCare|HomeMedicalSupplies&amp;Equipment|HealthMonitors|WeighingScales|DigitalBathroomScales"/>
    <n v="899"/>
    <n v="1900"/>
    <n v="0.53"/>
    <n v="4"/>
    <n v="1436"/>
    <x v="6"/>
    <n v="2728400"/>
    <s v="&gt;₹500"/>
    <n v="5744"/>
    <s v="Yes"/>
    <x v="0"/>
  </r>
  <r>
    <s v="B009DA69W6"/>
    <x v="633"/>
    <s v="Home&amp;Kitchen|Kitchen&amp;HomeAppliances|WaterPurifiers&amp;Accessories|WaterFilters&amp;Purifiers"/>
    <n v="1699"/>
    <n v="1900"/>
    <n v="0.11"/>
    <n v="3.6"/>
    <n v="4353"/>
    <x v="1"/>
    <n v="8270700"/>
    <s v="&gt;₹500"/>
    <n v="15670.800000000001"/>
    <s v="No"/>
    <x v="0"/>
  </r>
  <r>
    <s v="B082KVTRW8"/>
    <x v="634"/>
    <s v="Home&amp;Kitchen|Kitchen&amp;HomeAppliances|SmallKitchenAppliances|Kettles&amp;HotWaterDispensers|Kettle&amp;ToasterSets"/>
    <n v="1199"/>
    <n v="1900"/>
    <n v="0.37"/>
    <n v="4"/>
    <n v="4238"/>
    <x v="1"/>
    <n v="8052200"/>
    <s v="&gt;₹500"/>
    <n v="16952"/>
    <s v="No"/>
    <x v="0"/>
  </r>
  <r>
    <s v="B00V4BGDKU"/>
    <x v="635"/>
    <s v="Computers&amp;Accessories|NetworkingDevices|NetworkAdapters|WirelessUSBAdapters"/>
    <n v="1099"/>
    <n v="1899"/>
    <n v="0.42"/>
    <n v="4.5"/>
    <n v="36384"/>
    <x v="2"/>
    <n v="69093216"/>
    <s v="&gt;₹500"/>
    <n v="163728"/>
    <s v="No"/>
    <x v="0"/>
  </r>
  <r>
    <s v="B096MSW6CT"/>
    <x v="636"/>
    <s v="Computers&amp;Accessories|Accessories&amp;Peripherals|Cables&amp;Accessories|Cables|USBCables"/>
    <n v="199"/>
    <n v="1899"/>
    <n v="0.9"/>
    <n v="3.9"/>
    <n v="24871"/>
    <x v="2"/>
    <n v="47230029"/>
    <s v="&lt;₹200"/>
    <n v="96996.9"/>
    <s v="Yes"/>
    <x v="0"/>
  </r>
  <r>
    <s v="B086JTMRYL"/>
    <x v="637"/>
    <s v="Computers&amp;Accessories|Accessories&amp;Peripherals|Cables&amp;Accessories|Cables|USBCables"/>
    <n v="1519"/>
    <n v="1899"/>
    <n v="0.2"/>
    <n v="4.4000000000000004"/>
    <n v="1779"/>
    <x v="2"/>
    <n v="3378321"/>
    <s v="&gt;₹500"/>
    <n v="7827.6"/>
    <s v="No"/>
    <x v="0"/>
  </r>
  <r>
    <s v="B09SJ1FTYV"/>
    <x v="638"/>
    <s v="Electronics|Mobiles&amp;Accessories|MobileAccessories|Cases&amp;Covers|BasicCases"/>
    <n v="199"/>
    <n v="1899"/>
    <n v="0.9"/>
    <n v="4"/>
    <n v="25177"/>
    <x v="0"/>
    <n v="47811123"/>
    <s v="&lt;₹200"/>
    <n v="100708"/>
    <s v="Yes"/>
    <x v="0"/>
  </r>
  <r>
    <s v="B096TWZRJC"/>
    <x v="639"/>
    <s v="Electronics|Mobiles&amp;Accessories|MobileAccessories|Mounts|Bedstand&amp;DeskMounts"/>
    <n v="499"/>
    <n v="1899"/>
    <n v="0.74"/>
    <n v="4.0999999999999996"/>
    <n v="24791"/>
    <x v="0"/>
    <n v="47078109"/>
    <s v="₹200–₹500"/>
    <n v="101643.09999999999"/>
    <s v="Yes"/>
    <x v="0"/>
  </r>
  <r>
    <s v="B09MT6XSFW"/>
    <x v="640"/>
    <s v="Electronics|Accessories|MemoryCards|MicroSD"/>
    <n v="599"/>
    <n v="1899"/>
    <n v="0.68"/>
    <n v="4.3"/>
    <n v="19252"/>
    <x v="0"/>
    <n v="36559548"/>
    <s v="&gt;₹500"/>
    <n v="82783.599999999991"/>
    <s v="Yes"/>
    <x v="0"/>
  </r>
  <r>
    <s v="B09HCH3JZG"/>
    <x v="641"/>
    <s v="Electronics|HomeTheater,TV&amp;Video|Accessories|Cables|HDMICables"/>
    <n v="699"/>
    <n v="1899"/>
    <n v="0.63"/>
    <n v="4.4000000000000004"/>
    <n v="427"/>
    <x v="0"/>
    <n v="810873"/>
    <s v="&gt;₹500"/>
    <n v="1878.8000000000002"/>
    <s v="Yes"/>
    <x v="1"/>
  </r>
  <r>
    <s v="B09RFB2SJQ"/>
    <x v="642"/>
    <s v="Electronics|WearableTechnology|SmartWatches"/>
    <n v="499"/>
    <n v="1899"/>
    <n v="0.74"/>
    <n v="4.0999999999999996"/>
    <n v="2"/>
    <x v="0"/>
    <n v="3798"/>
    <s v="₹200–₹500"/>
    <n v="8.1999999999999993"/>
    <s v="Yes"/>
    <x v="1"/>
  </r>
  <r>
    <s v="B08TTRVWKY"/>
    <x v="643"/>
    <s v="Home&amp;Kitchen|Kitchen&amp;HomeAppliances|SmallKitchenAppliances|EggBoilers"/>
    <n v="1099"/>
    <n v="1899"/>
    <n v="0.42"/>
    <n v="4.3"/>
    <n v="7619"/>
    <x v="1"/>
    <n v="14468481"/>
    <s v="&gt;₹500"/>
    <n v="32761.699999999997"/>
    <s v="No"/>
    <x v="0"/>
  </r>
  <r>
    <s v="B09NFSHCWN"/>
    <x v="644"/>
    <s v="Home&amp;Kitchen|Heating,Cooling&amp;AirQuality|RoomHeaters|ElectricHeaters"/>
    <n v="1149"/>
    <n v="1899"/>
    <n v="0.39"/>
    <n v="3.5"/>
    <n v="2737"/>
    <x v="1"/>
    <n v="5197563"/>
    <s v="&gt;₹500"/>
    <n v="9579.5"/>
    <s v="No"/>
    <x v="0"/>
  </r>
  <r>
    <s v="B013B2WGT6"/>
    <x v="645"/>
    <s v="Home&amp;Kitchen|Kitchen&amp;HomeAppliances|SmallKitchenAppliances|DigitalKitchenScales"/>
    <n v="1099"/>
    <n v="1899"/>
    <n v="0.42"/>
    <n v="4.3"/>
    <n v="2685"/>
    <x v="1"/>
    <n v="5098815"/>
    <s v="&gt;₹500"/>
    <n v="11545.5"/>
    <s v="No"/>
    <x v="0"/>
  </r>
  <r>
    <s v="B07GLS2563"/>
    <x v="646"/>
    <s v="Home&amp;Kitchen|Kitchen&amp;HomeAppliances|SmallKitchenAppliances|Kettles&amp;HotWaterDispensers|Kettle&amp;ToasterSets"/>
    <n v="1199"/>
    <n v="1899"/>
    <n v="0.37"/>
    <n v="4.2"/>
    <n v="1074"/>
    <x v="1"/>
    <n v="2039526"/>
    <s v="&gt;₹500"/>
    <n v="4510.8"/>
    <s v="No"/>
    <x v="0"/>
  </r>
  <r>
    <s v="B00J5DYCCA"/>
    <x v="647"/>
    <s v="Home&amp;Kitchen|Heating,Cooling&amp;AirQuality|Fans|ExhaustFans"/>
    <n v="1399"/>
    <n v="1890"/>
    <n v="0.26"/>
    <n v="4"/>
    <n v="2651"/>
    <x v="1"/>
    <n v="5010390"/>
    <s v="&gt;₹500"/>
    <n v="10604"/>
    <s v="No"/>
    <x v="0"/>
  </r>
  <r>
    <s v="B09VGS66FV"/>
    <x v="648"/>
    <s v="Home&amp;Kitchen|Kitchen&amp;HomeAppliances|SmallKitchenAppliances|Kettles&amp;HotWaterDispensers|Kettle&amp;ToasterSets"/>
    <n v="1349"/>
    <n v="1850"/>
    <n v="0.27"/>
    <n v="4.4000000000000004"/>
    <n v="31599"/>
    <x v="1"/>
    <n v="58458150"/>
    <s v="&gt;₹500"/>
    <n v="139035.6"/>
    <s v="No"/>
    <x v="0"/>
  </r>
  <r>
    <s v="B082T6GVLJ"/>
    <x v="649"/>
    <s v="Computers&amp;Accessories|Accessories&amp;Peripherals|Cables&amp;Accessories|Cables|USBCables"/>
    <n v="849"/>
    <n v="1809"/>
    <n v="0.53"/>
    <n v="4.3"/>
    <n v="104"/>
    <x v="2"/>
    <n v="188136"/>
    <s v="&gt;₹500"/>
    <n v="447.2"/>
    <s v="Yes"/>
    <x v="1"/>
  </r>
  <r>
    <s v="B08498D67S"/>
    <x v="650"/>
    <s v="Computers&amp;Accessories|Accessories&amp;Peripherals|PCGamingPeripherals|GamingKeyboards"/>
    <n v="1149"/>
    <n v="1800"/>
    <n v="0.36"/>
    <n v="4.3"/>
    <n v="2905"/>
    <x v="2"/>
    <n v="5229000"/>
    <s v="&gt;₹500"/>
    <n v="12491.5"/>
    <s v="No"/>
    <x v="0"/>
  </r>
  <r>
    <s v="B0085IATT6"/>
    <x v="651"/>
    <s v="Computers&amp;Accessories|NetworkingDevices|Routers"/>
    <n v="899"/>
    <n v="1800"/>
    <n v="0.5"/>
    <n v="4.0999999999999996"/>
    <n v="1423"/>
    <x v="2"/>
    <n v="2561400"/>
    <s v="&gt;₹500"/>
    <n v="5834.2999999999993"/>
    <s v="Yes"/>
    <x v="0"/>
  </r>
  <r>
    <s v="B0BDYVC5TD"/>
    <x v="652"/>
    <s v="Electronics|Accessories|MemoryCards|MicroSD"/>
    <n v="959"/>
    <n v="1800"/>
    <n v="0.47"/>
    <n v="4.4000000000000004"/>
    <n v="21916"/>
    <x v="0"/>
    <n v="39448800"/>
    <s v="&gt;₹500"/>
    <n v="96430.400000000009"/>
    <s v="No"/>
    <x v="0"/>
  </r>
  <r>
    <s v="B09X7DY7Q4"/>
    <x v="653"/>
    <s v="Electronics|Accessories|MemoryCards|MicroSD"/>
    <n v="939"/>
    <n v="1800"/>
    <n v="0.48"/>
    <n v="4.5"/>
    <n v="21350"/>
    <x v="0"/>
    <n v="38430000"/>
    <s v="&gt;₹500"/>
    <n v="96075"/>
    <s v="No"/>
    <x v="0"/>
  </r>
  <r>
    <s v="B085W8CFLH"/>
    <x v="654"/>
    <s v="Electronics|Headphones,Earbuds&amp;Accessories|Headphones|In-Ear"/>
    <n v="599"/>
    <n v="1800"/>
    <n v="0.67"/>
    <n v="3.5"/>
    <n v="14667"/>
    <x v="0"/>
    <n v="26400600"/>
    <s v="&gt;₹500"/>
    <n v="51334.5"/>
    <s v="Yes"/>
    <x v="0"/>
  </r>
  <r>
    <s v="B07T9FV9YP"/>
    <x v="655"/>
    <s v="Computers&amp;Accessories|Accessories&amp;Peripherals|PCGamingPeripherals|Headsets"/>
    <n v="749"/>
    <n v="1799"/>
    <n v="0.57999999999999996"/>
    <n v="4"/>
    <n v="15592"/>
    <x v="2"/>
    <n v="28050008"/>
    <s v="&gt;₹500"/>
    <n v="62368"/>
    <s v="Yes"/>
    <x v="0"/>
  </r>
  <r>
    <s v="B09C6HXFC1"/>
    <x v="656"/>
    <s v="Computers&amp;Accessories|Accessories&amp;Peripherals|Cables&amp;Accessories|Cables|USBCables"/>
    <n v="970"/>
    <n v="1799"/>
    <n v="0.46"/>
    <n v="4.5"/>
    <n v="1559"/>
    <x v="2"/>
    <n v="2804641"/>
    <s v="&gt;₹500"/>
    <n v="7015.5"/>
    <s v="No"/>
    <x v="0"/>
  </r>
  <r>
    <s v="B09C6HXFC1"/>
    <x v="656"/>
    <s v="Computers&amp;Accessories|Accessories&amp;Peripherals|Cables&amp;Accessories|Cables|USBCables"/>
    <n v="970"/>
    <n v="1799"/>
    <n v="0.46"/>
    <n v="4.5"/>
    <n v="1558"/>
    <x v="2"/>
    <n v="2802842"/>
    <s v="&gt;₹500"/>
    <n v="7011"/>
    <s v="No"/>
    <x v="0"/>
  </r>
  <r>
    <s v="B09C6HXFC1"/>
    <x v="656"/>
    <s v="Computers&amp;Accessories|Accessories&amp;Peripherals|Cables&amp;Accessories|Cables|USBCables"/>
    <n v="970"/>
    <n v="1799"/>
    <n v="0.46"/>
    <n v="4.5"/>
    <n v="1558"/>
    <x v="2"/>
    <n v="2802842"/>
    <s v="&gt;₹500"/>
    <n v="7011"/>
    <s v="No"/>
    <x v="0"/>
  </r>
  <r>
    <s v="B00ZYLMQH0"/>
    <x v="657"/>
    <s v="Computers&amp;Accessories|Accessories&amp;Peripherals|Keyboards,Mice&amp;InputDevices|Keyboards"/>
    <n v="549"/>
    <n v="1799"/>
    <n v="0.69"/>
    <n v="4.3"/>
    <n v="1376"/>
    <x v="2"/>
    <n v="2475424"/>
    <s v="&gt;₹500"/>
    <n v="5916.8"/>
    <s v="Yes"/>
    <x v="0"/>
  </r>
  <r>
    <s v="B09MY4W73Q"/>
    <x v="658"/>
    <s v="Electronics|Mobiles&amp;Accessories|MobileAccessories|Cases&amp;Covers|BasicCases"/>
    <n v="474"/>
    <n v="1799"/>
    <n v="0.74"/>
    <n v="4.3"/>
    <n v="284"/>
    <x v="0"/>
    <n v="510916"/>
    <s v="₹200–₹500"/>
    <n v="1221.2"/>
    <s v="Yes"/>
    <x v="1"/>
  </r>
  <r>
    <s v="B0989W6J2F"/>
    <x v="659"/>
    <s v="Home&amp;Kitchen|Kitchen&amp;HomeAppliances|SmallKitchenAppliances|VacuumSealers"/>
    <n v="1595"/>
    <n v="1799"/>
    <n v="0.11"/>
    <n v="4"/>
    <n v="1716"/>
    <x v="1"/>
    <n v="3087084"/>
    <s v="&gt;₹500"/>
    <n v="6864"/>
    <s v="No"/>
    <x v="0"/>
  </r>
  <r>
    <s v="B012MQS060"/>
    <x v="660"/>
    <s v="Computers&amp;Accessories|Accessories&amp;Peripherals|Keyboards,Mice&amp;InputDevices|Keyboard&amp;MouseSets"/>
    <n v="1295"/>
    <n v="1795"/>
    <n v="0.28000000000000003"/>
    <n v="4.0999999999999996"/>
    <n v="6255"/>
    <x v="2"/>
    <n v="11227725"/>
    <s v="&gt;₹500"/>
    <n v="25645.499999999996"/>
    <s v="No"/>
    <x v="0"/>
  </r>
  <r>
    <s v="B00935MGHS"/>
    <x v="661"/>
    <s v="Home&amp;Kitchen|Kitchen&amp;HomeAppliances|SmallKitchenAppliances|SandwichMakers"/>
    <n v="1199"/>
    <n v="1795"/>
    <n v="0.33"/>
    <n v="4.2"/>
    <n v="13552"/>
    <x v="1"/>
    <n v="24325840"/>
    <s v="&gt;₹500"/>
    <n v="56918.400000000001"/>
    <s v="No"/>
    <x v="0"/>
  </r>
  <r>
    <s v="B06XPYRWV5"/>
    <x v="662"/>
    <s v="Home&amp;Kitchen|Kitchen&amp;HomeAppliances|SmallKitchenAppliances|Pop-upToasters"/>
    <n v="1099"/>
    <n v="1795"/>
    <n v="0.39"/>
    <n v="4.2"/>
    <n v="10962"/>
    <x v="1"/>
    <n v="19676790"/>
    <s v="&gt;₹500"/>
    <n v="46040.4"/>
    <s v="No"/>
    <x v="0"/>
  </r>
  <r>
    <s v="B099Z83VRC"/>
    <x v="663"/>
    <s v="Home&amp;Kitchen|Kitchen&amp;HomeAppliances|SmallKitchenAppliances|EggBoilers"/>
    <n v="1052"/>
    <n v="1790"/>
    <n v="0.41"/>
    <n v="4.3"/>
    <n v="94364"/>
    <x v="1"/>
    <n v="168911560"/>
    <s v="&gt;₹500"/>
    <n v="405765.2"/>
    <s v="No"/>
    <x v="0"/>
  </r>
  <r>
    <s v="B01I1LDZGA"/>
    <x v="664"/>
    <s v="Home&amp;Kitchen|Kitchen&amp;HomeAppliances|SmallKitchenAppliances|Kettles&amp;HotWaterDispensers|ElectricKettles"/>
    <n v="1499"/>
    <n v="1775"/>
    <n v="0.16"/>
    <n v="3.9"/>
    <n v="11074"/>
    <x v="1"/>
    <n v="19656350"/>
    <s v="&gt;₹500"/>
    <n v="43188.6"/>
    <s v="No"/>
    <x v="0"/>
  </r>
  <r>
    <s v="B091V8HK8Z"/>
    <x v="665"/>
    <s v="Home&amp;Kitchen|Kitchen&amp;HomeAppliances|SmallKitchenAppliances|Kettles&amp;HotWaterDispensers|ElectricKettles"/>
    <n v="1345"/>
    <n v="1750"/>
    <n v="0.23"/>
    <n v="3.8"/>
    <n v="7601"/>
    <x v="1"/>
    <n v="13301750"/>
    <s v="&gt;₹500"/>
    <n v="28883.8"/>
    <s v="No"/>
    <x v="0"/>
  </r>
  <r>
    <s v="B0162LYSFS"/>
    <x v="666"/>
    <s v="Computers&amp;Accessories|Accessories&amp;Peripherals|Cables&amp;Accessories|Cables|USBCables"/>
    <n v="799"/>
    <n v="1749"/>
    <n v="0.54"/>
    <n v="4.0999999999999996"/>
    <n v="546"/>
    <x v="2"/>
    <n v="954954"/>
    <s v="&gt;₹500"/>
    <n v="2238.6"/>
    <s v="Yes"/>
    <x v="1"/>
  </r>
  <r>
    <s v="B008QTK47Q"/>
    <x v="667"/>
    <s v="Home&amp;Kitchen|Kitchen&amp;HomeAppliances|Vacuum,Cleaning&amp;Ironing|Irons,Steamers&amp;Accessories|Irons|SteamIrons"/>
    <n v="1614"/>
    <n v="1745"/>
    <n v="0.08"/>
    <n v="4.3"/>
    <n v="10576"/>
    <x v="1"/>
    <n v="18455120"/>
    <s v="&gt;₹500"/>
    <n v="45476.799999999996"/>
    <s v="No"/>
    <x v="0"/>
  </r>
  <r>
    <s v="B015OW3M1W"/>
    <x v="668"/>
    <s v="Electronics|HomeTheater,TV&amp;Video|Accessories|Cables|HDMICables"/>
    <n v="799"/>
    <n v="1700"/>
    <n v="0.53"/>
    <n v="4.0999999999999996"/>
    <n v="136"/>
    <x v="0"/>
    <n v="231200"/>
    <s v="&gt;₹500"/>
    <n v="557.59999999999991"/>
    <s v="Yes"/>
    <x v="1"/>
  </r>
  <r>
    <s v="B01HGCLUH6"/>
    <x v="669"/>
    <s v="Computers&amp;Accessories|NetworkingDevices|Routers"/>
    <n v="1149"/>
    <n v="1699"/>
    <n v="0.32"/>
    <n v="4.2"/>
    <n v="34899"/>
    <x v="2"/>
    <n v="59293401"/>
    <s v="&gt;₹500"/>
    <n v="146575.80000000002"/>
    <s v="No"/>
    <x v="0"/>
  </r>
  <r>
    <s v="B084MZXJN6"/>
    <x v="670"/>
    <s v="Computers&amp;Accessories|Accessories&amp;Peripherals|Cables&amp;Accessories|Cables|USBCables"/>
    <n v="999"/>
    <n v="1699"/>
    <n v="0.41"/>
    <n v="4.4000000000000004"/>
    <n v="418"/>
    <x v="2"/>
    <n v="710182"/>
    <s v="&gt;₹500"/>
    <n v="1839.2"/>
    <s v="No"/>
    <x v="1"/>
  </r>
  <r>
    <s v="B08VF8V79P"/>
    <x v="671"/>
    <s v="Electronics|Mobiles&amp;Accessories|MobileAccessories|Chargers|WallChargers"/>
    <n v="1075"/>
    <n v="1699"/>
    <n v="0.37"/>
    <n v="4.4000000000000004"/>
    <n v="20869"/>
    <x v="0"/>
    <n v="35456431"/>
    <s v="&gt;₹500"/>
    <n v="91823.6"/>
    <s v="No"/>
    <x v="0"/>
  </r>
  <r>
    <s v="B08VFF6JQ8"/>
    <x v="672"/>
    <s v="Electronics|Mobiles&amp;Accessories|MobileAccessories|Chargers|WallChargers"/>
    <n v="1219"/>
    <n v="1699"/>
    <n v="0.28000000000000003"/>
    <n v="4.4000000000000004"/>
    <n v="18998"/>
    <x v="0"/>
    <n v="32277602"/>
    <s v="&gt;₹500"/>
    <n v="83591.200000000012"/>
    <s v="No"/>
    <x v="0"/>
  </r>
  <r>
    <s v="B09YDFDVNS"/>
    <x v="673"/>
    <s v="Electronics|Mobiles&amp;Accessories|Smartphones&amp;BasicMobiles|BasicMobiles"/>
    <n v="1324"/>
    <n v="1699"/>
    <n v="0.22"/>
    <n v="4"/>
    <n v="8618"/>
    <x v="0"/>
    <n v="14641982"/>
    <s v="&gt;₹500"/>
    <n v="34472"/>
    <s v="No"/>
    <x v="0"/>
  </r>
  <r>
    <s v="B09YDFKJF8"/>
    <x v="674"/>
    <s v="Electronics|Mobiles&amp;Accessories|Smartphones&amp;BasicMobiles|BasicMobiles"/>
    <n v="1324"/>
    <n v="1699"/>
    <n v="0.22"/>
    <n v="4"/>
    <n v="8614"/>
    <x v="0"/>
    <n v="14635186"/>
    <s v="&gt;₹500"/>
    <n v="34456"/>
    <s v="No"/>
    <x v="0"/>
  </r>
  <r>
    <s v="B09FFK1PQG"/>
    <x v="675"/>
    <s v="Electronics|Mobiles&amp;Accessories|MobileAccessories|Chargers|AutomobileChargers"/>
    <n v="873"/>
    <n v="1699"/>
    <n v="0.49"/>
    <n v="4.4000000000000004"/>
    <n v="1454"/>
    <x v="0"/>
    <n v="2470346"/>
    <s v="&gt;₹500"/>
    <n v="6397.6"/>
    <s v="No"/>
    <x v="0"/>
  </r>
  <r>
    <s v="B09KRHXTLN"/>
    <x v="676"/>
    <s v="Home&amp;Kitchen|Heating,Cooling&amp;AirQuality|RoomHeaters|FanHeaters"/>
    <n v="1069"/>
    <n v="1699"/>
    <n v="0.37"/>
    <n v="3.9"/>
    <n v="1015"/>
    <x v="1"/>
    <n v="1724485"/>
    <s v="&gt;₹500"/>
    <n v="3958.5"/>
    <s v="No"/>
    <x v="0"/>
  </r>
  <r>
    <s v="B0B9RZ4G4W"/>
    <x v="677"/>
    <s v="Home&amp;Kitchen|Kitchen&amp;HomeAppliances|SmallKitchenAppliances|HandBlenders"/>
    <n v="799"/>
    <n v="1699"/>
    <n v="0.53"/>
    <n v="4"/>
    <n v="93"/>
    <x v="1"/>
    <n v="158007"/>
    <s v="&gt;₹500"/>
    <n v="372"/>
    <s v="Yes"/>
    <x v="1"/>
  </r>
  <r>
    <s v="B09ZTZ9N3Q"/>
    <x v="678"/>
    <s v="Home&amp;Kitchen|Heating,Cooling&amp;AirQuality|RoomHeaters|FanHeaters"/>
    <n v="1049"/>
    <n v="1699"/>
    <n v="0.38"/>
    <n v="3.1"/>
    <n v="91"/>
    <x v="1"/>
    <n v="154609"/>
    <s v="&gt;₹500"/>
    <n v="282.10000000000002"/>
    <s v="No"/>
    <x v="1"/>
  </r>
  <r>
    <s v="B07WNK1FFN"/>
    <x v="679"/>
    <s v="Home&amp;Kitchen|Kitchen&amp;HomeAppliances|SmallKitchenAppliances|Kettles&amp;HotWaterDispensers|ElectricKettles"/>
    <n v="1260"/>
    <n v="1699"/>
    <n v="0.26"/>
    <n v="4.2"/>
    <n v="41"/>
    <x v="1"/>
    <n v="69659"/>
    <s v="&gt;₹500"/>
    <n v="172.20000000000002"/>
    <s v="No"/>
    <x v="1"/>
  </r>
  <r>
    <s v="B00H47GVGY"/>
    <x v="680"/>
    <s v="Home&amp;Kitchen|Heating,Cooling&amp;AirQuality|RoomHeaters|ElectricHeaters"/>
    <n v="1199"/>
    <n v="1695"/>
    <n v="0.28999999999999998"/>
    <n v="3.6"/>
    <n v="46399"/>
    <x v="1"/>
    <n v="78646305"/>
    <s v="&gt;₹500"/>
    <n v="167036.4"/>
    <s v="No"/>
    <x v="0"/>
  </r>
  <r>
    <s v="B00YQLG7GK"/>
    <x v="681"/>
    <s v="Home&amp;Kitchen|Kitchen&amp;HomeAppliances|SmallKitchenAppliances|HandBlenders"/>
    <n v="1695"/>
    <n v="1695"/>
    <n v="0"/>
    <n v="4.2"/>
    <n v="10725"/>
    <x v="1"/>
    <n v="18178875"/>
    <s v="&gt;₹500"/>
    <n v="45045"/>
    <s v="No"/>
    <x v="0"/>
  </r>
  <r>
    <s v="B00TDD0YM4"/>
    <x v="682"/>
    <s v="Home&amp;Kitchen|Kitchen&amp;HomeAppliances|Vacuum,Cleaning&amp;Ironing|Irons,Steamers&amp;Accessories|LintShavers"/>
    <n v="1490"/>
    <n v="1695"/>
    <n v="0.12"/>
    <n v="4.4000000000000004"/>
    <n v="10480"/>
    <x v="1"/>
    <n v="17763600"/>
    <s v="&gt;₹500"/>
    <n v="46112.000000000007"/>
    <s v="No"/>
    <x v="0"/>
  </r>
  <r>
    <s v="B0883LQJ6B"/>
    <x v="683"/>
    <s v="Home&amp;Kitchen|Kitchen&amp;HomeAppliances|Vacuum,Cleaning&amp;Ironing|Irons,Steamers&amp;Accessories|Irons|DryIrons"/>
    <n v="1199"/>
    <n v="1690"/>
    <n v="0.28999999999999998"/>
    <n v="4.2"/>
    <n v="44994"/>
    <x v="1"/>
    <n v="76039860"/>
    <s v="&gt;₹500"/>
    <n v="188974.80000000002"/>
    <s v="No"/>
    <x v="0"/>
  </r>
  <r>
    <s v="B01CS4A5V4"/>
    <x v="684"/>
    <s v="Home&amp;Kitchen|Heating,Cooling&amp;AirQuality|Parts&amp;Accessories|FanParts&amp;Accessories"/>
    <n v="699"/>
    <n v="1690"/>
    <n v="0.59"/>
    <n v="4.0999999999999996"/>
    <n v="7689"/>
    <x v="1"/>
    <n v="12994410"/>
    <s v="&gt;₹500"/>
    <n v="31524.899999999998"/>
    <s v="Yes"/>
    <x v="0"/>
  </r>
  <r>
    <s v="B01EZ0X3L8"/>
    <x v="685"/>
    <s v="Computers&amp;Accessories|ExternalDevices&amp;DataStorage|PenDrives"/>
    <n v="729"/>
    <n v="1650"/>
    <n v="0.56000000000000005"/>
    <n v="4.3"/>
    <n v="21372"/>
    <x v="2"/>
    <n v="35263800"/>
    <s v="&gt;₹500"/>
    <n v="91899.599999999991"/>
    <s v="Yes"/>
    <x v="0"/>
  </r>
  <r>
    <s v="B00O24PUO6"/>
    <x v="686"/>
    <s v="Home&amp;Kitchen|Heating,Cooling&amp;AirQuality|RoomHeaters|FanHeaters"/>
    <n v="1464"/>
    <n v="1650"/>
    <n v="0.11"/>
    <n v="4.0999999999999996"/>
    <n v="9499"/>
    <x v="1"/>
    <n v="15673350"/>
    <s v="&gt;₹500"/>
    <n v="38945.899999999994"/>
    <s v="No"/>
    <x v="0"/>
  </r>
  <r>
    <s v="B01MQ2A86A"/>
    <x v="687"/>
    <s v="Computers&amp;Accessories|Accessories&amp;Peripherals|Keyboards,Mice&amp;InputDevices|Mice"/>
    <n v="1295"/>
    <n v="1645"/>
    <n v="0.21"/>
    <n v="4.5999999999999996"/>
    <n v="6255"/>
    <x v="2"/>
    <n v="10289475"/>
    <s v="&gt;₹500"/>
    <n v="28772.999999999996"/>
    <s v="No"/>
    <x v="0"/>
  </r>
  <r>
    <s v="B009P2LK80"/>
    <x v="688"/>
    <s v="Home&amp;Kitchen|Heating,Cooling&amp;AirQuality|RoomHeaters|HalogenHeaters"/>
    <n v="1409"/>
    <n v="1639"/>
    <n v="0.14000000000000001"/>
    <n v="3.7"/>
    <n v="314"/>
    <x v="1"/>
    <n v="514646"/>
    <s v="&gt;₹500"/>
    <n v="1161.8"/>
    <s v="No"/>
    <x v="1"/>
  </r>
  <r>
    <s v="B09JS562TP"/>
    <x v="689"/>
    <s v="Electronics|Mobiles&amp;Accessories|Smartphones&amp;BasicMobiles|BasicMobiles"/>
    <n v="1399"/>
    <n v="1630"/>
    <n v="0.14000000000000001"/>
    <n v="4"/>
    <n v="7786"/>
    <x v="0"/>
    <n v="12691180"/>
    <s v="&gt;₹500"/>
    <n v="31144"/>
    <s v="No"/>
    <x v="0"/>
  </r>
  <r>
    <s v="B09JS94MBV"/>
    <x v="690"/>
    <s v="Electronics|Mobiles&amp;Accessories|Smartphones&amp;BasicMobiles|BasicMobiles"/>
    <n v="1399"/>
    <n v="1630"/>
    <n v="0.14000000000000001"/>
    <n v="4"/>
    <n v="7779"/>
    <x v="0"/>
    <n v="12679770"/>
    <s v="&gt;₹500"/>
    <n v="31116"/>
    <s v="No"/>
    <x v="0"/>
  </r>
  <r>
    <s v="B08VJFYH6N"/>
    <x v="691"/>
    <s v="Home&amp;Kitchen|Heating,Cooling&amp;AirQuality|Fans|TableFans"/>
    <n v="948"/>
    <n v="1620"/>
    <n v="0.41"/>
    <n v="4.0999999999999996"/>
    <n v="386"/>
    <x v="1"/>
    <n v="625320"/>
    <s v="&gt;₹500"/>
    <n v="1582.6"/>
    <s v="No"/>
    <x v="1"/>
  </r>
  <r>
    <s v="B07CWDX49D"/>
    <x v="692"/>
    <s v="Computers&amp;Accessories|Accessories&amp;Peripherals|Cables&amp;Accessories|Cables|USBCables"/>
    <n v="649"/>
    <n v="1600"/>
    <n v="0.59"/>
    <n v="4.3"/>
    <n v="144"/>
    <x v="2"/>
    <n v="230400"/>
    <s v="&gt;₹500"/>
    <n v="619.19999999999993"/>
    <s v="Yes"/>
    <x v="1"/>
  </r>
  <r>
    <s v="B07DJLFMPS"/>
    <x v="693"/>
    <s v="Electronics|Accessories|MemoryCards|MicroSD"/>
    <n v="369"/>
    <n v="1600"/>
    <n v="0.77"/>
    <n v="4"/>
    <n v="2806"/>
    <x v="0"/>
    <n v="4489600"/>
    <s v="₹200–₹500"/>
    <n v="11224"/>
    <s v="Yes"/>
    <x v="0"/>
  </r>
  <r>
    <s v="B07DJLFMPS"/>
    <x v="693"/>
    <s v="Electronics|Accessories|MemoryCards|MicroSD"/>
    <n v="369"/>
    <n v="1600"/>
    <n v="0.77"/>
    <n v="4"/>
    <n v="2806"/>
    <x v="0"/>
    <n v="4489600"/>
    <s v="₹200–₹500"/>
    <n v="11224"/>
    <s v="Yes"/>
    <x v="0"/>
  </r>
  <r>
    <s v="B07KSB1MLX"/>
    <x v="694"/>
    <s v="Electronics|HomeTheater,TV&amp;Video|Accessories|Cables|OpticalCables"/>
    <n v="1089"/>
    <n v="1600"/>
    <n v="0.32"/>
    <n v="4"/>
    <n v="143"/>
    <x v="0"/>
    <n v="228800"/>
    <s v="&gt;₹500"/>
    <n v="572"/>
    <s v="No"/>
    <x v="1"/>
  </r>
  <r>
    <s v="B07BRKK9JQ"/>
    <x v="695"/>
    <s v="Computers&amp;Accessories|Accessories&amp;Peripherals|Keyboards,Mice&amp;InputDevices|Keyboard&amp;MouseSets"/>
    <n v="1299"/>
    <n v="1599"/>
    <n v="0.19"/>
    <n v="4.3"/>
    <n v="192587"/>
    <x v="2"/>
    <n v="307946613"/>
    <s v="&gt;₹500"/>
    <n v="828124.1"/>
    <s v="No"/>
    <x v="0"/>
  </r>
  <r>
    <s v="B09P564ZTJ"/>
    <x v="696"/>
    <s v="Computers&amp;Accessories|Accessories&amp;Peripherals|Keyboards,Mice&amp;InputDevices|GraphicTablets"/>
    <n v="235"/>
    <n v="1599"/>
    <n v="0.85"/>
    <n v="3.8"/>
    <n v="92588"/>
    <x v="2"/>
    <n v="148048212"/>
    <s v="₹200–₹500"/>
    <n v="351834.39999999997"/>
    <s v="Yes"/>
    <x v="0"/>
  </r>
  <r>
    <s v="B07KRCW6LZ"/>
    <x v="697"/>
    <s v="Computers&amp;Accessories|NetworkingDevices|NetworkAdapters|WirelessUSBAdapters"/>
    <n v="999"/>
    <n v="1599"/>
    <n v="0.38"/>
    <n v="4.3"/>
    <n v="34899"/>
    <x v="2"/>
    <n v="55803501"/>
    <s v="&gt;₹500"/>
    <n v="150065.69999999998"/>
    <s v="No"/>
    <x v="0"/>
  </r>
  <r>
    <s v="B07KRCW6LZ"/>
    <x v="697"/>
    <s v="Computers&amp;Accessories|NetworkingDevices|NetworkAdapters|WirelessUSBAdapters"/>
    <n v="999"/>
    <n v="1599"/>
    <n v="0.38"/>
    <n v="4.3"/>
    <n v="34899"/>
    <x v="2"/>
    <n v="55803501"/>
    <s v="&gt;₹500"/>
    <n v="150065.69999999998"/>
    <s v="No"/>
    <x v="0"/>
  </r>
  <r>
    <s v="B07TMCXRFV"/>
    <x v="698"/>
    <s v="Computers&amp;Accessories|Accessories&amp;Peripherals|TabletAccessories|ScreenProtectors"/>
    <n v="1234"/>
    <n v="1599"/>
    <n v="0.23"/>
    <n v="4.5"/>
    <n v="1777"/>
    <x v="2"/>
    <n v="2841423"/>
    <s v="&gt;₹500"/>
    <n v="7996.5"/>
    <s v="No"/>
    <x v="0"/>
  </r>
  <r>
    <s v="B08ZN4B121"/>
    <x v="699"/>
    <s v="Electronics|Mobiles&amp;Accessories|MobileAccessories|Photo&amp;VideoAccessories|Tripods"/>
    <n v="539"/>
    <n v="1599"/>
    <n v="0.66"/>
    <n v="3.8"/>
    <n v="74977"/>
    <x v="0"/>
    <n v="119888223"/>
    <s v="&gt;₹500"/>
    <n v="284912.59999999998"/>
    <s v="Yes"/>
    <x v="0"/>
  </r>
  <r>
    <s v="B09V2Q4QVQ"/>
    <x v="700"/>
    <s v="Electronics|Mobiles&amp;Accessories|Smartphones&amp;BasicMobiles|BasicMobiles"/>
    <n v="1299"/>
    <n v="1599"/>
    <n v="0.19"/>
    <n v="4"/>
    <n v="8714"/>
    <x v="0"/>
    <n v="13933686"/>
    <s v="&gt;₹500"/>
    <n v="34856"/>
    <s v="No"/>
    <x v="0"/>
  </r>
  <r>
    <s v="B09V2PZDX8"/>
    <x v="701"/>
    <s v="Electronics|Mobiles&amp;Accessories|Smartphones&amp;BasicMobiles|BasicMobiles"/>
    <n v="1299"/>
    <n v="1599"/>
    <n v="0.19"/>
    <n v="4"/>
    <n v="8656"/>
    <x v="0"/>
    <n v="13840944"/>
    <s v="&gt;₹500"/>
    <n v="34624"/>
    <s v="No"/>
    <x v="0"/>
  </r>
  <r>
    <s v="B09MZCQYHZ"/>
    <x v="702"/>
    <s v="Electronics|Mobiles&amp;Accessories|MobileAccessories|Chargers|PowerBanks"/>
    <n v="999"/>
    <n v="1599"/>
    <n v="0.38"/>
    <n v="4"/>
    <n v="210"/>
    <x v="0"/>
    <n v="335790"/>
    <s v="&gt;₹500"/>
    <n v="840"/>
    <s v="No"/>
    <x v="1"/>
  </r>
  <r>
    <s v="B0993BB11X"/>
    <x v="703"/>
    <s v="Electronics|Mobiles&amp;Accessories|MobileAccessories|Chargers|PowerBanks"/>
    <n v="999"/>
    <n v="1599"/>
    <n v="0.38"/>
    <n v="4"/>
    <n v="210"/>
    <x v="0"/>
    <n v="335790"/>
    <s v="&gt;₹500"/>
    <n v="840"/>
    <s v="No"/>
    <x v="1"/>
  </r>
  <r>
    <s v="B078WB1VWJ"/>
    <x v="704"/>
    <s v="Home&amp;Kitchen|Kitchen&amp;HomeAppliances|Vacuum,Cleaning&amp;Ironing|Irons,Steamers&amp;Accessories|Irons|DryIrons"/>
    <n v="1110"/>
    <n v="1599"/>
    <n v="0.31"/>
    <n v="4.3"/>
    <n v="44696"/>
    <x v="1"/>
    <n v="71468904"/>
    <s v="&gt;₹500"/>
    <n v="192192.8"/>
    <s v="No"/>
    <x v="0"/>
  </r>
  <r>
    <s v="B0BM9H2NY9"/>
    <x v="705"/>
    <s v="Home&amp;Kitchen|Kitchen&amp;HomeAppliances|SmallKitchenAppliances|EggBoilers"/>
    <n v="699"/>
    <n v="1599"/>
    <n v="0.56000000000000005"/>
    <n v="4.7"/>
    <n v="7807"/>
    <x v="1"/>
    <n v="12483393"/>
    <s v="&gt;₹500"/>
    <n v="36692.9"/>
    <s v="Yes"/>
    <x v="0"/>
  </r>
  <r>
    <s v="B0BM4KTNL1"/>
    <x v="706"/>
    <s v="Home&amp;Kitchen|Kitchen&amp;HomeAppliances|SmallKitchenAppliances|HandBlenders"/>
    <n v="699"/>
    <n v="1599"/>
    <n v="0.56000000000000005"/>
    <n v="4.7"/>
    <n v="1889"/>
    <x v="1"/>
    <n v="3020511"/>
    <s v="&gt;₹500"/>
    <n v="8878.3000000000011"/>
    <s v="Yes"/>
    <x v="0"/>
  </r>
  <r>
    <s v="B095XCRDQW"/>
    <x v="707"/>
    <s v="Home&amp;Kitchen|HomeStorage&amp;Organization|LaundryOrganization|LaundryBaskets"/>
    <n v="950"/>
    <n v="1599"/>
    <n v="0.41"/>
    <n v="4.3"/>
    <n v="1776"/>
    <x v="1"/>
    <n v="2839824"/>
    <s v="&gt;₹500"/>
    <n v="7636.7999999999993"/>
    <s v="No"/>
    <x v="0"/>
  </r>
  <r>
    <s v="B0BN2576GQ"/>
    <x v="708"/>
    <s v="Home&amp;Kitchen|Kitchen&amp;HomeAppliances|Vacuum,Cleaning&amp;Ironing|Irons,Steamers&amp;Accessories|LintShavers"/>
    <n v="469"/>
    <n v="1599"/>
    <n v="0.71"/>
    <n v="3.7"/>
    <n v="919"/>
    <x v="1"/>
    <n v="1469481"/>
    <s v="₹200–₹500"/>
    <n v="3400.3"/>
    <s v="Yes"/>
    <x v="1"/>
  </r>
  <r>
    <s v="B0BMZ6SY89"/>
    <x v="709"/>
    <s v="Home&amp;Kitchen|Heating,Cooling&amp;AirQuality|RoomHeaters|FanHeaters"/>
    <n v="899"/>
    <n v="1599"/>
    <n v="0.44"/>
    <n v="3.4"/>
    <m/>
    <x v="1"/>
    <n v="0"/>
    <s v="&gt;₹500"/>
    <n v="0"/>
    <s v="No"/>
    <x v="1"/>
  </r>
  <r>
    <s v="B0BMTZ4T1D"/>
    <x v="710"/>
    <s v="Home&amp;Kitchen|Heating,Cooling&amp;AirQuality|RoomHeaters|FanHeaters"/>
    <n v="784"/>
    <n v="1599"/>
    <n v="0.51"/>
    <n v="4.5"/>
    <m/>
    <x v="1"/>
    <n v="0"/>
    <s v="&gt;₹500"/>
    <n v="0"/>
    <s v="Yes"/>
    <x v="1"/>
  </r>
  <r>
    <s v="B07QDSN9V6"/>
    <x v="711"/>
    <s v="Home&amp;Kitchen|Kitchen&amp;HomeAppliances|SmallKitchenAppliances|Kettles&amp;HotWaterDispensers|ElectricKettles"/>
    <n v="699"/>
    <n v="1595"/>
    <n v="0.56000000000000005"/>
    <n v="4.0999999999999996"/>
    <n v="3233"/>
    <x v="1"/>
    <n v="5156635"/>
    <s v="&gt;₹500"/>
    <n v="13255.3"/>
    <s v="Yes"/>
    <x v="0"/>
  </r>
  <r>
    <s v="B07989VV5K"/>
    <x v="712"/>
    <s v="Home&amp;Kitchen|Kitchen&amp;HomeAppliances|Vacuum,Cleaning&amp;Ironing|Irons,Steamers&amp;Accessories|Irons|SteamIrons"/>
    <n v="999"/>
    <n v="1560"/>
    <n v="0.36"/>
    <n v="3.6"/>
    <n v="47521"/>
    <x v="1"/>
    <n v="74132760"/>
    <s v="&gt;₹500"/>
    <n v="171075.6"/>
    <s v="No"/>
    <x v="0"/>
  </r>
  <r>
    <s v="B00LUGTJGO"/>
    <x v="713"/>
    <s v="Home&amp;Kitchen|Heating,Cooling&amp;AirQuality|RoomHeaters|ElectricHeaters"/>
    <n v="1399"/>
    <n v="1549"/>
    <n v="0.1"/>
    <n v="3.9"/>
    <n v="390"/>
    <x v="1"/>
    <n v="604110"/>
    <s v="&gt;₹500"/>
    <n v="1521"/>
    <s v="No"/>
    <x v="1"/>
  </r>
  <r>
    <s v="B01NBX5RSB"/>
    <x v="714"/>
    <s v="Computers&amp;Accessories|Accessories&amp;Peripherals|LaptopAccessories|LaptopChargers&amp;PowerSupplies"/>
    <n v="770"/>
    <n v="1547"/>
    <n v="0.5"/>
    <n v="4.3"/>
    <n v="2810"/>
    <x v="2"/>
    <n v="4347070"/>
    <s v="&gt;₹500"/>
    <n v="12083"/>
    <s v="Yes"/>
    <x v="0"/>
  </r>
  <r>
    <s v="B09Y5FZK9N"/>
    <x v="715"/>
    <s v="Home&amp;Kitchen|Kitchen&amp;HomeAppliances|SmallKitchenAppliances|Kettles&amp;HotWaterDispensers|Kettle&amp;ToasterSets"/>
    <n v="809"/>
    <n v="1545"/>
    <n v="0.48"/>
    <n v="3.7"/>
    <n v="10911"/>
    <x v="1"/>
    <n v="16857495"/>
    <s v="&gt;₹500"/>
    <n v="40370.700000000004"/>
    <s v="No"/>
    <x v="0"/>
  </r>
  <r>
    <s v="B01EY310UM"/>
    <x v="716"/>
    <s v="Home&amp;Kitchen|Kitchen&amp;HomeAppliances|Vacuum,Cleaning&amp;Ironing|Irons,Steamers&amp;Accessories|Irons|DryIrons"/>
    <n v="1321"/>
    <n v="1545"/>
    <n v="0.14000000000000001"/>
    <n v="4.3"/>
    <n v="10541"/>
    <x v="1"/>
    <n v="16285845"/>
    <s v="&gt;₹500"/>
    <n v="45326.299999999996"/>
    <s v="No"/>
    <x v="0"/>
  </r>
  <r>
    <s v="B09939XJX8"/>
    <x v="717"/>
    <s v="Computers&amp;Accessories|Accessories&amp;Peripherals|Keyboards,Mice&amp;InputDevices|GraphicTablets"/>
    <n v="354"/>
    <n v="1500"/>
    <n v="0.76"/>
    <n v="4"/>
    <n v="42139"/>
    <x v="2"/>
    <n v="63208500"/>
    <s v="₹200–₹500"/>
    <n v="168556"/>
    <s v="Yes"/>
    <x v="0"/>
  </r>
  <r>
    <s v="B01L8ZNWN2"/>
    <x v="718"/>
    <s v="Computers&amp;Accessories|ExternalDevices&amp;DataStorage|PenDrives"/>
    <n v="475"/>
    <n v="1500"/>
    <n v="0.68"/>
    <n v="4.2"/>
    <n v="2960"/>
    <x v="2"/>
    <n v="4440000"/>
    <s v="₹200–₹500"/>
    <n v="12432"/>
    <s v="Yes"/>
    <x v="0"/>
  </r>
  <r>
    <s v="B082T6GVG9"/>
    <x v="719"/>
    <s v="Computers&amp;Accessories|Accessories&amp;Peripherals|Cables&amp;Accessories|Cables|USBCables"/>
    <n v="689"/>
    <n v="1500"/>
    <n v="0.54"/>
    <n v="4.2"/>
    <n v="163"/>
    <x v="2"/>
    <n v="244500"/>
    <s v="&gt;₹500"/>
    <n v="684.6"/>
    <s v="Yes"/>
    <x v="1"/>
  </r>
  <r>
    <s v="B075DB1F13"/>
    <x v="720"/>
    <s v="Electronics|GeneralPurposeBatteries&amp;BatteryChargers"/>
    <n v="1500"/>
    <n v="1500"/>
    <n v="0"/>
    <n v="4.4000000000000004"/>
    <n v="9650"/>
    <x v="0"/>
    <n v="14475000"/>
    <s v="&gt;₹500"/>
    <n v="42460"/>
    <s v="No"/>
    <x v="0"/>
  </r>
  <r>
    <s v="B07RY2X9MP"/>
    <x v="721"/>
    <s v="Electronics|HomeTheater,TV&amp;Video|Accessories|Cables|HDMICables"/>
    <n v="609"/>
    <n v="1500"/>
    <n v="0.59"/>
    <n v="4.5"/>
    <n v="127"/>
    <x v="0"/>
    <n v="190500"/>
    <s v="&gt;₹500"/>
    <n v="571.5"/>
    <s v="Yes"/>
    <x v="1"/>
  </r>
  <r>
    <s v="B083P71WKK"/>
    <x v="722"/>
    <s v="Home&amp;Kitchen|Kitchen&amp;HomeAppliances|SmallKitchenAppliances|DigitalKitchenScales|DigitalScales"/>
    <n v="799"/>
    <n v="1500"/>
    <n v="0.47"/>
    <n v="4.3"/>
    <n v="2727"/>
    <x v="1"/>
    <n v="4090500"/>
    <s v="&gt;₹500"/>
    <n v="11726.1"/>
    <s v="No"/>
    <x v="0"/>
  </r>
  <r>
    <s v="B09474JWN6"/>
    <x v="723"/>
    <s v="Home&amp;Kitchen|Kitchen&amp;HomeAppliances|Vacuum,Cleaning&amp;Ironing|Irons,Steamers&amp;Accessories|LintShavers"/>
    <n v="999"/>
    <n v="1500"/>
    <n v="0.33"/>
    <n v="4.2"/>
    <n v="2686"/>
    <x v="1"/>
    <n v="4029000"/>
    <s v="&gt;₹500"/>
    <n v="11281.2"/>
    <s v="No"/>
    <x v="0"/>
  </r>
  <r>
    <s v="B088WCFPQF"/>
    <x v="724"/>
    <s v="Home&amp;Kitchen|Kitchen&amp;HomeAppliances|Coffee,Tea&amp;Espresso|CoffeePresses"/>
    <n v="1099"/>
    <n v="1500"/>
    <n v="0.27"/>
    <n v="4.5"/>
    <n v="942"/>
    <x v="1"/>
    <n v="1413000"/>
    <s v="&gt;₹500"/>
    <n v="4239"/>
    <s v="No"/>
    <x v="1"/>
  </r>
  <r>
    <s v="B08K9PX15C"/>
    <x v="725"/>
    <s v="Computers&amp;Accessories|Accessories&amp;Peripherals|Audio&amp;VideoAccessories|PCSpeakers"/>
    <n v="849"/>
    <n v="1499"/>
    <n v="0.43"/>
    <n v="4"/>
    <n v="128311"/>
    <x v="2"/>
    <n v="192338189"/>
    <s v="&gt;₹500"/>
    <n v="513244"/>
    <s v="No"/>
    <x v="0"/>
  </r>
  <r>
    <s v="B0B4DT8MKT"/>
    <x v="726"/>
    <s v="Computers&amp;Accessories|Accessories&amp;Peripherals|Cables&amp;Accessories|Cables|USBCables"/>
    <n v="348"/>
    <n v="1499"/>
    <n v="0.77"/>
    <n v="4.2"/>
    <n v="92588"/>
    <x v="2"/>
    <n v="138789412"/>
    <s v="₹200–₹500"/>
    <n v="388869.60000000003"/>
    <s v="Yes"/>
    <x v="0"/>
  </r>
  <r>
    <s v="B0B4DT8MKT"/>
    <x v="726"/>
    <s v="Computers&amp;Accessories|Accessories&amp;Peripherals|Cables&amp;Accessories|Cables|USBCables"/>
    <n v="348"/>
    <n v="1499"/>
    <n v="0.77"/>
    <n v="4.2"/>
    <n v="91770"/>
    <x v="2"/>
    <n v="137563230"/>
    <s v="₹200–₹500"/>
    <n v="385434"/>
    <s v="Yes"/>
    <x v="0"/>
  </r>
  <r>
    <s v="B08CHKQ8D4"/>
    <x v="727"/>
    <s v="Computers&amp;Accessories|Accessories&amp;Peripherals|Cables&amp;Accessories|Cables|USBCables"/>
    <n v="719"/>
    <n v="1499"/>
    <n v="0.52"/>
    <n v="4.0999999999999996"/>
    <n v="67950"/>
    <x v="2"/>
    <n v="101857050"/>
    <s v="&gt;₹500"/>
    <n v="278595"/>
    <s v="Yes"/>
    <x v="0"/>
  </r>
  <r>
    <s v="B09HV71RL1"/>
    <x v="728"/>
    <s v="Computers&amp;Accessories|Accessories&amp;Peripherals|Cables&amp;Accessories|Cables|USBCables"/>
    <n v="719"/>
    <n v="1499"/>
    <n v="0.52"/>
    <n v="4.0999999999999996"/>
    <n v="67262"/>
    <x v="2"/>
    <n v="100825738"/>
    <s v="&gt;₹500"/>
    <n v="275774.19999999995"/>
    <s v="Yes"/>
    <x v="0"/>
  </r>
  <r>
    <s v="B08TR61BVK"/>
    <x v="729"/>
    <s v="Computers&amp;Accessories|Accessories&amp;Peripherals|LaptopAccessories|Bags&amp;Sleeves|LaptopSleeves&amp;Slipcases"/>
    <n v="299"/>
    <n v="1499"/>
    <n v="0.8"/>
    <n v="4.2"/>
    <n v="30254"/>
    <x v="2"/>
    <n v="45350746"/>
    <s v="₹200–₹500"/>
    <n v="127066.8"/>
    <s v="Yes"/>
    <x v="0"/>
  </r>
  <r>
    <s v="B08PFSZ7FH"/>
    <x v="730"/>
    <s v="Computers&amp;Accessories|Accessories&amp;Peripherals|LaptopAccessories|NotebookComputerStands"/>
    <n v="299"/>
    <n v="1499"/>
    <n v="0.8"/>
    <n v="4.2"/>
    <n v="26603"/>
    <x v="2"/>
    <n v="39877897"/>
    <s v="₹200–₹500"/>
    <n v="111732.6"/>
    <s v="Yes"/>
    <x v="0"/>
  </r>
  <r>
    <s v="B07XCM6T4N"/>
    <x v="731"/>
    <s v="Computers&amp;Accessories|Accessories&amp;Peripherals|LaptopAccessories|NotebookComputerStands"/>
    <n v="349"/>
    <n v="1499"/>
    <n v="0.77"/>
    <n v="4.3"/>
    <n v="26556"/>
    <x v="2"/>
    <n v="39807444"/>
    <s v="₹200–₹500"/>
    <n v="114190.79999999999"/>
    <s v="Yes"/>
    <x v="0"/>
  </r>
  <r>
    <s v="B07Z3K96FR"/>
    <x v="732"/>
    <s v="Computers&amp;Accessories|Accessories&amp;Peripherals|TabletAccessories|ScreenProtectors"/>
    <n v="399"/>
    <n v="1499"/>
    <n v="0.73"/>
    <n v="4.0999999999999996"/>
    <n v="18139"/>
    <x v="2"/>
    <n v="27190361"/>
    <s v="₹200–₹500"/>
    <n v="74369.899999999994"/>
    <s v="Yes"/>
    <x v="0"/>
  </r>
  <r>
    <s v="B0B2CPVXHX"/>
    <x v="733"/>
    <s v="Computers&amp;Accessories|Accessories&amp;Peripherals|TabletAccessories|ScreenProtectors"/>
    <n v="379"/>
    <n v="1499"/>
    <n v="0.75"/>
    <n v="4.0999999999999996"/>
    <n v="17833"/>
    <x v="2"/>
    <n v="26731667"/>
    <s v="₹200–₹500"/>
    <n v="73115.299999999988"/>
    <s v="Yes"/>
    <x v="0"/>
  </r>
  <r>
    <s v="B08CTQP51L"/>
    <x v="734"/>
    <s v="Computers&amp;Accessories|Accessories&amp;Peripherals|TabletAccessories|ScreenProtectors"/>
    <n v="379"/>
    <n v="1499"/>
    <n v="0.75"/>
    <n v="4.2"/>
    <n v="17833"/>
    <x v="2"/>
    <n v="26731667"/>
    <s v="₹200–₹500"/>
    <n v="74898.600000000006"/>
    <s v="Yes"/>
    <x v="0"/>
  </r>
  <r>
    <s v="B09Q3M3WLJ"/>
    <x v="735"/>
    <s v="Computers&amp;Accessories|Accessories&amp;Peripherals|TabletAccessories|ScreenProtectors"/>
    <n v="399"/>
    <n v="1499"/>
    <n v="0.73"/>
    <n v="4"/>
    <n v="17831"/>
    <x v="2"/>
    <n v="26728669"/>
    <s v="₹200–₹500"/>
    <n v="71324"/>
    <s v="Yes"/>
    <x v="0"/>
  </r>
  <r>
    <s v="B07Z53L5QL"/>
    <x v="736"/>
    <s v="Computers&amp;Accessories|Accessories&amp;Peripherals|TabletAccessories|Bags,Cases&amp;Sleeves|Cases"/>
    <n v="549"/>
    <n v="1499"/>
    <n v="0.63"/>
    <n v="4.3"/>
    <n v="13944"/>
    <x v="2"/>
    <n v="20902056"/>
    <s v="&gt;₹500"/>
    <n v="59959.199999999997"/>
    <s v="Yes"/>
    <x v="0"/>
  </r>
  <r>
    <s v="B09VC2D2WG"/>
    <x v="737"/>
    <s v="Computers&amp;Accessories|Accessories&amp;Peripherals|Keyboards,Mice&amp;InputDevices|GraphicTablets"/>
    <n v="469"/>
    <n v="1499"/>
    <n v="0.69"/>
    <n v="4.0999999999999996"/>
    <n v="13120"/>
    <x v="2"/>
    <n v="19666880"/>
    <s v="₹200–₹500"/>
    <n v="53791.999999999993"/>
    <s v="Yes"/>
    <x v="0"/>
  </r>
  <r>
    <s v="B0BHYJ8CVF"/>
    <x v="738"/>
    <s v="Computers&amp;Accessories|Accessories&amp;Peripherals|Keyboards,Mice&amp;InputDevices|Keyboard&amp;MouseSets"/>
    <n v="1149"/>
    <n v="1499"/>
    <n v="0.23"/>
    <n v="4.0999999999999996"/>
    <n v="11976"/>
    <x v="2"/>
    <n v="17952024"/>
    <s v="&gt;₹500"/>
    <n v="49101.599999999999"/>
    <s v="No"/>
    <x v="0"/>
  </r>
  <r>
    <s v="B08Y7MXFMK"/>
    <x v="739"/>
    <s v="Computers&amp;Accessories|Accessories&amp;Peripherals|Keyboards,Mice&amp;InputDevices|Mice"/>
    <n v="1099"/>
    <n v="1499"/>
    <n v="0.27"/>
    <n v="4.2"/>
    <n v="8891"/>
    <x v="2"/>
    <n v="13327609"/>
    <s v="&gt;₹500"/>
    <n v="37342.200000000004"/>
    <s v="No"/>
    <x v="0"/>
  </r>
  <r>
    <s v="B07TR5HSR9"/>
    <x v="740"/>
    <s v="Computers&amp;Accessories|Accessories&amp;Peripherals|LaptopAccessories|Lapdesks"/>
    <n v="656"/>
    <n v="1499"/>
    <n v="0.56000000000000005"/>
    <n v="4.3"/>
    <n v="7064"/>
    <x v="2"/>
    <n v="10588936"/>
    <s v="&gt;₹500"/>
    <n v="30375.199999999997"/>
    <s v="Yes"/>
    <x v="0"/>
  </r>
  <r>
    <s v="B01KK0HU3Y"/>
    <x v="741"/>
    <s v="Computers&amp;Accessories|Accessories&amp;Peripherals|Keyboards,Mice&amp;InputDevices|Mice"/>
    <n v="899"/>
    <n v="1499"/>
    <n v="0.4"/>
    <n v="4.2"/>
    <n v="3036"/>
    <x v="2"/>
    <n v="4550964"/>
    <s v="&gt;₹500"/>
    <n v="12751.2"/>
    <s v="No"/>
    <x v="0"/>
  </r>
  <r>
    <s v="B09GFWJDY1"/>
    <x v="742"/>
    <s v="Electronics|Headphones,Earbuds&amp;Accessories|Headphones|In-Ear"/>
    <n v="499"/>
    <n v="1499"/>
    <n v="0.67"/>
    <n v="3.6"/>
    <n v="178912"/>
    <x v="0"/>
    <n v="268189088"/>
    <s v="₹200–₹500"/>
    <n v="644083.20000000007"/>
    <s v="Yes"/>
    <x v="0"/>
  </r>
  <r>
    <s v="B07VSG5SXZ"/>
    <x v="743"/>
    <s v="Electronics|HomeTheater,TV&amp;Video|Accessories|Cables|HDMICables"/>
    <n v="637"/>
    <n v="1499"/>
    <n v="0.57999999999999996"/>
    <n v="4.0999999999999996"/>
    <n v="128311"/>
    <x v="0"/>
    <n v="192338189"/>
    <s v="&gt;₹500"/>
    <n v="526075.1"/>
    <s v="Yes"/>
    <x v="0"/>
  </r>
  <r>
    <s v="B08VS3YLRK"/>
    <x v="744"/>
    <s v="Electronics|Mobiles&amp;Accessories|MobileAccessories|Chargers|WallChargers"/>
    <n v="529"/>
    <n v="1499"/>
    <n v="0.65"/>
    <n v="4.0999999999999996"/>
    <n v="11935"/>
    <x v="0"/>
    <n v="17890565"/>
    <s v="&gt;₹500"/>
    <n v="48933.499999999993"/>
    <s v="Yes"/>
    <x v="0"/>
  </r>
  <r>
    <s v="B07DFYJRQV"/>
    <x v="745"/>
    <s v="Electronics|Headphones,Earbuds&amp;Accessories|Headphones|In-Ear"/>
    <n v="799"/>
    <n v="1499"/>
    <n v="0.47"/>
    <n v="4.0999999999999996"/>
    <n v="3858"/>
    <x v="0"/>
    <n v="5783142"/>
    <s v="&gt;₹500"/>
    <n v="15817.8"/>
    <s v="No"/>
    <x v="0"/>
  </r>
  <r>
    <s v="B07Q4QV1DL"/>
    <x v="746"/>
    <s v="Electronics|Mobiles&amp;Accessories|MobileAccessories|Stands"/>
    <n v="269"/>
    <n v="1499"/>
    <n v="0.82"/>
    <n v="4.5"/>
    <n v="1674"/>
    <x v="0"/>
    <n v="2509326"/>
    <s v="₹200–₹500"/>
    <n v="7533"/>
    <s v="Yes"/>
    <x v="0"/>
  </r>
  <r>
    <s v="B088ZFJY82"/>
    <x v="747"/>
    <s v="Electronics|Mobiles&amp;Accessories|MobileAccessories|Stands"/>
    <n v="314"/>
    <n v="1499"/>
    <n v="0.79"/>
    <n v="4.5"/>
    <n v="1672"/>
    <x v="0"/>
    <n v="2506328"/>
    <s v="₹200–₹500"/>
    <n v="7524"/>
    <s v="Yes"/>
    <x v="0"/>
  </r>
  <r>
    <s v="B09BW334ML"/>
    <x v="748"/>
    <s v="Electronics|HomeTheater,TV&amp;Video|Accessories|RemoteControls"/>
    <n v="349"/>
    <n v="1499"/>
    <n v="0.77"/>
    <n v="4.3"/>
    <n v="1376"/>
    <x v="0"/>
    <n v="2062624"/>
    <s v="₹200–₹500"/>
    <n v="5916.8"/>
    <s v="Yes"/>
    <x v="0"/>
  </r>
  <r>
    <s v="B0083T231O"/>
    <x v="749"/>
    <s v="Electronics|PowerAccessories|SurgeProtectors"/>
    <n v="1289"/>
    <n v="1499"/>
    <n v="0.14000000000000001"/>
    <n v="4.5"/>
    <n v="422"/>
    <x v="0"/>
    <n v="632578"/>
    <s v="&gt;₹500"/>
    <n v="1899"/>
    <s v="No"/>
    <x v="1"/>
  </r>
  <r>
    <s v="B09J2MM5C6"/>
    <x v="750"/>
    <s v="Electronics|Mobiles&amp;Accessories|MobileAccessories|Cases&amp;Covers|BasicCases"/>
    <n v="279"/>
    <n v="1499"/>
    <n v="0.81"/>
    <n v="4.2"/>
    <n v="285"/>
    <x v="0"/>
    <n v="427215"/>
    <s v="₹200–₹500"/>
    <n v="1197"/>
    <s v="Yes"/>
    <x v="1"/>
  </r>
  <r>
    <s v="B09VPH38JS"/>
    <x v="751"/>
    <s v="Home&amp;Kitchen|Kitchen&amp;HomeAppliances|SmallKitchenAppliances|InductionCooktop"/>
    <n v="697"/>
    <n v="1499"/>
    <n v="0.54"/>
    <n v="3.8"/>
    <n v="18757"/>
    <x v="1"/>
    <n v="28116743"/>
    <s v="&gt;₹500"/>
    <n v="71276.599999999991"/>
    <s v="Yes"/>
    <x v="0"/>
  </r>
  <r>
    <s v="B0BFBNXS94"/>
    <x v="752"/>
    <s v="Home&amp;Kitchen|Kitchen&amp;HomeAppliances|SmallKitchenAppliances|HandBlenders"/>
    <n v="669"/>
    <n v="1499"/>
    <n v="0.55000000000000004"/>
    <n v="2.2999999999999998"/>
    <n v="10134"/>
    <x v="1"/>
    <n v="15190866"/>
    <s v="&gt;₹500"/>
    <n v="23308.199999999997"/>
    <s v="Yes"/>
    <x v="0"/>
  </r>
  <r>
    <s v="B099FDW2ZF"/>
    <x v="753"/>
    <s v="Home&amp;Kitchen|Heating,Cooling&amp;AirQuality|RoomHeaters|ElectricHeaters"/>
    <n v="1235"/>
    <n v="1499"/>
    <n v="0.18"/>
    <n v="4.0999999999999996"/>
    <n v="6753"/>
    <x v="1"/>
    <n v="10122747"/>
    <s v="&gt;₹500"/>
    <n v="27687.3"/>
    <s v="No"/>
    <x v="0"/>
  </r>
  <r>
    <s v="B09JFR8H3Q"/>
    <x v="754"/>
    <s v="Home&amp;Kitchen|Kitchen&amp;HomeAppliances|WaterPurifiers&amp;Accessories|WaterPurifierAccessories"/>
    <n v="215"/>
    <n v="1499"/>
    <n v="0.86"/>
    <n v="3.9"/>
    <n v="6742"/>
    <x v="1"/>
    <n v="10106258"/>
    <s v="₹200–₹500"/>
    <n v="26293.8"/>
    <s v="Yes"/>
    <x v="0"/>
  </r>
  <r>
    <s v="B09CKSYBLR"/>
    <x v="755"/>
    <s v="Home&amp;Kitchen|Kitchen&amp;HomeAppliances|SmallKitchenAppliances|MiniFoodProcessors&amp;Choppers"/>
    <n v="999"/>
    <n v="1499"/>
    <n v="0.33"/>
    <n v="4.0999999999999996"/>
    <n v="3492"/>
    <x v="1"/>
    <n v="5234508"/>
    <s v="&gt;₹500"/>
    <n v="14317.199999999999"/>
    <s v="No"/>
    <x v="0"/>
  </r>
  <r>
    <s v="B0763K5HLQ"/>
    <x v="756"/>
    <s v="Home&amp;Kitchen|Kitchen&amp;HomeAppliances|Coffee,Tea&amp;Espresso|MilkFrothers"/>
    <n v="1099"/>
    <n v="1499"/>
    <n v="0.27"/>
    <n v="4.0999999999999996"/>
    <n v="3441"/>
    <x v="1"/>
    <n v="5158059"/>
    <s v="&gt;₹500"/>
    <n v="14108.099999999999"/>
    <s v="No"/>
    <x v="0"/>
  </r>
  <r>
    <s v="B07NRTCDS5"/>
    <x v="757"/>
    <s v="Home&amp;Kitchen|Kitchen&amp;HomeAppliances|SmallKitchenAppliances|JuicerMixerGrinders"/>
    <n v="1199"/>
    <n v="1499"/>
    <n v="0.2"/>
    <n v="3.8"/>
    <n v="832"/>
    <x v="1"/>
    <n v="1247168"/>
    <s v="&gt;₹500"/>
    <n v="3161.6"/>
    <s v="No"/>
    <x v="1"/>
  </r>
  <r>
    <s v="B0073QGKAS"/>
    <x v="758"/>
    <s v="Home&amp;Kitchen|Kitchen&amp;HomeAppliances|SmallKitchenAppliances|Pop-upToasters"/>
    <n v="1499"/>
    <n v="1499"/>
    <n v="0"/>
    <n v="4.3"/>
    <n v="314"/>
    <x v="1"/>
    <n v="470686"/>
    <s v="&gt;₹500"/>
    <n v="1350.2"/>
    <s v="No"/>
    <x v="1"/>
  </r>
  <r>
    <s v="B08XLR6DSB"/>
    <x v="759"/>
    <s v="Home&amp;Kitchen|Kitchen&amp;HomeAppliances|SewingMachines&amp;Accessories|Sewing&amp;EmbroideryMachines"/>
    <n v="721"/>
    <n v="1499"/>
    <n v="0.52"/>
    <n v="3.1"/>
    <n v="74"/>
    <x v="1"/>
    <n v="110926"/>
    <s v="&gt;₹500"/>
    <n v="229.4"/>
    <s v="Yes"/>
    <x v="1"/>
  </r>
  <r>
    <s v="B0BK1K598K"/>
    <x v="760"/>
    <s v="Home&amp;Kitchen|Kitchen&amp;HomeAppliances|Vacuum,Cleaning&amp;Ironing|Irons,Steamers&amp;Accessories|LintShavers"/>
    <n v="678"/>
    <n v="1499"/>
    <n v="0.55000000000000004"/>
    <n v="4.2"/>
    <n v="49"/>
    <x v="1"/>
    <n v="73451"/>
    <s v="&gt;₹500"/>
    <n v="205.8"/>
    <s v="Yes"/>
    <x v="1"/>
  </r>
  <r>
    <s v="B08J4PL1Z3"/>
    <x v="761"/>
    <s v="Computers&amp;Accessories|Accessories&amp;Peripherals|PCGamingPeripherals|Gamepads"/>
    <n v="699"/>
    <n v="1490"/>
    <n v="0.53"/>
    <n v="4"/>
    <n v="18543"/>
    <x v="2"/>
    <n v="27629070"/>
    <s v="&gt;₹500"/>
    <n v="74172"/>
    <s v="Yes"/>
    <x v="0"/>
  </r>
  <r>
    <s v="B09JSW16QD"/>
    <x v="762"/>
    <s v="Computers&amp;Accessories|Accessories&amp;Peripherals|Cables&amp;Accessories|Cables|USBCables"/>
    <n v="848.99"/>
    <n v="1490"/>
    <n v="0.43"/>
    <n v="3.9"/>
    <n v="550"/>
    <x v="2"/>
    <n v="819500"/>
    <s v="&gt;₹500"/>
    <n v="2145"/>
    <s v="No"/>
    <x v="1"/>
  </r>
  <r>
    <s v="B08H9Z3XQW"/>
    <x v="763"/>
    <s v="Electronics|Headphones,Earbuds&amp;Accessories|Headphones|In-Ear"/>
    <n v="455"/>
    <n v="1490"/>
    <n v="0.69"/>
    <n v="4.0999999999999996"/>
    <n v="493"/>
    <x v="0"/>
    <n v="734570"/>
    <s v="₹200–₹500"/>
    <n v="2021.2999999999997"/>
    <s v="Yes"/>
    <x v="1"/>
  </r>
  <r>
    <s v="B07S9S86BF"/>
    <x v="764"/>
    <s v="Electronics|Headphones,Earbuds&amp;Accessories|Headphones|In-Ear"/>
    <n v="599"/>
    <n v="1490"/>
    <n v="0.6"/>
    <n v="4.0999999999999996"/>
    <n v="491"/>
    <x v="0"/>
    <n v="731590"/>
    <s v="&gt;₹500"/>
    <n v="2013.1"/>
    <s v="Yes"/>
    <x v="1"/>
  </r>
  <r>
    <s v="B00O2R38C4"/>
    <x v="765"/>
    <s v="Home&amp;Kitchen|Heating,Cooling&amp;AirQuality|Fans|ExhaustFans"/>
    <n v="999"/>
    <n v="1490"/>
    <n v="0.33"/>
    <n v="4.0999999999999996"/>
    <n v="6659"/>
    <x v="1"/>
    <n v="9921910"/>
    <s v="&gt;₹500"/>
    <n v="27301.899999999998"/>
    <s v="No"/>
    <x v="0"/>
  </r>
  <r>
    <s v="B07T4D9FNY"/>
    <x v="766"/>
    <s v="Home&amp;Kitchen|Kitchen&amp;HomeAppliances|SmallKitchenAppliances|Kettles&amp;HotWaterDispensers|ElectricKettles"/>
    <n v="664"/>
    <n v="1490"/>
    <n v="0.55000000000000004"/>
    <n v="4"/>
    <n v="3145"/>
    <x v="1"/>
    <n v="4686050"/>
    <s v="&gt;₹500"/>
    <n v="12580"/>
    <s v="Yes"/>
    <x v="0"/>
  </r>
  <r>
    <s v="B08C7TYHPB"/>
    <x v="767"/>
    <s v="Home&amp;Kitchen|Kitchen&amp;HomeAppliances|SmallKitchenAppliances|Kettles&amp;HotWaterDispensers|Kettle&amp;ToasterSets"/>
    <n v="664"/>
    <n v="1490"/>
    <n v="0.55000000000000004"/>
    <n v="4.0999999999999996"/>
    <n v="3075"/>
    <x v="1"/>
    <n v="4581750"/>
    <s v="&gt;₹500"/>
    <n v="12607.499999999998"/>
    <s v="Yes"/>
    <x v="0"/>
  </r>
  <r>
    <s v="B01MQZ7J8K"/>
    <x v="768"/>
    <s v="Home&amp;Kitchen|Kitchen&amp;HomeAppliances|SmallKitchenAppliances|Kettles&amp;HotWaterDispensers|ElectricKettles"/>
    <n v="749"/>
    <n v="1445"/>
    <n v="0.48"/>
    <n v="3.9"/>
    <n v="13391"/>
    <x v="1"/>
    <n v="19349995"/>
    <s v="&gt;₹500"/>
    <n v="52224.9"/>
    <s v="No"/>
    <x v="0"/>
  </r>
  <r>
    <s v="B07VZYMQNZ"/>
    <x v="769"/>
    <s v="Home&amp;Kitchen|Kitchen&amp;HomeAppliances|SmallKitchenAppliances|Kettles&amp;HotWaterDispensers|ElectricKettles"/>
    <n v="1180"/>
    <n v="1440"/>
    <n v="0.18"/>
    <n v="4.2"/>
    <n v="714"/>
    <x v="1"/>
    <n v="1028160"/>
    <s v="&gt;₹500"/>
    <n v="2998.8"/>
    <s v="No"/>
    <x v="1"/>
  </r>
  <r>
    <s v="B01N6LU1VF"/>
    <x v="770"/>
    <s v="Computers&amp;Accessories|ExternalDevices&amp;DataStorage|PenDrives"/>
    <n v="579"/>
    <n v="1400"/>
    <n v="0.59"/>
    <n v="4.3"/>
    <n v="21762"/>
    <x v="2"/>
    <n v="30466800"/>
    <s v="&gt;₹500"/>
    <n v="93576.599999999991"/>
    <s v="Yes"/>
    <x v="0"/>
  </r>
  <r>
    <s v="B014I8SX4Y"/>
    <x v="771"/>
    <s v="Electronics|HomeTheater,TV&amp;Video|Accessories|Cables|HDMICables"/>
    <n v="309"/>
    <n v="1400"/>
    <n v="0.78"/>
    <n v="4.4000000000000004"/>
    <n v="97"/>
    <x v="0"/>
    <n v="135800"/>
    <s v="₹200–₹500"/>
    <n v="426.8"/>
    <s v="Yes"/>
    <x v="1"/>
  </r>
  <r>
    <s v="B01C8P29N0"/>
    <x v="772"/>
    <s v="Home&amp;Kitchen|Kitchen&amp;HomeAppliances|Vacuum,Cleaning&amp;Ironing|Irons,Steamers&amp;Accessories|Irons|DryIrons"/>
    <n v="625"/>
    <n v="1400"/>
    <n v="0.55000000000000004"/>
    <n v="4.2"/>
    <n v="323"/>
    <x v="1"/>
    <n v="452200"/>
    <s v="&gt;₹500"/>
    <n v="1356.6000000000001"/>
    <s v="Yes"/>
    <x v="1"/>
  </r>
  <r>
    <s v="B0088TKTY2"/>
    <x v="773"/>
    <s v="Computers&amp;Accessories|NetworkingDevices|NetworkAdapters|WirelessUSBAdapters"/>
    <n v="649"/>
    <n v="1399"/>
    <n v="0.54"/>
    <n v="4.2"/>
    <n v="37974"/>
    <x v="2"/>
    <n v="53125626"/>
    <s v="&gt;₹500"/>
    <n v="159490.80000000002"/>
    <s v="Yes"/>
    <x v="0"/>
  </r>
  <r>
    <s v="B08CZHGHKH"/>
    <x v="774"/>
    <s v="Computers&amp;Accessories|Accessories&amp;Peripherals|Keyboards,Mice&amp;InputDevices|GraphicTablets"/>
    <n v="499"/>
    <n v="1399"/>
    <n v="0.64"/>
    <n v="3.9"/>
    <n v="431"/>
    <x v="2"/>
    <n v="602969"/>
    <s v="₹200–₹500"/>
    <n v="1680.8999999999999"/>
    <s v="Yes"/>
    <x v="1"/>
  </r>
  <r>
    <s v="B07L8KNP5F"/>
    <x v="775"/>
    <s v="Electronics|Headphones,Earbuds&amp;Accessories|Headphones|On-Ear"/>
    <n v="599"/>
    <n v="1399"/>
    <n v="0.56999999999999995"/>
    <n v="3.8"/>
    <n v="189104"/>
    <x v="0"/>
    <n v="264556496"/>
    <s v="&gt;₹500"/>
    <n v="718595.2"/>
    <s v="Yes"/>
    <x v="0"/>
  </r>
  <r>
    <s v="B07QCWY5XV"/>
    <x v="776"/>
    <s v="Electronics|Mobiles&amp;Accessories|MobileAccessories|Photo&amp;VideoAccessories|SelfieSticks"/>
    <n v="599"/>
    <n v="1399"/>
    <n v="0.56999999999999995"/>
    <n v="4.0999999999999996"/>
    <n v="7636"/>
    <x v="0"/>
    <n v="10682764"/>
    <s v="&gt;₹500"/>
    <n v="31307.599999999999"/>
    <s v="Yes"/>
    <x v="0"/>
  </r>
  <r>
    <s v="B075K76YW1"/>
    <x v="777"/>
    <s v="Home&amp;Kitchen|Kitchen&amp;HomeAppliances|SmallKitchenAppliances|HandMixers"/>
    <n v="979"/>
    <n v="1395"/>
    <n v="0.3"/>
    <n v="4.2"/>
    <n v="3246"/>
    <x v="1"/>
    <n v="4528170"/>
    <s v="&gt;₹500"/>
    <n v="13633.2"/>
    <s v="No"/>
    <x v="0"/>
  </r>
  <r>
    <s v="B07J2NGB69"/>
    <x v="778"/>
    <s v="Computers&amp;Accessories|Accessories&amp;Peripherals|Keyboards,Mice&amp;InputDevices|Mice"/>
    <n v="629"/>
    <n v="1390"/>
    <n v="0.55000000000000004"/>
    <n v="4.4000000000000004"/>
    <n v="5178"/>
    <x v="2"/>
    <n v="7197420"/>
    <s v="&gt;₹500"/>
    <n v="22783.200000000001"/>
    <s v="Yes"/>
    <x v="0"/>
  </r>
  <r>
    <s v="B07S9M8YTY"/>
    <x v="779"/>
    <s v="Home&amp;Kitchen|Kitchen&amp;HomeAppliances|Vacuum,Cleaning&amp;Ironing|Irons,Steamers&amp;Accessories|Irons|DryIrons"/>
    <n v="717"/>
    <n v="1390"/>
    <n v="0.48"/>
    <n v="4"/>
    <n v="43994"/>
    <x v="1"/>
    <n v="61151660"/>
    <s v="&gt;₹500"/>
    <n v="175976"/>
    <s v="No"/>
    <x v="0"/>
  </r>
  <r>
    <s v="B07SLMR1K6"/>
    <x v="780"/>
    <s v="Computers&amp;Accessories|ExternalDevices&amp;DataStorage|PenDrives"/>
    <n v="519"/>
    <n v="1350"/>
    <n v="0.62"/>
    <n v="4.3"/>
    <n v="21796"/>
    <x v="2"/>
    <n v="29424600"/>
    <s v="&gt;₹500"/>
    <n v="93722.8"/>
    <s v="Yes"/>
    <x v="0"/>
  </r>
  <r>
    <s v="B00NW4UWN6"/>
    <x v="781"/>
    <s v="Home&amp;Kitchen|Kitchen&amp;HomeAppliances|SmallKitchenAppliances|Kettles&amp;HotWaterDispensers|ElectricKettles"/>
    <n v="1043"/>
    <n v="1345"/>
    <n v="0.22"/>
    <n v="3.8"/>
    <n v="13552"/>
    <x v="1"/>
    <n v="18227440"/>
    <s v="&gt;₹500"/>
    <n v="51497.599999999999"/>
    <s v="No"/>
    <x v="0"/>
  </r>
  <r>
    <s v="B07WJXCTG9"/>
    <x v="782"/>
    <s v="Home&amp;Kitchen|Kitchen&amp;HomeAppliances|SmallKitchenAppliances|Kettles&amp;HotWaterDispensers|ElectricKettles"/>
    <n v="699"/>
    <n v="1345"/>
    <n v="0.48"/>
    <n v="3.9"/>
    <n v="11004"/>
    <x v="1"/>
    <n v="14800380"/>
    <s v="&gt;₹500"/>
    <n v="42915.6"/>
    <s v="No"/>
    <x v="0"/>
  </r>
  <r>
    <s v="B002SZEOLG"/>
    <x v="783"/>
    <s v="Computers&amp;Accessories|NetworkingDevices|NetworkAdapters|WirelessUSBAdapters"/>
    <n v="749"/>
    <n v="1339"/>
    <n v="0.44"/>
    <n v="4.2"/>
    <n v="35024"/>
    <x v="2"/>
    <n v="46897136"/>
    <s v="&gt;₹500"/>
    <n v="147100.80000000002"/>
    <s v="No"/>
    <x v="0"/>
  </r>
  <r>
    <s v="B08SBH499M"/>
    <x v="784"/>
    <s v="Computers&amp;Accessories|Accessories&amp;Peripherals|Audio&amp;VideoAccessories|PCSpeakers"/>
    <n v="649"/>
    <n v="1300"/>
    <n v="0.5"/>
    <n v="4.0999999999999996"/>
    <n v="253105"/>
    <x v="2"/>
    <n v="329036500"/>
    <s v="&gt;₹500"/>
    <n v="1037730.4999999999"/>
    <s v="Yes"/>
    <x v="0"/>
  </r>
  <r>
    <s v="B01LYLJ99X"/>
    <x v="785"/>
    <s v="Computers&amp;Accessories|ExternalDevices&amp;DataStorage|PenDrives"/>
    <n v="449"/>
    <n v="1300"/>
    <n v="0.65"/>
    <n v="4.2"/>
    <n v="2957"/>
    <x v="2"/>
    <n v="3844100"/>
    <s v="₹200–₹500"/>
    <n v="12419.4"/>
    <s v="Yes"/>
    <x v="0"/>
  </r>
  <r>
    <s v="B08LVVTGZK"/>
    <x v="786"/>
    <s v="Home&amp;Kitchen|Kitchen&amp;HomeAppliances|SmallKitchenAppliances|SandwichMakers"/>
    <n v="929"/>
    <n v="1300"/>
    <n v="0.28999999999999998"/>
    <n v="3.9"/>
    <n v="5852"/>
    <x v="1"/>
    <n v="7607600"/>
    <s v="&gt;₹500"/>
    <n v="22822.799999999999"/>
    <s v="No"/>
    <x v="0"/>
  </r>
  <r>
    <s v="B07GVGTSLN"/>
    <x v="787"/>
    <s v="Computers&amp;Accessories|Accessories&amp;Peripherals|Cables&amp;Accessories|Cables|USBCables"/>
    <n v="325"/>
    <n v="1299"/>
    <n v="0.75"/>
    <n v="4.2"/>
    <n v="72563"/>
    <x v="2"/>
    <n v="94259337"/>
    <s v="₹200–₹500"/>
    <n v="304764.60000000003"/>
    <s v="Yes"/>
    <x v="0"/>
  </r>
  <r>
    <s v="B07GVGTSLN"/>
    <x v="787"/>
    <s v="Computers&amp;Accessories|Accessories&amp;Peripherals|Cables&amp;Accessories|Cables|USBCables"/>
    <n v="325"/>
    <n v="1299"/>
    <n v="0.75"/>
    <n v="4.2"/>
    <n v="69622"/>
    <x v="2"/>
    <n v="90438978"/>
    <s v="₹200–₹500"/>
    <n v="292412.40000000002"/>
    <s v="Yes"/>
    <x v="0"/>
  </r>
  <r>
    <s v="B07JPJJZ2H"/>
    <x v="788"/>
    <s v="Computers&amp;Accessories|Accessories&amp;Peripherals|Cables&amp;Accessories|Cables|USBCables"/>
    <n v="399"/>
    <n v="1299"/>
    <n v="0.69"/>
    <n v="4.2"/>
    <n v="63899"/>
    <x v="2"/>
    <n v="83004801"/>
    <s v="₹200–₹500"/>
    <n v="268375.8"/>
    <s v="Yes"/>
    <x v="0"/>
  </r>
  <r>
    <s v="B07JGDB5M1"/>
    <x v="789"/>
    <s v="Computers&amp;Accessories|Accessories&amp;Peripherals|Cables&amp;Accessories|Cables|USBCables"/>
    <n v="449"/>
    <n v="1299"/>
    <n v="0.65"/>
    <n v="4.2"/>
    <n v="61314"/>
    <x v="2"/>
    <n v="79646886"/>
    <s v="₹200–₹500"/>
    <n v="257518.80000000002"/>
    <s v="Yes"/>
    <x v="0"/>
  </r>
  <r>
    <s v="B0BCVJ3PVP"/>
    <x v="790"/>
    <s v="Computers&amp;Accessories|Accessories&amp;Peripherals|LaptopAccessories|Lapdesks"/>
    <n v="499"/>
    <n v="1299"/>
    <n v="0.62"/>
    <n v="4.5"/>
    <n v="28629"/>
    <x v="2"/>
    <n v="37189071"/>
    <s v="₹200–₹500"/>
    <n v="128830.5"/>
    <s v="Yes"/>
    <x v="0"/>
  </r>
  <r>
    <s v="B09B9SPC7F"/>
    <x v="791"/>
    <s v="Computers&amp;Accessories|Accessories&amp;Peripherals|LaptopAccessories|Lapdesks"/>
    <n v="499"/>
    <n v="1299"/>
    <n v="0.62"/>
    <n v="4.0999999999999996"/>
    <n v="9940"/>
    <x v="2"/>
    <n v="12912060"/>
    <s v="₹200–₹500"/>
    <n v="40754"/>
    <s v="Yes"/>
    <x v="0"/>
  </r>
  <r>
    <s v="B07YTNKVJQ"/>
    <x v="792"/>
    <s v="Computers&amp;Accessories|Accessories&amp;Peripherals|Cables&amp;Accessories|Cables|USBCables"/>
    <n v="499"/>
    <n v="1299"/>
    <n v="0.62"/>
    <n v="4.3"/>
    <n v="7571"/>
    <x v="2"/>
    <n v="9834729"/>
    <s v="₹200–₹500"/>
    <n v="32555.3"/>
    <s v="Yes"/>
    <x v="0"/>
  </r>
  <r>
    <s v="B07JPX9CR7"/>
    <x v="793"/>
    <s v="Computers&amp;Accessories|Accessories&amp;Peripherals|Keyboards,Mice&amp;InputDevices|Mice"/>
    <n v="569"/>
    <n v="1299"/>
    <n v="0.56000000000000005"/>
    <n v="4.4000000000000004"/>
    <n v="1393"/>
    <x v="2"/>
    <n v="1809507"/>
    <s v="&gt;₹500"/>
    <n v="6129.2000000000007"/>
    <s v="Yes"/>
    <x v="0"/>
  </r>
  <r>
    <s v="B08MWJTST6"/>
    <x v="794"/>
    <s v="Electronics|Mobiles&amp;Accessories|MobileAccessories|Stands"/>
    <n v="279"/>
    <n v="1299"/>
    <n v="0.79"/>
    <n v="4"/>
    <n v="40895"/>
    <x v="0"/>
    <n v="53122605"/>
    <s v="₹200–₹500"/>
    <n v="163580"/>
    <s v="Yes"/>
    <x v="0"/>
  </r>
  <r>
    <s v="B08L4SBJRY"/>
    <x v="795"/>
    <s v="Electronics|HomeAudio|Accessories|SpeakerAccessories|Mounts"/>
    <n v="349"/>
    <n v="1299"/>
    <n v="0.73"/>
    <n v="4"/>
    <n v="18757"/>
    <x v="0"/>
    <n v="24365343"/>
    <s v="₹200–₹500"/>
    <n v="75028"/>
    <s v="Yes"/>
    <x v="0"/>
  </r>
  <r>
    <s v="B07WG8PDCW"/>
    <x v="796"/>
    <s v="Electronics|Mobiles&amp;Accessories|MobileAccessories|Chargers|AutomobileChargers"/>
    <n v="349"/>
    <n v="1299"/>
    <n v="0.73"/>
    <n v="4"/>
    <n v="14185"/>
    <x v="0"/>
    <n v="18426315"/>
    <s v="₹200–₹500"/>
    <n v="56740"/>
    <s v="Yes"/>
    <x v="0"/>
  </r>
  <r>
    <s v="B07WG8PDCW"/>
    <x v="796"/>
    <s v="Electronics|Mobiles&amp;Accessories|MobileAccessories|Chargers|AutomobileChargers"/>
    <n v="349"/>
    <n v="1299"/>
    <n v="0.73"/>
    <n v="4"/>
    <n v="14184"/>
    <x v="0"/>
    <n v="18425016"/>
    <s v="₹200–₹500"/>
    <n v="56736"/>
    <s v="Yes"/>
    <x v="0"/>
  </r>
  <r>
    <s v="B01DF26V7A"/>
    <x v="797"/>
    <s v="Electronics|Headphones,Earbuds&amp;Accessories|Headphones|In-Ear"/>
    <n v="599"/>
    <n v="1299"/>
    <n v="0.54"/>
    <n v="4.0999999999999996"/>
    <n v="3846"/>
    <x v="0"/>
    <n v="4995954"/>
    <s v="&gt;₹500"/>
    <n v="15768.599999999999"/>
    <s v="Yes"/>
    <x v="0"/>
  </r>
  <r>
    <s v="B088GXTJM3"/>
    <x v="798"/>
    <s v="Electronics|Cameras&amp;Photography|Accessories|PhotoStudio&amp;Lighting|PhotoBackgroundAccessories|BackgroundSupports"/>
    <n v="699"/>
    <n v="1299"/>
    <n v="0.46"/>
    <n v="4.3"/>
    <n v="1404"/>
    <x v="0"/>
    <n v="1823796"/>
    <s v="&gt;₹500"/>
    <n v="6037.2"/>
    <s v="No"/>
    <x v="0"/>
  </r>
  <r>
    <s v="B091JF2TFD"/>
    <x v="799"/>
    <s v="Electronics|Headphones,Earbuds&amp;Accessories|Headphones|In-Ear"/>
    <n v="499"/>
    <n v="1299"/>
    <n v="0.62"/>
    <n v="3.9"/>
    <n v="777"/>
    <x v="0"/>
    <n v="1009323"/>
    <s v="₹200–₹500"/>
    <n v="3030.2999999999997"/>
    <s v="Yes"/>
    <x v="1"/>
  </r>
  <r>
    <s v="B0BLC2BYPX"/>
    <x v="800"/>
    <s v="Home&amp;Kitchen|Kitchen&amp;HomeAppliances|SmallKitchenAppliances|HandBlenders"/>
    <n v="499"/>
    <n v="1299"/>
    <n v="0.62"/>
    <n v="4.7"/>
    <n v="426973"/>
    <x v="1"/>
    <n v="554637927"/>
    <s v="₹200–₹500"/>
    <n v="2006773.1"/>
    <s v="Yes"/>
    <x v="0"/>
  </r>
  <r>
    <s v="B095K14P86"/>
    <x v="801"/>
    <s v="Home&amp;Kitchen|Kitchen&amp;HomeAppliances|Coffee,Tea&amp;Espresso|StovetopEspressoPots"/>
    <n v="599"/>
    <n v="1299"/>
    <n v="0.54"/>
    <n v="4.2"/>
    <n v="18757"/>
    <x v="1"/>
    <n v="24365343"/>
    <s v="&gt;₹500"/>
    <n v="78779.400000000009"/>
    <s v="Yes"/>
    <x v="0"/>
  </r>
  <r>
    <s v="B07S851WX5"/>
    <x v="802"/>
    <s v="Home&amp;Kitchen|Kitchen&amp;HomeAppliances|SmallKitchenAppliances|SandwichMakers"/>
    <n v="1299"/>
    <n v="1299"/>
    <n v="0"/>
    <n v="4.2"/>
    <n v="13572"/>
    <x v="1"/>
    <n v="17630028"/>
    <s v="&gt;₹500"/>
    <n v="57002.400000000001"/>
    <s v="No"/>
    <x v="0"/>
  </r>
  <r>
    <s v="B0BHNHMR3H"/>
    <x v="803"/>
    <s v="Home&amp;Kitchen|Kitchen&amp;HomeAppliances|SmallKitchenAppliances|JuicerMixerGrinders"/>
    <n v="499"/>
    <n v="1299"/>
    <n v="0.62"/>
    <n v="3.9"/>
    <n v="6530"/>
    <x v="1"/>
    <n v="8482470"/>
    <s v="₹200–₹500"/>
    <n v="25467"/>
    <s v="Yes"/>
    <x v="0"/>
  </r>
  <r>
    <s v="B08JV91JTK"/>
    <x v="804"/>
    <s v="Home&amp;Kitchen|Kitchen&amp;HomeAppliances|SmallKitchenAppliances|HandMixers"/>
    <n v="474"/>
    <n v="1299"/>
    <n v="0.64"/>
    <n v="4.0999999999999996"/>
    <n v="4022"/>
    <x v="1"/>
    <n v="5224578"/>
    <s v="₹200–₹500"/>
    <n v="16490.199999999997"/>
    <s v="Yes"/>
    <x v="0"/>
  </r>
  <r>
    <s v="B0B2DZ5S6R"/>
    <x v="805"/>
    <s v="Home&amp;Kitchen|Kitchen&amp;HomeAppliances|SmallKitchenAppliances|Kettles&amp;HotWaterDispensers|Kettle&amp;ToasterSets"/>
    <n v="749"/>
    <n v="1299"/>
    <n v="0.42"/>
    <n v="4"/>
    <n v="85"/>
    <x v="1"/>
    <n v="110415"/>
    <s v="&gt;₹500"/>
    <n v="340"/>
    <s v="No"/>
    <x v="1"/>
  </r>
  <r>
    <s v="B01M72LILF"/>
    <x v="806"/>
    <s v="Computers&amp;Accessories|Accessories&amp;Peripherals|Keyboards,Mice&amp;InputDevices|Mice"/>
    <n v="799"/>
    <n v="1295"/>
    <n v="0.38"/>
    <n v="4.4000000000000004"/>
    <n v="6199"/>
    <x v="2"/>
    <n v="8027705"/>
    <s v="&gt;₹500"/>
    <n v="27275.600000000002"/>
    <s v="No"/>
    <x v="0"/>
  </r>
  <r>
    <s v="B088ZTJT2R"/>
    <x v="807"/>
    <s v="Home&amp;Kitchen|Heating,Cooling&amp;AirQuality|WaterHeaters&amp;Geysers|ImmersionRods"/>
    <n v="719"/>
    <n v="1295"/>
    <n v="0.44"/>
    <n v="4.2"/>
    <n v="2593"/>
    <x v="1"/>
    <n v="3357935"/>
    <s v="&gt;₹500"/>
    <n v="10890.6"/>
    <s v="No"/>
    <x v="0"/>
  </r>
  <r>
    <s v="B07LDN9Q2P"/>
    <x v="808"/>
    <s v="Home&amp;Kitchen|Kitchen&amp;HomeAppliances|Vacuum,Cleaning&amp;Ironing|Irons,Steamers&amp;Accessories|Irons|DryIrons"/>
    <n v="889"/>
    <n v="1295"/>
    <n v="0.31"/>
    <n v="4.3"/>
    <n v="2569"/>
    <x v="1"/>
    <n v="3326855"/>
    <s v="&gt;₹500"/>
    <n v="11046.699999999999"/>
    <s v="No"/>
    <x v="0"/>
  </r>
  <r>
    <s v="B09G2VTHQM"/>
    <x v="809"/>
    <s v="Home&amp;Kitchen|Kitchen&amp;HomeAppliances|SmallKitchenAppliances|YogurtMakers"/>
    <n v="587"/>
    <n v="1295"/>
    <n v="0.55000000000000004"/>
    <n v="4.0999999999999996"/>
    <n v="39"/>
    <x v="1"/>
    <n v="50505"/>
    <s v="&gt;₹500"/>
    <n v="159.89999999999998"/>
    <s v="Yes"/>
    <x v="1"/>
  </r>
  <r>
    <s v="B0846D5CBP"/>
    <x v="810"/>
    <s v="OfficeProducts|OfficeElectronics|Calculators|Scientific"/>
    <n v="1295"/>
    <n v="1295"/>
    <n v="0"/>
    <n v="4.5"/>
    <n v="1045"/>
    <x v="4"/>
    <n v="1353275"/>
    <s v="&gt;₹500"/>
    <n v="4702.5"/>
    <s v="No"/>
    <x v="0"/>
  </r>
  <r>
    <s v="B07KY3FNQP"/>
    <x v="811"/>
    <s v="Electronics|Headphones,Earbuds&amp;Accessories|Headphones|In-Ear"/>
    <n v="449"/>
    <n v="1290"/>
    <n v="0.65"/>
    <n v="4.0999999999999996"/>
    <n v="490"/>
    <x v="0"/>
    <n v="632100"/>
    <s v="₹200–₹500"/>
    <n v="2008.9999999999998"/>
    <s v="Yes"/>
    <x v="1"/>
  </r>
  <r>
    <s v="B07QZ3CZ48"/>
    <x v="812"/>
    <s v="Electronics|Headphones,Earbuds&amp;Accessories|Headphones|In-Ear"/>
    <n v="399"/>
    <n v="1290"/>
    <n v="0.69"/>
    <n v="4.2"/>
    <n v="490"/>
    <x v="0"/>
    <n v="632100"/>
    <s v="₹200–₹500"/>
    <n v="2058"/>
    <s v="Yes"/>
    <x v="1"/>
  </r>
  <r>
    <s v="B08MTLLSL8"/>
    <x v="813"/>
    <s v="Electronics|Headphones,Earbuds&amp;Accessories|Headphones|In-Ear"/>
    <n v="399"/>
    <n v="1290"/>
    <n v="0.69"/>
    <n v="4.2"/>
    <n v="485"/>
    <x v="0"/>
    <n v="625650"/>
    <s v="₹200–₹500"/>
    <n v="2037"/>
    <s v="Yes"/>
    <x v="1"/>
  </r>
  <r>
    <s v="B01LY9W8AF"/>
    <x v="814"/>
    <s v="Home&amp;Kitchen|HomeStorage&amp;Organization|LaundryOrganization|LaundryBaskets"/>
    <n v="998.06"/>
    <n v="1282"/>
    <n v="0.22"/>
    <n v="4.2"/>
    <n v="1066"/>
    <x v="1"/>
    <n v="1366612"/>
    <s v="&gt;₹500"/>
    <n v="4477.2"/>
    <s v="No"/>
    <x v="0"/>
  </r>
  <r>
    <s v="B09BF8JBWX"/>
    <x v="815"/>
    <s v="Electronics|Mobiles&amp;Accessories|Smartphones&amp;BasicMobiles|BasicMobiles"/>
    <n v="1055"/>
    <n v="1249"/>
    <n v="0.16"/>
    <n v="3.8"/>
    <n v="5059"/>
    <x v="0"/>
    <n v="6318691"/>
    <s v="&gt;₹500"/>
    <n v="19224.2"/>
    <s v="No"/>
    <x v="0"/>
  </r>
  <r>
    <s v="B07WGPBXY9"/>
    <x v="816"/>
    <s v="Home&amp;Kitchen|Kitchen&amp;HomeAppliances|SmallKitchenAppliances|Kettles&amp;HotWaterDispensers|ElectricKettles"/>
    <n v="899"/>
    <n v="1249"/>
    <n v="0.28000000000000003"/>
    <n v="3.9"/>
    <n v="11015"/>
    <x v="1"/>
    <n v="13757735"/>
    <s v="&gt;₹500"/>
    <n v="42958.5"/>
    <s v="No"/>
    <x v="0"/>
  </r>
  <r>
    <s v="B07VNFP3C2"/>
    <x v="817"/>
    <s v="Home&amp;Kitchen|Kitchen&amp;HomeAppliances|SmallKitchenAppliances|Kettles&amp;HotWaterDispensers|ElectricKettles"/>
    <n v="749"/>
    <n v="1245"/>
    <n v="0.4"/>
    <n v="3.9"/>
    <n v="13251"/>
    <x v="1"/>
    <n v="16497495"/>
    <s v="&gt;₹500"/>
    <n v="51678.9"/>
    <s v="No"/>
    <x v="0"/>
  </r>
  <r>
    <s v="B07WMS7TWB"/>
    <x v="818"/>
    <s v="Home&amp;Kitchen|Kitchen&amp;HomeAppliances|SmallKitchenAppliances|Kettles&amp;HotWaterDispensers|ElectricKettles"/>
    <n v="649"/>
    <n v="1245"/>
    <n v="0.48"/>
    <n v="3.9"/>
    <n v="10976"/>
    <x v="1"/>
    <n v="13665120"/>
    <s v="&gt;₹500"/>
    <n v="42806.400000000001"/>
    <s v="No"/>
    <x v="0"/>
  </r>
  <r>
    <s v="B07NKNBTT3"/>
    <x v="819"/>
    <s v="Home&amp;Kitchen|Kitchen&amp;HomeAppliances|Vacuum,Cleaning&amp;Ironing|Irons,Steamers&amp;Accessories|LintShavers"/>
    <n v="799"/>
    <n v="1230"/>
    <n v="0.35"/>
    <n v="4.0999999999999996"/>
    <n v="10833"/>
    <x v="1"/>
    <n v="13324590"/>
    <s v="&gt;₹500"/>
    <n v="44415.299999999996"/>
    <s v="No"/>
    <x v="0"/>
  </r>
  <r>
    <s v="B002PD61Y4"/>
    <x v="820"/>
    <s v="Computers&amp;Accessories|NetworkingDevices|NetworkAdapters|WirelessUSBAdapters"/>
    <n v="507"/>
    <n v="1208"/>
    <n v="0.57999999999999996"/>
    <n v="4.0999999999999996"/>
    <n v="1423"/>
    <x v="2"/>
    <n v="1718984"/>
    <s v="&gt;₹500"/>
    <n v="5834.2999999999993"/>
    <s v="Yes"/>
    <x v="0"/>
  </r>
  <r>
    <s v="B002PD61Y4"/>
    <x v="820"/>
    <s v="Computers&amp;Accessories|NetworkingDevices|NetworkAdapters|WirelessUSBAdapters"/>
    <n v="507"/>
    <n v="1208"/>
    <n v="0.57999999999999996"/>
    <n v="4.0999999999999996"/>
    <n v="1423"/>
    <x v="2"/>
    <n v="1718984"/>
    <s v="&gt;₹500"/>
    <n v="5834.2999999999993"/>
    <s v="Yes"/>
    <x v="0"/>
  </r>
  <r>
    <s v="B07CWNJLPC"/>
    <x v="821"/>
    <s v="Computers&amp;Accessories|Accessories&amp;Peripherals|Cables&amp;Accessories|Cables|USBCables"/>
    <n v="499"/>
    <n v="1200"/>
    <n v="0.57999999999999996"/>
    <n v="4.3"/>
    <n v="144"/>
    <x v="2"/>
    <n v="172800"/>
    <s v="₹200–₹500"/>
    <n v="619.19999999999993"/>
    <s v="Yes"/>
    <x v="1"/>
  </r>
  <r>
    <s v="B01D5H8LDM"/>
    <x v="822"/>
    <s v="Electronics|HomeTheater,TV&amp;Video|Accessories|Cables|RCACables"/>
    <n v="489"/>
    <n v="1200"/>
    <n v="0.59"/>
    <n v="4.4000000000000004"/>
    <n v="132"/>
    <x v="0"/>
    <n v="158400"/>
    <s v="₹200–₹500"/>
    <n v="580.80000000000007"/>
    <s v="Yes"/>
    <x v="1"/>
  </r>
  <r>
    <s v="B0B9JZW1SQ"/>
    <x v="823"/>
    <s v="Home&amp;Kitchen|Kitchen&amp;HomeAppliances|SmallKitchenAppliances|MiniFoodProcessors&amp;Choppers"/>
    <n v="498"/>
    <n v="1200"/>
    <n v="0.59"/>
    <n v="3.2"/>
    <n v="4"/>
    <x v="1"/>
    <n v="4800"/>
    <s v="₹200–₹500"/>
    <n v="12.8"/>
    <s v="Yes"/>
    <x v="1"/>
  </r>
  <r>
    <s v="B083RCTXLL"/>
    <x v="824"/>
    <s v="Computers&amp;Accessories|Accessories&amp;Peripherals|Keyboards,Mice&amp;InputDevices|Mice"/>
    <n v="681"/>
    <n v="1199"/>
    <n v="0.43"/>
    <n v="4.2"/>
    <n v="3029"/>
    <x v="2"/>
    <n v="3631771"/>
    <s v="&gt;₹500"/>
    <n v="12721.800000000001"/>
    <s v="No"/>
    <x v="0"/>
  </r>
  <r>
    <s v="B0814ZY6FP"/>
    <x v="825"/>
    <s v="Electronics|HomeAudio|Speakers|BluetoothSpeakers"/>
    <n v="899"/>
    <n v="1199"/>
    <n v="0.25"/>
    <n v="3.8"/>
    <n v="205052"/>
    <x v="0"/>
    <n v="245857348"/>
    <s v="&gt;₹500"/>
    <n v="779197.6"/>
    <s v="No"/>
    <x v="0"/>
  </r>
  <r>
    <s v="B078G6ZF5Z"/>
    <x v="826"/>
    <s v="Electronics|Mobiles&amp;Accessories|MobileAccessories|Chargers|WallChargers"/>
    <n v="699"/>
    <n v="1199"/>
    <n v="0.42"/>
    <n v="4"/>
    <n v="9378"/>
    <x v="0"/>
    <n v="11244222"/>
    <s v="&gt;₹500"/>
    <n v="37512"/>
    <s v="No"/>
    <x v="0"/>
  </r>
  <r>
    <s v="B078G6ZF5Z"/>
    <x v="826"/>
    <s v="Electronics|Mobiles&amp;Accessories|MobileAccessories|Chargers|WallChargers"/>
    <n v="699"/>
    <n v="1199"/>
    <n v="0.42"/>
    <n v="4"/>
    <n v="9378"/>
    <x v="0"/>
    <n v="11244222"/>
    <s v="&gt;₹500"/>
    <n v="37512"/>
    <s v="No"/>
    <x v="0"/>
  </r>
  <r>
    <s v="B081NHWT6Z"/>
    <x v="827"/>
    <s v="Electronics|HomeTheater,TV&amp;Video|Accessories|RemoteControls"/>
    <n v="299"/>
    <n v="1199"/>
    <n v="0.75"/>
    <n v="3.9"/>
    <n v="6491"/>
    <x v="0"/>
    <n v="7782709"/>
    <s v="₹200–₹500"/>
    <n v="25314.899999999998"/>
    <s v="Yes"/>
    <x v="0"/>
  </r>
  <r>
    <s v="B08GJNM9N7"/>
    <x v="828"/>
    <s v="Electronics|HomeTheater,TV&amp;Video|Accessories|RemoteControls"/>
    <n v="299"/>
    <n v="1199"/>
    <n v="0.75"/>
    <n v="3.7"/>
    <n v="6422"/>
    <x v="0"/>
    <n v="7699978"/>
    <s v="₹200–₹500"/>
    <n v="23761.4"/>
    <s v="Yes"/>
    <x v="0"/>
  </r>
  <r>
    <s v="B07V5YF4ND"/>
    <x v="829"/>
    <s v="Electronics|HomeTheater,TV&amp;Video|Accessories|RemoteControls"/>
    <n v="299"/>
    <n v="1199"/>
    <n v="0.75"/>
    <n v="3.5"/>
    <n v="6398"/>
    <x v="0"/>
    <n v="7671202"/>
    <s v="₹200–₹500"/>
    <n v="22393"/>
    <s v="Yes"/>
    <x v="0"/>
  </r>
  <r>
    <s v="B0B8CHJLWJ"/>
    <x v="830"/>
    <s v="Electronics|Mobiles&amp;Accessories|MobileAccessories|Maintenance,Upkeep&amp;Repairs|ScreenProtectors"/>
    <n v="299"/>
    <n v="1199"/>
    <n v="0.75"/>
    <n v="4.5"/>
    <n v="4768"/>
    <x v="0"/>
    <n v="5716832"/>
    <s v="₹200–₹500"/>
    <n v="21456"/>
    <s v="Yes"/>
    <x v="0"/>
  </r>
  <r>
    <s v="B0BPBG712X"/>
    <x v="831"/>
    <s v="Home&amp;Kitchen|Heating,Cooling&amp;AirQuality|RoomHeaters|FanHeaters"/>
    <n v="799"/>
    <n v="1199"/>
    <n v="0.33"/>
    <n v="4.4000000000000004"/>
    <n v="11924"/>
    <x v="1"/>
    <n v="14296876"/>
    <s v="&gt;₹500"/>
    <n v="52465.600000000006"/>
    <s v="No"/>
    <x v="0"/>
  </r>
  <r>
    <s v="B0B25DJ352"/>
    <x v="832"/>
    <s v="Home&amp;Kitchen|Kitchen&amp;HomeAppliances|SmallKitchenAppliances|EggBoilers"/>
    <n v="353"/>
    <n v="1199"/>
    <n v="0.71"/>
    <n v="4.3"/>
    <n v="2284"/>
    <x v="1"/>
    <n v="2738516"/>
    <s v="₹200–₹500"/>
    <n v="9821.1999999999989"/>
    <s v="Yes"/>
    <x v="0"/>
  </r>
  <r>
    <s v="B098JYT4SY"/>
    <x v="833"/>
    <s v="Computers&amp;Accessories|Accessories&amp;Peripherals|Keyboards,Mice&amp;InputDevices|Mice"/>
    <n v="399"/>
    <n v="1190"/>
    <n v="0.66"/>
    <n v="4.0999999999999996"/>
    <n v="178912"/>
    <x v="2"/>
    <n v="212905280"/>
    <s v="₹200–₹500"/>
    <n v="733539.2"/>
    <s v="Yes"/>
    <x v="0"/>
  </r>
  <r>
    <s v="B008YW3CYM"/>
    <x v="834"/>
    <s v="Home&amp;Kitchen|Kitchen&amp;HomeAppliances|Vacuum,Cleaning&amp;Ironing|Irons,Steamers&amp;Accessories|Irons|DryIrons"/>
    <n v="616"/>
    <n v="1190"/>
    <n v="0.48"/>
    <n v="4.0999999999999996"/>
    <n v="44054"/>
    <x v="1"/>
    <n v="52424260"/>
    <s v="&gt;₹500"/>
    <n v="180621.4"/>
    <s v="No"/>
    <x v="0"/>
  </r>
  <r>
    <s v="B07LDPLSZC"/>
    <x v="835"/>
    <s v="Home&amp;Kitchen|Kitchen&amp;HomeAppliances|Vacuum,Cleaning&amp;Ironing|Irons,Steamers&amp;Accessories|Irons|DryIrons"/>
    <n v="849"/>
    <n v="1190"/>
    <n v="0.28999999999999998"/>
    <n v="4.2"/>
    <n v="2591"/>
    <x v="1"/>
    <n v="3083290"/>
    <s v="&gt;₹500"/>
    <n v="10882.2"/>
    <s v="No"/>
    <x v="0"/>
  </r>
  <r>
    <s v="B07KNM95JK"/>
    <x v="836"/>
    <s v="Computers&amp;Accessories|Printers,Inks&amp;Accessories|Inks,Toners&amp;Cartridges|TonerCartridges"/>
    <n v="598"/>
    <n v="1150"/>
    <n v="0.48"/>
    <n v="4.0999999999999996"/>
    <n v="2262"/>
    <x v="2"/>
    <n v="2601300"/>
    <s v="&gt;₹500"/>
    <n v="9274.1999999999989"/>
    <s v="No"/>
    <x v="0"/>
  </r>
  <r>
    <s v="B00H3H03Q4"/>
    <x v="837"/>
    <s v="Home&amp;Kitchen|Kitchen&amp;HomeAppliances|WaterPurifiers&amp;Accessories|WaterCartridges"/>
    <n v="1130"/>
    <n v="1130"/>
    <n v="0"/>
    <n v="4.2"/>
    <n v="3065"/>
    <x v="1"/>
    <n v="3463450"/>
    <s v="&gt;₹500"/>
    <n v="12873"/>
    <s v="No"/>
    <x v="0"/>
  </r>
  <r>
    <s v="B009P2LK08"/>
    <x v="838"/>
    <s v="Home&amp;Kitchen|Heating,Cooling&amp;AirQuality|RoomHeaters|ElectricHeaters"/>
    <n v="749"/>
    <n v="1129"/>
    <n v="0.34"/>
    <n v="4"/>
    <n v="355"/>
    <x v="1"/>
    <n v="400795"/>
    <s v="&gt;₹500"/>
    <n v="1420"/>
    <s v="No"/>
    <x v="1"/>
  </r>
  <r>
    <s v="B078V8R9BS"/>
    <x v="839"/>
    <s v="Home&amp;Kitchen|Kitchen&amp;HomeAppliances|SmallKitchenAppliances|Kettles&amp;HotWaterDispensers|Kettle&amp;ToasterSets"/>
    <n v="749"/>
    <n v="1111"/>
    <n v="0.33"/>
    <n v="4.2"/>
    <n v="898"/>
    <x v="1"/>
    <n v="997678"/>
    <s v="&gt;₹500"/>
    <n v="3771.6000000000004"/>
    <s v="No"/>
    <x v="1"/>
  </r>
  <r>
    <s v="B00E3DVQFS"/>
    <x v="840"/>
    <s v="Electronics|GeneralPurposeBatteries&amp;BatteryChargers|DisposableBatteries"/>
    <n v="879"/>
    <n v="1109"/>
    <n v="0.21"/>
    <n v="4.4000000000000004"/>
    <n v="1508"/>
    <x v="0"/>
    <n v="1672372"/>
    <s v="&gt;₹500"/>
    <n v="6635.2000000000007"/>
    <s v="No"/>
    <x v="0"/>
  </r>
  <r>
    <s v="B01J8S6X2I"/>
    <x v="841"/>
    <s v="Computers&amp;Accessories|Accessories&amp;Peripherals|Cables&amp;Accessories|Cables|DVICables"/>
    <n v="499"/>
    <n v="1100"/>
    <n v="0.55000000000000004"/>
    <n v="4.4000000000000004"/>
    <n v="133"/>
    <x v="2"/>
    <n v="146300"/>
    <s v="₹200–₹500"/>
    <n v="585.20000000000005"/>
    <s v="Yes"/>
    <x v="1"/>
  </r>
  <r>
    <s v="B0B84QN4CN"/>
    <x v="842"/>
    <s v="Home&amp;Kitchen|Kitchen&amp;HomeAppliances|Vacuum,Cleaning&amp;Ironing|Irons,Steamers&amp;Accessories|Irons|DryIrons"/>
    <n v="660"/>
    <n v="1100"/>
    <n v="0.4"/>
    <n v="3.6"/>
    <n v="94363"/>
    <x v="1"/>
    <n v="103799300"/>
    <s v="&gt;₹500"/>
    <n v="339706.8"/>
    <s v="No"/>
    <x v="0"/>
  </r>
  <r>
    <s v="B07YSJ7FF1"/>
    <x v="843"/>
    <s v="Home&amp;Kitchen|Kitchen&amp;HomeAppliances|Vacuum,Cleaning&amp;Ironing|Irons,Steamers&amp;Accessories|Irons|DryIrons"/>
    <n v="645"/>
    <n v="1100"/>
    <n v="0.41"/>
    <n v="4"/>
    <n v="1202"/>
    <x v="1"/>
    <n v="1322200"/>
    <s v="&gt;₹500"/>
    <n v="4808"/>
    <s v="No"/>
    <x v="0"/>
  </r>
  <r>
    <s v="B08QSDKFGQ"/>
    <x v="844"/>
    <s v="Computers&amp;Accessories|Accessories&amp;Peripherals|Cables&amp;Accessories|Cables|USBCables"/>
    <n v="339"/>
    <n v="1099"/>
    <n v="0.69"/>
    <n v="4.3"/>
    <n v="426973"/>
    <x v="2"/>
    <n v="469243327"/>
    <s v="₹200–₹500"/>
    <n v="1835983.9"/>
    <s v="Yes"/>
    <x v="0"/>
  </r>
  <r>
    <s v="B08PSVBB2X"/>
    <x v="845"/>
    <s v="Computers&amp;Accessories|Accessories&amp;Peripherals|Cables&amp;Accessories|Cables|USBCables"/>
    <n v="399"/>
    <n v="1099"/>
    <n v="0.64"/>
    <n v="4.0999999999999996"/>
    <n v="426972"/>
    <x v="2"/>
    <n v="469242228"/>
    <s v="₹200–₹500"/>
    <n v="1750585.2"/>
    <s v="Yes"/>
    <x v="0"/>
  </r>
  <r>
    <s v="B08QSC1XY8"/>
    <x v="846"/>
    <s v="Computers&amp;Accessories|Accessories&amp;Peripherals|Cables&amp;Accessories|Cables|USBCables"/>
    <n v="389"/>
    <n v="1099"/>
    <n v="0.65"/>
    <n v="4.3"/>
    <n v="363713"/>
    <x v="2"/>
    <n v="399720587"/>
    <s v="₹200–₹500"/>
    <n v="1563965.9"/>
    <s v="Yes"/>
    <x v="0"/>
  </r>
  <r>
    <s v="B08QSC1XY8"/>
    <x v="846"/>
    <s v="Computers&amp;Accessories|Accessories&amp;Peripherals|Cables&amp;Accessories|Cables|USBCables"/>
    <n v="389"/>
    <n v="1099"/>
    <n v="0.65"/>
    <n v="4.3"/>
    <n v="363713"/>
    <x v="2"/>
    <n v="399720587"/>
    <s v="₹200–₹500"/>
    <n v="1563965.9"/>
    <s v="Yes"/>
    <x v="0"/>
  </r>
  <r>
    <s v="B08PSQRW2T"/>
    <x v="847"/>
    <s v="Computers&amp;Accessories|Accessories&amp;Peripherals|Cables&amp;Accessories|Cables|USBCables"/>
    <n v="399"/>
    <n v="1099"/>
    <n v="0.64"/>
    <n v="4.0999999999999996"/>
    <n v="363711"/>
    <x v="2"/>
    <n v="399718389"/>
    <s v="₹200–₹500"/>
    <n v="1491215.0999999999"/>
    <s v="Yes"/>
    <x v="0"/>
  </r>
  <r>
    <s v="B07LGT55SJ"/>
    <x v="848"/>
    <s v="Computers&amp;Accessories|Accessories&amp;Peripherals|Cables&amp;Accessories|Cables|USBCables"/>
    <n v="399"/>
    <n v="1099"/>
    <n v="0.64"/>
    <n v="4.2"/>
    <n v="69538"/>
    <x v="2"/>
    <n v="76422262"/>
    <s v="₹200–₹500"/>
    <n v="292059.60000000003"/>
    <s v="Yes"/>
    <x v="0"/>
  </r>
  <r>
    <s v="B08WKG2MWT"/>
    <x v="849"/>
    <s v="Computers&amp;Accessories|Accessories&amp;Peripherals|Cables&amp;Accessories|Cables|USBCables"/>
    <n v="379"/>
    <n v="1099"/>
    <n v="0.66"/>
    <n v="4.3"/>
    <n v="68664"/>
    <x v="2"/>
    <n v="75461736"/>
    <s v="₹200–₹500"/>
    <n v="295255.2"/>
    <s v="Yes"/>
    <x v="0"/>
  </r>
  <r>
    <s v="B08WKFSN84"/>
    <x v="850"/>
    <s v="Computers&amp;Accessories|Accessories&amp;Peripherals|Cables&amp;Accessories|Cables|USBCables"/>
    <n v="379"/>
    <n v="1099"/>
    <n v="0.66"/>
    <n v="4.3"/>
    <n v="67951"/>
    <x v="2"/>
    <n v="74678149"/>
    <s v="₹200–₹500"/>
    <n v="292189.3"/>
    <s v="Yes"/>
    <x v="0"/>
  </r>
  <r>
    <s v="B07F1P8KNV"/>
    <x v="851"/>
    <s v="Computers&amp;Accessories|Accessories&amp;Peripherals|Cables&amp;Accessories|Cables|USBCables"/>
    <n v="325"/>
    <n v="1099"/>
    <n v="0.7"/>
    <n v="4.2"/>
    <n v="67260"/>
    <x v="2"/>
    <n v="73918740"/>
    <s v="₹200–₹500"/>
    <n v="282492"/>
    <s v="Yes"/>
    <x v="0"/>
  </r>
  <r>
    <s v="B07JW9H4J1"/>
    <x v="852"/>
    <s v="Computers&amp;Accessories|Accessories&amp;Peripherals|Cables&amp;Accessories|Cables|USBCables"/>
    <n v="399"/>
    <n v="1099"/>
    <n v="0.64"/>
    <n v="4.2"/>
    <n v="67259"/>
    <x v="2"/>
    <n v="73917641"/>
    <s v="₹200–₹500"/>
    <n v="282487.8"/>
    <s v="Yes"/>
    <x v="0"/>
  </r>
  <r>
    <s v="B07JW9H4J1"/>
    <x v="852"/>
    <s v="Computers&amp;Accessories|Accessories&amp;Peripherals|Cables&amp;Accessories|Cables|USBCables"/>
    <n v="399"/>
    <n v="1099"/>
    <n v="0.64"/>
    <n v="4.2"/>
    <n v="67259"/>
    <x v="2"/>
    <n v="73917641"/>
    <s v="₹200–₹500"/>
    <n v="282487.8"/>
    <s v="Yes"/>
    <x v="0"/>
  </r>
  <r>
    <s v="B07JW9H4J1"/>
    <x v="852"/>
    <s v="Computers&amp;Accessories|Accessories&amp;Peripherals|Cables&amp;Accessories|Cables|USBCables"/>
    <n v="399"/>
    <n v="1099"/>
    <n v="0.64"/>
    <n v="4.2"/>
    <n v="67259"/>
    <x v="2"/>
    <n v="73917641"/>
    <s v="₹200–₹500"/>
    <n v="282487.8"/>
    <s v="Yes"/>
    <x v="0"/>
  </r>
  <r>
    <s v="B07JW1Y6XV"/>
    <x v="853"/>
    <s v="Computers&amp;Accessories|Accessories&amp;Peripherals|Cables&amp;Accessories|Cables|USBCables"/>
    <n v="399"/>
    <n v="1099"/>
    <n v="0.64"/>
    <n v="4.2"/>
    <n v="63350"/>
    <x v="2"/>
    <n v="69621650"/>
    <s v="₹200–₹500"/>
    <n v="266070"/>
    <s v="Yes"/>
    <x v="0"/>
  </r>
  <r>
    <s v="B0B5F3YZY4"/>
    <x v="854"/>
    <s v="Computers&amp;Accessories|Accessories&amp;Peripherals|Cables&amp;Accessories|Cables|USBCables"/>
    <n v="449"/>
    <n v="1099"/>
    <n v="0.59"/>
    <n v="4"/>
    <n v="58506"/>
    <x v="2"/>
    <n v="64298094"/>
    <s v="₹200–₹500"/>
    <n v="234024"/>
    <s v="Yes"/>
    <x v="0"/>
  </r>
  <r>
    <s v="B08H5L8V1L"/>
    <x v="855"/>
    <s v="Computers&amp;Accessories|Accessories&amp;Peripherals|Cables&amp;Accessories|Cables|USBCables"/>
    <n v="379"/>
    <n v="1099"/>
    <n v="0.66"/>
    <n v="4.3"/>
    <n v="29746"/>
    <x v="2"/>
    <n v="32690854"/>
    <s v="₹200–₹500"/>
    <n v="127907.79999999999"/>
    <s v="Yes"/>
    <x v="0"/>
  </r>
  <r>
    <s v="B07LFWP97N"/>
    <x v="856"/>
    <s v="Computers&amp;Accessories|Accessories&amp;Peripherals|LaptopAccessories|Bags&amp;Sleeves|LaptopSleeves&amp;Slipcases"/>
    <n v="269"/>
    <n v="1099"/>
    <n v="0.76"/>
    <n v="4.0999999999999996"/>
    <n v="2311"/>
    <x v="2"/>
    <n v="2539789"/>
    <s v="₹200–₹500"/>
    <n v="9475.0999999999985"/>
    <s v="Yes"/>
    <x v="0"/>
  </r>
  <r>
    <s v="B09TP5KBN7"/>
    <x v="857"/>
    <s v="Electronics|Mobiles&amp;Accessories|MobileAccessories|Chargers|WallChargers"/>
    <n v="199"/>
    <n v="1099"/>
    <n v="0.82"/>
    <n v="4"/>
    <n v="14896"/>
    <x v="0"/>
    <n v="16370704"/>
    <s v="&lt;₹200"/>
    <n v="59584"/>
    <s v="Yes"/>
    <x v="0"/>
  </r>
  <r>
    <s v="B08RX8G496"/>
    <x v="858"/>
    <s v="Electronics|HomeTheater,TV&amp;Video|Accessories|RemoteControls"/>
    <n v="655"/>
    <n v="1099"/>
    <n v="0.4"/>
    <n v="3.2"/>
    <n v="6547"/>
    <x v="0"/>
    <n v="7195153"/>
    <s v="&gt;₹500"/>
    <n v="20950.400000000001"/>
    <s v="No"/>
    <x v="0"/>
  </r>
  <r>
    <s v="B0814LP6S9"/>
    <x v="859"/>
    <s v="Home&amp;Kitchen|HomeStorage&amp;Organization|LaundryOrganization|LaundryBaskets"/>
    <n v="351"/>
    <n v="1099"/>
    <n v="0.68"/>
    <n v="3.7"/>
    <n v="13937"/>
    <x v="1"/>
    <n v="15316763"/>
    <s v="₹200–₹500"/>
    <n v="51566.9"/>
    <s v="Yes"/>
    <x v="0"/>
  </r>
  <r>
    <s v="B099SD8PRP"/>
    <x v="860"/>
    <s v="Computers&amp;Accessories|Accessories&amp;Peripherals|Keyboards,Mice&amp;InputDevices|Mice"/>
    <n v="579"/>
    <n v="1090"/>
    <n v="0.47"/>
    <n v="4.4000000000000004"/>
    <n v="5137"/>
    <x v="2"/>
    <n v="5599330"/>
    <s v="&gt;₹500"/>
    <n v="22602.800000000003"/>
    <s v="No"/>
    <x v="0"/>
  </r>
  <r>
    <s v="B01MY839VW"/>
    <x v="861"/>
    <s v="Home&amp;Kitchen|Kitchen&amp;HomeAppliances|Vacuum,Cleaning&amp;Ironing|Irons,Steamers&amp;Accessories|Irons|DryIrons"/>
    <n v="549"/>
    <n v="1090"/>
    <n v="0.5"/>
    <n v="4.2"/>
    <n v="9427"/>
    <x v="1"/>
    <n v="10275430"/>
    <s v="&gt;₹500"/>
    <n v="39593.4"/>
    <s v="Yes"/>
    <x v="0"/>
  </r>
  <r>
    <s v="B0123P3PWE"/>
    <x v="862"/>
    <s v="Home&amp;Kitchen|Heating,Cooling&amp;AirQuality|WaterHeaters&amp;Geysers|ImmersionRods"/>
    <n v="999"/>
    <n v="1075"/>
    <n v="7.0000000000000007E-2"/>
    <n v="4.0999999999999996"/>
    <n v="17831"/>
    <x v="1"/>
    <n v="19168325"/>
    <s v="&gt;₹500"/>
    <n v="73107.099999999991"/>
    <s v="No"/>
    <x v="0"/>
  </r>
  <r>
    <s v="B0B8ZKWGKD"/>
    <x v="863"/>
    <s v="Electronics|HomeTheater,TV&amp;Video|Accessories|TVMounts,Stands&amp;Turntables|TVWall&amp;CeilingMounts"/>
    <n v="893"/>
    <n v="1052"/>
    <n v="0.15"/>
    <n v="4.3"/>
    <n v="313836"/>
    <x v="0"/>
    <n v="330155472"/>
    <s v="&gt;₹500"/>
    <n v="1349494.8"/>
    <s v="No"/>
    <x v="0"/>
  </r>
  <r>
    <s v="B07K2HVKLL"/>
    <x v="864"/>
    <s v="Home&amp;Kitchen|Heating,Cooling&amp;AirQuality|WaterHeaters&amp;Geysers|ImmersionRods"/>
    <n v="640"/>
    <n v="1020"/>
    <n v="0.37"/>
    <n v="4.0999999999999996"/>
    <n v="1259"/>
    <x v="1"/>
    <n v="1284180"/>
    <s v="&gt;₹500"/>
    <n v="5161.8999999999996"/>
    <s v="No"/>
    <x v="0"/>
  </r>
  <r>
    <s v="B08MV82R99"/>
    <x v="865"/>
    <s v="Home&amp;Kitchen|Heating,Cooling&amp;AirQuality|WaterHeaters&amp;Geysers|ImmersionRods"/>
    <n v="653"/>
    <n v="1020"/>
    <n v="0.36"/>
    <n v="4.0999999999999996"/>
    <n v="398"/>
    <x v="1"/>
    <n v="405960"/>
    <s v="&gt;₹500"/>
    <n v="1631.8"/>
    <s v="No"/>
    <x v="1"/>
  </r>
  <r>
    <s v="B01N6IJG0F"/>
    <x v="866"/>
    <s v="Home&amp;Kitchen|Kitchen&amp;HomeAppliances|Vacuum,Cleaning&amp;Ironing|Irons,Steamers&amp;Accessories|Irons|DryIrons"/>
    <n v="559"/>
    <n v="1010"/>
    <n v="0.45"/>
    <n v="4.0999999999999996"/>
    <n v="7732"/>
    <x v="1"/>
    <n v="7809320"/>
    <s v="&gt;₹500"/>
    <n v="31701.199999999997"/>
    <s v="No"/>
    <x v="0"/>
  </r>
  <r>
    <s v="B08Y1TFSP6"/>
    <x v="867"/>
    <s v="Computers&amp;Accessories|Accessories&amp;Peripherals|Cables&amp;Accessories|Cables|USBCables"/>
    <n v="149"/>
    <n v="1000"/>
    <n v="0.85"/>
    <n v="3.9"/>
    <n v="14648"/>
    <x v="2"/>
    <n v="14648000"/>
    <s v="&lt;₹200"/>
    <n v="57127.199999999997"/>
    <s v="Yes"/>
    <x v="0"/>
  </r>
  <r>
    <s v="B08Y1TFSP6"/>
    <x v="867"/>
    <s v="Computers&amp;Accessories|Accessories&amp;Peripherals|Cables&amp;Accessories|Cables|USBCables"/>
    <n v="149"/>
    <n v="1000"/>
    <n v="0.85"/>
    <n v="3.9"/>
    <n v="14629"/>
    <x v="2"/>
    <n v="14629000"/>
    <s v="&lt;₹200"/>
    <n v="57053.1"/>
    <s v="Yes"/>
    <x v="0"/>
  </r>
  <r>
    <s v="B08Y1TFSP6"/>
    <x v="867"/>
    <s v="Computers&amp;Accessories|Accessories&amp;Peripherals|Cables&amp;Accessories|Cables|USBCables"/>
    <n v="149"/>
    <n v="1000"/>
    <n v="0.85"/>
    <n v="3.9"/>
    <n v="14560"/>
    <x v="2"/>
    <n v="14560000"/>
    <s v="&lt;₹200"/>
    <n v="56784"/>
    <s v="Yes"/>
    <x v="0"/>
  </r>
  <r>
    <s v="B09BW2GP18"/>
    <x v="868"/>
    <s v="Computers&amp;Accessories|Accessories&amp;Peripherals|Cables&amp;Accessories|Cables|USBCables"/>
    <n v="129"/>
    <n v="1000"/>
    <n v="0.87"/>
    <n v="3.9"/>
    <n v="1173"/>
    <x v="2"/>
    <n v="1173000"/>
    <s v="&lt;₹200"/>
    <n v="4574.7"/>
    <s v="Yes"/>
    <x v="0"/>
  </r>
  <r>
    <s v="B09ZHCJDP1"/>
    <x v="869"/>
    <s v="Computers&amp;Accessories|Accessories&amp;Peripherals|Keyboards,Mice&amp;InputDevices|Mice"/>
    <n v="499"/>
    <n v="1000"/>
    <n v="0.5"/>
    <n v="5"/>
    <n v="119"/>
    <x v="2"/>
    <n v="119000"/>
    <s v="₹200–₹500"/>
    <n v="595"/>
    <s v="Yes"/>
    <x v="1"/>
  </r>
  <r>
    <s v="B0BDRVFDKP"/>
    <x v="870"/>
    <s v="Electronics|Accessories|MemoryCards|MicroSD"/>
    <n v="569"/>
    <n v="1000"/>
    <n v="0.43"/>
    <n v="4.4000000000000004"/>
    <n v="22318"/>
    <x v="0"/>
    <n v="22318000"/>
    <s v="&gt;₹500"/>
    <n v="98199.200000000012"/>
    <s v="No"/>
    <x v="0"/>
  </r>
  <r>
    <s v="B0BDRVFDKP"/>
    <x v="870"/>
    <s v="Electronics|Accessories|MemoryCards|MicroSD"/>
    <n v="569"/>
    <n v="1000"/>
    <n v="0.43"/>
    <n v="4.4000000000000004"/>
    <n v="22318"/>
    <x v="0"/>
    <n v="22318000"/>
    <s v="&gt;₹500"/>
    <n v="98199.200000000012"/>
    <s v="No"/>
    <x v="0"/>
  </r>
  <r>
    <s v="B096YCN3SD"/>
    <x v="871"/>
    <s v="Home&amp;Kitchen|Kitchen&amp;HomeAppliances|SmallKitchenAppliances|Kettles&amp;HotWaterDispensers|Kettle&amp;ToasterSets"/>
    <n v="549"/>
    <n v="1000"/>
    <n v="0.45"/>
    <n v="3.6"/>
    <n v="5626"/>
    <x v="1"/>
    <n v="5626000"/>
    <s v="&gt;₹500"/>
    <n v="20253.600000000002"/>
    <s v="No"/>
    <x v="0"/>
  </r>
  <r>
    <s v="B08235JZFB"/>
    <x v="872"/>
    <s v="Home&amp;Kitchen|Kitchen&amp;HomeAppliances|Vacuum,Cleaning&amp;Ironing|Irons,Steamers&amp;Accessories|Irons|DryIrons"/>
    <n v="850"/>
    <n v="1000"/>
    <n v="0.15"/>
    <n v="4.0999999999999996"/>
    <n v="1296"/>
    <x v="1"/>
    <n v="1296000"/>
    <s v="&gt;₹500"/>
    <n v="5313.5999999999995"/>
    <s v="No"/>
    <x v="0"/>
  </r>
  <r>
    <s v="B09ZK6THRR"/>
    <x v="873"/>
    <s v="Home&amp;Kitchen|Kitchen&amp;HomeAppliances|Vacuum,Cleaning&amp;Ironing|Irons,Steamers&amp;Accessories|Irons|DryIrons"/>
    <n v="479"/>
    <n v="1000"/>
    <n v="0.52"/>
    <n v="4.2"/>
    <n v="1173"/>
    <x v="1"/>
    <n v="1173000"/>
    <s v="₹200–₹500"/>
    <n v="4926.6000000000004"/>
    <s v="Yes"/>
    <x v="0"/>
  </r>
  <r>
    <s v="B07YWS9SP9"/>
    <x v="874"/>
    <s v="Computers&amp;Accessories|Accessories&amp;Peripherals|LaptopAccessories|CoolingPads"/>
    <n v="599"/>
    <n v="999"/>
    <n v="0.4"/>
    <n v="4"/>
    <n v="270563"/>
    <x v="2"/>
    <n v="270292437"/>
    <s v="&gt;₹500"/>
    <n v="1082252"/>
    <s v="No"/>
    <x v="0"/>
  </r>
  <r>
    <s v="B087FXHB6J"/>
    <x v="875"/>
    <s v="Computers&amp;Accessories|Accessories&amp;Peripherals|Keyboards,Mice&amp;InputDevices|Keyboard&amp;MouseSets"/>
    <n v="699"/>
    <n v="999"/>
    <n v="0.3"/>
    <n v="3.5"/>
    <n v="161677"/>
    <x v="2"/>
    <n v="161515323"/>
    <s v="&gt;₹500"/>
    <n v="565869.5"/>
    <s v="No"/>
    <x v="0"/>
  </r>
  <r>
    <s v="B07XJYYH7L"/>
    <x v="876"/>
    <s v="Computers&amp;Accessories|Accessories&amp;Peripherals|Cables&amp;Accessories|Cables|USBCables"/>
    <n v="333"/>
    <n v="999"/>
    <n v="0.67"/>
    <n v="3.3"/>
    <n v="83996"/>
    <x v="2"/>
    <n v="83912004"/>
    <s v="₹200–₹500"/>
    <n v="277186.8"/>
    <s v="Yes"/>
    <x v="0"/>
  </r>
  <r>
    <s v="B07XJYYH7L"/>
    <x v="876"/>
    <s v="Computers&amp;Accessories|Accessories&amp;Peripherals|Cables&amp;Accessories|Cables|USBCables"/>
    <n v="333"/>
    <n v="999"/>
    <n v="0.67"/>
    <n v="3.3"/>
    <n v="82356"/>
    <x v="2"/>
    <n v="82273644"/>
    <s v="₹200–₹500"/>
    <n v="271774.8"/>
    <s v="Yes"/>
    <x v="0"/>
  </r>
  <r>
    <s v="B081FJWN52"/>
    <x v="877"/>
    <s v="Computers&amp;Accessories|Accessories&amp;Peripherals|Cables&amp;Accessories|Cables|USBCables"/>
    <n v="339"/>
    <n v="999"/>
    <n v="0.66"/>
    <n v="4.3"/>
    <n v="74976"/>
    <x v="2"/>
    <n v="74901024"/>
    <s v="₹200–₹500"/>
    <n v="322396.79999999999"/>
    <s v="Yes"/>
    <x v="0"/>
  </r>
  <r>
    <s v="B08CT62BM1"/>
    <x v="878"/>
    <s v="Computers&amp;Accessories|Accessories&amp;Peripherals|Cables&amp;Accessories|Cables|USBCables"/>
    <n v="299"/>
    <n v="999"/>
    <n v="0.7"/>
    <n v="4.3"/>
    <n v="73005"/>
    <x v="2"/>
    <n v="72931995"/>
    <s v="₹200–₹500"/>
    <n v="313921.5"/>
    <s v="Yes"/>
    <x v="0"/>
  </r>
  <r>
    <s v="B08CTNJ985"/>
    <x v="879"/>
    <s v="Computers&amp;Accessories|Accessories&amp;Peripherals|Cables&amp;Accessories|Cables|USBCables"/>
    <n v="325"/>
    <n v="999"/>
    <n v="0.67"/>
    <n v="4.3"/>
    <n v="69619"/>
    <x v="2"/>
    <n v="69549381"/>
    <s v="₹200–₹500"/>
    <n v="299361.7"/>
    <s v="Yes"/>
    <x v="0"/>
  </r>
  <r>
    <s v="B09QGZM8QB"/>
    <x v="880"/>
    <s v="Computers&amp;Accessories|Accessories&amp;Peripherals|Cables&amp;Accessories|Cables|USBCables"/>
    <n v="399"/>
    <n v="999"/>
    <n v="0.6"/>
    <n v="4.3"/>
    <n v="69585"/>
    <x v="2"/>
    <n v="69515415"/>
    <s v="₹200–₹500"/>
    <n v="299215.5"/>
    <s v="Yes"/>
    <x v="0"/>
  </r>
  <r>
    <s v="B09QGZFBPM"/>
    <x v="881"/>
    <s v="Computers&amp;Accessories|Accessories&amp;Peripherals|Cables&amp;Accessories|Cables|USBCables"/>
    <n v="399"/>
    <n v="999"/>
    <n v="0.6"/>
    <n v="4.3"/>
    <n v="68409"/>
    <x v="2"/>
    <n v="68340591"/>
    <s v="₹200–₹500"/>
    <n v="294158.7"/>
    <s v="Yes"/>
    <x v="0"/>
  </r>
  <r>
    <s v="B081FG1QYX"/>
    <x v="882"/>
    <s v="Computers&amp;Accessories|Accessories&amp;Peripherals|Cables&amp;Accessories|Cables|USBCables"/>
    <n v="339"/>
    <n v="999"/>
    <n v="0.66"/>
    <n v="4.3"/>
    <n v="67260"/>
    <x v="2"/>
    <n v="67192740"/>
    <s v="₹200–₹500"/>
    <n v="289218"/>
    <s v="Yes"/>
    <x v="0"/>
  </r>
  <r>
    <s v="B07JNVF678"/>
    <x v="883"/>
    <s v="Computers&amp;Accessories|Accessories&amp;Peripherals|Cables&amp;Accessories|Cables|USBCables"/>
    <n v="349"/>
    <n v="999"/>
    <n v="0.65"/>
    <n v="4.2"/>
    <n v="64273"/>
    <x v="2"/>
    <n v="64208727"/>
    <s v="₹200–₹500"/>
    <n v="269946.60000000003"/>
    <s v="Yes"/>
    <x v="0"/>
  </r>
  <r>
    <s v="B008IFXQFU"/>
    <x v="884"/>
    <s v="Computers&amp;Accessories|NetworkingDevices|NetworkAdapters|WirelessUSBAdapters"/>
    <n v="499"/>
    <n v="999"/>
    <n v="0.5"/>
    <n v="4.2"/>
    <n v="37817"/>
    <x v="2"/>
    <n v="37779183"/>
    <s v="₹200–₹500"/>
    <n v="158831.4"/>
    <s v="Yes"/>
    <x v="0"/>
  </r>
  <r>
    <s v="B08NW8GHCJ"/>
    <x v="885"/>
    <s v="Computers&amp;Accessories|Accessories&amp;Peripherals|Cables&amp;Accessories|Cables|USBCables"/>
    <n v="389"/>
    <n v="999"/>
    <n v="0.61"/>
    <n v="4.3"/>
    <n v="29746"/>
    <x v="2"/>
    <n v="29716254"/>
    <s v="₹200–₹500"/>
    <n v="127907.79999999999"/>
    <s v="Yes"/>
    <x v="0"/>
  </r>
  <r>
    <s v="B08V9C4B1J"/>
    <x v="886"/>
    <s v="Computers&amp;Accessories|Accessories&amp;Peripherals|Cables&amp;Accessories|Cables|USBCables"/>
    <n v="349"/>
    <n v="999"/>
    <n v="0.65"/>
    <n v="4.3"/>
    <n v="29746"/>
    <x v="2"/>
    <n v="29716254"/>
    <s v="₹200–₹500"/>
    <n v="127907.79999999999"/>
    <s v="Yes"/>
    <x v="0"/>
  </r>
  <r>
    <s v="B07QMRHWJD"/>
    <x v="887"/>
    <s v="Computers&amp;Accessories|Accessories&amp;Peripherals|USBGadgets|Lamps"/>
    <n v="298"/>
    <n v="999"/>
    <n v="0.7"/>
    <n v="4.3"/>
    <n v="28978"/>
    <x v="2"/>
    <n v="28949022"/>
    <s v="₹200–₹500"/>
    <n v="124605.4"/>
    <s v="Yes"/>
    <x v="0"/>
  </r>
  <r>
    <s v="B0B9LDCX89"/>
    <x v="888"/>
    <s v="Computers&amp;Accessories|Accessories&amp;Peripherals|Keyboards,Mice&amp;InputDevices|Keyboard&amp;MiceAccessories|MousePads"/>
    <n v="129"/>
    <n v="999"/>
    <n v="0.87"/>
    <n v="4.2"/>
    <n v="26880"/>
    <x v="2"/>
    <n v="26853120"/>
    <s v="&lt;₹200"/>
    <n v="112896"/>
    <s v="Yes"/>
    <x v="0"/>
  </r>
  <r>
    <s v="B09XX51X2G"/>
    <x v="889"/>
    <s v="Computers&amp;Accessories|Accessories&amp;Peripherals|LaptopAccessories|Lapdesks"/>
    <n v="449"/>
    <n v="999"/>
    <n v="0.55000000000000004"/>
    <n v="4"/>
    <n v="26880"/>
    <x v="2"/>
    <n v="26853120"/>
    <s v="₹200–₹500"/>
    <n v="107520"/>
    <s v="Yes"/>
    <x v="0"/>
  </r>
  <r>
    <s v="B08XXVXP3J"/>
    <x v="890"/>
    <s v="Computers&amp;Accessories|Accessories&amp;Peripherals|Cables&amp;Accessories|Cables|USBCables"/>
    <n v="249"/>
    <n v="999"/>
    <n v="0.75"/>
    <n v="4.3"/>
    <n v="25886"/>
    <x v="2"/>
    <n v="25860114"/>
    <s v="₹200–₹500"/>
    <n v="111309.79999999999"/>
    <s v="Yes"/>
    <x v="0"/>
  </r>
  <r>
    <s v="B085HY1DGR"/>
    <x v="891"/>
    <s v="Computers&amp;Accessories|Accessories&amp;Peripherals|Cables&amp;Accessories|CableConnectionProtectors"/>
    <n v="99"/>
    <n v="999"/>
    <n v="0.9"/>
    <n v="4"/>
    <n v="25340"/>
    <x v="2"/>
    <n v="25314660"/>
    <s v="&lt;₹200"/>
    <n v="101360"/>
    <s v="Yes"/>
    <x v="0"/>
  </r>
  <r>
    <s v="B085HY1DGR"/>
    <x v="891"/>
    <s v="Computers&amp;Accessories|Accessories&amp;Peripherals|Cables&amp;Accessories|CableConnectionProtectors"/>
    <n v="99"/>
    <n v="999"/>
    <n v="0.9"/>
    <n v="4"/>
    <n v="25262"/>
    <x v="2"/>
    <n v="25236738"/>
    <s v="&lt;₹200"/>
    <n v="101048"/>
    <s v="Yes"/>
    <x v="0"/>
  </r>
  <r>
    <s v="B096MSW6CT"/>
    <x v="636"/>
    <s v="Computers&amp;Accessories|Accessories&amp;Peripherals|Cables&amp;Accessories|Cables|USBCables"/>
    <n v="199"/>
    <n v="999"/>
    <n v="0.8"/>
    <n v="3.9"/>
    <n v="24871"/>
    <x v="2"/>
    <n v="24846129"/>
    <s v="&lt;₹200"/>
    <n v="96996.9"/>
    <s v="Yes"/>
    <x v="0"/>
  </r>
  <r>
    <s v="B096MSW6CT"/>
    <x v="636"/>
    <s v="Computers&amp;Accessories|Accessories&amp;Peripherals|Cables&amp;Accessories|Cables|USBCables"/>
    <n v="199"/>
    <n v="999"/>
    <n v="0.8"/>
    <n v="3.9"/>
    <n v="24870"/>
    <x v="2"/>
    <n v="24845130"/>
    <s v="&lt;₹200"/>
    <n v="96993"/>
    <s v="Yes"/>
    <x v="0"/>
  </r>
  <r>
    <s v="B09RZS1NQT"/>
    <x v="892"/>
    <s v="Computers&amp;Accessories|Accessories&amp;Peripherals|Cables&amp;Accessories|Cables|USBCables"/>
    <n v="199"/>
    <n v="999"/>
    <n v="0.8"/>
    <n v="4"/>
    <n v="24870"/>
    <x v="2"/>
    <n v="24845130"/>
    <s v="&lt;₹200"/>
    <n v="99480"/>
    <s v="Yes"/>
    <x v="0"/>
  </r>
  <r>
    <s v="B09RZS1NQT"/>
    <x v="892"/>
    <s v="Computers&amp;Accessories|Accessories&amp;Peripherals|Cables&amp;Accessories|Cables|USBCables"/>
    <n v="199"/>
    <n v="999"/>
    <n v="0.8"/>
    <n v="4"/>
    <n v="24870"/>
    <x v="2"/>
    <n v="24845130"/>
    <s v="&lt;₹200"/>
    <n v="99480"/>
    <s v="Yes"/>
    <x v="0"/>
  </r>
  <r>
    <s v="B0BQRJ3C47"/>
    <x v="893"/>
    <s v="Computers&amp;Accessories|Accessories&amp;Peripherals|Cables&amp;Accessories|Cables|USBCables"/>
    <n v="249"/>
    <n v="999"/>
    <n v="0.75"/>
    <n v="5"/>
    <n v="17415"/>
    <x v="2"/>
    <n v="17397585"/>
    <s v="₹200–₹500"/>
    <n v="87075"/>
    <s v="Yes"/>
    <x v="0"/>
  </r>
  <r>
    <s v="B0B4HJNPV4"/>
    <x v="894"/>
    <s v="Computers&amp;Accessories|Accessories&amp;Peripherals|Cables&amp;Accessories|Cables|USBCables"/>
    <n v="199"/>
    <n v="999"/>
    <n v="0.8"/>
    <n v="3.9"/>
    <n v="14404"/>
    <x v="2"/>
    <n v="14389596"/>
    <s v="&lt;₹200"/>
    <n v="56175.6"/>
    <s v="Yes"/>
    <x v="0"/>
  </r>
  <r>
    <s v="B0B4HJNPV4"/>
    <x v="894"/>
    <s v="Computers&amp;Accessories|Accessories&amp;Peripherals|Cables&amp;Accessories|Cables|USBCables"/>
    <n v="199"/>
    <n v="999"/>
    <n v="0.8"/>
    <n v="3.9"/>
    <n v="14404"/>
    <x v="2"/>
    <n v="14389596"/>
    <s v="&lt;₹200"/>
    <n v="56175.6"/>
    <s v="Yes"/>
    <x v="0"/>
  </r>
  <r>
    <s v="B09GFN8WZL"/>
    <x v="895"/>
    <s v="Computers&amp;Accessories|Accessories&amp;Peripherals|Keyboards,Mice&amp;InputDevices|GraphicTablets"/>
    <n v="378"/>
    <n v="999"/>
    <n v="0.62"/>
    <n v="4.0999999999999996"/>
    <n v="13127"/>
    <x v="2"/>
    <n v="13113873"/>
    <s v="₹200–₹500"/>
    <n v="53820.7"/>
    <s v="Yes"/>
    <x v="0"/>
  </r>
  <r>
    <s v="B09M869Z5V"/>
    <x v="896"/>
    <s v="Computers&amp;Accessories|Accessories&amp;Peripherals|USBHubs"/>
    <n v="570"/>
    <n v="999"/>
    <n v="0.43"/>
    <n v="4.2"/>
    <n v="13045"/>
    <x v="2"/>
    <n v="13031955"/>
    <s v="&gt;₹500"/>
    <n v="54789"/>
    <s v="No"/>
    <x v="0"/>
  </r>
  <r>
    <s v="B07222HQKP"/>
    <x v="897"/>
    <s v="Computers&amp;Accessories|ExternalDevices&amp;DataStorage|ExternalHardDisks"/>
    <n v="657"/>
    <n v="999"/>
    <n v="0.34"/>
    <n v="4.3"/>
    <n v="9378"/>
    <x v="2"/>
    <n v="9368622"/>
    <s v="&gt;₹500"/>
    <n v="40325.4"/>
    <s v="No"/>
    <x v="0"/>
  </r>
  <r>
    <s v="B08G43CCLC"/>
    <x v="898"/>
    <s v="Computers&amp;Accessories|NetworkingDevices|NetworkAdapters|WirelessUSBAdapters"/>
    <n v="218"/>
    <n v="999"/>
    <n v="0.78"/>
    <n v="4.2"/>
    <n v="7946"/>
    <x v="2"/>
    <n v="7938054"/>
    <s v="₹200–₹500"/>
    <n v="33373.200000000004"/>
    <s v="Yes"/>
    <x v="0"/>
  </r>
  <r>
    <s v="B095244Q22"/>
    <x v="899"/>
    <s v="Computers&amp;Accessories|Accessories&amp;Peripherals|Cables&amp;Accessories|Cables|USBCables"/>
    <n v="252"/>
    <n v="999"/>
    <n v="0.75"/>
    <n v="3.7"/>
    <n v="7807"/>
    <x v="2"/>
    <n v="7799193"/>
    <s v="₹200–₹500"/>
    <n v="28885.9"/>
    <s v="Yes"/>
    <x v="0"/>
  </r>
  <r>
    <s v="B0B61GCHC1"/>
    <x v="900"/>
    <s v="Computers&amp;Accessories|Accessories&amp;Peripherals|Cables&amp;Accessories|Cables|USBCables"/>
    <n v="199"/>
    <n v="999"/>
    <n v="0.8"/>
    <n v="4.3"/>
    <n v="6558"/>
    <x v="2"/>
    <n v="6551442"/>
    <s v="&lt;₹200"/>
    <n v="28199.399999999998"/>
    <s v="Yes"/>
    <x v="0"/>
  </r>
  <r>
    <s v="B0994GP1CX"/>
    <x v="901"/>
    <s v="Computers&amp;Accessories|Accessories&amp;Peripherals|Keyboards,Mice&amp;InputDevices|Keyboard&amp;MiceAccessories|DustCovers"/>
    <n v="115"/>
    <n v="999"/>
    <n v="0.88"/>
    <n v="3.3"/>
    <n v="6550"/>
    <x v="2"/>
    <n v="6543450"/>
    <s v="&lt;₹200"/>
    <n v="21615"/>
    <s v="Yes"/>
    <x v="0"/>
  </r>
  <r>
    <s v="B09F3PDDRF"/>
    <x v="902"/>
    <s v="Computers&amp;Accessories|Accessories&amp;Peripherals|Cables&amp;Accessories|Cables|SATACables"/>
    <n v="349"/>
    <n v="999"/>
    <n v="0.65"/>
    <n v="3.9"/>
    <n v="5036"/>
    <x v="2"/>
    <n v="5030964"/>
    <s v="₹200–₹500"/>
    <n v="19640.399999999998"/>
    <s v="Yes"/>
    <x v="0"/>
  </r>
  <r>
    <s v="B09VT6JKRP"/>
    <x v="903"/>
    <s v="Computers&amp;Accessories|Accessories&amp;Peripherals|Cables&amp;Accessories|Cables|USBCables"/>
    <n v="199"/>
    <n v="999"/>
    <n v="0.8"/>
    <n v="4.0999999999999996"/>
    <n v="4978"/>
    <x v="2"/>
    <n v="4973022"/>
    <s v="&lt;₹200"/>
    <n v="20409.8"/>
    <s v="Yes"/>
    <x v="0"/>
  </r>
  <r>
    <s v="B0B61HYR92"/>
    <x v="904"/>
    <s v="Computers&amp;Accessories|Accessories&amp;Peripherals|Cables&amp;Accessories|Cables|USBCables"/>
    <n v="199"/>
    <n v="999"/>
    <n v="0.8"/>
    <n v="4.2"/>
    <n v="4971"/>
    <x v="2"/>
    <n v="4966029"/>
    <s v="&lt;₹200"/>
    <n v="20878.2"/>
    <s v="Yes"/>
    <x v="0"/>
  </r>
  <r>
    <s v="B08W56G1K9"/>
    <x v="905"/>
    <s v="Computers&amp;Accessories|Accessories&amp;Peripherals|Cables&amp;Accessories|CableConnectionProtectors"/>
    <n v="99"/>
    <n v="999"/>
    <n v="0.9"/>
    <n v="4.0999999999999996"/>
    <n v="4971"/>
    <x v="2"/>
    <n v="4966029"/>
    <s v="&lt;₹200"/>
    <n v="20381.099999999999"/>
    <s v="Yes"/>
    <x v="0"/>
  </r>
  <r>
    <s v="B0B2PQL5N3"/>
    <x v="906"/>
    <s v="Computers&amp;Accessories|Accessories&amp;Peripherals|Keyboards,Mice&amp;InputDevices|Keyboard&amp;MiceAccessories|MousePads"/>
    <n v="230"/>
    <n v="999"/>
    <n v="0.77"/>
    <n v="4.2"/>
    <n v="4969"/>
    <x v="2"/>
    <n v="4964031"/>
    <s v="₹200–₹500"/>
    <n v="20869.8"/>
    <s v="Yes"/>
    <x v="0"/>
  </r>
  <r>
    <s v="B0BDS8MY8J"/>
    <x v="907"/>
    <s v="Computers&amp;Accessories|Components|InternalHardDrives"/>
    <n v="199"/>
    <n v="999"/>
    <n v="0.8"/>
    <n v="4.2"/>
    <n v="4959"/>
    <x v="2"/>
    <n v="4954041"/>
    <s v="&lt;₹200"/>
    <n v="20827.8"/>
    <s v="Yes"/>
    <x v="0"/>
  </r>
  <r>
    <s v="B084BR3QX8"/>
    <x v="908"/>
    <s v="Computers&amp;Accessories|Accessories&amp;Peripherals|LaptopAccessories|LaptopChargers&amp;PowerSupplies"/>
    <n v="149"/>
    <n v="999"/>
    <n v="0.85"/>
    <n v="3.5"/>
    <n v="4951"/>
    <x v="2"/>
    <n v="4946049"/>
    <s v="&lt;₹200"/>
    <n v="17328.5"/>
    <s v="Yes"/>
    <x v="0"/>
  </r>
  <r>
    <s v="B0BMXMLSMM"/>
    <x v="909"/>
    <s v="Computers&amp;Accessories|Accessories&amp;Peripherals|Cables&amp;Accessories|Cables|USBCables"/>
    <n v="199"/>
    <n v="999"/>
    <n v="0.8"/>
    <n v="4.5"/>
    <n v="4927"/>
    <x v="2"/>
    <n v="4922073"/>
    <s v="&lt;₹200"/>
    <n v="22171.5"/>
    <s v="Yes"/>
    <x v="0"/>
  </r>
  <r>
    <s v="B0BMXMLSMM"/>
    <x v="909"/>
    <s v="Computers&amp;Accessories|Accessories&amp;Peripherals|Cables&amp;Accessories|Cables|USBCables"/>
    <n v="199"/>
    <n v="999"/>
    <n v="0.8"/>
    <n v="4.5"/>
    <n v="4881"/>
    <x v="2"/>
    <n v="4876119"/>
    <s v="&lt;₹200"/>
    <n v="21964.5"/>
    <s v="Yes"/>
    <x v="0"/>
  </r>
  <r>
    <s v="B0B4G2MWSB"/>
    <x v="910"/>
    <s v="Computers&amp;Accessories|Accessories&amp;Peripherals|Cables&amp;Accessories|Cables|USBCables"/>
    <n v="149"/>
    <n v="999"/>
    <n v="0.85"/>
    <n v="4"/>
    <n v="4875"/>
    <x v="2"/>
    <n v="4870125"/>
    <s v="&lt;₹200"/>
    <n v="19500"/>
    <s v="Yes"/>
    <x v="0"/>
  </r>
  <r>
    <s v="B0994GFWBH"/>
    <x v="911"/>
    <s v="Computers&amp;Accessories|Accessories&amp;Peripherals|Cables&amp;Accessories|Cables|USBCables"/>
    <n v="139"/>
    <n v="999"/>
    <n v="0.86"/>
    <n v="4"/>
    <n v="4859"/>
    <x v="2"/>
    <n v="4854141"/>
    <s v="&lt;₹200"/>
    <n v="19436"/>
    <s v="Yes"/>
    <x v="0"/>
  </r>
  <r>
    <s v="B0994GFWBH"/>
    <x v="911"/>
    <s v="Computers&amp;Accessories|Accessories&amp;Peripherals|Cables&amp;Accessories|Cables|USBCables"/>
    <n v="139"/>
    <n v="999"/>
    <n v="0.86"/>
    <n v="4"/>
    <n v="4798"/>
    <x v="2"/>
    <n v="4793202"/>
    <s v="&lt;₹200"/>
    <n v="19192"/>
    <s v="Yes"/>
    <x v="0"/>
  </r>
  <r>
    <s v="B08RP2L2NL"/>
    <x v="912"/>
    <s v="Computers&amp;Accessories|Accessories&amp;Peripherals|Cables&amp;Accessories|Cables|USBCables"/>
    <n v="347"/>
    <n v="999"/>
    <n v="0.65"/>
    <n v="3.5"/>
    <n v="4415"/>
    <x v="2"/>
    <n v="4410585"/>
    <s v="₹200–₹500"/>
    <n v="15452.5"/>
    <s v="Yes"/>
    <x v="0"/>
  </r>
  <r>
    <s v="B09MZ6WZ6V"/>
    <x v="913"/>
    <s v="Computers&amp;Accessories|Accessories&amp;Peripherals|Keyboards,Mice&amp;InputDevices|Keyboard&amp;MiceAccessories|MousePads"/>
    <n v="499"/>
    <n v="999"/>
    <n v="0.5"/>
    <n v="4.4000000000000004"/>
    <n v="3390"/>
    <x v="2"/>
    <n v="3386610"/>
    <s v="₹200–₹500"/>
    <n v="14916.000000000002"/>
    <s v="Yes"/>
    <x v="0"/>
  </r>
  <r>
    <s v="B009LJ2BXA"/>
    <x v="914"/>
    <s v="Computers&amp;Accessories|Accessories&amp;Peripherals|Audio&amp;VideoAccessories|PCHeadsets"/>
    <n v="649"/>
    <n v="999"/>
    <n v="0.35"/>
    <n v="3.5"/>
    <n v="3022"/>
    <x v="2"/>
    <n v="3018978"/>
    <s v="&gt;₹500"/>
    <n v="10577"/>
    <s v="No"/>
    <x v="0"/>
  </r>
  <r>
    <s v="B08LKS3LSP"/>
    <x v="915"/>
    <s v="Computers&amp;Accessories|Accessories&amp;Peripherals|Cables&amp;Accessories|Cables|USBCables"/>
    <n v="345"/>
    <n v="999"/>
    <n v="0.65"/>
    <n v="3.7"/>
    <n v="2283"/>
    <x v="2"/>
    <n v="2280717"/>
    <s v="₹200–₹500"/>
    <n v="8447.1"/>
    <s v="Yes"/>
    <x v="0"/>
  </r>
  <r>
    <s v="B0981XSZJ7"/>
    <x v="916"/>
    <s v="Computers&amp;Accessories|Accessories&amp;Peripherals|Cables&amp;Accessories|Cables|USBCables"/>
    <n v="299"/>
    <n v="999"/>
    <n v="0.7"/>
    <n v="4.3"/>
    <n v="1313"/>
    <x v="2"/>
    <n v="1311687"/>
    <s v="₹200–₹500"/>
    <n v="5645.9"/>
    <s v="Yes"/>
    <x v="0"/>
  </r>
  <r>
    <s v="B07YL54NVJ"/>
    <x v="917"/>
    <s v="Computers&amp;Accessories|ExternalDevices&amp;DataStorage|ExternalMemoryCardReaders"/>
    <n v="549"/>
    <n v="999"/>
    <n v="0.45"/>
    <n v="4.3"/>
    <n v="827"/>
    <x v="2"/>
    <n v="826173"/>
    <s v="&gt;₹500"/>
    <n v="3556.1"/>
    <s v="No"/>
    <x v="1"/>
  </r>
  <r>
    <s v="B09RWZRCP1"/>
    <x v="918"/>
    <s v="Computers&amp;Accessories|Accessories&amp;Peripherals|Cables&amp;Accessories|Cables|USBCables"/>
    <n v="399"/>
    <n v="999"/>
    <n v="0.6"/>
    <n v="4.0999999999999996"/>
    <n v="617"/>
    <x v="2"/>
    <n v="616383"/>
    <s v="₹200–₹500"/>
    <n v="2529.6999999999998"/>
    <s v="Yes"/>
    <x v="1"/>
  </r>
  <r>
    <s v="B09RWZRCP1"/>
    <x v="918"/>
    <s v="Computers&amp;Accessories|Accessories&amp;Peripherals|Cables&amp;Accessories|Cables|USBCables"/>
    <n v="399"/>
    <n v="999"/>
    <n v="0.6"/>
    <n v="4.0999999999999996"/>
    <n v="612"/>
    <x v="2"/>
    <n v="611388"/>
    <s v="₹200–₹500"/>
    <n v="2509.1999999999998"/>
    <s v="Yes"/>
    <x v="1"/>
  </r>
  <r>
    <s v="B09RX1FK54"/>
    <x v="919"/>
    <s v="Computers&amp;Accessories|Accessories&amp;Peripherals|Cables&amp;Accessories|Cables|USBCables"/>
    <n v="399"/>
    <n v="999"/>
    <n v="0.6"/>
    <n v="4.0999999999999996"/>
    <n v="611"/>
    <x v="2"/>
    <n v="610389"/>
    <s v="₹200–₹500"/>
    <n v="2505.1"/>
    <s v="Yes"/>
    <x v="1"/>
  </r>
  <r>
    <s v="B0162K34H2"/>
    <x v="920"/>
    <s v="Computers&amp;Accessories|Accessories&amp;Peripherals|Cables&amp;Accessories|Cables|USBCables"/>
    <n v="849"/>
    <n v="999"/>
    <n v="0.15"/>
    <n v="4.0999999999999996"/>
    <n v="550"/>
    <x v="2"/>
    <n v="549450"/>
    <s v="&gt;₹500"/>
    <n v="2255"/>
    <s v="No"/>
    <x v="1"/>
  </r>
  <r>
    <s v="B0974G5Q2Y"/>
    <x v="921"/>
    <s v="Computers&amp;Accessories|Accessories&amp;Peripherals|Cables&amp;Accessories|Cables|USBCables"/>
    <n v="273.10000000000002"/>
    <n v="999"/>
    <n v="0.73"/>
    <n v="4.3"/>
    <n v="538"/>
    <x v="2"/>
    <n v="537462"/>
    <s v="₹200–₹500"/>
    <n v="2313.4"/>
    <s v="Yes"/>
    <x v="1"/>
  </r>
  <r>
    <s v="B077Z65HSD"/>
    <x v="922"/>
    <s v="Computers&amp;Accessories|Accessories&amp;Peripherals|Cables&amp;Accessories|Cables|USBCables"/>
    <n v="299"/>
    <n v="999"/>
    <n v="0.7"/>
    <n v="4.3"/>
    <n v="462"/>
    <x v="2"/>
    <n v="461538"/>
    <s v="₹200–₹500"/>
    <n v="1986.6"/>
    <s v="Yes"/>
    <x v="1"/>
  </r>
  <r>
    <s v="B077Z65HSD"/>
    <x v="922"/>
    <s v="Computers&amp;Accessories|Accessories&amp;Peripherals|Cables&amp;Accessories|Cables|USBCables"/>
    <n v="299"/>
    <n v="999"/>
    <n v="0.7"/>
    <n v="4.3"/>
    <n v="461"/>
    <x v="2"/>
    <n v="460539"/>
    <s v="₹200–₹500"/>
    <n v="1982.3"/>
    <s v="Yes"/>
    <x v="1"/>
  </r>
  <r>
    <s v="B077Z65HSD"/>
    <x v="922"/>
    <s v="Computers&amp;Accessories|Accessories&amp;Peripherals|Cables&amp;Accessories|Cables|USBCables"/>
    <n v="299"/>
    <n v="999"/>
    <n v="0.7"/>
    <n v="4.3"/>
    <n v="457"/>
    <x v="2"/>
    <n v="456543"/>
    <s v="₹200–₹500"/>
    <n v="1965.1"/>
    <s v="Yes"/>
    <x v="1"/>
  </r>
  <r>
    <s v="B0B94JPY2N"/>
    <x v="923"/>
    <s v="Computers&amp;Accessories|Accessories&amp;Peripherals|Cables&amp;Accessories|Cables|USBCables"/>
    <n v="199"/>
    <n v="999"/>
    <n v="0.8"/>
    <n v="3"/>
    <n v="124"/>
    <x v="2"/>
    <n v="123876"/>
    <s v="&lt;₹200"/>
    <n v="372"/>
    <s v="Yes"/>
    <x v="1"/>
  </r>
  <r>
    <s v="B0BBMPH39N"/>
    <x v="924"/>
    <s v="Computers&amp;Accessories|Accessories&amp;Peripherals|Keyboards,Mice&amp;InputDevices|GraphicTablets"/>
    <n v="289"/>
    <n v="999"/>
    <n v="0.71"/>
    <n v="4.0999999999999996"/>
    <n v="101"/>
    <x v="2"/>
    <n v="100899"/>
    <s v="₹200–₹500"/>
    <n v="414.09999999999997"/>
    <s v="Yes"/>
    <x v="1"/>
  </r>
  <r>
    <s v="B07Z1YVP72"/>
    <x v="925"/>
    <s v="Computers&amp;Accessories|Accessories&amp;Peripherals|LaptopAccessories|Bags&amp;Sleeves|LaptopSleeves&amp;Slipcases"/>
    <n v="449"/>
    <n v="999"/>
    <n v="0.55000000000000004"/>
    <n v="4.3"/>
    <n v="63"/>
    <x v="2"/>
    <n v="62937"/>
    <s v="₹200–₹500"/>
    <n v="270.89999999999998"/>
    <s v="Yes"/>
    <x v="1"/>
  </r>
  <r>
    <s v="B07Z1Z77ZZ"/>
    <x v="926"/>
    <s v="Computers&amp;Accessories|Accessories&amp;Peripherals|LaptopAccessories|Bags&amp;Sleeves|LaptopSleeves&amp;Slipcases"/>
    <n v="449"/>
    <n v="999"/>
    <n v="0.55000000000000004"/>
    <n v="4.3"/>
    <n v="63"/>
    <x v="2"/>
    <n v="62937"/>
    <s v="₹200–₹500"/>
    <n v="270.89999999999998"/>
    <s v="Yes"/>
    <x v="1"/>
  </r>
  <r>
    <s v="B07Z1X6VFC"/>
    <x v="927"/>
    <s v="Computers&amp;Accessories|Accessories&amp;Peripherals|LaptopAccessories|Bags&amp;Sleeves|LaptopSleeves&amp;Slipcases"/>
    <n v="449"/>
    <n v="999"/>
    <n v="0.55000000000000004"/>
    <n v="4.4000000000000004"/>
    <n v="61"/>
    <x v="2"/>
    <n v="60939"/>
    <s v="₹200–₹500"/>
    <n v="268.40000000000003"/>
    <s v="Yes"/>
    <x v="1"/>
  </r>
  <r>
    <s v="B07YNTJ8ZM"/>
    <x v="928"/>
    <s v="Electronics|HomeAudio|Speakers|BluetoothSpeakers"/>
    <n v="549"/>
    <n v="999"/>
    <n v="0.45"/>
    <n v="3.9"/>
    <n v="161679"/>
    <x v="0"/>
    <n v="161517321"/>
    <s v="&gt;₹500"/>
    <n v="630548.1"/>
    <s v="No"/>
    <x v="0"/>
  </r>
  <r>
    <s v="B08K4RDQ71"/>
    <x v="929"/>
    <s v="Electronics|Mobiles&amp;Accessories|MobileAccessories|StylusPens"/>
    <n v="349"/>
    <n v="999"/>
    <n v="0.65"/>
    <n v="3.8"/>
    <n v="40106"/>
    <x v="0"/>
    <n v="40065894"/>
    <s v="₹200–₹500"/>
    <n v="152402.79999999999"/>
    <s v="Yes"/>
    <x v="0"/>
  </r>
  <r>
    <s v="B08K4PSZ3V"/>
    <x v="930"/>
    <s v="Electronics|Mobiles&amp;Accessories|MobileAccessories|StylusPens"/>
    <n v="349"/>
    <n v="999"/>
    <n v="0.65"/>
    <n v="3.8"/>
    <n v="39724"/>
    <x v="0"/>
    <n v="39684276"/>
    <s v="₹200–₹500"/>
    <n v="150951.19999999998"/>
    <s v="Yes"/>
    <x v="0"/>
  </r>
  <r>
    <s v="B08K4PSZ3V"/>
    <x v="930"/>
    <s v="Electronics|Mobiles&amp;Accessories|MobileAccessories|StylusPens"/>
    <n v="349"/>
    <n v="999"/>
    <n v="0.65"/>
    <n v="3.8"/>
    <n v="38879"/>
    <x v="0"/>
    <n v="38840121"/>
    <s v="₹200–₹500"/>
    <n v="147740.19999999998"/>
    <s v="Yes"/>
    <x v="0"/>
  </r>
  <r>
    <s v="B01M5967SY"/>
    <x v="931"/>
    <s v="Electronics|HomeTheater,TV&amp;Video|Accessories|Cables|HDMICables"/>
    <n v="379"/>
    <n v="999"/>
    <n v="0.62"/>
    <n v="4.2"/>
    <n v="32625"/>
    <x v="0"/>
    <n v="32592375"/>
    <s v="₹200–₹500"/>
    <n v="137025"/>
    <s v="Yes"/>
    <x v="0"/>
  </r>
  <r>
    <s v="B092JHPL72"/>
    <x v="932"/>
    <s v="Electronics|Mobiles&amp;Accessories|MobileAccessories|Mounts|Bedstand&amp;DeskMounts"/>
    <n v="251"/>
    <n v="999"/>
    <n v="0.75"/>
    <n v="3.7"/>
    <n v="28978"/>
    <x v="0"/>
    <n v="28949022"/>
    <s v="₹200–₹500"/>
    <n v="107218.6"/>
    <s v="Yes"/>
    <x v="0"/>
  </r>
  <r>
    <s v="B08BCKN299"/>
    <x v="933"/>
    <s v="Electronics|Headphones,Earbuds&amp;Accessories|Adapters"/>
    <n v="120"/>
    <n v="999"/>
    <n v="0.88"/>
    <n v="3.9"/>
    <n v="25006"/>
    <x v="0"/>
    <n v="24980994"/>
    <s v="&lt;₹200"/>
    <n v="97523.4"/>
    <s v="Yes"/>
    <x v="0"/>
  </r>
  <r>
    <s v="B08BCKN299"/>
    <x v="933"/>
    <s v="Electronics|Headphones,Earbuds&amp;Accessories|Adapters"/>
    <n v="120"/>
    <n v="999"/>
    <n v="0.88"/>
    <n v="3.9"/>
    <n v="24871"/>
    <x v="0"/>
    <n v="24846129"/>
    <s v="&lt;₹200"/>
    <n v="96996.9"/>
    <s v="Yes"/>
    <x v="0"/>
  </r>
  <r>
    <s v="B08X77LM8C"/>
    <x v="934"/>
    <s v="Electronics|Headphones,Earbuds&amp;Accessories|Earpads"/>
    <n v="99"/>
    <n v="999"/>
    <n v="0.9"/>
    <n v="3.8"/>
    <n v="23174"/>
    <x v="0"/>
    <n v="23150826"/>
    <s v="&lt;₹200"/>
    <n v="88061.2"/>
    <s v="Yes"/>
    <x v="0"/>
  </r>
  <r>
    <s v="B01F262EUU"/>
    <x v="935"/>
    <s v="Electronics|Headphones,Earbuds&amp;Accessories|Headphones|In-Ear"/>
    <n v="949"/>
    <n v="999"/>
    <n v="0.05"/>
    <n v="4.2"/>
    <n v="20879"/>
    <x v="0"/>
    <n v="20858121"/>
    <s v="&gt;₹500"/>
    <n v="87691.8"/>
    <s v="No"/>
    <x v="0"/>
  </r>
  <r>
    <s v="B0B298D54H"/>
    <x v="936"/>
    <s v="Electronics|WearableTechnology|SmartWatches"/>
    <n v="265"/>
    <n v="999"/>
    <n v="0.73"/>
    <n v="3.7"/>
    <n v="14030"/>
    <x v="0"/>
    <n v="14015970"/>
    <s v="₹200–₹500"/>
    <n v="51911"/>
    <s v="Yes"/>
    <x v="0"/>
  </r>
  <r>
    <s v="B08PPHFXG3"/>
    <x v="937"/>
    <s v="Electronics|HomeTheater,TV&amp;Video|Accessories|Cables|HDMICables"/>
    <n v="173"/>
    <n v="999"/>
    <n v="0.83"/>
    <n v="4.3"/>
    <n v="13199"/>
    <x v="0"/>
    <n v="13185801"/>
    <s v="&lt;₹200"/>
    <n v="56755.7"/>
    <s v="Yes"/>
    <x v="0"/>
  </r>
  <r>
    <s v="B07GNC2592"/>
    <x v="938"/>
    <s v="Electronics|Mobiles&amp;Accessories|MobileAccessories|AutomobileAccessories|Cradles"/>
    <n v="599"/>
    <n v="999"/>
    <n v="0.4"/>
    <n v="4"/>
    <n v="11976"/>
    <x v="0"/>
    <n v="11964024"/>
    <s v="&gt;₹500"/>
    <n v="47904"/>
    <s v="No"/>
    <x v="0"/>
  </r>
  <r>
    <s v="B09GP6FBZT"/>
    <x v="939"/>
    <s v="Electronics|Mobiles&amp;Accessories|MobileAccessories|Maintenance,Upkeep&amp;Repairs|ScreenProtectors"/>
    <n v="299"/>
    <n v="999"/>
    <n v="0.7"/>
    <n v="4.3"/>
    <n v="9377"/>
    <x v="0"/>
    <n v="9367623"/>
    <s v="₹200–₹500"/>
    <n v="40321.1"/>
    <s v="Yes"/>
    <x v="0"/>
  </r>
  <r>
    <s v="B0BMM7R92G"/>
    <x v="940"/>
    <s v="Electronics|WearableTechnology|SmartWatches"/>
    <n v="249"/>
    <n v="999"/>
    <n v="0.75"/>
    <n v="4.5"/>
    <n v="8610"/>
    <x v="0"/>
    <n v="8601390"/>
    <s v="₹200–₹500"/>
    <n v="38745"/>
    <s v="Yes"/>
    <x v="0"/>
  </r>
  <r>
    <s v="B084DTMYWK"/>
    <x v="941"/>
    <s v="Electronics|Mobiles&amp;Accessories|MobileAccessories|Chargers|WallChargers"/>
    <n v="329"/>
    <n v="999"/>
    <n v="0.67"/>
    <n v="4.2"/>
    <n v="7807"/>
    <x v="0"/>
    <n v="7799193"/>
    <s v="₹200–₹500"/>
    <n v="32789.4"/>
    <s v="Yes"/>
    <x v="0"/>
  </r>
  <r>
    <s v="B09XBJ1CTN"/>
    <x v="942"/>
    <s v="Electronics|Mobiles&amp;Accessories|MobileAccessories|Chargers|WallChargers"/>
    <n v="649"/>
    <n v="999"/>
    <n v="0.35"/>
    <n v="4.2"/>
    <n v="7462"/>
    <x v="0"/>
    <n v="7454538"/>
    <s v="&gt;₹500"/>
    <n v="31340.400000000001"/>
    <s v="No"/>
    <x v="0"/>
  </r>
  <r>
    <s v="B09LV13JFB"/>
    <x v="943"/>
    <s v="Electronics|HomeTheater,TV&amp;Video|Accessories|RemoteControls"/>
    <n v="399"/>
    <n v="999"/>
    <n v="0.6"/>
    <n v="3.3"/>
    <n v="6491"/>
    <x v="0"/>
    <n v="6484509"/>
    <s v="₹200–₹500"/>
    <n v="21420.3"/>
    <s v="Yes"/>
    <x v="0"/>
  </r>
  <r>
    <s v="B0BBW521YC"/>
    <x v="944"/>
    <s v="Electronics|Mobiles&amp;Accessories|MobileAccessories|D√©cor|PhoneCharms"/>
    <n v="99"/>
    <n v="999"/>
    <n v="0.9"/>
    <n v="4.4000000000000004"/>
    <n v="4867"/>
    <x v="0"/>
    <n v="4862133"/>
    <s v="&lt;₹200"/>
    <n v="21414.800000000003"/>
    <s v="Yes"/>
    <x v="0"/>
  </r>
  <r>
    <s v="B07JQKQ91F"/>
    <x v="945"/>
    <s v="Electronics|Headphones,Earbuds&amp;Accessories|Headphones|In-Ear"/>
    <n v="499"/>
    <n v="999"/>
    <n v="0.5"/>
    <n v="3.9"/>
    <n v="3964"/>
    <x v="0"/>
    <n v="3960036"/>
    <s v="₹200–₹500"/>
    <n v="15459.6"/>
    <s v="Yes"/>
    <x v="0"/>
  </r>
  <r>
    <s v="B01DEWVZ2C"/>
    <x v="946"/>
    <s v="Electronics|Headphones,Earbuds&amp;Accessories|Headphones|In-Ear"/>
    <n v="599"/>
    <n v="999"/>
    <n v="0.4"/>
    <n v="4.0999999999999996"/>
    <n v="3842"/>
    <x v="0"/>
    <n v="3838158"/>
    <s v="&gt;₹500"/>
    <n v="15752.199999999999"/>
    <s v="No"/>
    <x v="0"/>
  </r>
  <r>
    <s v="B01DEWVZ2C"/>
    <x v="946"/>
    <s v="Electronics|Headphones,Earbuds&amp;Accessories|Headphones|In-Ear"/>
    <n v="599"/>
    <n v="999"/>
    <n v="0.4"/>
    <n v="4.0999999999999996"/>
    <n v="3837"/>
    <x v="0"/>
    <n v="3833163"/>
    <s v="&gt;₹500"/>
    <n v="15731.699999999999"/>
    <s v="No"/>
    <x v="0"/>
  </r>
  <r>
    <s v="B0746JGVDS"/>
    <x v="947"/>
    <s v="Electronics|Mobiles&amp;Accessories|MobileAccessories|AutomobileAccessories|Cradles"/>
    <n v="349"/>
    <n v="999"/>
    <n v="0.65"/>
    <n v="3.9"/>
    <n v="1679"/>
    <x v="0"/>
    <n v="1677321"/>
    <s v="₹200–₹500"/>
    <n v="6548.0999999999995"/>
    <s v="Yes"/>
    <x v="0"/>
  </r>
  <r>
    <s v="B098LCVYPW"/>
    <x v="948"/>
    <s v="Electronics|HomeTheater,TV&amp;Video|Accessories|RemoteControls"/>
    <n v="349"/>
    <n v="999"/>
    <n v="0.65"/>
    <n v="4.2"/>
    <n v="1376"/>
    <x v="0"/>
    <n v="1374624"/>
    <s v="₹200–₹500"/>
    <n v="5779.2"/>
    <s v="Yes"/>
    <x v="0"/>
  </r>
  <r>
    <s v="B0841KQR1Z"/>
    <x v="949"/>
    <s v="Electronics|HomeTheater,TV&amp;Video|Accessories|RemoteControls"/>
    <n v="299"/>
    <n v="999"/>
    <n v="0.7"/>
    <n v="3.8"/>
    <n v="1335"/>
    <x v="0"/>
    <n v="1333665"/>
    <s v="₹200–₹500"/>
    <n v="5073"/>
    <s v="Yes"/>
    <x v="0"/>
  </r>
  <r>
    <s v="B09C635BMM"/>
    <x v="950"/>
    <s v="Electronics|HomeTheater,TV&amp;Video|Accessories|RemoteControls"/>
    <n v="349"/>
    <n v="999"/>
    <n v="0.65"/>
    <n v="4"/>
    <n v="1121"/>
    <x v="0"/>
    <n v="1119879"/>
    <s v="₹200–₹500"/>
    <n v="4484"/>
    <s v="Yes"/>
    <x v="0"/>
  </r>
  <r>
    <s v="B0758F7KK7"/>
    <x v="951"/>
    <s v="Electronics|HomeTheater,TV&amp;Video|Accessories|TVMounts,Stands&amp;Turntables|TVWall&amp;CeilingMounts"/>
    <n v="399"/>
    <n v="999"/>
    <n v="0.6"/>
    <n v="4"/>
    <n v="1026"/>
    <x v="0"/>
    <n v="1024974"/>
    <s v="₹200–₹500"/>
    <n v="4104"/>
    <s v="Yes"/>
    <x v="0"/>
  </r>
  <r>
    <s v="B07TCN5VR9"/>
    <x v="952"/>
    <s v="Electronics|Headphones,Earbuds&amp;Accessories|Headphones|In-Ear"/>
    <n v="329"/>
    <n v="999"/>
    <n v="0.67"/>
    <n v="3.9"/>
    <n v="780"/>
    <x v="0"/>
    <n v="779220"/>
    <s v="₹200–₹500"/>
    <n v="3042"/>
    <s v="Yes"/>
    <x v="1"/>
  </r>
  <r>
    <s v="B06XSK3XL6"/>
    <x v="953"/>
    <s v="Electronics|Mobiles&amp;Accessories|MobileAccessories|Chargers|AutomobileChargers"/>
    <n v="571"/>
    <n v="999"/>
    <n v="0.43"/>
    <n v="4.3"/>
    <n v="535"/>
    <x v="0"/>
    <n v="534465"/>
    <s v="&gt;₹500"/>
    <n v="2300.5"/>
    <s v="No"/>
    <x v="1"/>
  </r>
  <r>
    <s v="B01MF8MB65"/>
    <x v="954"/>
    <s v="Electronics|Headphones,Earbuds&amp;Accessories|Headphones|In-Ear"/>
    <n v="699"/>
    <n v="999"/>
    <n v="0.3"/>
    <n v="4.0999999999999996"/>
    <n v="491"/>
    <x v="0"/>
    <n v="490509"/>
    <s v="&gt;₹500"/>
    <n v="2013.1"/>
    <s v="No"/>
    <x v="1"/>
  </r>
  <r>
    <s v="B071Z8M4KX"/>
    <x v="955"/>
    <s v="Electronics|Headphones,Earbuds&amp;Accessories|Headphones|In-Ear"/>
    <n v="365"/>
    <n v="999"/>
    <n v="0.63"/>
    <n v="4.0999999999999996"/>
    <n v="479"/>
    <x v="0"/>
    <n v="478521"/>
    <s v="₹200–₹500"/>
    <n v="1963.8999999999999"/>
    <s v="Yes"/>
    <x v="1"/>
  </r>
  <r>
    <s v="B07GPXXNNG"/>
    <x v="956"/>
    <s v="Electronics|Headphones,Earbuds&amp;Accessories|Headphones|In-Ear"/>
    <n v="349"/>
    <n v="999"/>
    <n v="0.65"/>
    <n v="4.0999999999999996"/>
    <n v="478"/>
    <x v="0"/>
    <n v="477522"/>
    <s v="₹200–₹500"/>
    <n v="1959.7999999999997"/>
    <s v="Yes"/>
    <x v="1"/>
  </r>
  <r>
    <s v="B07GQD4K6L"/>
    <x v="957"/>
    <s v="Electronics|Headphones,Earbuds&amp;Accessories|Headphones|In-Ear"/>
    <n v="379"/>
    <n v="999"/>
    <n v="0.62"/>
    <n v="4.0999999999999996"/>
    <n v="474"/>
    <x v="0"/>
    <n v="473526"/>
    <s v="₹200–₹500"/>
    <n v="1943.3999999999999"/>
    <s v="Yes"/>
    <x v="1"/>
  </r>
  <r>
    <s v="B09L8DSSFH"/>
    <x v="958"/>
    <s v="Electronics|HomeTheater,TV&amp;Video|Accessories|RemoteControls"/>
    <n v="399"/>
    <n v="999"/>
    <n v="0.6"/>
    <n v="3.6"/>
    <n v="7"/>
    <x v="0"/>
    <n v="6993"/>
    <s v="₹200–₹500"/>
    <n v="25.2"/>
    <s v="Yes"/>
    <x v="1"/>
  </r>
  <r>
    <s v="B0B8ZM9RVV"/>
    <x v="959"/>
    <s v="Home&amp;Kitchen|Kitchen&amp;HomeAppliances|SmallKitchenAppliances|EggBoilers"/>
    <n v="419"/>
    <n v="999"/>
    <n v="0.57999999999999996"/>
    <n v="4.4000000000000004"/>
    <n v="426973"/>
    <x v="1"/>
    <n v="426546027"/>
    <s v="₹200–₹500"/>
    <n v="1878681.2000000002"/>
    <s v="Yes"/>
    <x v="0"/>
  </r>
  <r>
    <s v="B0BPCJM7TB"/>
    <x v="960"/>
    <s v="Home&amp;Kitchen|Kitchen&amp;HomeAppliances|SmallKitchenAppliances|HandBlenders"/>
    <n v="259"/>
    <n v="999"/>
    <n v="0.74"/>
    <n v="4"/>
    <n v="92995"/>
    <x v="1"/>
    <n v="92902005"/>
    <s v="₹200–₹500"/>
    <n v="371980"/>
    <s v="Yes"/>
    <x v="0"/>
  </r>
  <r>
    <s v="B0BN6M3TCM"/>
    <x v="961"/>
    <s v="Home&amp;Kitchen|Kitchen&amp;HomeAppliances|Vacuum,Cleaning&amp;Ironing|Irons,Steamers&amp;Accessories|LintShavers"/>
    <n v="499"/>
    <n v="999"/>
    <n v="0.5"/>
    <n v="4.5999999999999996"/>
    <n v="50810"/>
    <x v="1"/>
    <n v="50759190"/>
    <s v="₹200–₹500"/>
    <n v="233725.99999999997"/>
    <s v="Yes"/>
    <x v="0"/>
  </r>
  <r>
    <s v="B0BL3R4RGS"/>
    <x v="962"/>
    <s v="Home&amp;Kitchen|Kitchen&amp;HomeAppliances|SmallKitchenAppliances|JuicerMixerGrinders"/>
    <n v="649"/>
    <n v="999"/>
    <n v="0.35"/>
    <n v="3.6"/>
    <n v="48448"/>
    <x v="1"/>
    <n v="48399552"/>
    <s v="&gt;₹500"/>
    <n v="174412.80000000002"/>
    <s v="No"/>
    <x v="0"/>
  </r>
  <r>
    <s v="B08RDWBYCQ"/>
    <x v="963"/>
    <s v="Home&amp;Kitchen|Kitchen&amp;HomeAppliances|SmallKitchenAppliances|HandBlenders"/>
    <n v="549"/>
    <n v="999"/>
    <n v="0.45"/>
    <n v="4"/>
    <n v="30058"/>
    <x v="1"/>
    <n v="30027942"/>
    <s v="&gt;₹500"/>
    <n v="120232"/>
    <s v="No"/>
    <x v="0"/>
  </r>
  <r>
    <s v="B07NCKMXVZ"/>
    <x v="964"/>
    <s v="Home&amp;Kitchen|Kitchen&amp;HomeAppliances|Vacuum,Cleaning&amp;Ironing|Irons,Steamers&amp;Accessories|LintShavers"/>
    <n v="455"/>
    <n v="999"/>
    <n v="0.54"/>
    <n v="4.0999999999999996"/>
    <n v="27441"/>
    <x v="1"/>
    <n v="27413559"/>
    <s v="₹200–₹500"/>
    <n v="112508.09999999999"/>
    <s v="Yes"/>
    <x v="0"/>
  </r>
  <r>
    <s v="B07GMFY9QM"/>
    <x v="965"/>
    <s v="Home&amp;Kitchen|Kitchen&amp;HomeAppliances|SmallKitchenAppliances|EggBoilers"/>
    <n v="379"/>
    <n v="999"/>
    <n v="0.62"/>
    <n v="4.3"/>
    <n v="24269"/>
    <x v="1"/>
    <n v="24244731"/>
    <s v="₹200–₹500"/>
    <n v="104356.7"/>
    <s v="Yes"/>
    <x v="0"/>
  </r>
  <r>
    <s v="B07H3WDC4X"/>
    <x v="966"/>
    <s v="Home&amp;Kitchen|Kitchen&amp;HomeAppliances|SmallKitchenAppliances|EggBoilers"/>
    <n v="349"/>
    <n v="999"/>
    <n v="0.65"/>
    <n v="4"/>
    <n v="23316"/>
    <x v="1"/>
    <n v="23292684"/>
    <s v="₹200–₹500"/>
    <n v="93264"/>
    <s v="Yes"/>
    <x v="0"/>
  </r>
  <r>
    <s v="B01NCVJMKX"/>
    <x v="967"/>
    <s v="Home&amp;Kitchen|Kitchen&amp;HomeAppliances|Vacuum,Cleaning&amp;Ironing|Irons,Steamers&amp;Accessories|LintShavers"/>
    <n v="499"/>
    <n v="999"/>
    <n v="0.5"/>
    <n v="4.0999999999999996"/>
    <n v="23022"/>
    <x v="1"/>
    <n v="22998978"/>
    <s v="₹200–₹500"/>
    <n v="94390.2"/>
    <s v="Yes"/>
    <x v="0"/>
  </r>
  <r>
    <s v="B09MTLG4TP"/>
    <x v="968"/>
    <s v="Home&amp;Kitchen|Kitchen&amp;HomeAppliances|Vacuum,Cleaning&amp;Ironing|Irons,Steamers&amp;Accessories|LintShavers"/>
    <n v="453"/>
    <n v="999"/>
    <n v="0.55000000000000004"/>
    <n v="4.3"/>
    <n v="18678"/>
    <x v="1"/>
    <n v="18659322"/>
    <s v="₹200–₹500"/>
    <n v="80315.399999999994"/>
    <s v="Yes"/>
    <x v="0"/>
  </r>
  <r>
    <s v="B0814P4L98"/>
    <x v="969"/>
    <s v="Home&amp;Kitchen|HomeStorage&amp;Organization|LaundryOrganization|LaundryBaskets"/>
    <n v="351"/>
    <n v="999"/>
    <n v="0.65"/>
    <n v="4"/>
    <n v="13937"/>
    <x v="1"/>
    <n v="13923063"/>
    <s v="₹200–₹500"/>
    <n v="55748"/>
    <s v="Yes"/>
    <x v="0"/>
  </r>
  <r>
    <s v="B08YK7BBD2"/>
    <x v="970"/>
    <s v="Home&amp;Kitchen|Kitchen&amp;HomeAppliances|SmallKitchenAppliances|VacuumSealers"/>
    <n v="429"/>
    <n v="999"/>
    <n v="0.56999999999999995"/>
    <n v="3"/>
    <n v="7945"/>
    <x v="1"/>
    <n v="7937055"/>
    <s v="₹200–₹500"/>
    <n v="23835"/>
    <s v="Yes"/>
    <x v="0"/>
  </r>
  <r>
    <s v="B0B3JSWG81"/>
    <x v="971"/>
    <s v="Home&amp;Kitchen|Kitchen&amp;HomeAppliances|Vacuum,Cleaning&amp;Ironing|Irons,Steamers&amp;Accessories|LintShavers"/>
    <n v="199"/>
    <n v="999"/>
    <n v="0.8"/>
    <n v="3.1"/>
    <n v="7928"/>
    <x v="1"/>
    <n v="7920072"/>
    <s v="&lt;₹200"/>
    <n v="24576.799999999999"/>
    <s v="Yes"/>
    <x v="0"/>
  </r>
  <r>
    <s v="B08CGW4GYR"/>
    <x v="972"/>
    <s v="Home&amp;Kitchen|Kitchen&amp;HomeAppliances|SmallKitchenAppliances|HandBlenders"/>
    <n v="375"/>
    <n v="999"/>
    <n v="0.62"/>
    <n v="3.6"/>
    <n v="7571"/>
    <x v="1"/>
    <n v="7563429"/>
    <s v="₹200–₹500"/>
    <n v="27255.600000000002"/>
    <s v="Yes"/>
    <x v="0"/>
  </r>
  <r>
    <s v="B09NNZ1GF7"/>
    <x v="973"/>
    <s v="Home&amp;Kitchen|Kitchen&amp;HomeAppliances|Vacuum,Cleaning&amp;Ironing|Irons,Steamers&amp;Accessories|LintShavers"/>
    <n v="445"/>
    <n v="999"/>
    <n v="0.55000000000000004"/>
    <n v="4.3"/>
    <n v="5891"/>
    <x v="1"/>
    <n v="5885109"/>
    <s v="₹200–₹500"/>
    <n v="25331.3"/>
    <s v="Yes"/>
    <x v="0"/>
  </r>
  <r>
    <s v="B08K36NZSV"/>
    <x v="974"/>
    <s v="Home&amp;Kitchen|Kitchen&amp;HomeAppliances|WaterPurifiers&amp;Accessories|WaterPurifierAccessories"/>
    <n v="499"/>
    <n v="999"/>
    <n v="0.5"/>
    <n v="4.3"/>
    <n v="4716"/>
    <x v="1"/>
    <n v="4711284"/>
    <s v="₹200–₹500"/>
    <n v="20278.8"/>
    <s v="Yes"/>
    <x v="0"/>
  </r>
  <r>
    <s v="B09ZVJXN5L"/>
    <x v="975"/>
    <s v="Home&amp;Kitchen|Heating,Cooling&amp;AirQuality|RoomHeaters|FanHeaters"/>
    <n v="778"/>
    <n v="999"/>
    <n v="0.22"/>
    <n v="3.3"/>
    <n v="4674"/>
    <x v="1"/>
    <n v="4669326"/>
    <s v="&gt;₹500"/>
    <n v="15424.199999999999"/>
    <s v="No"/>
    <x v="0"/>
  </r>
  <r>
    <s v="B0B8CB7MHW"/>
    <x v="976"/>
    <s v="Home&amp;Kitchen|Kitchen&amp;HomeAppliances|SmallKitchenAppliances|HandBlenders"/>
    <n v="426"/>
    <n v="999"/>
    <n v="0.56999999999999995"/>
    <n v="4.0999999999999996"/>
    <n v="4664"/>
    <x v="1"/>
    <n v="4659336"/>
    <s v="₹200–₹500"/>
    <n v="19122.399999999998"/>
    <s v="Yes"/>
    <x v="0"/>
  </r>
  <r>
    <s v="B099PR2GQJ"/>
    <x v="977"/>
    <s v="Home&amp;Kitchen|Heating,Cooling&amp;AirQuality|RoomHeaters|ElectricHeaters"/>
    <n v="649"/>
    <n v="999"/>
    <n v="0.35"/>
    <n v="3.8"/>
    <n v="2804"/>
    <x v="1"/>
    <n v="2801196"/>
    <s v="&gt;₹500"/>
    <n v="10655.199999999999"/>
    <s v="No"/>
    <x v="0"/>
  </r>
  <r>
    <s v="B08SKZ2RMG"/>
    <x v="978"/>
    <s v="Home&amp;Kitchen|Kitchen&amp;HomeAppliances|Vacuum,Cleaning&amp;Ironing|Irons,Steamers&amp;Accessories|LintShavers"/>
    <n v="475"/>
    <n v="999"/>
    <n v="0.52"/>
    <n v="4.0999999999999996"/>
    <n v="1396"/>
    <x v="1"/>
    <n v="1394604"/>
    <s v="₹200–₹500"/>
    <n v="5723.5999999999995"/>
    <s v="Yes"/>
    <x v="0"/>
  </r>
  <r>
    <s v="B07WKBD37W"/>
    <x v="979"/>
    <s v="HomeImprovement|Electrical|Adapters&amp;Multi-Outlets"/>
    <n v="425"/>
    <n v="999"/>
    <n v="0.56999999999999995"/>
    <n v="4"/>
    <n v="1772"/>
    <x v="7"/>
    <n v="1770228"/>
    <s v="₹200–₹500"/>
    <n v="7088"/>
    <s v="Yes"/>
    <x v="0"/>
  </r>
  <r>
    <s v="B004IO5BMQ"/>
    <x v="980"/>
    <s v="Computers&amp;Accessories|Accessories&amp;Peripherals|Keyboards,Mice&amp;InputDevices|Mice"/>
    <n v="699"/>
    <n v="995"/>
    <n v="0.3"/>
    <n v="4.5"/>
    <n v="6233"/>
    <x v="2"/>
    <n v="6201835"/>
    <s v="&gt;₹500"/>
    <n v="28048.5"/>
    <s v="No"/>
    <x v="0"/>
  </r>
  <r>
    <s v="B01GGKZ4NU"/>
    <x v="981"/>
    <s v="Computers&amp;Accessories|Accessories&amp;Peripherals|Cables&amp;Accessories|Cables|USBCables"/>
    <n v="549"/>
    <n v="995"/>
    <n v="0.45"/>
    <n v="4.2"/>
    <n v="206"/>
    <x v="2"/>
    <n v="204970"/>
    <s v="&gt;₹500"/>
    <n v="865.2"/>
    <s v="No"/>
    <x v="1"/>
  </r>
  <r>
    <s v="B08B6XWQ1C"/>
    <x v="982"/>
    <s v="Electronics|Cameras&amp;Photography|Accessories|Tripods&amp;Monopods|TripodLegs"/>
    <n v="349"/>
    <n v="995"/>
    <n v="0.65"/>
    <n v="4.2"/>
    <n v="1423"/>
    <x v="0"/>
    <n v="1415885"/>
    <s v="₹200–₹500"/>
    <n v="5976.6"/>
    <s v="Yes"/>
    <x v="0"/>
  </r>
  <r>
    <s v="B08LPJZSSW"/>
    <x v="983"/>
    <s v="Electronics|Cameras&amp;Photography|Accessories|Tripods&amp;Monopods|TripodLegs"/>
    <n v="399"/>
    <n v="995"/>
    <n v="0.6"/>
    <n v="3.9"/>
    <n v="1423"/>
    <x v="0"/>
    <n v="1415885"/>
    <s v="₹200–₹500"/>
    <n v="5549.7"/>
    <s v="Yes"/>
    <x v="0"/>
  </r>
  <r>
    <s v="B08WJ86PV2"/>
    <x v="984"/>
    <s v="Computers&amp;Accessories|Accessories&amp;Peripherals|Keyboards,Mice&amp;InputDevices|Keyboard&amp;MiceAccessories|MousePads"/>
    <n v="299"/>
    <n v="990"/>
    <n v="0.7"/>
    <n v="4.5"/>
    <n v="18497"/>
    <x v="2"/>
    <n v="18312030"/>
    <s v="₹200–₹500"/>
    <n v="83236.5"/>
    <s v="Yes"/>
    <x v="0"/>
  </r>
  <r>
    <s v="B0883KDSXC"/>
    <x v="985"/>
    <s v="Home&amp;Kitchen|Kitchen&amp;HomeAppliances|Vacuum,Cleaning&amp;Ironing|Irons,Steamers&amp;Accessories|Irons|DryIrons"/>
    <n v="599"/>
    <n v="990"/>
    <n v="0.39"/>
    <n v="3.9"/>
    <n v="43994"/>
    <x v="1"/>
    <n v="43554060"/>
    <s v="&gt;₹500"/>
    <n v="171576.6"/>
    <s v="No"/>
    <x v="0"/>
  </r>
  <r>
    <s v="B00B3VFJY2"/>
    <x v="986"/>
    <s v="Home&amp;Kitchen|Kitchen&amp;HomeAppliances|WaterPurifiers&amp;Accessories|WaterPurifierAccessories"/>
    <n v="980"/>
    <n v="980"/>
    <n v="0"/>
    <n v="4.2"/>
    <n v="3049"/>
    <x v="1"/>
    <n v="2988020"/>
    <s v="&gt;₹500"/>
    <n v="12805.800000000001"/>
    <s v="No"/>
    <x v="0"/>
  </r>
  <r>
    <s v="B009UORDX4"/>
    <x v="987"/>
    <s v="Home&amp;Kitchen|Kitchen&amp;HomeAppliances|Vacuum,Cleaning&amp;Ironing|Irons,Steamers&amp;Accessories|Irons|DryIrons"/>
    <n v="949"/>
    <n v="975"/>
    <n v="0.03"/>
    <n v="4.3"/>
    <n v="10718"/>
    <x v="1"/>
    <n v="10450050"/>
    <s v="&gt;₹500"/>
    <n v="46087.4"/>
    <s v="No"/>
    <x v="0"/>
  </r>
  <r>
    <s v="B0085W2MUQ"/>
    <x v="988"/>
    <s v="Home&amp;Kitchen|Kitchen&amp;HomeAppliances|SmallKitchenAppliances|HandBlenders"/>
    <n v="765"/>
    <n v="970"/>
    <n v="0.21"/>
    <n v="4.2"/>
    <n v="9499"/>
    <x v="1"/>
    <n v="9214030"/>
    <s v="&gt;₹500"/>
    <n v="39895.800000000003"/>
    <s v="No"/>
    <x v="0"/>
  </r>
  <r>
    <s v="B00SMJPA9C"/>
    <x v="989"/>
    <s v="Home&amp;Kitchen|Kitchen&amp;HomeAppliances|Vacuum,Cleaning&amp;Ironing|Irons,Steamers&amp;Accessories|Irons|DryIrons"/>
    <n v="499"/>
    <n v="940"/>
    <n v="0.47"/>
    <n v="4.0999999999999996"/>
    <n v="323"/>
    <x v="1"/>
    <n v="303620"/>
    <s v="₹200–₹500"/>
    <n v="1324.3"/>
    <s v="No"/>
    <x v="1"/>
  </r>
  <r>
    <s v="B0B4HKH19N"/>
    <x v="990"/>
    <s v="Computers&amp;Accessories|Accessories&amp;Peripherals|Cables&amp;Accessories|Cables|USBCables"/>
    <n v="249"/>
    <n v="931"/>
    <n v="0.73"/>
    <n v="3.9"/>
    <n v="14283"/>
    <x v="2"/>
    <n v="13297473"/>
    <s v="₹200–₹500"/>
    <n v="55703.7"/>
    <s v="Yes"/>
    <x v="0"/>
  </r>
  <r>
    <s v="B08L7J3T31"/>
    <x v="991"/>
    <s v="Home&amp;Kitchen|Kitchen&amp;HomeAppliances|WaterPurifiers&amp;Accessories|WaterPurifierAccessories"/>
    <n v="379"/>
    <n v="919"/>
    <n v="0.59"/>
    <n v="4"/>
    <n v="7949"/>
    <x v="1"/>
    <n v="7305131"/>
    <s v="₹200–₹500"/>
    <n v="31796"/>
    <s v="Yes"/>
    <x v="0"/>
  </r>
  <r>
    <s v="B07RX14W1Q"/>
    <x v="992"/>
    <s v="Electronics|HomeTheater,TV&amp;Video|Accessories|Cables|HDMICables"/>
    <n v="499"/>
    <n v="900"/>
    <n v="0.45"/>
    <n v="4.4000000000000004"/>
    <n v="82"/>
    <x v="0"/>
    <n v="73800"/>
    <s v="₹200–₹500"/>
    <n v="360.8"/>
    <s v="No"/>
    <x v="1"/>
  </r>
  <r>
    <s v="B08WLY8V9S"/>
    <x v="993"/>
    <s v="Computers&amp;Accessories|Accessories&amp;Peripherals|Keyboards,Mice&amp;InputDevices|Keyboard&amp;MiceAccessories|MousePads"/>
    <n v="425"/>
    <n v="899"/>
    <n v="0.53"/>
    <n v="4.5"/>
    <n v="41226"/>
    <x v="2"/>
    <n v="37062174"/>
    <s v="₹200–₹500"/>
    <n v="185517"/>
    <s v="Yes"/>
    <x v="0"/>
  </r>
  <r>
    <s v="B098K3H92Z"/>
    <x v="994"/>
    <s v="Computers&amp;Accessories|NetworkingDevices|NetworkAdapters|BluetoothAdapters"/>
    <n v="599"/>
    <n v="899"/>
    <n v="0.33"/>
    <n v="4.3"/>
    <n v="37126"/>
    <x v="2"/>
    <n v="33376274"/>
    <s v="&gt;₹500"/>
    <n v="159641.79999999999"/>
    <s v="No"/>
    <x v="0"/>
  </r>
  <r>
    <s v="B07NTKGW45"/>
    <x v="995"/>
    <s v="Computers&amp;Accessories|Accessories&amp;Peripherals|HardDiskBags"/>
    <n v="397"/>
    <n v="899"/>
    <n v="0.56000000000000005"/>
    <n v="4"/>
    <n v="18872"/>
    <x v="2"/>
    <n v="16965928"/>
    <s v="₹200–₹500"/>
    <n v="75488"/>
    <s v="Yes"/>
    <x v="0"/>
  </r>
  <r>
    <s v="B0B21C4BMX"/>
    <x v="996"/>
    <s v="Computers&amp;Accessories|Accessories&amp;Peripherals|Cables&amp;Accessories|Cables|USBCables"/>
    <n v="228"/>
    <n v="899"/>
    <n v="0.75"/>
    <n v="3.8"/>
    <n v="12999"/>
    <x v="2"/>
    <n v="11686101"/>
    <s v="₹200–₹500"/>
    <n v="49396.2"/>
    <s v="Yes"/>
    <x v="0"/>
  </r>
  <r>
    <s v="B085DTN6R2"/>
    <x v="997"/>
    <s v="Computers&amp;Accessories|Accessories&amp;Peripherals|Cables&amp;Accessories|Cables|USBCables"/>
    <n v="350"/>
    <n v="899"/>
    <n v="0.61"/>
    <n v="4.2"/>
    <n v="12093"/>
    <x v="2"/>
    <n v="10871607"/>
    <s v="₹200–₹500"/>
    <n v="50790.6"/>
    <s v="Yes"/>
    <x v="0"/>
  </r>
  <r>
    <s v="B085DTN6R2"/>
    <x v="997"/>
    <s v="Computers&amp;Accessories|Accessories&amp;Peripherals|Cables&amp;Accessories|Cables|USBCables"/>
    <n v="350"/>
    <n v="899"/>
    <n v="0.61"/>
    <n v="4.2"/>
    <n v="12093"/>
    <x v="2"/>
    <n v="10871607"/>
    <s v="₹200–₹500"/>
    <n v="50790.6"/>
    <s v="Yes"/>
    <x v="0"/>
  </r>
  <r>
    <s v="B085DTN6R2"/>
    <x v="997"/>
    <s v="Computers&amp;Accessories|Accessories&amp;Peripherals|Cables&amp;Accessories|Cables|USBCables"/>
    <n v="350"/>
    <n v="899"/>
    <n v="0.61"/>
    <n v="4.2"/>
    <n v="12091"/>
    <x v="2"/>
    <n v="10869809"/>
    <s v="₹200–₹500"/>
    <n v="50782.200000000004"/>
    <s v="Yes"/>
    <x v="0"/>
  </r>
  <r>
    <s v="B0B86CDHL1"/>
    <x v="998"/>
    <s v="Computers&amp;Accessories|Accessories&amp;Peripherals|Cables&amp;Accessories|Cables|USBCables"/>
    <n v="349"/>
    <n v="899"/>
    <n v="0.61"/>
    <n v="4.5"/>
    <n v="9378"/>
    <x v="2"/>
    <n v="8430822"/>
    <s v="₹200–₹500"/>
    <n v="42201"/>
    <s v="Yes"/>
    <x v="0"/>
  </r>
  <r>
    <s v="B0B86CDHL1"/>
    <x v="998"/>
    <s v="Computers&amp;Accessories|Accessories&amp;Peripherals|Cables&amp;Accessories|Cables|USBCables"/>
    <n v="349"/>
    <n v="899"/>
    <n v="0.61"/>
    <n v="4.5"/>
    <n v="9378"/>
    <x v="2"/>
    <n v="8430822"/>
    <s v="₹200–₹500"/>
    <n v="42201"/>
    <s v="Yes"/>
    <x v="0"/>
  </r>
  <r>
    <s v="B09GB5B4BK"/>
    <x v="999"/>
    <s v="Computers&amp;Accessories|Accessories&amp;Peripherals|Keyboards,Mice&amp;InputDevices|Mice"/>
    <n v="599"/>
    <n v="899"/>
    <n v="0.33"/>
    <n v="4"/>
    <n v="2806"/>
    <x v="2"/>
    <n v="2522594"/>
    <s v="&gt;₹500"/>
    <n v="11224"/>
    <s v="No"/>
    <x v="0"/>
  </r>
  <r>
    <s v="B09CMQRQM6"/>
    <x v="1000"/>
    <s v="Computers&amp;Accessories|Accessories&amp;Peripherals|Cables&amp;Accessories|Cables|USBCables"/>
    <n v="499"/>
    <n v="899"/>
    <n v="0.44"/>
    <n v="4.2"/>
    <n v="245"/>
    <x v="2"/>
    <n v="220255"/>
    <s v="₹200–₹500"/>
    <n v="1029"/>
    <s v="No"/>
    <x v="1"/>
  </r>
  <r>
    <s v="B01LONQBDG"/>
    <x v="1001"/>
    <s v="Computers&amp;Accessories|Accessories&amp;Peripherals|Cables&amp;Accessories|Cables|USBCables"/>
    <n v="349"/>
    <n v="899"/>
    <n v="0.61"/>
    <n v="4.0999999999999996"/>
    <n v="197"/>
    <x v="2"/>
    <n v="177103"/>
    <s v="₹200–₹500"/>
    <n v="807.69999999999993"/>
    <s v="Yes"/>
    <x v="1"/>
  </r>
  <r>
    <s v="B07DL1KC3H"/>
    <x v="1002"/>
    <s v="Electronics|HomeTheater,TV&amp;Video|Accessories|RemoteControls"/>
    <n v="299"/>
    <n v="899"/>
    <n v="0.67"/>
    <n v="4"/>
    <n v="3785"/>
    <x v="0"/>
    <n v="3402715"/>
    <s v="₹200–₹500"/>
    <n v="15140"/>
    <s v="Yes"/>
    <x v="0"/>
  </r>
  <r>
    <s v="B09127FZCK"/>
    <x v="1003"/>
    <s v="Electronics|HomeTheater,TV&amp;Video|Accessories|RemoteControls"/>
    <n v="299"/>
    <n v="899"/>
    <n v="0.67"/>
    <n v="3.8"/>
    <n v="305"/>
    <x v="0"/>
    <n v="274195"/>
    <s v="₹200–₹500"/>
    <n v="1159"/>
    <s v="Yes"/>
    <x v="1"/>
  </r>
  <r>
    <s v="B097ZQTDVZ"/>
    <x v="1004"/>
    <s v="Electronics|HomeTheater,TV&amp;Video|Accessories|RemoteControls"/>
    <n v="399"/>
    <n v="899"/>
    <n v="0.56000000000000005"/>
    <n v="3.4"/>
    <n v="15"/>
    <x v="0"/>
    <n v="13485"/>
    <s v="₹200–₹500"/>
    <n v="51"/>
    <s v="Yes"/>
    <x v="1"/>
  </r>
  <r>
    <s v="B09RQRZW2X"/>
    <x v="1005"/>
    <s v="Electronics|HomeTheater,TV&amp;Video|Accessories|RemoteControls"/>
    <n v="499"/>
    <n v="899"/>
    <n v="0.44"/>
    <n v="3.7"/>
    <n v="12"/>
    <x v="0"/>
    <n v="10788"/>
    <s v="₹200–₹500"/>
    <n v="44.400000000000006"/>
    <s v="No"/>
    <x v="1"/>
  </r>
  <r>
    <s v="B08RWCZ6SY"/>
    <x v="1006"/>
    <s v="Electronics|HomeTheater,TV&amp;Video|Accessories|RemoteControls"/>
    <n v="399"/>
    <n v="899"/>
    <n v="0.56000000000000005"/>
    <n v="3.9"/>
    <n v="8"/>
    <x v="0"/>
    <n v="7192"/>
    <s v="₹200–₹500"/>
    <n v="31.2"/>
    <s v="Yes"/>
    <x v="1"/>
  </r>
  <r>
    <s v="B08W9BK4MD"/>
    <x v="1007"/>
    <s v="Home&amp;Kitchen|HomeStorage&amp;Organization|LaundryOrganization|LaundryBaskets"/>
    <n v="351"/>
    <n v="899"/>
    <n v="0.61"/>
    <n v="3.9"/>
    <n v="32840"/>
    <x v="1"/>
    <n v="29523160"/>
    <s v="₹200–₹500"/>
    <n v="128076"/>
    <s v="Yes"/>
    <x v="0"/>
  </r>
  <r>
    <s v="B08D6RCM3Q"/>
    <x v="1008"/>
    <s v="Home&amp;Kitchen|HomeStorage&amp;Organization|LaundryOrganization|LaundryBaskets"/>
    <n v="355"/>
    <n v="899"/>
    <n v="0.61"/>
    <n v="4.0999999999999996"/>
    <n v="13797"/>
    <x v="1"/>
    <n v="12403503"/>
    <s v="₹200–₹500"/>
    <n v="56567.7"/>
    <s v="Yes"/>
    <x v="0"/>
  </r>
  <r>
    <s v="B00A7PLVU6"/>
    <x v="1009"/>
    <s v="Home&amp;Kitchen|Kitchen&amp;HomeAppliances|SmallKitchenAppliances|HandBlenders"/>
    <n v="753"/>
    <n v="899"/>
    <n v="0.16"/>
    <n v="4.2"/>
    <n v="9499"/>
    <x v="1"/>
    <n v="8539601"/>
    <s v="&gt;₹500"/>
    <n v="39895.800000000003"/>
    <s v="No"/>
    <x v="0"/>
  </r>
  <r>
    <s v="B01J0XWYKQ"/>
    <x v="1010"/>
    <s v="Computers&amp;Accessories|Accessories&amp;Peripherals|Keyboards,Mice&amp;InputDevices|Mice"/>
    <n v="599"/>
    <n v="895"/>
    <n v="0.33"/>
    <n v="4.4000000000000004"/>
    <n v="5999"/>
    <x v="2"/>
    <n v="5369105"/>
    <s v="&gt;₹500"/>
    <n v="26395.600000000002"/>
    <s v="No"/>
    <x v="0"/>
  </r>
  <r>
    <s v="B008YW8M0G"/>
    <x v="1011"/>
    <s v="Home&amp;Kitchen|Kitchen&amp;HomeAppliances|Vacuum,Cleaning&amp;Ironing|Irons,Steamers&amp;Accessories|Irons|DryIrons"/>
    <n v="775"/>
    <n v="875"/>
    <n v="0.11"/>
    <n v="4.2"/>
    <n v="326"/>
    <x v="1"/>
    <n v="285250"/>
    <s v="&gt;₹500"/>
    <n v="1369.2"/>
    <s v="No"/>
    <x v="1"/>
  </r>
  <r>
    <s v="B08CYNJ5KY"/>
    <x v="1012"/>
    <s v="Computers&amp;Accessories|Printers,Inks&amp;Accessories|Inks,Toners&amp;Cartridges|InkjetInkCartridges"/>
    <n v="828"/>
    <n v="861"/>
    <n v="0.04"/>
    <n v="4.2"/>
    <n v="2832"/>
    <x v="2"/>
    <n v="2438352"/>
    <s v="&gt;₹500"/>
    <n v="11894.4"/>
    <s v="No"/>
    <x v="0"/>
  </r>
  <r>
    <s v="B00B7GKXMG"/>
    <x v="1013"/>
    <s v="Home&amp;Kitchen|Kitchen&amp;HomeAppliances|Vacuum,Cleaning&amp;Ironing|Irons,Steamers&amp;Accessories|Irons|DryIrons"/>
    <n v="699"/>
    <n v="850"/>
    <n v="0.18"/>
    <n v="4.0999999999999996"/>
    <n v="94363"/>
    <x v="1"/>
    <n v="80208550"/>
    <s v="&gt;₹500"/>
    <n v="386888.3"/>
    <s v="No"/>
    <x v="0"/>
  </r>
  <r>
    <s v="B084MZYBTV"/>
    <x v="1014"/>
    <s v="Computers&amp;Accessories|Accessories&amp;Peripherals|Cables&amp;Accessories|Cables|USBCables"/>
    <n v="599"/>
    <n v="849"/>
    <n v="0.28999999999999998"/>
    <n v="4.5"/>
    <n v="425"/>
    <x v="2"/>
    <n v="360825"/>
    <s v="&gt;₹500"/>
    <n v="1912.5"/>
    <s v="No"/>
    <x v="1"/>
  </r>
  <r>
    <s v="B084N18QZY"/>
    <x v="1015"/>
    <s v="Computers&amp;Accessories|Accessories&amp;Peripherals|Cables&amp;Accessories|Cables|USBCables"/>
    <n v="599"/>
    <n v="849"/>
    <n v="0.28999999999999998"/>
    <n v="4.5"/>
    <n v="425"/>
    <x v="2"/>
    <n v="360825"/>
    <s v="&gt;₹500"/>
    <n v="1912.5"/>
    <s v="No"/>
    <x v="1"/>
  </r>
  <r>
    <s v="B01GGKZ0V6"/>
    <x v="1016"/>
    <s v="Computers&amp;Accessories|Accessories&amp;Peripherals|Cables&amp;Accessories|Cables|USBCables"/>
    <n v="329"/>
    <n v="845"/>
    <n v="0.61"/>
    <n v="4.2"/>
    <n v="203"/>
    <x v="2"/>
    <n v="171535"/>
    <s v="₹200–₹500"/>
    <n v="852.6"/>
    <s v="Yes"/>
    <x v="1"/>
  </r>
  <r>
    <s v="B01GGKZ0V6"/>
    <x v="1016"/>
    <s v="Computers&amp;Accessories|Accessories&amp;Peripherals|Cables&amp;Accessories|Cables|USBCables"/>
    <n v="329"/>
    <n v="845"/>
    <n v="0.61"/>
    <n v="4.2"/>
    <n v="200"/>
    <x v="2"/>
    <n v="169000"/>
    <s v="₹200–₹500"/>
    <n v="840"/>
    <s v="Yes"/>
    <x v="1"/>
  </r>
  <r>
    <s v="B00LP9RFSU"/>
    <x v="1017"/>
    <s v="Home&amp;Kitchen|Kitchen&amp;HomeAppliances|WaterPurifiers&amp;Accessories|WaterPurifierAccessories"/>
    <n v="825"/>
    <n v="825"/>
    <n v="0"/>
    <n v="4"/>
    <n v="1780"/>
    <x v="1"/>
    <n v="1468500"/>
    <s v="&gt;₹500"/>
    <n v="7120"/>
    <s v="No"/>
    <x v="0"/>
  </r>
  <r>
    <s v="B00HZIOGXW"/>
    <x v="1018"/>
    <s v="Home&amp;Kitchen|Heating,Cooling&amp;AirQuality|WaterHeaters&amp;Geysers|ImmersionRods"/>
    <n v="610"/>
    <n v="825"/>
    <n v="0.26"/>
    <n v="4.0999999999999996"/>
    <n v="1240"/>
    <x v="1"/>
    <n v="1023000"/>
    <s v="&gt;₹500"/>
    <n v="5084"/>
    <s v="No"/>
    <x v="0"/>
  </r>
  <r>
    <s v="B08Y5KXR6Z"/>
    <x v="1019"/>
    <s v="Computers&amp;Accessories|Accessories&amp;Peripherals|Cables&amp;Accessories|Cables|USBCables"/>
    <n v="99"/>
    <n v="800"/>
    <n v="0.88"/>
    <n v="3.9"/>
    <n v="14403"/>
    <x v="2"/>
    <n v="11522400"/>
    <s v="&lt;₹200"/>
    <n v="56171.7"/>
    <s v="Yes"/>
    <x v="0"/>
  </r>
  <r>
    <s v="B0B4T8RSJ1"/>
    <x v="1020"/>
    <s v="Computers&amp;Accessories|Accessories&amp;Peripherals|Cables&amp;Accessories|Cables|USBCables"/>
    <n v="99"/>
    <n v="800"/>
    <n v="0.88"/>
    <n v="3.9"/>
    <n v="14391"/>
    <x v="2"/>
    <n v="11512800"/>
    <s v="&lt;₹200"/>
    <n v="56124.9"/>
    <s v="Yes"/>
    <x v="0"/>
  </r>
  <r>
    <s v="B0B4T6MR8N"/>
    <x v="1021"/>
    <s v="Computers&amp;Accessories|Accessories&amp;Peripherals|Cables&amp;Accessories|Cables|USBCables"/>
    <n v="89"/>
    <n v="800"/>
    <n v="0.89"/>
    <n v="3.9"/>
    <n v="14290"/>
    <x v="2"/>
    <n v="11432000"/>
    <s v="&lt;₹200"/>
    <n v="55731"/>
    <s v="Yes"/>
    <x v="0"/>
  </r>
  <r>
    <s v="B0141EZMAI"/>
    <x v="1022"/>
    <s v="Computers&amp;Accessories|NetworkingDevices|NetworkAdapters|WirelessUSBAdapters"/>
    <n v="269"/>
    <n v="800"/>
    <n v="0.66"/>
    <n v="3.6"/>
    <n v="2450"/>
    <x v="2"/>
    <n v="1960000"/>
    <s v="₹200–₹500"/>
    <n v="8820"/>
    <s v="Yes"/>
    <x v="0"/>
  </r>
  <r>
    <s v="B0141EZMAI"/>
    <x v="1022"/>
    <s v="Computers&amp;Accessories|NetworkingDevices|NetworkAdapters|WirelessUSBAdapters"/>
    <n v="269"/>
    <n v="800"/>
    <n v="0.66"/>
    <n v="3.6"/>
    <n v="2449"/>
    <x v="2"/>
    <n v="1959200"/>
    <s v="₹200–₹500"/>
    <n v="8816.4"/>
    <s v="Yes"/>
    <x v="0"/>
  </r>
  <r>
    <s v="B00NH13Q8W"/>
    <x v="1023"/>
    <s v="Computers&amp;Accessories|Accessories&amp;Peripherals|Cables&amp;Accessories|Cables|USBCables"/>
    <n v="299"/>
    <n v="800"/>
    <n v="0.63"/>
    <n v="4.5"/>
    <n v="185"/>
    <x v="2"/>
    <n v="148000"/>
    <s v="₹200–₹500"/>
    <n v="832.5"/>
    <s v="Yes"/>
    <x v="1"/>
  </r>
  <r>
    <s v="B08GYG6T12"/>
    <x v="1024"/>
    <s v="Electronics|Accessories|MemoryCards|SecureDigitalCards"/>
    <n v="449"/>
    <n v="800"/>
    <n v="0.44"/>
    <n v="4.4000000000000004"/>
    <n v="21797"/>
    <x v="0"/>
    <n v="17437600"/>
    <s v="₹200–₹500"/>
    <n v="95906.8"/>
    <s v="No"/>
    <x v="0"/>
  </r>
  <r>
    <s v="B00UGZWM2I"/>
    <x v="1025"/>
    <s v="OfficeProducts|OfficePaperProducts|Paper|Stationery|Notebooks,WritingPads&amp;Diaries|Notepads&amp;MemoBooks"/>
    <n v="198"/>
    <n v="800"/>
    <n v="0.75"/>
    <n v="4.0999999999999996"/>
    <n v="1108"/>
    <x v="4"/>
    <n v="886400"/>
    <s v="&lt;₹200"/>
    <n v="4542.7999999999993"/>
    <s v="Yes"/>
    <x v="0"/>
  </r>
  <r>
    <s v="B00OFM6PEO"/>
    <x v="1026"/>
    <s v="Computers&amp;Accessories|Accessories&amp;Peripherals|Cables&amp;Accessories|Cables|USBCables"/>
    <n v="299"/>
    <n v="799"/>
    <n v="0.63"/>
    <n v="4.3"/>
    <n v="26164"/>
    <x v="2"/>
    <n v="20905036"/>
    <s v="₹200–₹500"/>
    <n v="112505.2"/>
    <s v="Yes"/>
    <x v="0"/>
  </r>
  <r>
    <s v="B07924P3C5"/>
    <x v="1027"/>
    <s v="Computers&amp;Accessories|Accessories&amp;Peripherals|Cables&amp;Accessories|Cables|USBCables"/>
    <n v="299"/>
    <n v="799"/>
    <n v="0.63"/>
    <n v="4.2"/>
    <n v="25824"/>
    <x v="2"/>
    <n v="20633376"/>
    <s v="₹200–₹500"/>
    <n v="108460.8"/>
    <s v="Yes"/>
    <x v="0"/>
  </r>
  <r>
    <s v="B08CHZ3ZQ7"/>
    <x v="1028"/>
    <s v="Computers&amp;Accessories|Accessories&amp;Peripherals|PCGamingPeripherals|GamingMice"/>
    <n v="599"/>
    <n v="799"/>
    <n v="0.25"/>
    <n v="4.3"/>
    <n v="15453"/>
    <x v="2"/>
    <n v="12346947"/>
    <s v="&gt;₹500"/>
    <n v="66447.899999999994"/>
    <s v="No"/>
    <x v="0"/>
  </r>
  <r>
    <s v="B09M8888DM"/>
    <x v="1029"/>
    <s v="Computers&amp;Accessories|Accessories&amp;Peripherals|USBHubs"/>
    <n v="499"/>
    <n v="799"/>
    <n v="0.38"/>
    <n v="4.3"/>
    <n v="13045"/>
    <x v="2"/>
    <n v="10422955"/>
    <s v="₹200–₹500"/>
    <n v="56093.5"/>
    <s v="No"/>
    <x v="0"/>
  </r>
  <r>
    <s v="B09G5TSGXV"/>
    <x v="1030"/>
    <s v="Computers&amp;Accessories|Accessories&amp;Peripherals|Cables&amp;Accessories|Cables|USBCables"/>
    <n v="254"/>
    <n v="799"/>
    <n v="0.68"/>
    <n v="4"/>
    <n v="2737"/>
    <x v="2"/>
    <n v="2186863"/>
    <s v="₹200–₹500"/>
    <n v="10948"/>
    <s v="Yes"/>
    <x v="0"/>
  </r>
  <r>
    <s v="B08G1RW2Q3"/>
    <x v="1031"/>
    <s v="Computers&amp;Accessories|Accessories&amp;Peripherals|Cables&amp;Accessories|Cables|USBCables"/>
    <n v="299"/>
    <n v="799"/>
    <n v="0.63"/>
    <n v="4"/>
    <n v="1846"/>
    <x v="2"/>
    <n v="1474954"/>
    <s v="₹200–₹500"/>
    <n v="7384"/>
    <s v="Yes"/>
    <x v="0"/>
  </r>
  <r>
    <s v="B07W14CHV8"/>
    <x v="1032"/>
    <s v="Computers&amp;Accessories|Accessories&amp;Peripherals|HardDriveAccessories|Caddies"/>
    <n v="199"/>
    <n v="799"/>
    <n v="0.75"/>
    <n v="4.0999999999999996"/>
    <n v="1034"/>
    <x v="2"/>
    <n v="826166"/>
    <s v="&lt;₹200"/>
    <n v="4239.3999999999996"/>
    <s v="Yes"/>
    <x v="0"/>
  </r>
  <r>
    <s v="B0789LZTCJ"/>
    <x v="1033"/>
    <s v="Computers&amp;Accessories|Accessories&amp;Peripherals|Cables&amp;Accessories|Cables|USBCables"/>
    <n v="299"/>
    <n v="799"/>
    <n v="0.63"/>
    <n v="4.2"/>
    <n v="596"/>
    <x v="2"/>
    <n v="476204"/>
    <s v="₹200–₹500"/>
    <n v="2503.2000000000003"/>
    <s v="Yes"/>
    <x v="1"/>
  </r>
  <r>
    <s v="B0789LZTCJ"/>
    <x v="1033"/>
    <s v="Computers&amp;Accessories|Accessories&amp;Peripherals|Cables&amp;Accessories|Cables|USBCables"/>
    <n v="299"/>
    <n v="799"/>
    <n v="0.63"/>
    <n v="4.2"/>
    <n v="594"/>
    <x v="2"/>
    <n v="474606"/>
    <s v="₹200–₹500"/>
    <n v="2494.8000000000002"/>
    <s v="Yes"/>
    <x v="1"/>
  </r>
  <r>
    <s v="B07CRL2GY6"/>
    <x v="1034"/>
    <s v="Computers&amp;Accessories|Accessories&amp;Peripherals|Cables&amp;Accessories|Cables|USBCables"/>
    <n v="299"/>
    <n v="799"/>
    <n v="0.63"/>
    <n v="4.2"/>
    <n v="592"/>
    <x v="2"/>
    <n v="473008"/>
    <s v="₹200–₹500"/>
    <n v="2486.4"/>
    <s v="Yes"/>
    <x v="1"/>
  </r>
  <r>
    <s v="B0974H97TJ"/>
    <x v="1035"/>
    <s v="Computers&amp;Accessories|Accessories&amp;Peripherals|Cables&amp;Accessories|Cables|USBCables"/>
    <n v="299"/>
    <n v="799"/>
    <n v="0.63"/>
    <n v="4.4000000000000004"/>
    <n v="451"/>
    <x v="2"/>
    <n v="360349"/>
    <s v="₹200–₹500"/>
    <n v="1984.4"/>
    <s v="Yes"/>
    <x v="1"/>
  </r>
  <r>
    <s v="B07L3NDN24"/>
    <x v="1036"/>
    <s v="Electronics|HomeAudio|Speakers|MultimediaSpeakerSystems"/>
    <n v="499"/>
    <n v="799"/>
    <n v="0.38"/>
    <n v="3.9"/>
    <n v="178912"/>
    <x v="0"/>
    <n v="142950688"/>
    <s v="₹200–₹500"/>
    <n v="697756.79999999993"/>
    <s v="No"/>
    <x v="0"/>
  </r>
  <r>
    <s v="B07RZZ1QSW"/>
    <x v="1037"/>
    <s v="Electronics|Cameras&amp;Photography|Accessories|Tripods&amp;Monopods|Tabletop&amp;TravelTripods"/>
    <n v="326"/>
    <n v="799"/>
    <n v="0.59"/>
    <n v="4.4000000000000004"/>
    <n v="24269"/>
    <x v="0"/>
    <n v="19390931"/>
    <s v="₹200–₹500"/>
    <n v="106783.6"/>
    <s v="Yes"/>
    <x v="0"/>
  </r>
  <r>
    <s v="B093ZNQZ2Y"/>
    <x v="1038"/>
    <s v="Electronics|HomeTheater,TV&amp;Video|Accessories|RemoteControls"/>
    <n v="249"/>
    <n v="799"/>
    <n v="0.69"/>
    <n v="3.8"/>
    <n v="6400"/>
    <x v="0"/>
    <n v="5113600"/>
    <s v="₹200–₹500"/>
    <n v="24320"/>
    <s v="Yes"/>
    <x v="0"/>
  </r>
  <r>
    <s v="B083GQGT3Z"/>
    <x v="1039"/>
    <s v="Electronics|HomeTheater,TV&amp;Video|Accessories|TVMounts,Stands&amp;Turntables|TVWall&amp;CeilingMounts"/>
    <n v="399"/>
    <n v="799"/>
    <n v="0.5"/>
    <n v="4.0999999999999996"/>
    <n v="1029"/>
    <x v="0"/>
    <n v="822171"/>
    <s v="₹200–₹500"/>
    <n v="4218.8999999999996"/>
    <s v="Yes"/>
    <x v="0"/>
  </r>
  <r>
    <s v="B07B275VN9"/>
    <x v="1040"/>
    <s v="Electronics|HomeTheater,TV&amp;Video|Accessories|RemoteControls"/>
    <n v="179"/>
    <n v="799"/>
    <n v="0.78"/>
    <n v="3.7"/>
    <n v="73"/>
    <x v="0"/>
    <n v="58327"/>
    <s v="&lt;₹200"/>
    <n v="270.10000000000002"/>
    <s v="Yes"/>
    <x v="1"/>
  </r>
  <r>
    <s v="B09XJ1LM7R"/>
    <x v="1041"/>
    <s v="Electronics|HomeTheater,TV&amp;Video|Accessories|RemoteControls"/>
    <n v="399"/>
    <n v="799"/>
    <n v="0.5"/>
    <n v="4.3"/>
    <n v="9"/>
    <x v="0"/>
    <n v="7191"/>
    <s v="₹200–₹500"/>
    <n v="38.699999999999996"/>
    <s v="Yes"/>
    <x v="1"/>
  </r>
  <r>
    <s v="B09B125CFJ"/>
    <x v="1042"/>
    <s v="Electronics|HomeTheater,TV&amp;Video|Accessories|RemoteControls"/>
    <n v="349"/>
    <n v="799"/>
    <n v="0.56000000000000005"/>
    <n v="3.6"/>
    <n v="7"/>
    <x v="0"/>
    <n v="5593"/>
    <s v="₹200–₹500"/>
    <n v="25.2"/>
    <s v="Yes"/>
    <x v="1"/>
  </r>
  <r>
    <s v="B0B59K1C8F"/>
    <x v="1043"/>
    <s v="Home&amp;Kitchen|Kitchen&amp;HomeAppliances|Vacuum,Cleaning&amp;Ironing|Irons,Steamers&amp;Accessories|LintShavers"/>
    <n v="179"/>
    <n v="799"/>
    <n v="0.78"/>
    <n v="3.6"/>
    <n v="95116"/>
    <x v="1"/>
    <n v="75997684"/>
    <s v="&lt;₹200"/>
    <n v="342417.60000000003"/>
    <s v="Yes"/>
    <x v="0"/>
  </r>
  <r>
    <s v="B076VQS87V"/>
    <x v="1044"/>
    <s v="Home&amp;Kitchen|Kitchen&amp;HomeAppliances|Vacuum,Cleaning&amp;Ironing|Irons,Steamers&amp;Accessories|Irons|DryIrons"/>
    <n v="457"/>
    <n v="799"/>
    <n v="0.43"/>
    <n v="4.3"/>
    <n v="30023"/>
    <x v="1"/>
    <n v="23988377"/>
    <s v="₹200–₹500"/>
    <n v="129098.9"/>
    <s v="No"/>
    <x v="0"/>
  </r>
  <r>
    <s v="B09HS1NDRQ"/>
    <x v="1045"/>
    <s v="Home&amp;Kitchen|HomeStorage&amp;Organization|LaundryOrganization|LaundryBaskets"/>
    <n v="390"/>
    <n v="799"/>
    <n v="0.51"/>
    <n v="3.8"/>
    <n v="13937"/>
    <x v="1"/>
    <n v="11135663"/>
    <s v="₹200–₹500"/>
    <n v="52960.6"/>
    <s v="Yes"/>
    <x v="0"/>
  </r>
  <r>
    <s v="B083RC4WFJ"/>
    <x v="1046"/>
    <s v="Home&amp;Kitchen|HomeStorage&amp;Organization|LaundryOrganization|LaundryBags"/>
    <n v="320"/>
    <n v="799"/>
    <n v="0.6"/>
    <n v="4.2"/>
    <n v="13937"/>
    <x v="1"/>
    <n v="11135663"/>
    <s v="₹200–₹500"/>
    <n v="58535.4"/>
    <s v="Yes"/>
    <x v="0"/>
  </r>
  <r>
    <s v="B09XB1R2F3"/>
    <x v="1047"/>
    <s v="Home&amp;Kitchen|Kitchen&amp;HomeAppliances|Vacuum,Cleaning&amp;Ironing|Irons,Steamers&amp;Accessories|LintShavers"/>
    <n v="179"/>
    <n v="799"/>
    <n v="0.78"/>
    <n v="3.5"/>
    <n v="11828"/>
    <x v="1"/>
    <n v="9450572"/>
    <s v="&lt;₹200"/>
    <n v="41398"/>
    <s v="Yes"/>
    <x v="0"/>
  </r>
  <r>
    <s v="B0B97D658R"/>
    <x v="1048"/>
    <s v="Home&amp;Kitchen|Heating,Cooling&amp;AirQuality|Humidifiers"/>
    <n v="499"/>
    <n v="799"/>
    <n v="0.38"/>
    <n v="3.6"/>
    <n v="5057"/>
    <x v="1"/>
    <n v="4040543"/>
    <s v="₹200–₹500"/>
    <n v="18205.2"/>
    <s v="No"/>
    <x v="0"/>
  </r>
  <r>
    <s v="B08NCKT9FG"/>
    <x v="1049"/>
    <s v="Computers&amp;Accessories|Accessories&amp;Peripherals|Cables&amp;Accessories|Cables|USBCables"/>
    <n v="299"/>
    <n v="798"/>
    <n v="0.63"/>
    <n v="4.4000000000000004"/>
    <n v="450"/>
    <x v="2"/>
    <n v="359100"/>
    <s v="₹200–₹500"/>
    <n v="1980.0000000000002"/>
    <s v="Yes"/>
    <x v="1"/>
  </r>
  <r>
    <s v="B00Y4ORQ46"/>
    <x v="1050"/>
    <s v="Electronics|Headphones,Earbuds&amp;Accessories|Headphones|On-Ear"/>
    <n v="745"/>
    <n v="795"/>
    <n v="0.06"/>
    <n v="4"/>
    <n v="6088"/>
    <x v="0"/>
    <n v="4839960"/>
    <s v="&gt;₹500"/>
    <n v="24352"/>
    <s v="No"/>
    <x v="0"/>
  </r>
  <r>
    <s v="B006LW0WDQ"/>
    <x v="1051"/>
    <s v="Electronics|HomeTheater,TV&amp;Video|Accessories|Cables|SpeakerCables"/>
    <n v="399"/>
    <n v="795"/>
    <n v="0.5"/>
    <n v="4.4000000000000004"/>
    <n v="87"/>
    <x v="0"/>
    <n v="69165"/>
    <s v="₹200–₹500"/>
    <n v="382.8"/>
    <s v="Yes"/>
    <x v="1"/>
  </r>
  <r>
    <s v="B01C8P29T4"/>
    <x v="1052"/>
    <s v="Home&amp;Kitchen|Kitchen&amp;HomeAppliances|Vacuum,Cleaning&amp;Ironing|Irons,Steamers&amp;Accessories|Irons|DryIrons"/>
    <n v="599"/>
    <n v="785"/>
    <n v="0.24"/>
    <n v="4.2"/>
    <n v="343"/>
    <x v="1"/>
    <n v="269255"/>
    <s v="&gt;₹500"/>
    <n v="1440.6000000000001"/>
    <s v="No"/>
    <x v="1"/>
  </r>
  <r>
    <s v="B0BG62HMDJ"/>
    <x v="1053"/>
    <s v="Computers&amp;Accessories|ExternalDevices&amp;DataStorage|ExternalHardDisks"/>
    <n v="499"/>
    <n v="775"/>
    <n v="0.36"/>
    <n v="4.3"/>
    <n v="928"/>
    <x v="2"/>
    <n v="719200"/>
    <s v="₹200–₹500"/>
    <n v="3990.3999999999996"/>
    <s v="No"/>
    <x v="1"/>
  </r>
  <r>
    <s v="B08CYPB15D"/>
    <x v="1054"/>
    <s v="Computers&amp;Accessories|Printers,Inks&amp;Accessories|Inks,Toners&amp;Cartridges|InkjetInkCartridges"/>
    <n v="717"/>
    <n v="761"/>
    <n v="0.06"/>
    <n v="4"/>
    <n v="2866"/>
    <x v="2"/>
    <n v="2181026"/>
    <s v="&gt;₹500"/>
    <n v="11464"/>
    <s v="No"/>
    <x v="0"/>
  </r>
  <r>
    <s v="B06XFTHCNY"/>
    <x v="1055"/>
    <s v="Electronics|HomeTheater,TV&amp;Video|Accessories|Cables|RCACables"/>
    <n v="439"/>
    <n v="758"/>
    <n v="0.42"/>
    <n v="4.2"/>
    <n v="925"/>
    <x v="0"/>
    <n v="701150"/>
    <s v="₹200–₹500"/>
    <n v="3885"/>
    <s v="No"/>
    <x v="1"/>
  </r>
  <r>
    <s v="B00NH11PEY"/>
    <x v="1056"/>
    <s v="Computers&amp;Accessories|Accessories&amp;Peripherals|Cables&amp;Accessories|Cables|USBCables"/>
    <n v="199"/>
    <n v="750"/>
    <n v="0.73"/>
    <n v="4.5"/>
    <n v="184"/>
    <x v="2"/>
    <n v="138000"/>
    <s v="&lt;₹200"/>
    <n v="828"/>
    <s v="Yes"/>
    <x v="1"/>
  </r>
  <r>
    <s v="B00NH11PEY"/>
    <x v="1056"/>
    <s v="Computers&amp;Accessories|Accessories&amp;Peripherals|Cables&amp;Accessories|Cables|USBCables"/>
    <n v="199"/>
    <n v="750"/>
    <n v="0.73"/>
    <n v="4.5"/>
    <n v="184"/>
    <x v="2"/>
    <n v="138000"/>
    <s v="&lt;₹200"/>
    <n v="828"/>
    <s v="Yes"/>
    <x v="1"/>
  </r>
  <r>
    <s v="B09JN37WBX"/>
    <x v="1057"/>
    <s v="Home&amp;Kitchen|Kitchen&amp;HomeAppliances|Vacuum,Cleaning&amp;Ironing|Irons,Steamers&amp;Accessories|LintShavers"/>
    <n v="319"/>
    <n v="749"/>
    <n v="0.56999999999999995"/>
    <n v="4.5999999999999996"/>
    <n v="5911"/>
    <x v="1"/>
    <n v="4427339"/>
    <s v="₹200–₹500"/>
    <n v="27190.6"/>
    <s v="Yes"/>
    <x v="0"/>
  </r>
  <r>
    <s v="B01MUAUOCX"/>
    <x v="1058"/>
    <s v="Home&amp;Kitchen|Kitchen&amp;HomeAppliances|SmallKitchenAppliances|SmallApplianceParts&amp;Accessories"/>
    <n v="688"/>
    <n v="747"/>
    <n v="0.08"/>
    <n v="4.5"/>
    <n v="27696"/>
    <x v="1"/>
    <n v="20688912"/>
    <s v="&gt;₹500"/>
    <n v="124632"/>
    <s v="No"/>
    <x v="0"/>
  </r>
  <r>
    <s v="B07SY4C3TD"/>
    <x v="1059"/>
    <s v="Computers&amp;Accessories|Printers,Inks&amp;Accessories|Inks,Toners&amp;Cartridges|InkjetInkCartridges"/>
    <n v="596"/>
    <n v="723"/>
    <n v="0.18"/>
    <n v="4.4000000000000004"/>
    <n v="2891"/>
    <x v="2"/>
    <n v="2090193"/>
    <s v="&gt;₹500"/>
    <n v="12720.400000000001"/>
    <s v="No"/>
    <x v="0"/>
  </r>
  <r>
    <s v="B00ABMASXG"/>
    <x v="1060"/>
    <s v="Home&amp;Kitchen|Heating,Cooling&amp;AirQuality|WaterHeaters&amp;Geysers|ImmersionRods"/>
    <n v="539"/>
    <n v="720"/>
    <n v="0.25"/>
    <n v="4.0999999999999996"/>
    <n v="339"/>
    <x v="1"/>
    <n v="244080"/>
    <s v="&gt;₹500"/>
    <n v="1389.8999999999999"/>
    <s v="No"/>
    <x v="1"/>
  </r>
  <r>
    <s v="B00J4YG0PC"/>
    <x v="1061"/>
    <s v="OfficeProducts|OfficePaperProducts|Paper|Stationery|Notebooks,WritingPads&amp;Diaries|CompositionNotebooks"/>
    <n v="561"/>
    <n v="720"/>
    <n v="0.22"/>
    <n v="4.4000000000000004"/>
    <n v="1075"/>
    <x v="4"/>
    <n v="774000"/>
    <s v="&gt;₹500"/>
    <n v="4730"/>
    <s v="No"/>
    <x v="0"/>
  </r>
  <r>
    <s v="B08497Z1MQ"/>
    <x v="1062"/>
    <s v="Computers&amp;Accessories|Accessories&amp;Peripherals|PCGamingPeripherals|GamingMice"/>
    <n v="599"/>
    <n v="700"/>
    <n v="0.14000000000000001"/>
    <n v="4.3"/>
    <n v="2908"/>
    <x v="2"/>
    <n v="2035600"/>
    <s v="&gt;₹500"/>
    <n v="12504.4"/>
    <s v="No"/>
    <x v="0"/>
  </r>
  <r>
    <s v="B01GGKYKQM"/>
    <x v="1063"/>
    <s v="Computers&amp;Accessories|Accessories&amp;Peripherals|Cables&amp;Accessories|Cables|USBCables"/>
    <n v="219"/>
    <n v="700"/>
    <n v="0.69"/>
    <n v="4.3"/>
    <n v="119"/>
    <x v="2"/>
    <n v="83300"/>
    <s v="₹200–₹500"/>
    <n v="511.7"/>
    <s v="Yes"/>
    <x v="1"/>
  </r>
  <r>
    <s v="B01GGKYKQM"/>
    <x v="1063"/>
    <s v="Computers&amp;Accessories|Accessories&amp;Peripherals|Cables&amp;Accessories|Cables|USBCables"/>
    <n v="219"/>
    <n v="700"/>
    <n v="0.69"/>
    <n v="4.3"/>
    <n v="113"/>
    <x v="2"/>
    <n v="79100"/>
    <s v="₹200–₹500"/>
    <n v="485.9"/>
    <s v="Yes"/>
    <x v="1"/>
  </r>
  <r>
    <s v="B01GGKYKQM"/>
    <x v="1063"/>
    <s v="Computers&amp;Accessories|Accessories&amp;Peripherals|Cables&amp;Accessories|Cables|USBCables"/>
    <n v="219"/>
    <n v="700"/>
    <n v="0.69"/>
    <n v="4.3"/>
    <n v="112"/>
    <x v="2"/>
    <n v="78400"/>
    <s v="₹200–₹500"/>
    <n v="481.59999999999997"/>
    <s v="Yes"/>
    <x v="1"/>
  </r>
  <r>
    <s v="B08L5HMJVW"/>
    <x v="1064"/>
    <s v="Electronics|Accessories|MemoryCards|MicroSD"/>
    <n v="369"/>
    <n v="700"/>
    <n v="0.47"/>
    <n v="4.4000000000000004"/>
    <n v="21796"/>
    <x v="0"/>
    <n v="15257200"/>
    <s v="₹200–₹500"/>
    <n v="95902.400000000009"/>
    <s v="No"/>
    <x v="0"/>
  </r>
  <r>
    <s v="B07KSMBL2H"/>
    <x v="1065"/>
    <s v="Electronics|HomeTheater,TV&amp;Video|Accessories|Cables|HDMICables"/>
    <n v="219"/>
    <n v="700"/>
    <n v="0.69"/>
    <n v="4.4000000000000004"/>
    <n v="149"/>
    <x v="0"/>
    <n v="104300"/>
    <s v="₹200–₹500"/>
    <n v="655.6"/>
    <s v="Yes"/>
    <x v="1"/>
  </r>
  <r>
    <s v="B07KSMBL2H"/>
    <x v="1065"/>
    <s v="Electronics|HomeTheater,TV&amp;Video|Accessories|Cables|HDMICables"/>
    <n v="219"/>
    <n v="700"/>
    <n v="0.69"/>
    <n v="4.4000000000000004"/>
    <n v="149"/>
    <x v="0"/>
    <n v="104300"/>
    <s v="₹200–₹500"/>
    <n v="655.6"/>
    <s v="Yes"/>
    <x v="1"/>
  </r>
  <r>
    <s v="B01D5H90L4"/>
    <x v="1066"/>
    <s v="Electronics|HomeTheater,TV&amp;Video|Accessories|Cables|HDMICables"/>
    <n v="299"/>
    <n v="700"/>
    <n v="0.56999999999999995"/>
    <n v="4.4000000000000004"/>
    <n v="127"/>
    <x v="0"/>
    <n v="88900"/>
    <s v="₹200–₹500"/>
    <n v="558.80000000000007"/>
    <s v="Yes"/>
    <x v="1"/>
  </r>
  <r>
    <s v="B07KR5P3YD"/>
    <x v="1067"/>
    <s v="Computers&amp;Accessories|Accessories&amp;Peripherals|Keyboards,Mice&amp;InputDevices|Keyboard&amp;MouseSets"/>
    <n v="448"/>
    <n v="699"/>
    <n v="0.36"/>
    <n v="3.9"/>
    <n v="128311"/>
    <x v="2"/>
    <n v="89689389"/>
    <s v="₹200–₹500"/>
    <n v="500412.89999999997"/>
    <s v="No"/>
    <x v="0"/>
  </r>
  <r>
    <s v="B00GE55L22"/>
    <x v="1068"/>
    <s v="Computers&amp;Accessories|Accessories&amp;Peripherals|Cables&amp;Accessories|Cables|USBCables"/>
    <n v="299"/>
    <n v="699"/>
    <n v="0.56999999999999995"/>
    <n v="4.0999999999999996"/>
    <n v="25996"/>
    <x v="2"/>
    <n v="18171204"/>
    <s v="₹200–₹500"/>
    <n v="106583.59999999999"/>
    <s v="Yes"/>
    <x v="0"/>
  </r>
  <r>
    <s v="B00GGGOYEK"/>
    <x v="1069"/>
    <s v="Computers&amp;Accessories|Accessories&amp;Peripherals|Cables&amp;Accessories|Cables|USBCables"/>
    <n v="259"/>
    <n v="699"/>
    <n v="0.63"/>
    <n v="3.8"/>
    <n v="25910"/>
    <x v="2"/>
    <n v="18111090"/>
    <s v="₹200–₹500"/>
    <n v="98458"/>
    <s v="Yes"/>
    <x v="0"/>
  </r>
  <r>
    <s v="B00GGGOYEU"/>
    <x v="1070"/>
    <s v="Computers&amp;Accessories|Accessories&amp;Peripherals|Cables&amp;Accessories|Cables|USBCables"/>
    <n v="299"/>
    <n v="699"/>
    <n v="0.56999999999999995"/>
    <n v="3.9"/>
    <n v="25903"/>
    <x v="2"/>
    <n v="18106197"/>
    <s v="₹200–₹500"/>
    <n v="101021.7"/>
    <s v="Yes"/>
    <x v="0"/>
  </r>
  <r>
    <s v="B0B72BSW7K"/>
    <x v="1071"/>
    <s v="Computers&amp;Accessories|Accessories&amp;Peripherals|LaptopAccessories|Lapdesks"/>
    <n v="263"/>
    <n v="699"/>
    <n v="0.62"/>
    <n v="3.5"/>
    <n v="24269"/>
    <x v="2"/>
    <n v="16964031"/>
    <s v="₹200–₹500"/>
    <n v="84941.5"/>
    <s v="Yes"/>
    <x v="0"/>
  </r>
  <r>
    <s v="B00GZLB57U"/>
    <x v="1072"/>
    <s v="Computers&amp;Accessories|Accessories&amp;Peripherals|Cables&amp;Accessories|Cables|EthernetCables"/>
    <n v="238"/>
    <n v="699"/>
    <n v="0.66"/>
    <n v="4.4000000000000004"/>
    <n v="14961"/>
    <x v="2"/>
    <n v="10457739"/>
    <s v="₹200–₹500"/>
    <n v="65828.400000000009"/>
    <s v="Yes"/>
    <x v="0"/>
  </r>
  <r>
    <s v="B09Q8HMKZX"/>
    <x v="1073"/>
    <s v="Computers&amp;Accessories|Accessories&amp;Peripherals|Cables&amp;Accessories|Cables|USBCables"/>
    <n v="263"/>
    <n v="699"/>
    <n v="0.62"/>
    <n v="4.0999999999999996"/>
    <n v="12796"/>
    <x v="2"/>
    <n v="8944404"/>
    <s v="₹200–₹500"/>
    <n v="52463.6"/>
    <s v="Yes"/>
    <x v="0"/>
  </r>
  <r>
    <s v="B09Q8HMKZX"/>
    <x v="1073"/>
    <s v="Computers&amp;Accessories|Accessories&amp;Peripherals|Cables&amp;Accessories|Cables|USBCables"/>
    <n v="263"/>
    <n v="699"/>
    <n v="0.62"/>
    <n v="4.0999999999999996"/>
    <n v="12796"/>
    <x v="2"/>
    <n v="8944404"/>
    <s v="₹200–₹500"/>
    <n v="52463.6"/>
    <s v="Yes"/>
    <x v="0"/>
  </r>
  <r>
    <s v="B09C6H53KH"/>
    <x v="1074"/>
    <s v="Computers&amp;Accessories|Accessories&amp;Peripherals|Cables&amp;Accessories|Cables|USBCables"/>
    <n v="368"/>
    <n v="699"/>
    <n v="0.47"/>
    <n v="4.2"/>
    <n v="1526"/>
    <x v="2"/>
    <n v="1066674"/>
    <s v="₹200–₹500"/>
    <n v="6409.2"/>
    <s v="No"/>
    <x v="0"/>
  </r>
  <r>
    <s v="B071SDRGWL"/>
    <x v="1075"/>
    <s v="Computers&amp;Accessories|Accessories&amp;Peripherals|Cables&amp;Accessories|Cables|USBCables"/>
    <n v="349"/>
    <n v="699"/>
    <n v="0.5"/>
    <n v="4.3"/>
    <n v="618"/>
    <x v="2"/>
    <n v="431982"/>
    <s v="₹200–₹500"/>
    <n v="2657.4"/>
    <s v="Yes"/>
    <x v="1"/>
  </r>
  <r>
    <s v="B08HDJ86NZ"/>
    <x v="1076"/>
    <s v="Computers&amp;Accessories|Accessories&amp;Peripherals|Cables&amp;Accessories|Cables|USBCables"/>
    <n v="329"/>
    <n v="699"/>
    <n v="0.53"/>
    <n v="4.2"/>
    <n v="534"/>
    <x v="2"/>
    <n v="373266"/>
    <s v="₹200–₹500"/>
    <n v="2242.8000000000002"/>
    <s v="Yes"/>
    <x v="1"/>
  </r>
  <r>
    <s v="B08HDJ86NZ"/>
    <x v="1076"/>
    <s v="Computers&amp;Accessories|Accessories&amp;Peripherals|Cables&amp;Accessories|Cables|USBCables"/>
    <n v="329"/>
    <n v="699"/>
    <n v="0.53"/>
    <n v="4.2"/>
    <n v="532"/>
    <x v="2"/>
    <n v="371868"/>
    <s v="₹200–₹500"/>
    <n v="2234.4"/>
    <s v="Yes"/>
    <x v="1"/>
  </r>
  <r>
    <s v="B08HDJ86NZ"/>
    <x v="1076"/>
    <s v="Computers&amp;Accessories|Accessories&amp;Peripherals|Cables&amp;Accessories|Cables|USBCables"/>
    <n v="329"/>
    <n v="699"/>
    <n v="0.53"/>
    <n v="4.2"/>
    <n v="523"/>
    <x v="2"/>
    <n v="365577"/>
    <s v="₹200–₹500"/>
    <n v="2196.6"/>
    <s v="Yes"/>
    <x v="1"/>
  </r>
  <r>
    <s v="B08HDH26JX"/>
    <x v="1077"/>
    <s v="Computers&amp;Accessories|Accessories&amp;Peripherals|Cables&amp;Accessories|Cables|USBCables"/>
    <n v="299"/>
    <n v="699"/>
    <n v="0.56999999999999995"/>
    <n v="4.2"/>
    <n v="513"/>
    <x v="2"/>
    <n v="358587"/>
    <s v="₹200–₹500"/>
    <n v="2154.6"/>
    <s v="Yes"/>
    <x v="1"/>
  </r>
  <r>
    <s v="B09Z7YGV3R"/>
    <x v="1078"/>
    <s v="Computers&amp;Accessories|Accessories&amp;Peripherals|LaptopAccessories|Lapdesks"/>
    <n v="269"/>
    <n v="699"/>
    <n v="0.62"/>
    <n v="4"/>
    <n v="287"/>
    <x v="2"/>
    <n v="200613"/>
    <s v="₹200–₹500"/>
    <n v="1148"/>
    <s v="Yes"/>
    <x v="1"/>
  </r>
  <r>
    <s v="B08VRMK55F"/>
    <x v="1079"/>
    <s v="Electronics|Headphones,Earbuds&amp;Accessories|Headphones|In-Ear"/>
    <n v="399"/>
    <n v="699"/>
    <n v="0.43"/>
    <n v="3.4"/>
    <n v="128311"/>
    <x v="0"/>
    <n v="89689389"/>
    <s v="₹200–₹500"/>
    <n v="436257.39999999997"/>
    <s v="No"/>
    <x v="0"/>
  </r>
  <r>
    <s v="B07ZR4S1G4"/>
    <x v="1080"/>
    <s v="Electronics|HomeTheater,TV&amp;Video|Accessories|RemoteControls"/>
    <n v="239"/>
    <n v="699"/>
    <n v="0.66"/>
    <n v="4.4000000000000004"/>
    <n v="43070"/>
    <x v="0"/>
    <n v="30105930"/>
    <s v="₹200–₹500"/>
    <n v="189508.00000000003"/>
    <s v="Yes"/>
    <x v="0"/>
  </r>
  <r>
    <s v="B01M4GGIVU"/>
    <x v="1081"/>
    <s v="Electronics|HomeTheater,TV&amp;Video|Accessories|Cables|HDMICables"/>
    <n v="199"/>
    <n v="699"/>
    <n v="0.72"/>
    <n v="4.2"/>
    <n v="32840"/>
    <x v="0"/>
    <n v="22955160"/>
    <s v="&lt;₹200"/>
    <n v="137928"/>
    <s v="Yes"/>
    <x v="0"/>
  </r>
  <r>
    <s v="B01M4GGIVU"/>
    <x v="1081"/>
    <s v="Electronics|HomeTheater,TV&amp;Video|Accessories|Cables|HDMICables"/>
    <n v="199"/>
    <n v="699"/>
    <n v="0.72"/>
    <n v="4.2"/>
    <n v="32840"/>
    <x v="0"/>
    <n v="22955160"/>
    <s v="&lt;₹200"/>
    <n v="137928"/>
    <s v="Yes"/>
    <x v="0"/>
  </r>
  <r>
    <s v="B08G28Z33M"/>
    <x v="1082"/>
    <s v="Electronics|Headphones,Earbuds&amp;Accessories|Headphones|In-Ear"/>
    <n v="399"/>
    <n v="699"/>
    <n v="0.43"/>
    <n v="4"/>
    <n v="15233"/>
    <x v="0"/>
    <n v="10647867"/>
    <s v="₹200–₹500"/>
    <n v="60932"/>
    <s v="No"/>
    <x v="0"/>
  </r>
  <r>
    <s v="B07N8RQ6W7"/>
    <x v="1083"/>
    <s v="Electronics|Mobiles&amp;Accessories|MobileAccessories|Stands"/>
    <n v="134"/>
    <n v="699"/>
    <n v="0.81"/>
    <n v="4.0999999999999996"/>
    <n v="13029"/>
    <x v="0"/>
    <n v="9107271"/>
    <s v="&lt;₹200"/>
    <n v="53418.899999999994"/>
    <s v="Yes"/>
    <x v="0"/>
  </r>
  <r>
    <s v="B0971DWFDT"/>
    <x v="1084"/>
    <s v="Electronics|Mobiles&amp;Accessories|MobileAccessories|Chargers|AutomobileChargers"/>
    <n v="337"/>
    <n v="699"/>
    <n v="0.52"/>
    <n v="4.2"/>
    <n v="11957"/>
    <x v="0"/>
    <n v="8357943"/>
    <s v="₹200–₹500"/>
    <n v="50219.4"/>
    <s v="Yes"/>
    <x v="0"/>
  </r>
  <r>
    <s v="B09MMD1FDN"/>
    <x v="1085"/>
    <s v="Electronics|HomeTheater,TV&amp;Video|Accessories|RemoteControls"/>
    <n v="349"/>
    <n v="699"/>
    <n v="0.5"/>
    <n v="3.9"/>
    <n v="14"/>
    <x v="0"/>
    <n v="9786"/>
    <s v="₹200–₹500"/>
    <n v="54.6"/>
    <s v="Yes"/>
    <x v="1"/>
  </r>
  <r>
    <s v="B091KNVNS9"/>
    <x v="1086"/>
    <s v="Home&amp;Kitchen|Kitchen&amp;HomeAppliances|SmallKitchenAppliances|EggBoilers"/>
    <n v="368"/>
    <n v="699"/>
    <n v="0.47"/>
    <n v="4.0999999999999996"/>
    <n v="31783"/>
    <x v="1"/>
    <n v="22216317"/>
    <s v="₹200–₹500"/>
    <n v="130310.29999999999"/>
    <s v="No"/>
    <x v="0"/>
  </r>
  <r>
    <s v="B07FXLC2G2"/>
    <x v="1087"/>
    <s v="Home&amp;Kitchen|Kitchen&amp;HomeAppliances|WaterPurifiers&amp;Accessories|WaterFilters&amp;Purifiers"/>
    <n v="698"/>
    <n v="699"/>
    <n v="0"/>
    <n v="4.2"/>
    <n v="30411"/>
    <x v="1"/>
    <n v="21257289"/>
    <s v="&gt;₹500"/>
    <n v="127726.20000000001"/>
    <s v="No"/>
    <x v="0"/>
  </r>
  <r>
    <s v="B098T9CJVQ"/>
    <x v="1088"/>
    <s v="Home&amp;Kitchen|Kitchen&amp;HomeAppliances|SmallKitchenAppliances|HandBlenders"/>
    <n v="210"/>
    <n v="699"/>
    <n v="0.7"/>
    <n v="3.7"/>
    <n v="27508"/>
    <x v="1"/>
    <n v="19228092"/>
    <s v="₹200–₹500"/>
    <n v="101779.6"/>
    <s v="Yes"/>
    <x v="0"/>
  </r>
  <r>
    <s v="B0BBLHTRM9"/>
    <x v="1089"/>
    <s v="Home&amp;Kitchen|Kitchen&amp;HomeAppliances|WaterPurifiers&amp;Accessories|WaterPurifierAccessories"/>
    <n v="199"/>
    <n v="699"/>
    <n v="0.72"/>
    <n v="2.9"/>
    <n v="3530"/>
    <x v="1"/>
    <n v="2467470"/>
    <s v="&lt;₹200"/>
    <n v="10237"/>
    <s v="Yes"/>
    <x v="0"/>
  </r>
  <r>
    <s v="B08JKPVDKL"/>
    <x v="1090"/>
    <s v="Home&amp;Kitchen|Kitchen&amp;HomeAppliances|Coffee,Tea&amp;Espresso|CoffeeMakerAccessories|MeasuringSpoons"/>
    <n v="279"/>
    <n v="699"/>
    <n v="0.6"/>
    <n v="4.3"/>
    <n v="3382"/>
    <x v="1"/>
    <n v="2364018"/>
    <s v="₹200–₹500"/>
    <n v="14542.599999999999"/>
    <s v="Yes"/>
    <x v="0"/>
  </r>
  <r>
    <s v="B07JF9B592"/>
    <x v="1091"/>
    <s v="MusicalInstruments|Microphones|Condenser"/>
    <n v="478"/>
    <n v="699"/>
    <n v="0.32"/>
    <n v="3.8"/>
    <n v="6987"/>
    <x v="5"/>
    <n v="4883913"/>
    <s v="₹200–₹500"/>
    <n v="26550.6"/>
    <s v="No"/>
    <x v="0"/>
  </r>
  <r>
    <s v="B00NH11KIK"/>
    <x v="1092"/>
    <s v="Computers&amp;Accessories|Accessories&amp;Peripherals|Cables&amp;Accessories|Cables|USBCables"/>
    <n v="209"/>
    <n v="695"/>
    <n v="0.7"/>
    <n v="4.5"/>
    <n v="185"/>
    <x v="2"/>
    <n v="128575"/>
    <s v="₹200–₹500"/>
    <n v="832.5"/>
    <s v="Yes"/>
    <x v="1"/>
  </r>
  <r>
    <s v="B00NH11KIK"/>
    <x v="1092"/>
    <s v="Computers&amp;Accessories|Accessories&amp;Peripherals|Cables&amp;Accessories|Cables|USBCables"/>
    <n v="209"/>
    <n v="695"/>
    <n v="0.7"/>
    <n v="4.5"/>
    <n v="185"/>
    <x v="2"/>
    <n v="128575"/>
    <s v="₹200–₹500"/>
    <n v="832.5"/>
    <s v="Yes"/>
    <x v="1"/>
  </r>
  <r>
    <s v="B09PTT8DZF"/>
    <x v="1093"/>
    <s v="Computers&amp;Accessories|Accessories&amp;Peripherals|Cables&amp;Accessories|Cables|USBCables"/>
    <n v="417.44"/>
    <n v="670"/>
    <n v="0.38"/>
    <n v="3.9"/>
    <n v="5206"/>
    <x v="2"/>
    <n v="3488020"/>
    <s v="₹200–₹500"/>
    <n v="20303.399999999998"/>
    <s v="No"/>
    <x v="0"/>
  </r>
  <r>
    <s v="B00SMFPJG0"/>
    <x v="1094"/>
    <s v="Home&amp;Kitchen|Kitchen&amp;HomeAppliances|WaterPurifiers&amp;Accessories|WaterCartridges"/>
    <n v="649"/>
    <n v="670"/>
    <n v="0.03"/>
    <n v="4.0999999999999996"/>
    <n v="4370"/>
    <x v="1"/>
    <n v="2927900"/>
    <s v="&gt;₹500"/>
    <n v="17917"/>
    <s v="No"/>
    <x v="0"/>
  </r>
  <r>
    <s v="B08Y1SJVV5"/>
    <x v="1095"/>
    <s v="Computers&amp;Accessories|Accessories&amp;Peripherals|Cables&amp;Accessories|Cables|USBCables"/>
    <n v="99"/>
    <n v="666.66"/>
    <n v="0.85"/>
    <n v="3.9"/>
    <n v="14371"/>
    <x v="2"/>
    <n v="9580570.8599999994"/>
    <s v="&lt;₹200"/>
    <n v="56046.9"/>
    <s v="Yes"/>
    <x v="0"/>
  </r>
  <r>
    <s v="B08Y1SJVV5"/>
    <x v="1095"/>
    <s v="Computers&amp;Accessories|Accessories&amp;Peripherals|Cables&amp;Accessories|Cables|USBCables"/>
    <n v="99"/>
    <n v="666.66"/>
    <n v="0.85"/>
    <n v="3.9"/>
    <n v="14368"/>
    <x v="2"/>
    <n v="9578570.879999999"/>
    <s v="&lt;₹200"/>
    <n v="56035.199999999997"/>
    <s v="Yes"/>
    <x v="0"/>
  </r>
  <r>
    <s v="B005FYNT3G"/>
    <x v="1096"/>
    <s v="Computers&amp;Accessories|ExternalDevices&amp;DataStorage|PenDrives"/>
    <n v="289"/>
    <n v="650"/>
    <n v="0.56000000000000005"/>
    <n v="4.3"/>
    <n v="21252"/>
    <x v="2"/>
    <n v="13813800"/>
    <s v="₹200–₹500"/>
    <n v="91383.599999999991"/>
    <s v="Yes"/>
    <x v="0"/>
  </r>
  <r>
    <s v="B01HJI0FS2"/>
    <x v="1097"/>
    <s v="Computers&amp;Accessories|Accessories&amp;Peripherals|Keyboards,Mice&amp;InputDevices|Mice"/>
    <n v="299"/>
    <n v="650"/>
    <n v="0.54"/>
    <n v="4.5"/>
    <n v="1379"/>
    <x v="2"/>
    <n v="896350"/>
    <s v="₹200–₹500"/>
    <n v="6205.5"/>
    <s v="Yes"/>
    <x v="0"/>
  </r>
  <r>
    <s v="B075ZTJ9XR"/>
    <x v="1098"/>
    <s v="Electronics|HomeTheater,TV&amp;Video|Accessories|Cables|HDMICables"/>
    <n v="269"/>
    <n v="650"/>
    <n v="0.59"/>
    <n v="4.4000000000000004"/>
    <n v="154"/>
    <x v="0"/>
    <n v="100100"/>
    <s v="₹200–₹500"/>
    <n v="677.6"/>
    <s v="Yes"/>
    <x v="1"/>
  </r>
  <r>
    <s v="B009VCGPSY"/>
    <x v="1099"/>
    <s v="Computers&amp;Accessories|Accessories&amp;Peripherals|Keyboards,Mice&amp;InputDevices|Mice"/>
    <n v="269"/>
    <n v="649"/>
    <n v="0.59"/>
    <n v="4.3"/>
    <n v="3025"/>
    <x v="2"/>
    <n v="1963225"/>
    <s v="₹200–₹500"/>
    <n v="13007.5"/>
    <s v="Yes"/>
    <x v="0"/>
  </r>
  <r>
    <s v="B089WB69Y1"/>
    <x v="1100"/>
    <s v="Electronics|Mobiles&amp;Accessories|MobileAccessories|Chargers|WallChargers"/>
    <n v="249"/>
    <n v="649"/>
    <n v="0.62"/>
    <n v="4"/>
    <n v="43994"/>
    <x v="0"/>
    <n v="28552106"/>
    <s v="₹200–₹500"/>
    <n v="175976"/>
    <s v="Yes"/>
    <x v="0"/>
  </r>
  <r>
    <s v="B00P0R95EA"/>
    <x v="1101"/>
    <s v="Home&amp;Kitchen|Heating,Cooling&amp;AirQuality|WaterHeaters&amp;Geysers|ImmersionRods"/>
    <n v="510"/>
    <n v="640"/>
    <n v="0.2"/>
    <n v="4.0999999999999996"/>
    <n v="45238"/>
    <x v="1"/>
    <n v="28952320"/>
    <s v="&gt;₹500"/>
    <n v="185475.8"/>
    <s v="No"/>
    <x v="0"/>
  </r>
  <r>
    <s v="B078XFKBZL"/>
    <x v="1102"/>
    <s v="Home&amp;Kitchen|Kitchen&amp;HomeAppliances|WaterPurifiers&amp;Accessories|WaterCartridges"/>
    <n v="600"/>
    <n v="640"/>
    <n v="0.06"/>
    <n v="3.8"/>
    <n v="13300"/>
    <x v="1"/>
    <n v="8512000"/>
    <s v="&gt;₹500"/>
    <n v="50540"/>
    <s v="No"/>
    <x v="0"/>
  </r>
  <r>
    <s v="B012ELCYUG"/>
    <x v="1103"/>
    <s v="Home&amp;Kitchen|Kitchen&amp;HomeAppliances|SmallKitchenAppliances|SmallApplianceParts&amp;Accessories|StandMixerAccessories"/>
    <n v="635"/>
    <n v="635"/>
    <n v="0"/>
    <n v="4.3"/>
    <n v="13250"/>
    <x v="1"/>
    <n v="8413750"/>
    <s v="&gt;₹500"/>
    <n v="56975"/>
    <s v="No"/>
    <x v="0"/>
  </r>
  <r>
    <s v="B00F159RIK"/>
    <x v="1104"/>
    <s v="Home&amp;Kitchen|Kitchen&amp;HomeAppliances|Vacuum,Cleaning&amp;Ironing|Irons,Steamers&amp;Accessories|Irons|DryIrons"/>
    <n v="499"/>
    <n v="625"/>
    <n v="0.2"/>
    <n v="4.2"/>
    <n v="322"/>
    <x v="1"/>
    <n v="201250"/>
    <s v="₹200–₹500"/>
    <n v="1352.4"/>
    <s v="No"/>
    <x v="1"/>
  </r>
  <r>
    <s v="B08WD18LJZ"/>
    <x v="1105"/>
    <s v="Computers&amp;Accessories|Accessories&amp;Peripherals|Keyboards,Mice&amp;InputDevices|GraphicTablets"/>
    <n v="249"/>
    <n v="600"/>
    <n v="0.59"/>
    <n v="4"/>
    <n v="41398"/>
    <x v="2"/>
    <n v="24838800"/>
    <s v="₹200–₹500"/>
    <n v="165592"/>
    <s v="Yes"/>
    <x v="0"/>
  </r>
  <r>
    <s v="B09YHLPQYT"/>
    <x v="1106"/>
    <s v="Electronics|HomeTheater,TV&amp;Video|Accessories|RemoteControls"/>
    <n v="246"/>
    <n v="600"/>
    <n v="0.59"/>
    <n v="4.2"/>
    <n v="22860"/>
    <x v="0"/>
    <n v="13716000"/>
    <s v="₹200–₹500"/>
    <n v="96012"/>
    <s v="Yes"/>
    <x v="0"/>
  </r>
  <r>
    <s v="B06XR9PR5X"/>
    <x v="1107"/>
    <s v="Electronics|HomeAudio|Accessories|Adapters"/>
    <n v="209"/>
    <n v="600"/>
    <n v="0.65"/>
    <n v="4.4000000000000004"/>
    <n v="97"/>
    <x v="0"/>
    <n v="58200"/>
    <s v="₹200–₹500"/>
    <n v="426.8"/>
    <s v="Yes"/>
    <x v="1"/>
  </r>
  <r>
    <s v="B00E9G8KOY"/>
    <x v="1108"/>
    <s v="Home&amp;Kitchen|Kitchen&amp;HomeAppliances|WaterPurifiers&amp;Accessories|WaterPurifierAccessories"/>
    <n v="600"/>
    <n v="600"/>
    <n v="0"/>
    <n v="4.0999999999999996"/>
    <n v="3061"/>
    <x v="1"/>
    <n v="1836600"/>
    <s v="&gt;₹500"/>
    <n v="12550.099999999999"/>
    <s v="No"/>
    <x v="0"/>
  </r>
  <r>
    <s v="B00LM4W1N2"/>
    <x v="1109"/>
    <s v="OfficeProducts|OfficePaperProducts|Paper|Stationery|Pens,Pencils&amp;WritingSupplies|Pens&amp;Refills|RetractableBallpointPens"/>
    <n v="480"/>
    <n v="600"/>
    <n v="0.2"/>
    <n v="4.3"/>
    <n v="9701"/>
    <x v="4"/>
    <n v="5820600"/>
    <s v="₹200–₹500"/>
    <n v="41714.299999999996"/>
    <s v="No"/>
    <x v="0"/>
  </r>
  <r>
    <s v="B008FWZGSG"/>
    <x v="1110"/>
    <s v="Computers&amp;Accessories|Accessories&amp;Peripherals|Cables&amp;Accessories|Cables|USBCables"/>
    <n v="599"/>
    <n v="599"/>
    <n v="0"/>
    <n v="4.3"/>
    <n v="21010"/>
    <x v="2"/>
    <n v="12584990"/>
    <s v="&gt;₹500"/>
    <n v="90343"/>
    <s v="No"/>
    <x v="0"/>
  </r>
  <r>
    <s v="B008FWZGSG"/>
    <x v="1110"/>
    <s v="Computers&amp;Accessories|Accessories&amp;Peripherals|Cables&amp;Accessories|Cables|USBCables"/>
    <n v="599"/>
    <n v="599"/>
    <n v="0"/>
    <n v="4.3"/>
    <n v="20881"/>
    <x v="2"/>
    <n v="12507719"/>
    <s v="&gt;₹500"/>
    <n v="89788.3"/>
    <s v="No"/>
    <x v="0"/>
  </r>
  <r>
    <s v="B08CF4SCNP"/>
    <x v="1111"/>
    <s v="Computers&amp;Accessories|Accessories&amp;Peripherals|Keyboards,Mice&amp;InputDevices|Keyboards"/>
    <n v="299"/>
    <n v="599"/>
    <n v="0.5"/>
    <n v="3.8"/>
    <n v="14947"/>
    <x v="2"/>
    <n v="8953253"/>
    <s v="₹200–₹500"/>
    <n v="56798.6"/>
    <s v="Yes"/>
    <x v="0"/>
  </r>
  <r>
    <s v="B0B296NTFV"/>
    <x v="1112"/>
    <s v="Computers&amp;Accessories|Accessories&amp;Peripherals|Keyboards,Mice&amp;InputDevices|Mice"/>
    <n v="299"/>
    <n v="599"/>
    <n v="0.5"/>
    <n v="4.0999999999999996"/>
    <n v="13165"/>
    <x v="2"/>
    <n v="7885835"/>
    <s v="₹200–₹500"/>
    <n v="53976.499999999993"/>
    <s v="Yes"/>
    <x v="0"/>
  </r>
  <r>
    <s v="B07HZ2QCGR"/>
    <x v="1113"/>
    <s v="Computers&amp;Accessories|Accessories&amp;Peripherals|Cables&amp;Accessories|Cables|USBCables"/>
    <n v="350"/>
    <n v="599"/>
    <n v="0.42"/>
    <n v="3.9"/>
    <n v="11827"/>
    <x v="2"/>
    <n v="7084373"/>
    <s v="₹200–₹500"/>
    <n v="46125.299999999996"/>
    <s v="No"/>
    <x v="0"/>
  </r>
  <r>
    <s v="B08HQL67D6"/>
    <x v="1114"/>
    <s v="Computers&amp;Accessories|Accessories&amp;Peripherals|LaptopAccessories|Lapdesks"/>
    <n v="599"/>
    <n v="599"/>
    <n v="0"/>
    <n v="4"/>
    <n v="8891"/>
    <x v="2"/>
    <n v="5325709"/>
    <s v="&gt;₹500"/>
    <n v="35564"/>
    <s v="No"/>
    <x v="0"/>
  </r>
  <r>
    <s v="B0765B3TH7"/>
    <x v="1115"/>
    <s v="Computers&amp;Accessories|Accessories&amp;Peripherals|HardDiskBags"/>
    <n v="199"/>
    <n v="599"/>
    <n v="0.67"/>
    <n v="4.5"/>
    <n v="2301"/>
    <x v="2"/>
    <n v="1378299"/>
    <s v="&lt;₹200"/>
    <n v="10354.5"/>
    <s v="Yes"/>
    <x v="0"/>
  </r>
  <r>
    <s v="B08N1WL9XW"/>
    <x v="1116"/>
    <s v="Computers&amp;Accessories|Accessories&amp;Peripherals|Cables&amp;Accessories|Cables|USBCables"/>
    <n v="182"/>
    <n v="599"/>
    <n v="0.7"/>
    <n v="4"/>
    <n v="2162"/>
    <x v="2"/>
    <n v="1295038"/>
    <s v="&lt;₹200"/>
    <n v="8648"/>
    <s v="Yes"/>
    <x v="0"/>
  </r>
  <r>
    <s v="B09C6FML9B"/>
    <x v="1117"/>
    <s v="Computers&amp;Accessories|Accessories&amp;Peripherals|Cables&amp;Accessories|Cables|USBCables"/>
    <n v="320"/>
    <n v="599"/>
    <n v="0.47"/>
    <n v="4.0999999999999996"/>
    <n v="1470"/>
    <x v="2"/>
    <n v="880530"/>
    <s v="₹200–₹500"/>
    <n v="6026.9999999999991"/>
    <s v="No"/>
    <x v="0"/>
  </r>
  <r>
    <s v="B0B5ZF3NRK"/>
    <x v="1118"/>
    <s v="Computers&amp;Accessories|Accessories&amp;Peripherals|Cables&amp;Accessories|Cables|USBCables"/>
    <n v="349"/>
    <n v="599"/>
    <n v="0.42"/>
    <n v="4.0999999999999996"/>
    <n v="1065"/>
    <x v="2"/>
    <n v="637935"/>
    <s v="₹200–₹500"/>
    <n v="4366.5"/>
    <s v="No"/>
    <x v="0"/>
  </r>
  <r>
    <s v="B0B5ZF3NRK"/>
    <x v="1118"/>
    <s v="Computers&amp;Accessories|Accessories&amp;Peripherals|Cables&amp;Accessories|Cables|USBCables"/>
    <n v="349"/>
    <n v="599"/>
    <n v="0.42"/>
    <n v="4.0999999999999996"/>
    <n v="1051"/>
    <x v="2"/>
    <n v="629549"/>
    <s v="₹200–₹500"/>
    <n v="4309.0999999999995"/>
    <s v="No"/>
    <x v="0"/>
  </r>
  <r>
    <s v="B00RGLI0ZS"/>
    <x v="1119"/>
    <s v="Computers&amp;Accessories|Accessories&amp;Peripherals|Cables&amp;Accessories|Cables|USBCables"/>
    <n v="449"/>
    <n v="599"/>
    <n v="0.25"/>
    <n v="4"/>
    <n v="284"/>
    <x v="2"/>
    <n v="170116"/>
    <s v="₹200–₹500"/>
    <n v="1136"/>
    <s v="No"/>
    <x v="1"/>
  </r>
  <r>
    <s v="B09SB6SJB4"/>
    <x v="1120"/>
    <s v="Computers&amp;Accessories|Accessories&amp;Peripherals|Cables&amp;Accessories|Cables|USBCables"/>
    <n v="129"/>
    <n v="599"/>
    <n v="0.78"/>
    <n v="4.0999999999999996"/>
    <n v="125"/>
    <x v="2"/>
    <n v="74875"/>
    <s v="&lt;₹200"/>
    <n v="512.5"/>
    <s v="Yes"/>
    <x v="1"/>
  </r>
  <r>
    <s v="B07CD2BN46"/>
    <x v="1121"/>
    <s v="Electronics|Headphones,Earbuds&amp;Accessories|Headphones|In-Ear"/>
    <n v="429"/>
    <n v="599"/>
    <n v="0.28000000000000003"/>
    <n v="4.0999999999999996"/>
    <n v="107686"/>
    <x v="0"/>
    <n v="64503914"/>
    <s v="₹200–₹500"/>
    <n v="441512.6"/>
    <s v="No"/>
    <x v="0"/>
  </r>
  <r>
    <s v="B08CKW1KH9"/>
    <x v="1122"/>
    <s v="Electronics|HomeTheater,TV&amp;Video|Accessories|RemoteControls"/>
    <n v="204"/>
    <n v="599"/>
    <n v="0.66"/>
    <n v="3.6"/>
    <n v="30411"/>
    <x v="0"/>
    <n v="18216189"/>
    <s v="₹200–₹500"/>
    <n v="109479.6"/>
    <s v="Yes"/>
    <x v="0"/>
  </r>
  <r>
    <s v="B08M66K48D"/>
    <x v="1123"/>
    <s v="Electronics|Mobiles&amp;Accessories|MobileAccessories|Maintenance,Upkeep&amp;Repairs|ScreenProtectors"/>
    <n v="299"/>
    <n v="599"/>
    <n v="0.5"/>
    <n v="4.3"/>
    <n v="11716"/>
    <x v="0"/>
    <n v="7017884"/>
    <s v="₹200–₹500"/>
    <n v="50378.799999999996"/>
    <s v="Yes"/>
    <x v="0"/>
  </r>
  <r>
    <s v="B0B5YBGCKD"/>
    <x v="1124"/>
    <s v="Electronics|Mobiles&amp;Accessories|MobileAccessories|Maintenance,Upkeep&amp;Repairs|ScreenProtectors"/>
    <n v="150"/>
    <n v="599"/>
    <n v="0.75"/>
    <n v="4.3"/>
    <n v="11687"/>
    <x v="0"/>
    <n v="7000513"/>
    <s v="&lt;₹200"/>
    <n v="50254.1"/>
    <s v="Yes"/>
    <x v="0"/>
  </r>
  <r>
    <s v="B085CZ3SR1"/>
    <x v="1125"/>
    <s v="Electronics|Mobiles&amp;Accessories|MobileAccessories|Chargers|WallChargers"/>
    <n v="499"/>
    <n v="599"/>
    <n v="0.17"/>
    <n v="4.2"/>
    <n v="7203"/>
    <x v="0"/>
    <n v="4314597"/>
    <s v="₹200–₹500"/>
    <n v="30252.600000000002"/>
    <s v="No"/>
    <x v="0"/>
  </r>
  <r>
    <s v="B09T37CKQ5"/>
    <x v="1126"/>
    <s v="Electronics|Mobiles&amp;Accessories|MobileAccessories|Chargers|WallChargers"/>
    <n v="239"/>
    <n v="599"/>
    <n v="0.6"/>
    <n v="3.9"/>
    <n v="2249"/>
    <x v="0"/>
    <n v="1347151"/>
    <s v="₹200–₹500"/>
    <n v="8771.1"/>
    <s v="Yes"/>
    <x v="0"/>
  </r>
  <r>
    <s v="B09NL4DCXK"/>
    <x v="1127"/>
    <s v="Electronics|Mobiles&amp;Accessories|MobileAccessories|Chargers|WallChargers"/>
    <n v="249"/>
    <n v="599"/>
    <n v="0.57999999999999996"/>
    <n v="3.9"/>
    <n v="2162"/>
    <x v="0"/>
    <n v="1295038"/>
    <s v="₹200–₹500"/>
    <n v="8431.7999999999993"/>
    <s v="Yes"/>
    <x v="0"/>
  </r>
  <r>
    <s v="B0926V9CTV"/>
    <x v="1128"/>
    <s v="Electronics|Mobiles&amp;Accessories|MobileAccessories|Stands"/>
    <n v="89"/>
    <n v="599"/>
    <n v="0.85"/>
    <n v="4.3"/>
    <n v="1680"/>
    <x v="0"/>
    <n v="1006320"/>
    <s v="&lt;₹200"/>
    <n v="7224"/>
    <s v="Yes"/>
    <x v="0"/>
  </r>
  <r>
    <s v="B015ZXUDD0"/>
    <x v="1129"/>
    <s v="Electronics|GeneralPurposeBatteries&amp;BatteryChargers|RechargeableBatteries"/>
    <n v="479"/>
    <n v="599"/>
    <n v="0.2"/>
    <n v="4.3"/>
    <n v="1498"/>
    <x v="0"/>
    <n v="897302"/>
    <s v="₹200–₹500"/>
    <n v="6441.4"/>
    <s v="No"/>
    <x v="0"/>
  </r>
  <r>
    <s v="B00GG59HU2"/>
    <x v="1130"/>
    <s v="Electronics|HomeTheater,TV&amp;Video|Accessories|Cables|HDMICables"/>
    <n v="467"/>
    <n v="599"/>
    <n v="0.22"/>
    <n v="4.4000000000000004"/>
    <n v="450"/>
    <x v="0"/>
    <n v="269550"/>
    <s v="₹200–₹500"/>
    <n v="1980.0000000000002"/>
    <s v="No"/>
    <x v="1"/>
  </r>
  <r>
    <s v="B005LJQMCK"/>
    <x v="1131"/>
    <s v="Electronics|HomeTheater,TV&amp;Video|Accessories|Cables|OpticalCables"/>
    <n v="416"/>
    <n v="599"/>
    <n v="0.31"/>
    <n v="4.2"/>
    <n v="441"/>
    <x v="0"/>
    <n v="264159"/>
    <s v="₹200–₹500"/>
    <n v="1852.2"/>
    <s v="No"/>
    <x v="1"/>
  </r>
  <r>
    <s v="B08TZD7FQN"/>
    <x v="1132"/>
    <s v="Electronics|HomeTheater,TV&amp;Video|Accessories|RemoteControls"/>
    <n v="299"/>
    <n v="599"/>
    <n v="0.5"/>
    <n v="3.7"/>
    <n v="305"/>
    <x v="0"/>
    <n v="182695"/>
    <s v="₹200–₹500"/>
    <n v="1128.5"/>
    <s v="Yes"/>
    <x v="1"/>
  </r>
  <r>
    <s v="B07VJ9ZTXS"/>
    <x v="1133"/>
    <s v="Electronics|HomeTheater,TV&amp;Video|Accessories|Cables|HDMICables"/>
    <n v="299"/>
    <n v="599"/>
    <n v="0.5"/>
    <n v="4"/>
    <n v="61"/>
    <x v="0"/>
    <n v="36539"/>
    <s v="₹200–₹500"/>
    <n v="244"/>
    <s v="Yes"/>
    <x v="1"/>
  </r>
  <r>
    <s v="B08RHPDNVV"/>
    <x v="1134"/>
    <s v="Electronics|HomeTheater,TV&amp;Video|Accessories|RemoteControls"/>
    <n v="235"/>
    <n v="599"/>
    <n v="0.61"/>
    <n v="3.5"/>
    <n v="12"/>
    <x v="0"/>
    <n v="7188"/>
    <s v="₹200–₹500"/>
    <n v="42"/>
    <s v="Yes"/>
    <x v="1"/>
  </r>
  <r>
    <s v="B09MM6P76N"/>
    <x v="1135"/>
    <s v="Electronics|HomeTheater,TV&amp;Video|Accessories|RemoteControls"/>
    <n v="349"/>
    <n v="599"/>
    <n v="0.42"/>
    <n v="4.2"/>
    <n v="11"/>
    <x v="0"/>
    <n v="6589"/>
    <s v="₹200–₹500"/>
    <n v="46.2"/>
    <s v="No"/>
    <x v="1"/>
  </r>
  <r>
    <s v="B081RLM75M"/>
    <x v="1136"/>
    <s v="Home&amp;Kitchen|Kitchen&amp;HomeAppliances|Vacuum,Cleaning&amp;Ironing|Irons,Steamers&amp;Accessories|LintShavers"/>
    <n v="369"/>
    <n v="599"/>
    <n v="0.38"/>
    <n v="3.9"/>
    <n v="4768"/>
    <x v="1"/>
    <n v="2856032"/>
    <s v="₹200–₹500"/>
    <n v="18595.2"/>
    <s v="No"/>
    <x v="0"/>
  </r>
  <r>
    <s v="B07Q4NJQC5"/>
    <x v="1137"/>
    <s v="Home&amp;Kitchen|Kitchen&amp;HomeAppliances|SmallKitchenAppliances|DigitalKitchenScales"/>
    <n v="295"/>
    <n v="599"/>
    <n v="0.51"/>
    <n v="4"/>
    <n v="3527"/>
    <x v="1"/>
    <n v="2112673"/>
    <s v="₹200–₹500"/>
    <n v="14108"/>
    <s v="Yes"/>
    <x v="0"/>
  </r>
  <r>
    <s v="B0BNDRK886"/>
    <x v="1138"/>
    <s v="Home&amp;Kitchen|Kitchen&amp;HomeAppliances|WaterPurifiers&amp;Accessories|WaterPurifierAccessories"/>
    <n v="185"/>
    <n v="599"/>
    <n v="0.69"/>
    <n v="3.9"/>
    <n v="3524"/>
    <x v="1"/>
    <n v="2110876"/>
    <s v="&lt;₹200"/>
    <n v="13743.6"/>
    <s v="Yes"/>
    <x v="0"/>
  </r>
  <r>
    <s v="B07HK53XM4"/>
    <x v="1139"/>
    <s v="Home&amp;Kitchen|Kitchen&amp;HomeAppliances|Vacuum,Cleaning&amp;Ironing|Irons,Steamers&amp;Accessories|LintShavers"/>
    <n v="279"/>
    <n v="599"/>
    <n v="0.53"/>
    <n v="3.5"/>
    <n v="838"/>
    <x v="1"/>
    <n v="501962"/>
    <s v="₹200–₹500"/>
    <n v="2933"/>
    <s v="Yes"/>
    <x v="1"/>
  </r>
  <r>
    <s v="B07R99NBVB"/>
    <x v="1140"/>
    <s v="HomeImprovement|Electrical|CordManagement"/>
    <n v="249"/>
    <n v="599"/>
    <n v="0.57999999999999996"/>
    <n v="4.5"/>
    <n v="2299"/>
    <x v="7"/>
    <n v="1377101"/>
    <s v="₹200–₹500"/>
    <n v="10345.5"/>
    <s v="Yes"/>
    <x v="0"/>
  </r>
  <r>
    <s v="B07PFJ5VQD"/>
    <x v="1141"/>
    <s v="Computers&amp;Accessories|Accessories&amp;Peripherals|Cables&amp;Accessories|Cables|USBCables"/>
    <n v="159"/>
    <n v="595"/>
    <n v="0.73"/>
    <n v="4.3"/>
    <n v="38"/>
    <x v="2"/>
    <n v="22610"/>
    <s v="&lt;₹200"/>
    <n v="163.4"/>
    <s v="Yes"/>
    <x v="1"/>
  </r>
  <r>
    <s v="B01D5H8ZI8"/>
    <x v="1142"/>
    <s v="Electronics|HomeTheater,TV&amp;Video|Accessories|Cables|HDMICables"/>
    <n v="229"/>
    <n v="595"/>
    <n v="0.62"/>
    <n v="4.3"/>
    <n v="132"/>
    <x v="0"/>
    <n v="78540"/>
    <s v="₹200–₹500"/>
    <n v="567.6"/>
    <s v="Yes"/>
    <x v="1"/>
  </r>
  <r>
    <s v="B07YQ5SN4H"/>
    <x v="1143"/>
    <s v="Home&amp;Kitchen|Kitchen&amp;HomeAppliances|SmallKitchenAppliances|SandwichMakers"/>
    <n v="299"/>
    <n v="595"/>
    <n v="0.5"/>
    <n v="4"/>
    <n v="1067"/>
    <x v="1"/>
    <n v="634865"/>
    <s v="₹200–₹500"/>
    <n v="4268"/>
    <s v="Yes"/>
    <x v="0"/>
  </r>
  <r>
    <s v="B073BRXPZX"/>
    <x v="1144"/>
    <s v="Computers&amp;Accessories|Accessories&amp;Peripherals|Keyboards,Mice&amp;InputDevices|Mice"/>
    <n v="289"/>
    <n v="590"/>
    <n v="0.51"/>
    <n v="4.4000000000000004"/>
    <n v="5176"/>
    <x v="2"/>
    <n v="3053840"/>
    <s v="₹200–₹500"/>
    <n v="22774.400000000001"/>
    <s v="Yes"/>
    <x v="0"/>
  </r>
  <r>
    <s v="B01J1CFO5I"/>
    <x v="1145"/>
    <s v="Computers&amp;Accessories|Accessories&amp;Peripherals|PCGamingPeripherals|Gamepads"/>
    <n v="299"/>
    <n v="550"/>
    <n v="0.46"/>
    <n v="4.5999999999999996"/>
    <n v="15783"/>
    <x v="2"/>
    <n v="8680650"/>
    <s v="₹200–₹500"/>
    <n v="72601.799999999988"/>
    <s v="No"/>
    <x v="0"/>
  </r>
  <r>
    <s v="B00AXHBBXU"/>
    <x v="1146"/>
    <s v="OfficeProducts|OfficeElectronics|Calculators|Scientific"/>
    <n v="522"/>
    <n v="550"/>
    <n v="0.05"/>
    <n v="4.4000000000000004"/>
    <n v="1035"/>
    <x v="4"/>
    <n v="569250"/>
    <s v="&gt;₹500"/>
    <n v="4554"/>
    <s v="No"/>
    <x v="0"/>
  </r>
  <r>
    <s v="B0819HZPXL"/>
    <x v="1147"/>
    <s v="Computers&amp;Accessories|Accessories&amp;Peripherals|PCGamingPeripherals|GamingMice"/>
    <n v="399"/>
    <n v="549"/>
    <n v="0.27"/>
    <n v="4.4000000000000004"/>
    <n v="192589"/>
    <x v="2"/>
    <n v="105731361"/>
    <s v="₹200–₹500"/>
    <n v="847391.60000000009"/>
    <s v="No"/>
    <x v="0"/>
  </r>
  <r>
    <s v="B0B65MJ45G"/>
    <x v="1148"/>
    <s v="Computers&amp;Accessories|Accessories&amp;Peripherals|Cables&amp;Accessories|Cables|USBCables"/>
    <n v="139"/>
    <n v="549"/>
    <n v="0.75"/>
    <n v="3.9"/>
    <n v="123365"/>
    <x v="2"/>
    <n v="67727385"/>
    <s v="&lt;₹200"/>
    <n v="481123.5"/>
    <s v="Yes"/>
    <x v="0"/>
  </r>
  <r>
    <s v="B0B65P827P"/>
    <x v="1149"/>
    <s v="Computers&amp;Accessories|Accessories&amp;Peripherals|Cables&amp;Accessories|Cables|USBCables"/>
    <n v="128.31"/>
    <n v="549"/>
    <n v="0.77"/>
    <n v="3.9"/>
    <n v="122478"/>
    <x v="2"/>
    <n v="67240422"/>
    <s v="&lt;₹200"/>
    <n v="477664.2"/>
    <s v="Yes"/>
    <x v="0"/>
  </r>
  <r>
    <s v="B00R1P3B4O"/>
    <x v="1150"/>
    <s v="Electronics|Cameras&amp;Photography|Accessories|Film"/>
    <n v="549"/>
    <n v="549"/>
    <n v="0"/>
    <n v="4.5"/>
    <n v="2262"/>
    <x v="0"/>
    <n v="1241838"/>
    <s v="&gt;₹500"/>
    <n v="10179"/>
    <s v="No"/>
    <x v="0"/>
  </r>
  <r>
    <s v="B00K32PEW4"/>
    <x v="1151"/>
    <s v="OfficeProducts|OfficeElectronics|Calculators|Financial&amp;Business"/>
    <n v="535"/>
    <n v="535"/>
    <n v="0"/>
    <n v="4.4000000000000004"/>
    <n v="1045"/>
    <x v="4"/>
    <n v="559075"/>
    <s v="&gt;₹500"/>
    <n v="4598"/>
    <s v="No"/>
    <x v="0"/>
  </r>
  <r>
    <s v="B07LG96SDB"/>
    <x v="1152"/>
    <s v="Home&amp;Kitchen|Heating,Cooling&amp;AirQuality|WaterHeaters&amp;Geysers|ImmersionRods"/>
    <n v="335"/>
    <n v="510"/>
    <n v="0.34"/>
    <n v="3.8"/>
    <n v="1771"/>
    <x v="1"/>
    <n v="903210"/>
    <s v="₹200–₹500"/>
    <n v="6729.7999999999993"/>
    <s v="No"/>
    <x v="0"/>
  </r>
  <r>
    <s v="B0711PVX6Z"/>
    <x v="1153"/>
    <s v="Computers&amp;Accessories|Accessories&amp;Peripherals|Cables&amp;Accessories|Cables|USBCables"/>
    <n v="179"/>
    <n v="500"/>
    <n v="0.64"/>
    <n v="4.2"/>
    <n v="156"/>
    <x v="2"/>
    <n v="78000"/>
    <s v="&lt;₹200"/>
    <n v="655.20000000000005"/>
    <s v="Yes"/>
    <x v="1"/>
  </r>
  <r>
    <s v="B07F6GXNPB"/>
    <x v="1154"/>
    <s v="Home&amp;Kitchen|Kitchen&amp;HomeAppliances|Vacuum,Cleaning&amp;Ironing|Vacuums&amp;FloorCare|VacuumAccessories|VacuumBags|HandheldBags"/>
    <n v="253"/>
    <n v="500"/>
    <n v="0.49"/>
    <n v="4.3"/>
    <n v="1780"/>
    <x v="1"/>
    <n v="890000"/>
    <s v="₹200–₹500"/>
    <n v="7654"/>
    <s v="No"/>
    <x v="0"/>
  </r>
  <r>
    <s v="B07PLHTTB4"/>
    <x v="1155"/>
    <s v="Computers&amp;Accessories|Accessories&amp;Peripherals|Keyboards,Mice&amp;InputDevices|GraphicTablets"/>
    <n v="100"/>
    <n v="499"/>
    <n v="0.8"/>
    <n v="3.5"/>
    <n v="313836"/>
    <x v="2"/>
    <n v="156604164"/>
    <s v="&lt;₹200"/>
    <n v="1098426"/>
    <s v="Yes"/>
    <x v="0"/>
  </r>
  <r>
    <s v="B097JQ1J5G"/>
    <x v="1156"/>
    <s v="Computers&amp;Accessories|Accessories&amp;Peripherals|USBHubs"/>
    <n v="179"/>
    <n v="499"/>
    <n v="0.64"/>
    <n v="3.4"/>
    <n v="140035"/>
    <x v="2"/>
    <n v="69877465"/>
    <s v="&lt;₹200"/>
    <n v="476119"/>
    <s v="Yes"/>
    <x v="0"/>
  </r>
  <r>
    <s v="B07GLNJC25"/>
    <x v="1157"/>
    <s v="Computers&amp;Accessories|Accessories&amp;Peripherals|USBHubs"/>
    <n v="330"/>
    <n v="499"/>
    <n v="0.34"/>
    <n v="3.7"/>
    <n v="136954"/>
    <x v="2"/>
    <n v="68340046"/>
    <s v="₹200–₹500"/>
    <n v="506729.80000000005"/>
    <s v="No"/>
    <x v="0"/>
  </r>
  <r>
    <s v="B08XMG618K"/>
    <x v="1158"/>
    <s v="Computers&amp;Accessories|Accessories&amp;Peripherals|Cables&amp;Accessories|Cables|USBCables"/>
    <n v="225"/>
    <n v="499"/>
    <n v="0.55000000000000004"/>
    <n v="4.0999999999999996"/>
    <n v="31822"/>
    <x v="2"/>
    <n v="15879178"/>
    <s v="₹200–₹500"/>
    <n v="130470.19999999998"/>
    <s v="Yes"/>
    <x v="0"/>
  </r>
  <r>
    <s v="B0B2DJDCPX"/>
    <x v="1159"/>
    <s v="Computers&amp;Accessories|Accessories&amp;Peripherals|Cables&amp;Accessories|Cables|USBCables"/>
    <n v="209"/>
    <n v="499"/>
    <n v="0.57999999999999996"/>
    <n v="3.9"/>
    <n v="28829"/>
    <x v="2"/>
    <n v="14385671"/>
    <s v="₹200–₹500"/>
    <n v="112433.09999999999"/>
    <s v="Yes"/>
    <x v="0"/>
  </r>
  <r>
    <s v="B0B2DJDCPX"/>
    <x v="1159"/>
    <s v="Computers&amp;Accessories|Accessories&amp;Peripherals|Cables&amp;Accessories|Cables|USBCables"/>
    <n v="209"/>
    <n v="499"/>
    <n v="0.57999999999999996"/>
    <n v="3.9"/>
    <n v="28791"/>
    <x v="2"/>
    <n v="14366709"/>
    <s v="₹200–₹500"/>
    <n v="112284.9"/>
    <s v="Yes"/>
    <x v="0"/>
  </r>
  <r>
    <s v="B09LHXNZLR"/>
    <x v="1160"/>
    <s v="Computers&amp;Accessories|NetworkingDevices|NetworkAdapters|WirelessUSBAdapters"/>
    <n v="199"/>
    <n v="499"/>
    <n v="0.6"/>
    <n v="3.7"/>
    <n v="24247"/>
    <x v="2"/>
    <n v="12099253"/>
    <s v="&lt;₹200"/>
    <n v="89713.900000000009"/>
    <s v="Yes"/>
    <x v="0"/>
  </r>
  <r>
    <s v="B09Q8WQ5QJ"/>
    <x v="1161"/>
    <s v="Computers&amp;Accessories|Accessories&amp;Peripherals|Cables&amp;Accessories|Cables|USBCables"/>
    <n v="249"/>
    <n v="499"/>
    <n v="0.5"/>
    <n v="4.0999999999999996"/>
    <n v="12796"/>
    <x v="2"/>
    <n v="6385204"/>
    <s v="₹200–₹500"/>
    <n v="52463.6"/>
    <s v="Yes"/>
    <x v="0"/>
  </r>
  <r>
    <s v="B08R69WBN7"/>
    <x v="1162"/>
    <s v="Computers&amp;Accessories|Accessories&amp;Peripherals|Cables&amp;Accessories|Cables|USBCables"/>
    <n v="149"/>
    <n v="499"/>
    <n v="0.7"/>
    <n v="4"/>
    <n v="11339"/>
    <x v="2"/>
    <n v="5658161"/>
    <s v="&lt;₹200"/>
    <n v="45356"/>
    <s v="Yes"/>
    <x v="0"/>
  </r>
  <r>
    <s v="B08R69VDHT"/>
    <x v="1163"/>
    <s v="Computers&amp;Accessories|Accessories&amp;Peripherals|Cables&amp;Accessories|Cables|USBCables"/>
    <n v="115"/>
    <n v="499"/>
    <n v="0.77"/>
    <n v="4"/>
    <n v="11330"/>
    <x v="2"/>
    <n v="5653670"/>
    <s v="&lt;₹200"/>
    <n v="45320"/>
    <s v="Yes"/>
    <x v="0"/>
  </r>
  <r>
    <s v="B08R69VDHT"/>
    <x v="1163"/>
    <s v="Computers&amp;Accessories|Accessories&amp;Peripherals|Cables&amp;Accessories|Cables|USBCables"/>
    <n v="115"/>
    <n v="499"/>
    <n v="0.77"/>
    <n v="4"/>
    <n v="11217"/>
    <x v="2"/>
    <n v="5597283"/>
    <s v="&lt;₹200"/>
    <n v="44868"/>
    <s v="Yes"/>
    <x v="0"/>
  </r>
  <r>
    <s v="B08R69VDHT"/>
    <x v="1163"/>
    <s v="Computers&amp;Accessories|Accessories&amp;Peripherals|Cables&amp;Accessories|Cables|USBCables"/>
    <n v="115"/>
    <n v="499"/>
    <n v="0.77"/>
    <n v="4"/>
    <n v="11213"/>
    <x v="2"/>
    <n v="5595287"/>
    <s v="&lt;₹200"/>
    <n v="44852"/>
    <s v="Yes"/>
    <x v="0"/>
  </r>
  <r>
    <s v="B07H8W9PB6"/>
    <x v="1164"/>
    <s v="Computers&amp;Accessories|Accessories&amp;Peripherals|Keyboards,Mice&amp;InputDevices|GraphicTablets"/>
    <n v="175"/>
    <n v="499"/>
    <n v="0.65"/>
    <n v="4.0999999999999996"/>
    <n v="4642"/>
    <x v="2"/>
    <n v="2316358"/>
    <s v="&lt;₹200"/>
    <n v="19032.199999999997"/>
    <s v="Yes"/>
    <x v="0"/>
  </r>
  <r>
    <s v="B07S7DCJKS"/>
    <x v="1165"/>
    <s v="Computers&amp;Accessories|Accessories&amp;Peripherals|Keyboards,Mice&amp;InputDevices|Keyboard&amp;MiceAccessories|MousePads"/>
    <n v="199"/>
    <n v="499"/>
    <n v="0.6"/>
    <n v="4.3"/>
    <n v="3815"/>
    <x v="2"/>
    <n v="1903685"/>
    <s v="&lt;₹200"/>
    <n v="16404.5"/>
    <s v="Yes"/>
    <x v="0"/>
  </r>
  <r>
    <s v="B08HD7JQHX"/>
    <x v="1166"/>
    <s v="Computers&amp;Accessories|Accessories&amp;Peripherals|Audio&amp;VideoAccessories|PCMicrophones"/>
    <n v="199"/>
    <n v="499"/>
    <n v="0.6"/>
    <n v="3.3"/>
    <n v="3066"/>
    <x v="2"/>
    <n v="1529934"/>
    <s v="&lt;₹200"/>
    <n v="10117.799999999999"/>
    <s v="Yes"/>
    <x v="0"/>
  </r>
  <r>
    <s v="B017PDR9N0"/>
    <x v="1167"/>
    <s v="Computers&amp;Accessories|Accessories&amp;Peripherals|TabletAccessories|Stands"/>
    <n v="149"/>
    <n v="499"/>
    <n v="0.7"/>
    <n v="4.0999999999999996"/>
    <n v="2352"/>
    <x v="2"/>
    <n v="1173648"/>
    <s v="&lt;₹200"/>
    <n v="9643.1999999999989"/>
    <s v="Yes"/>
    <x v="0"/>
  </r>
  <r>
    <s v="B01IOZUHRS"/>
    <x v="1168"/>
    <s v="Computers&amp;Accessories|Accessories&amp;Peripherals|LaptopAccessories|LaptopChargers&amp;PowerSupplies"/>
    <n v="179"/>
    <n v="499"/>
    <n v="0.64"/>
    <n v="4.0999999999999996"/>
    <n v="2326"/>
    <x v="2"/>
    <n v="1160674"/>
    <s v="&lt;₹200"/>
    <n v="9536.5999999999985"/>
    <s v="Yes"/>
    <x v="0"/>
  </r>
  <r>
    <s v="B00C3GBCIS"/>
    <x v="1169"/>
    <s v="Computers&amp;Accessories|Accessories&amp;Peripherals|LaptopAccessories|Bags&amp;Sleeves|LaptopSleeves&amp;Slipcases"/>
    <n v="249"/>
    <n v="499"/>
    <n v="0.5"/>
    <n v="4.2"/>
    <n v="2288"/>
    <x v="2"/>
    <n v="1141712"/>
    <s v="₹200–₹500"/>
    <n v="9609.6"/>
    <s v="Yes"/>
    <x v="0"/>
  </r>
  <r>
    <s v="B01DGVKBC6"/>
    <x v="1170"/>
    <s v="Computers&amp;Accessories|Accessories&amp;Peripherals|Cables&amp;Accessories|Cables|EthernetCables"/>
    <n v="287"/>
    <n v="499"/>
    <n v="0.42"/>
    <n v="4.4000000000000004"/>
    <n v="1888"/>
    <x v="2"/>
    <n v="942112"/>
    <s v="₹200–₹500"/>
    <n v="8307.2000000000007"/>
    <s v="No"/>
    <x v="0"/>
  </r>
  <r>
    <s v="B08WRBG3XW"/>
    <x v="1171"/>
    <s v="Computers&amp;Accessories|Accessories&amp;Peripherals|Cables&amp;Accessories|Cables|USBCables"/>
    <n v="199"/>
    <n v="499"/>
    <n v="0.6"/>
    <n v="4.0999999999999996"/>
    <n v="610"/>
    <x v="2"/>
    <n v="304390"/>
    <s v="&lt;₹200"/>
    <n v="2501"/>
    <s v="Yes"/>
    <x v="1"/>
  </r>
  <r>
    <s v="B08WRBG3XW"/>
    <x v="1171"/>
    <s v="Computers&amp;Accessories|Accessories&amp;Peripherals|Cables&amp;Accessories|Cables|USBCables"/>
    <n v="199"/>
    <n v="499"/>
    <n v="0.6"/>
    <n v="4.0999999999999996"/>
    <n v="604"/>
    <x v="2"/>
    <n v="301396"/>
    <s v="&lt;₹200"/>
    <n v="2476.3999999999996"/>
    <s v="Yes"/>
    <x v="1"/>
  </r>
  <r>
    <s v="B08WRWPM22"/>
    <x v="1172"/>
    <s v="Computers&amp;Accessories|Accessories&amp;Peripherals|Cables&amp;Accessories|Cables|USBCables"/>
    <n v="176.63"/>
    <n v="499"/>
    <n v="0.65"/>
    <n v="4.0999999999999996"/>
    <n v="562"/>
    <x v="2"/>
    <n v="280438"/>
    <s v="&lt;₹200"/>
    <n v="2304.1999999999998"/>
    <s v="Yes"/>
    <x v="1"/>
  </r>
  <r>
    <s v="B08WRWPM22"/>
    <x v="1172"/>
    <s v="Computers&amp;Accessories|Accessories&amp;Peripherals|Cables&amp;Accessories|Cables|USBCables"/>
    <n v="176.63"/>
    <n v="499"/>
    <n v="0.65"/>
    <n v="4.0999999999999996"/>
    <n v="561"/>
    <x v="2"/>
    <n v="279939"/>
    <s v="&lt;₹200"/>
    <n v="2300.1"/>
    <s v="Yes"/>
    <x v="1"/>
  </r>
  <r>
    <s v="B08WRWPM22"/>
    <x v="1172"/>
    <s v="Computers&amp;Accessories|Accessories&amp;Peripherals|Cables&amp;Accessories|Cables|USBCables"/>
    <n v="176.63"/>
    <n v="499"/>
    <n v="0.65"/>
    <n v="4.0999999999999996"/>
    <n v="557"/>
    <x v="2"/>
    <n v="277943"/>
    <s v="&lt;₹200"/>
    <n v="2283.6999999999998"/>
    <s v="Yes"/>
    <x v="1"/>
  </r>
  <r>
    <s v="B09CMM3VGK"/>
    <x v="1173"/>
    <s v="Computers&amp;Accessories|Accessories&amp;Peripherals|Cables&amp;Accessories|Cables|USBCables"/>
    <n v="179"/>
    <n v="499"/>
    <n v="0.64"/>
    <n v="4"/>
    <n v="242"/>
    <x v="2"/>
    <n v="120758"/>
    <s v="&lt;₹200"/>
    <n v="968"/>
    <s v="Yes"/>
    <x v="1"/>
  </r>
  <r>
    <s v="B09CMM3VGK"/>
    <x v="1173"/>
    <s v="Computers&amp;Accessories|Accessories&amp;Peripherals|Cables&amp;Accessories|Cables|USBCables"/>
    <n v="179"/>
    <n v="499"/>
    <n v="0.64"/>
    <n v="4"/>
    <n v="241"/>
    <x v="2"/>
    <n v="120259"/>
    <s v="&lt;₹200"/>
    <n v="964"/>
    <s v="Yes"/>
    <x v="1"/>
  </r>
  <r>
    <s v="B09CMP1SC8"/>
    <x v="1174"/>
    <s v="Computers&amp;Accessories|Accessories&amp;Peripherals|Cables&amp;Accessories|Cables|USBCables"/>
    <n v="199"/>
    <n v="499"/>
    <n v="0.6"/>
    <n v="4.0999999999999996"/>
    <n v="212"/>
    <x v="2"/>
    <n v="105788"/>
    <s v="&lt;₹200"/>
    <n v="869.19999999999993"/>
    <s v="Yes"/>
    <x v="1"/>
  </r>
  <r>
    <s v="B09CMP1SC8"/>
    <x v="1174"/>
    <s v="Computers&amp;Accessories|Accessories&amp;Peripherals|Cables&amp;Accessories|Cables|USBCables"/>
    <n v="199"/>
    <n v="499"/>
    <n v="0.6"/>
    <n v="4.0999999999999996"/>
    <n v="212"/>
    <x v="2"/>
    <n v="105788"/>
    <s v="&lt;₹200"/>
    <n v="869.19999999999993"/>
    <s v="Yes"/>
    <x v="1"/>
  </r>
  <r>
    <s v="B09CMP1SC8"/>
    <x v="1174"/>
    <s v="Computers&amp;Accessories|Accessories&amp;Peripherals|Cables&amp;Accessories|Cables|USBCables"/>
    <n v="199"/>
    <n v="499"/>
    <n v="0.6"/>
    <n v="4.0999999999999996"/>
    <n v="211"/>
    <x v="2"/>
    <n v="105289"/>
    <s v="&lt;₹200"/>
    <n v="865.09999999999991"/>
    <s v="Yes"/>
    <x v="1"/>
  </r>
  <r>
    <s v="B00NNQMYNE"/>
    <x v="1175"/>
    <s v="Computers&amp;Accessories|Accessories&amp;Peripherals|HardDiskBags"/>
    <n v="299"/>
    <n v="499"/>
    <n v="0.4"/>
    <n v="4.5"/>
    <n v="63"/>
    <x v="2"/>
    <n v="31437"/>
    <s v="₹200–₹500"/>
    <n v="283.5"/>
    <s v="No"/>
    <x v="1"/>
  </r>
  <r>
    <s v="B09SGGRKV8"/>
    <x v="1176"/>
    <s v="Electronics|Headphones,Earbuds&amp;Accessories|Headphones|In-Ear"/>
    <n v="199"/>
    <n v="499"/>
    <n v="0.6"/>
    <n v="3.6"/>
    <n v="141841"/>
    <x v="0"/>
    <n v="70778659"/>
    <s v="&lt;₹200"/>
    <n v="510627.60000000003"/>
    <s v="Yes"/>
    <x v="0"/>
  </r>
  <r>
    <s v="B085194JFL"/>
    <x v="1177"/>
    <s v="Electronics|HomeTheater,TV&amp;Video|Accessories|Cables|HDMICables"/>
    <n v="279"/>
    <n v="499"/>
    <n v="0.44"/>
    <n v="3.7"/>
    <n v="32625"/>
    <x v="0"/>
    <n v="16279875"/>
    <s v="₹200–₹500"/>
    <n v="120712.5"/>
    <s v="No"/>
    <x v="0"/>
  </r>
  <r>
    <s v="B085194JFL"/>
    <x v="1177"/>
    <s v="Electronics|HomeTheater,TV&amp;Video|Accessories|Cables|HDMICables"/>
    <n v="279"/>
    <n v="499"/>
    <n v="0.44"/>
    <n v="3.7"/>
    <n v="31822"/>
    <x v="0"/>
    <n v="15879178"/>
    <s v="₹200–₹500"/>
    <n v="117741.40000000001"/>
    <s v="No"/>
    <x v="0"/>
  </r>
  <r>
    <s v="B016MDK4F4"/>
    <x v="1178"/>
    <s v="Electronics|HomeTheater,TV&amp;Video|Accessories|Cables|HDMICables"/>
    <n v="185"/>
    <n v="499"/>
    <n v="0.63"/>
    <n v="4.2"/>
    <n v="31534"/>
    <x v="0"/>
    <n v="15735466"/>
    <s v="&lt;₹200"/>
    <n v="132442.80000000002"/>
    <s v="Yes"/>
    <x v="0"/>
  </r>
  <r>
    <s v="B01N90RZ4M"/>
    <x v="1179"/>
    <s v="Electronics|HomeTheater,TV&amp;Video|Accessories|RemoteControls"/>
    <n v="230"/>
    <n v="499"/>
    <n v="0.54"/>
    <n v="3.7"/>
    <n v="30411"/>
    <x v="0"/>
    <n v="15175089"/>
    <s v="₹200–₹500"/>
    <n v="112520.70000000001"/>
    <s v="Yes"/>
    <x v="0"/>
  </r>
  <r>
    <s v="B08RZ12GKR"/>
    <x v="1180"/>
    <s v="Electronics|HomeTheater,TV&amp;Video|Accessories|RemoteControls"/>
    <n v="215"/>
    <n v="499"/>
    <n v="0.56999999999999995"/>
    <n v="3.5"/>
    <n v="30254"/>
    <x v="0"/>
    <n v="15096746"/>
    <s v="₹200–₹500"/>
    <n v="105889"/>
    <s v="Yes"/>
    <x v="0"/>
  </r>
  <r>
    <s v="B07H1S7XW8"/>
    <x v="1181"/>
    <s v="Electronics|Mobiles&amp;Accessories|MobileAccessories|Mounts|Shower&amp;WallMounts"/>
    <n v="89"/>
    <n v="499"/>
    <n v="0.82"/>
    <n v="4.0999999999999996"/>
    <n v="27223"/>
    <x v="0"/>
    <n v="13584277"/>
    <s v="&lt;₹200"/>
    <n v="111614.29999999999"/>
    <s v="Yes"/>
    <x v="0"/>
  </r>
  <r>
    <s v="B09Y14JLP3"/>
    <x v="1182"/>
    <s v="Electronics|Mobiles&amp;Accessories|MobileAccessories|Stands"/>
    <n v="99"/>
    <n v="499"/>
    <n v="0.8"/>
    <n v="4.0999999999999996"/>
    <n v="27201"/>
    <x v="0"/>
    <n v="13573299"/>
    <s v="&lt;₹200"/>
    <n v="111524.09999999999"/>
    <s v="Yes"/>
    <x v="0"/>
  </r>
  <r>
    <s v="B07GXHC691"/>
    <x v="1183"/>
    <s v="Electronics|Mobiles&amp;Accessories|MobileAccessories|Stands"/>
    <n v="99"/>
    <n v="499"/>
    <n v="0.8"/>
    <n v="4.3"/>
    <n v="27151"/>
    <x v="0"/>
    <n v="13548349"/>
    <s v="&lt;₹200"/>
    <n v="116749.29999999999"/>
    <s v="Yes"/>
    <x v="0"/>
  </r>
  <r>
    <s v="B09VZBGL1N"/>
    <x v="1184"/>
    <s v="Electronics|Mobiles&amp;Accessories|MobileAccessories|Stands"/>
    <n v="99"/>
    <n v="499"/>
    <n v="0.8"/>
    <n v="4.0999999999999996"/>
    <n v="27139"/>
    <x v="0"/>
    <n v="13542361"/>
    <s v="&lt;₹200"/>
    <n v="111269.9"/>
    <s v="Yes"/>
    <x v="0"/>
  </r>
  <r>
    <s v="B09Z6WH2N1"/>
    <x v="1185"/>
    <s v="Electronics|Mobiles&amp;Accessories|MobileAccessories|D√©cor"/>
    <n v="95"/>
    <n v="499"/>
    <n v="0.81"/>
    <n v="4.2"/>
    <n v="26543"/>
    <x v="0"/>
    <n v="13244957"/>
    <s v="&lt;₹200"/>
    <n v="111480.6"/>
    <s v="Yes"/>
    <x v="0"/>
  </r>
  <r>
    <s v="B09Z6WH2N1"/>
    <x v="1185"/>
    <s v="Electronics|Mobiles&amp;Accessories|MobileAccessories|D√©cor"/>
    <n v="95"/>
    <n v="499"/>
    <n v="0.81"/>
    <n v="4.2"/>
    <n v="26423"/>
    <x v="0"/>
    <n v="13185077"/>
    <s v="&lt;₹200"/>
    <n v="110976.6"/>
    <s v="Yes"/>
    <x v="0"/>
  </r>
  <r>
    <s v="B0B8ZWNR5T"/>
    <x v="1186"/>
    <s v="Electronics|Mobiles&amp;Accessories|MobileAccessories|D√©cor"/>
    <n v="79"/>
    <n v="499"/>
    <n v="0.84"/>
    <n v="4.2"/>
    <n v="26194"/>
    <x v="0"/>
    <n v="13070806"/>
    <s v="&lt;₹200"/>
    <n v="110014.8"/>
    <s v="Yes"/>
    <x v="0"/>
  </r>
  <r>
    <s v="B09L8DT7D6"/>
    <x v="1187"/>
    <s v="Electronics|HomeTheater,TV&amp;Video|Accessories|RemoteControls"/>
    <n v="205"/>
    <n v="499"/>
    <n v="0.59"/>
    <n v="3.8"/>
    <n v="24780"/>
    <x v="0"/>
    <n v="12365220"/>
    <s v="₹200–₹500"/>
    <n v="94164"/>
    <s v="Yes"/>
    <x v="0"/>
  </r>
  <r>
    <s v="B08DCVRW98"/>
    <x v="1188"/>
    <s v="Electronics|HomeTheater,TV&amp;Video|Accessories|RemoteControls"/>
    <n v="209"/>
    <n v="499"/>
    <n v="0.57999999999999996"/>
    <n v="4"/>
    <n v="24432"/>
    <x v="0"/>
    <n v="12191568"/>
    <s v="₹200–₹500"/>
    <n v="97728"/>
    <s v="Yes"/>
    <x v="0"/>
  </r>
  <r>
    <s v="B01F25X6RQ"/>
    <x v="1189"/>
    <s v="Electronics|Headphones,Earbuds&amp;Accessories|Headphones|In-Ear"/>
    <n v="499"/>
    <n v="499"/>
    <n v="0"/>
    <n v="4.2"/>
    <n v="19252"/>
    <x v="0"/>
    <n v="9606748"/>
    <s v="₹200–₹500"/>
    <n v="80858.400000000009"/>
    <s v="No"/>
    <x v="0"/>
  </r>
  <r>
    <s v="B09H39KTTB"/>
    <x v="1190"/>
    <s v="Electronics|HomeTheater,TV&amp;Video|Accessories|RemoteControls"/>
    <n v="213"/>
    <n v="499"/>
    <n v="0.56999999999999995"/>
    <n v="3.7"/>
    <n v="17415"/>
    <x v="0"/>
    <n v="8690085"/>
    <s v="₹200–₹500"/>
    <n v="64435.5"/>
    <s v="Yes"/>
    <x v="0"/>
  </r>
  <r>
    <s v="B08BG4M4N7"/>
    <x v="1191"/>
    <s v="Electronics|HomeTheater,TV&amp;Video|Accessories|RemoteControls"/>
    <n v="199"/>
    <n v="499"/>
    <n v="0.6"/>
    <n v="3.8"/>
    <n v="14120"/>
    <x v="0"/>
    <n v="7045880"/>
    <s v="&lt;₹200"/>
    <n v="53656"/>
    <s v="Yes"/>
    <x v="0"/>
  </r>
  <r>
    <s v="B01IBRHE3E"/>
    <x v="1192"/>
    <s v="Electronics|Cameras&amp;Photography|Accessories|Cleaners|CleaningKits"/>
    <n v="299"/>
    <n v="499"/>
    <n v="0.4"/>
    <n v="4.2"/>
    <n v="2375"/>
    <x v="0"/>
    <n v="1185125"/>
    <s v="₹200–₹500"/>
    <n v="9975"/>
    <s v="No"/>
    <x v="0"/>
  </r>
  <r>
    <s v="B07DKZCZ89"/>
    <x v="1193"/>
    <s v="Electronics|Headphones,Earbuds&amp;Accessories|Cases"/>
    <n v="119"/>
    <n v="499"/>
    <n v="0.76"/>
    <n v="4.3"/>
    <n v="2300"/>
    <x v="0"/>
    <n v="1147700"/>
    <s v="&lt;₹200"/>
    <n v="9890"/>
    <s v="Yes"/>
    <x v="0"/>
  </r>
  <r>
    <s v="B0B3DV7S9B"/>
    <x v="1194"/>
    <s v="Electronics|Mobiles&amp;Accessories|MobileAccessories|Stands"/>
    <n v="209"/>
    <n v="499"/>
    <n v="0.57999999999999996"/>
    <n v="3.6"/>
    <n v="1712"/>
    <x v="0"/>
    <n v="854288"/>
    <s v="₹200–₹500"/>
    <n v="6163.2"/>
    <s v="Yes"/>
    <x v="0"/>
  </r>
  <r>
    <s v="B09BCNQ9R2"/>
    <x v="1195"/>
    <s v="Electronics|Mobiles&amp;Accessories|MobileAccessories|Cables&amp;Adapters|OTGAdapters"/>
    <n v="139"/>
    <n v="499"/>
    <n v="0.72"/>
    <n v="4.2"/>
    <n v="1597"/>
    <x v="0"/>
    <n v="796903"/>
    <s v="&lt;₹200"/>
    <n v="6707.4000000000005"/>
    <s v="Yes"/>
    <x v="0"/>
  </r>
  <r>
    <s v="B003B00484"/>
    <x v="1196"/>
    <s v="Electronics|GeneralPurposeBatteries&amp;BatteryChargers|RechargeableBatteries"/>
    <n v="399"/>
    <n v="499"/>
    <n v="0.2"/>
    <n v="4.3"/>
    <n v="1475"/>
    <x v="0"/>
    <n v="736025"/>
    <s v="₹200–₹500"/>
    <n v="6342.5"/>
    <s v="No"/>
    <x v="0"/>
  </r>
  <r>
    <s v="B09ZPL5VYM"/>
    <x v="1197"/>
    <s v="Electronics|Mobiles&amp;Accessories|MobileAccessories|Stands"/>
    <n v="199"/>
    <n v="499"/>
    <n v="0.6"/>
    <n v="4.0999999999999996"/>
    <n v="246"/>
    <x v="0"/>
    <n v="122754"/>
    <s v="&lt;₹200"/>
    <n v="1008.5999999999999"/>
    <s v="Yes"/>
    <x v="1"/>
  </r>
  <r>
    <s v="B09VGKFM7Y"/>
    <x v="1198"/>
    <s v="Electronics|Mobiles&amp;Accessories|MobileAccessories|Chargers|WallChargers"/>
    <n v="219"/>
    <n v="499"/>
    <n v="0.56000000000000005"/>
    <n v="4.4000000000000004"/>
    <n v="87"/>
    <x v="0"/>
    <n v="43413"/>
    <s v="₹200–₹500"/>
    <n v="382.8"/>
    <s v="Yes"/>
    <x v="1"/>
  </r>
  <r>
    <s v="B08PKBMJKS"/>
    <x v="1199"/>
    <s v="Electronics|HomeTheater,TV&amp;Video|Accessories|RemoteControls"/>
    <n v="197"/>
    <n v="499"/>
    <n v="0.61"/>
    <n v="3.8"/>
    <n v="74"/>
    <x v="0"/>
    <n v="36926"/>
    <s v="&lt;₹200"/>
    <n v="281.2"/>
    <s v="Yes"/>
    <x v="1"/>
  </r>
  <r>
    <s v="B00RFWNJMC"/>
    <x v="1200"/>
    <s v="Electronics|HomeTheater,TV&amp;Video|Accessories|RemoteControls"/>
    <n v="195"/>
    <n v="499"/>
    <n v="0.61"/>
    <n v="3.7"/>
    <n v="73"/>
    <x v="0"/>
    <n v="36427"/>
    <s v="&lt;₹200"/>
    <n v="270.10000000000002"/>
    <s v="Yes"/>
    <x v="1"/>
  </r>
  <r>
    <s v="B0BMFD94VD"/>
    <x v="1201"/>
    <s v="Home&amp;Kitchen|Kitchen&amp;HomeAppliances|SmallKitchenAppliances|VacuumSealers"/>
    <n v="199"/>
    <n v="499"/>
    <n v="0.6"/>
    <n v="3.3"/>
    <n v="92925"/>
    <x v="1"/>
    <n v="46369575"/>
    <s v="&lt;₹200"/>
    <n v="306652.5"/>
    <s v="Yes"/>
    <x v="0"/>
  </r>
  <r>
    <s v="B07GXPDLYQ"/>
    <x v="1202"/>
    <s v="Home&amp;Kitchen|Kitchen&amp;HomeAppliances|SmallKitchenAppliances|HandBlenders"/>
    <n v="249"/>
    <n v="499"/>
    <n v="0.5"/>
    <n v="3.3"/>
    <n v="13937"/>
    <x v="1"/>
    <n v="6954563"/>
    <s v="₹200–₹500"/>
    <n v="45992.1"/>
    <s v="Yes"/>
    <x v="0"/>
  </r>
  <r>
    <s v="B08KS2KQTK"/>
    <x v="1203"/>
    <s v="Home&amp;Kitchen|Kitchen&amp;HomeAppliances|Coffee,Tea&amp;Espresso|DripCoffeeMachines"/>
    <n v="293"/>
    <n v="499"/>
    <n v="0.41"/>
    <n v="4.0999999999999996"/>
    <n v="9504"/>
    <x v="1"/>
    <n v="4742496"/>
    <s v="₹200–₹500"/>
    <n v="38966.399999999994"/>
    <s v="No"/>
    <x v="0"/>
  </r>
  <r>
    <s v="B0BQ3K23Y1"/>
    <x v="1204"/>
    <s v="Home&amp;Kitchen|Kitchen&amp;HomeAppliances|SmallKitchenAppliances|HandBlenders"/>
    <n v="279"/>
    <n v="499"/>
    <n v="0.44"/>
    <n v="4.8"/>
    <n v="9378"/>
    <x v="1"/>
    <n v="4679622"/>
    <s v="₹200–₹500"/>
    <n v="45014.400000000001"/>
    <s v="No"/>
    <x v="0"/>
  </r>
  <r>
    <s v="B083J64CBB"/>
    <x v="1205"/>
    <s v="Home&amp;Kitchen|HomeStorage&amp;Organization|LaundryOrganization|LaundryBaskets"/>
    <n v="199"/>
    <n v="499"/>
    <n v="0.6"/>
    <n v="4"/>
    <n v="4740"/>
    <x v="1"/>
    <n v="2365260"/>
    <s v="&lt;₹200"/>
    <n v="18960"/>
    <s v="Yes"/>
    <x v="0"/>
  </r>
  <r>
    <s v="B08VGDBF3B"/>
    <x v="1206"/>
    <s v="Home&amp;Kitchen|HomeStorage&amp;Organization|LaundryOrganization|LaundryBaskets"/>
    <n v="395"/>
    <n v="499"/>
    <n v="0.21"/>
    <n v="4"/>
    <n v="4740"/>
    <x v="1"/>
    <n v="2365260"/>
    <s v="₹200–₹500"/>
    <n v="18960"/>
    <s v="No"/>
    <x v="0"/>
  </r>
  <r>
    <s v="B00PVT30YI"/>
    <x v="1207"/>
    <s v="Home&amp;Kitchen|Kitchen&amp;HomeAppliances|Coffee,Tea&amp;Espresso|DripCoffeeMachines"/>
    <n v="292"/>
    <n v="499"/>
    <n v="0.41"/>
    <n v="4.0999999999999996"/>
    <n v="4570"/>
    <x v="1"/>
    <n v="2280430"/>
    <s v="₹200–₹500"/>
    <n v="18737"/>
    <s v="No"/>
    <x v="0"/>
  </r>
  <r>
    <s v="B09X5HD5T1"/>
    <x v="1208"/>
    <s v="Home&amp;Kitchen|Kitchen&amp;HomeAppliances|Coffee,Tea&amp;Espresso|MilkFrothers"/>
    <n v="229"/>
    <n v="499"/>
    <n v="0.54"/>
    <n v="3.5"/>
    <n v="3195"/>
    <x v="1"/>
    <n v="1594305"/>
    <s v="₹200–₹500"/>
    <n v="11182.5"/>
    <s v="Yes"/>
    <x v="0"/>
  </r>
  <r>
    <s v="B0B4KPCBSH"/>
    <x v="1209"/>
    <s v="Home&amp;Kitchen|Kitchen&amp;HomeAppliances|Coffee,Tea&amp;Espresso|CoffeeGrinders|ElectricGrinders"/>
    <n v="244"/>
    <n v="499"/>
    <n v="0.51"/>
    <n v="3.3"/>
    <n v="3195"/>
    <x v="1"/>
    <n v="1594305"/>
    <s v="₹200–₹500"/>
    <n v="10543.5"/>
    <s v="Yes"/>
    <x v="0"/>
  </r>
  <r>
    <s v="B09DSQXCM8"/>
    <x v="1210"/>
    <s v="Home&amp;Kitchen|Kitchen&amp;HomeAppliances|Vacuum,Cleaning&amp;Ironing|Irons,Steamers&amp;Accessories|LintShavers"/>
    <n v="299"/>
    <n v="499"/>
    <n v="0.4"/>
    <n v="3.9"/>
    <n v="2806"/>
    <x v="1"/>
    <n v="1400194"/>
    <s v="₹200–₹500"/>
    <n v="10943.4"/>
    <s v="No"/>
    <x v="0"/>
  </r>
  <r>
    <s v="B08VGM3YMF"/>
    <x v="1211"/>
    <s v="Home&amp;Kitchen|HomeStorage&amp;Organization|LaundryOrganization|LaundryBaskets"/>
    <n v="199"/>
    <n v="499"/>
    <n v="0.6"/>
    <n v="4.0999999999999996"/>
    <n v="2732"/>
    <x v="1"/>
    <n v="1363268"/>
    <s v="&lt;₹200"/>
    <n v="11201.199999999999"/>
    <s v="Yes"/>
    <x v="0"/>
  </r>
  <r>
    <s v="B07VQGVL68"/>
    <x v="1212"/>
    <s v="Home&amp;Kitchen|Kitchen&amp;HomeAppliances|SmallKitchenAppliances|DigitalKitchenScales"/>
    <n v="293"/>
    <n v="499"/>
    <n v="0.41"/>
    <n v="3.9"/>
    <n v="2453"/>
    <x v="1"/>
    <n v="1224047"/>
    <s v="₹200–₹500"/>
    <n v="9566.6999999999989"/>
    <s v="No"/>
    <x v="0"/>
  </r>
  <r>
    <s v="B09SFRNKSR"/>
    <x v="1213"/>
    <s v="Home&amp;Kitchen|Kitchen&amp;HomeAppliances|Vacuum,Cleaning&amp;Ironing|Irons,Steamers&amp;Accessories|LintShavers"/>
    <n v="298"/>
    <n v="499"/>
    <n v="0.4"/>
    <n v="4.4000000000000004"/>
    <n v="1880"/>
    <x v="1"/>
    <n v="938120"/>
    <s v="₹200–₹500"/>
    <n v="8272"/>
    <s v="No"/>
    <x v="0"/>
  </r>
  <r>
    <s v="B06XMZV7RH"/>
    <x v="1214"/>
    <s v="Home&amp;Kitchen|Kitchen&amp;HomeAppliances|SmallKitchenAppliances|DigitalKitchenScales"/>
    <n v="308"/>
    <n v="499"/>
    <n v="0.38"/>
    <n v="3.9"/>
    <n v="311"/>
    <x v="1"/>
    <n v="155189"/>
    <s v="₹200–₹500"/>
    <n v="1212.8999999999999"/>
    <s v="No"/>
    <x v="1"/>
  </r>
  <r>
    <s v="B07PFJ5W31"/>
    <x v="1215"/>
    <s v="Electronics|Mobiles&amp;Accessories|MobileAccessories|Cables&amp;Adapters|OTGAdapters"/>
    <n v="139"/>
    <n v="495"/>
    <n v="0.72"/>
    <n v="4.3"/>
    <n v="37"/>
    <x v="0"/>
    <n v="18315"/>
    <s v="&lt;₹200"/>
    <n v="159.1"/>
    <s v="Yes"/>
    <x v="1"/>
  </r>
  <r>
    <s v="B01LWYDEQ7"/>
    <x v="1216"/>
    <s v="Home&amp;Kitchen|Kitchen&amp;Dining|KitchenTools|ManualChoppers&amp;Chippers|Choppers"/>
    <n v="199"/>
    <n v="495"/>
    <n v="0.6"/>
    <n v="4.0999999999999996"/>
    <n v="11113"/>
    <x v="1"/>
    <n v="5500935"/>
    <s v="&lt;₹200"/>
    <n v="45563.299999999996"/>
    <s v="Yes"/>
    <x v="0"/>
  </r>
  <r>
    <s v="B00NH12R1O"/>
    <x v="1217"/>
    <s v="Computers&amp;Accessories|Accessories&amp;Peripherals|Cables&amp;Accessories|Cables|USBCables"/>
    <n v="299"/>
    <n v="485"/>
    <n v="0.38"/>
    <n v="4.3"/>
    <n v="106"/>
    <x v="2"/>
    <n v="51410"/>
    <s v="₹200–₹500"/>
    <n v="455.79999999999995"/>
    <s v="No"/>
    <x v="1"/>
  </r>
  <r>
    <s v="B014I8SSD0"/>
    <x v="1218"/>
    <s v="Electronics|HomeTheater,TV&amp;Video|Accessories|Cables|HDMICables"/>
    <n v="309"/>
    <n v="475"/>
    <n v="0.35"/>
    <n v="4.4000000000000004"/>
    <n v="97"/>
    <x v="0"/>
    <n v="46075"/>
    <s v="₹200–₹500"/>
    <n v="426.8"/>
    <s v="No"/>
    <x v="1"/>
  </r>
  <r>
    <s v="B08JD36C6H"/>
    <x v="1219"/>
    <s v="Computers&amp;Accessories|ExternalDevices&amp;DataStorage|PenDrives"/>
    <n v="349"/>
    <n v="450"/>
    <n v="0.22"/>
    <n v="4.0999999999999996"/>
    <n v="4541"/>
    <x v="2"/>
    <n v="2043450"/>
    <s v="₹200–₹500"/>
    <n v="18618.099999999999"/>
    <s v="No"/>
    <x v="0"/>
  </r>
  <r>
    <s v="B01F7B2JCI"/>
    <x v="1220"/>
    <s v="Home&amp;Kitchen|Kitchen&amp;HomeAppliances|Coffee,Tea&amp;Espresso|CoffeeMakerAccessories|MeasuringSpoons"/>
    <n v="184"/>
    <n v="450"/>
    <n v="0.59"/>
    <n v="4.2"/>
    <n v="1611"/>
    <x v="1"/>
    <n v="724950"/>
    <s v="&lt;₹200"/>
    <n v="6766.2000000000007"/>
    <s v="Yes"/>
    <x v="0"/>
  </r>
  <r>
    <s v="B0746N6WML"/>
    <x v="1221"/>
    <s v="OfficeProducts|OfficePaperProducts|Paper|Stationery|Pens,Pencils&amp;WritingSupplies|Pens&amp;Refills|StickBallpointPens"/>
    <n v="341"/>
    <n v="450"/>
    <n v="0.24"/>
    <n v="4.3"/>
    <n v="9792"/>
    <x v="4"/>
    <n v="4406400"/>
    <s v="₹200–₹500"/>
    <n v="42105.599999999999"/>
    <s v="No"/>
    <x v="0"/>
  </r>
  <r>
    <s v="B08YDFX7Y1"/>
    <x v="1222"/>
    <s v="Computers&amp;Accessories|Accessories&amp;Peripherals|Keyboards,Mice&amp;InputDevices|Mice"/>
    <n v="299"/>
    <n v="449"/>
    <n v="0.33"/>
    <n v="3.5"/>
    <n v="178817"/>
    <x v="2"/>
    <n v="80288833"/>
    <s v="₹200–₹500"/>
    <n v="625859.5"/>
    <s v="No"/>
    <x v="0"/>
  </r>
  <r>
    <s v="B0941392C8"/>
    <x v="1223"/>
    <s v="Computers&amp;Accessories|Accessories&amp;Peripherals|Cables&amp;Accessories|Cables|USBCables"/>
    <n v="129"/>
    <n v="449"/>
    <n v="0.71"/>
    <n v="3.7"/>
    <n v="5072"/>
    <x v="2"/>
    <n v="2277328"/>
    <s v="&lt;₹200"/>
    <n v="18766.400000000001"/>
    <s v="Yes"/>
    <x v="0"/>
  </r>
  <r>
    <s v="B0752LL57V"/>
    <x v="1224"/>
    <s v="OfficeProducts|OfficeElectronics|Calculators|Basic"/>
    <n v="440"/>
    <n v="440"/>
    <n v="0"/>
    <n v="4.5"/>
    <n v="1045"/>
    <x v="4"/>
    <n v="459800"/>
    <s v="₹200–₹500"/>
    <n v="4702.5"/>
    <s v="No"/>
    <x v="0"/>
  </r>
  <r>
    <s v="B07LFQLKFZ"/>
    <x v="1225"/>
    <s v="OfficeProducts|OfficePaperProducts|Paper|Stationery|Pens,Pencils&amp;WritingSupplies|Pens&amp;Refills|LiquidInkRollerballPens"/>
    <n v="420"/>
    <n v="420"/>
    <n v="0"/>
    <n v="4.2"/>
    <n v="9734"/>
    <x v="4"/>
    <n v="4088280"/>
    <s v="₹200–₹500"/>
    <n v="40882.800000000003"/>
    <s v="No"/>
    <x v="0"/>
  </r>
  <r>
    <s v="B07L5L4GTB"/>
    <x v="1226"/>
    <s v="Computers&amp;Accessories|Printers,Inks&amp;Accessories|Inks,Toners&amp;Cartridges|InkjetInkCartridges"/>
    <n v="309"/>
    <n v="404"/>
    <n v="0.24"/>
    <n v="4.4000000000000004"/>
    <n v="1765"/>
    <x v="2"/>
    <n v="713060"/>
    <s v="₹200–₹500"/>
    <n v="7766.0000000000009"/>
    <s v="No"/>
    <x v="0"/>
  </r>
  <r>
    <s v="B00N3XLDW0"/>
    <x v="1227"/>
    <s v="Electronics|Cameras&amp;Photography|Accessories|Batteries&amp;Chargers|BatteryChargers"/>
    <n v="299"/>
    <n v="400"/>
    <n v="0.25"/>
    <n v="3.8"/>
    <n v="1717"/>
    <x v="0"/>
    <n v="686800"/>
    <s v="₹200–₹500"/>
    <n v="6524.5999999999995"/>
    <s v="No"/>
    <x v="0"/>
  </r>
  <r>
    <s v="B014SZPBM4"/>
    <x v="1228"/>
    <s v="Electronics|GeneralPurposeBatteries&amp;BatteryChargers|DisposableBatteries"/>
    <n v="380"/>
    <n v="400"/>
    <n v="0.05"/>
    <n v="4.4000000000000004"/>
    <n v="1528"/>
    <x v="0"/>
    <n v="611200"/>
    <s v="₹200–₹500"/>
    <n v="6723.2000000000007"/>
    <s v="No"/>
    <x v="0"/>
  </r>
  <r>
    <s v="B07F1T31ZZ"/>
    <x v="1229"/>
    <s v="Home&amp;Kitchen|Kitchen&amp;HomeAppliances|Coffee,Tea&amp;Espresso|DripCoffeeMachines"/>
    <n v="249"/>
    <n v="400"/>
    <n v="0.38"/>
    <n v="4.0999999999999996"/>
    <n v="15188"/>
    <x v="1"/>
    <n v="6075200"/>
    <s v="₹200–₹500"/>
    <n v="62270.799999999996"/>
    <s v="No"/>
    <x v="0"/>
  </r>
  <r>
    <s v="B01MRARGBW"/>
    <x v="1230"/>
    <s v="Home&amp;Kitchen|Kitchen&amp;HomeAppliances|WaterPurifiers&amp;Accessories|WaterPurifierAccessories"/>
    <n v="199"/>
    <n v="400"/>
    <n v="0.5"/>
    <n v="4.0999999999999996"/>
    <n v="1611"/>
    <x v="1"/>
    <n v="644400"/>
    <s v="&lt;₹200"/>
    <n v="6605.0999999999995"/>
    <s v="Yes"/>
    <x v="0"/>
  </r>
  <r>
    <s v="B077T3BG5L"/>
    <x v="1231"/>
    <s v="Computers&amp;Accessories|Accessories&amp;Peripherals|Keyboards,Mice&amp;InputDevices|Keyboards"/>
    <n v="329"/>
    <n v="399"/>
    <n v="0.18"/>
    <n v="3.6"/>
    <n v="179691"/>
    <x v="2"/>
    <n v="71696709"/>
    <s v="₹200–₹500"/>
    <n v="646887.6"/>
    <s v="No"/>
    <x v="0"/>
  </r>
  <r>
    <s v="B09PNR6F8Q"/>
    <x v="1232"/>
    <s v="Computers&amp;Accessories|Accessories&amp;Peripherals|Cables&amp;Accessories|Cables|USBCables"/>
    <n v="249"/>
    <n v="399"/>
    <n v="0.38"/>
    <n v="4"/>
    <n v="15189"/>
    <x v="2"/>
    <n v="6060411"/>
    <s v="₹200–₹500"/>
    <n v="60756"/>
    <s v="No"/>
    <x v="0"/>
  </r>
  <r>
    <s v="B09KH58JZR"/>
    <x v="1233"/>
    <s v="Computers&amp;Accessories|Accessories&amp;Peripherals|Cables&amp;Accessories|Cables|USBCables"/>
    <n v="210"/>
    <n v="399"/>
    <n v="0.47"/>
    <n v="4.0999999999999996"/>
    <n v="12966"/>
    <x v="2"/>
    <n v="5173434"/>
    <s v="₹200–₹500"/>
    <n v="53160.6"/>
    <s v="No"/>
    <x v="0"/>
  </r>
  <r>
    <s v="B09KLVMZ3B"/>
    <x v="1234"/>
    <s v="Computers&amp;Accessories|Accessories&amp;Peripherals|Cables&amp;Accessories|Cables|USBCables"/>
    <n v="159"/>
    <n v="399"/>
    <n v="0.6"/>
    <n v="4.0999999999999996"/>
    <n v="12375"/>
    <x v="2"/>
    <n v="4937625"/>
    <s v="&lt;₹200"/>
    <n v="50737.499999999993"/>
    <s v="Yes"/>
    <x v="0"/>
  </r>
  <r>
    <s v="B09KLVMZ3B"/>
    <x v="1234"/>
    <s v="Computers&amp;Accessories|Accessories&amp;Peripherals|Cables&amp;Accessories|Cables|USBCables"/>
    <n v="159"/>
    <n v="399"/>
    <n v="0.6"/>
    <n v="4.0999999999999996"/>
    <n v="12185"/>
    <x v="2"/>
    <n v="4861815"/>
    <s v="&lt;₹200"/>
    <n v="49958.499999999993"/>
    <s v="Yes"/>
    <x v="0"/>
  </r>
  <r>
    <s v="B09KLVMZ3B"/>
    <x v="1234"/>
    <s v="Computers&amp;Accessories|Accessories&amp;Peripherals|Cables&amp;Accessories|Cables|USBCables"/>
    <n v="159"/>
    <n v="399"/>
    <n v="0.6"/>
    <n v="4.0999999999999996"/>
    <n v="12179"/>
    <x v="2"/>
    <n v="4859421"/>
    <s v="&lt;₹200"/>
    <n v="49933.899999999994"/>
    <s v="Yes"/>
    <x v="0"/>
  </r>
  <r>
    <s v="B08CF3B7N1"/>
    <x v="1235"/>
    <s v="Computers&amp;Accessories|Accessories&amp;Peripherals|Cables&amp;Accessories|Cables|USBCables"/>
    <n v="154"/>
    <n v="399"/>
    <n v="0.61"/>
    <n v="4.2"/>
    <n v="12153"/>
    <x v="2"/>
    <n v="4849047"/>
    <s v="&lt;₹200"/>
    <n v="51042.6"/>
    <s v="Yes"/>
    <x v="0"/>
  </r>
  <r>
    <s v="B08CF3B7N1"/>
    <x v="1235"/>
    <s v="Computers&amp;Accessories|Accessories&amp;Peripherals|Cables&amp;Accessories|Cables|USBCables"/>
    <n v="154"/>
    <n v="399"/>
    <n v="0.61"/>
    <n v="4.2"/>
    <n v="12153"/>
    <x v="2"/>
    <n v="4849047"/>
    <s v="&lt;₹200"/>
    <n v="51042.6"/>
    <s v="Yes"/>
    <x v="0"/>
  </r>
  <r>
    <s v="B08CF3B7N1"/>
    <x v="1235"/>
    <s v="Computers&amp;Accessories|Accessories&amp;Peripherals|Cables&amp;Accessories|Cables|USBCables"/>
    <n v="154"/>
    <n v="399"/>
    <n v="0.61"/>
    <n v="4.2"/>
    <n v="12153"/>
    <x v="2"/>
    <n v="4849047"/>
    <s v="&lt;₹200"/>
    <n v="51042.6"/>
    <s v="Yes"/>
    <x v="0"/>
  </r>
  <r>
    <s v="B083342NKJ"/>
    <x v="1236"/>
    <s v="Computers&amp;Accessories|Accessories&amp;Peripherals|Cables&amp;Accessories|Cables|USBCables"/>
    <n v="349"/>
    <n v="399"/>
    <n v="0.13"/>
    <n v="4.4000000000000004"/>
    <n v="7317"/>
    <x v="2"/>
    <n v="2919483"/>
    <s v="₹200–₹500"/>
    <n v="32194.800000000003"/>
    <s v="No"/>
    <x v="0"/>
  </r>
  <r>
    <s v="B083342NKJ"/>
    <x v="1236"/>
    <s v="Computers&amp;Accessories|Accessories&amp;Peripherals|Cables&amp;Accessories|Cables|USBCables"/>
    <n v="349"/>
    <n v="399"/>
    <n v="0.13"/>
    <n v="4.4000000000000004"/>
    <n v="7298"/>
    <x v="2"/>
    <n v="2911902"/>
    <s v="₹200–₹500"/>
    <n v="32111.200000000004"/>
    <s v="No"/>
    <x v="0"/>
  </r>
  <r>
    <s v="B083342NKJ"/>
    <x v="1236"/>
    <s v="Computers&amp;Accessories|Accessories&amp;Peripherals|Cables&amp;Accessories|Cables|USBCables"/>
    <n v="349"/>
    <n v="399"/>
    <n v="0.13"/>
    <n v="4.4000000000000004"/>
    <n v="7298"/>
    <x v="2"/>
    <n v="2911902"/>
    <s v="₹200–₹500"/>
    <n v="32111.200000000004"/>
    <s v="No"/>
    <x v="0"/>
  </r>
  <r>
    <s v="B094DQWV9B"/>
    <x v="1237"/>
    <s v="Computers&amp;Accessories|Accessories&amp;Peripherals|Adapters|USBtoUSBAdapters"/>
    <n v="149"/>
    <n v="399"/>
    <n v="0.63"/>
    <n v="4"/>
    <n v="4049"/>
    <x v="2"/>
    <n v="1615551"/>
    <s v="&lt;₹200"/>
    <n v="16196"/>
    <s v="Yes"/>
    <x v="0"/>
  </r>
  <r>
    <s v="B083RD1J99"/>
    <x v="1238"/>
    <s v="Computers&amp;Accessories|Accessories&amp;Peripherals|Keyboards,Mice&amp;InputDevices|Mice"/>
    <n v="328"/>
    <n v="399"/>
    <n v="0.18"/>
    <n v="4.0999999999999996"/>
    <n v="2981"/>
    <x v="2"/>
    <n v="1189419"/>
    <s v="₹200–₹500"/>
    <n v="12222.099999999999"/>
    <s v="No"/>
    <x v="0"/>
  </r>
  <r>
    <s v="B0117H7GZ6"/>
    <x v="1239"/>
    <s v="Computers&amp;Accessories|NetworkingDevices|NetworkAdapters|WirelessUSBAdapters"/>
    <n v="249"/>
    <n v="399"/>
    <n v="0.38"/>
    <n v="3.4"/>
    <n v="2280"/>
    <x v="2"/>
    <n v="909720"/>
    <s v="₹200–₹500"/>
    <n v="7752"/>
    <s v="No"/>
    <x v="0"/>
  </r>
  <r>
    <s v="B082LSVT4B"/>
    <x v="1240"/>
    <s v="Computers&amp;Accessories|Accessories&amp;Peripherals|Cables&amp;Accessories|Cables|USBCables"/>
    <n v="249"/>
    <n v="399"/>
    <n v="0.38"/>
    <n v="4"/>
    <n v="284"/>
    <x v="2"/>
    <n v="113316"/>
    <s v="₹200–₹500"/>
    <n v="1136"/>
    <s v="No"/>
    <x v="1"/>
  </r>
  <r>
    <s v="B082LSVT4B"/>
    <x v="1240"/>
    <s v="Computers&amp;Accessories|Accessories&amp;Peripherals|Cables&amp;Accessories|Cables|USBCables"/>
    <n v="249"/>
    <n v="399"/>
    <n v="0.38"/>
    <n v="4"/>
    <n v="282"/>
    <x v="2"/>
    <n v="112518"/>
    <s v="₹200–₹500"/>
    <n v="1128"/>
    <s v="No"/>
    <x v="1"/>
  </r>
  <r>
    <s v="B094JNXNPV"/>
    <x v="1241"/>
    <s v="Computers&amp;Accessories|Accessories&amp;Peripherals|Cables&amp;Accessories|Cables|USBCables"/>
    <n v="299"/>
    <n v="399"/>
    <n v="0.25"/>
    <n v="4"/>
    <n v="252"/>
    <x v="2"/>
    <n v="100548"/>
    <s v="₹200–₹500"/>
    <n v="1008"/>
    <s v="No"/>
    <x v="1"/>
  </r>
  <r>
    <s v="B094JNXNPV"/>
    <x v="1241"/>
    <s v="Computers&amp;Accessories|Accessories&amp;Peripherals|Cables&amp;Accessories|Cables|USBCables"/>
    <n v="299"/>
    <n v="399"/>
    <n v="0.25"/>
    <n v="4"/>
    <n v="250"/>
    <x v="2"/>
    <n v="99750"/>
    <s v="₹200–₹500"/>
    <n v="1000"/>
    <s v="No"/>
    <x v="1"/>
  </r>
  <r>
    <s v="B0B3RHX6B6"/>
    <x v="1242"/>
    <s v="Computers&amp;Accessories|Accessories&amp;Peripherals|Cables&amp;Accessories|Cables|USBCables"/>
    <n v="149"/>
    <n v="399"/>
    <n v="0.63"/>
    <n v="3.9"/>
    <n v="245"/>
    <x v="2"/>
    <n v="97755"/>
    <s v="&lt;₹200"/>
    <n v="955.5"/>
    <s v="Yes"/>
    <x v="1"/>
  </r>
  <r>
    <s v="B09YLX91QR"/>
    <x v="1243"/>
    <s v="Computers&amp;Accessories|Accessories&amp;Peripherals|Cables&amp;Accessories|Cables|USBCables"/>
    <n v="179"/>
    <n v="399"/>
    <n v="0.55000000000000004"/>
    <n v="4"/>
    <n v="240"/>
    <x v="2"/>
    <n v="95760"/>
    <s v="&lt;₹200"/>
    <n v="960"/>
    <s v="Yes"/>
    <x v="1"/>
  </r>
  <r>
    <s v="B09YLXYP7Y"/>
    <x v="1244"/>
    <s v="Computers&amp;Accessories|Accessories&amp;Peripherals|Cables&amp;Accessories|Cables|USBCables"/>
    <n v="179"/>
    <n v="399"/>
    <n v="0.55000000000000004"/>
    <n v="4"/>
    <n v="237"/>
    <x v="2"/>
    <n v="94563"/>
    <s v="&lt;₹200"/>
    <n v="948"/>
    <s v="Yes"/>
    <x v="1"/>
  </r>
  <r>
    <s v="B09YLXYP7Y"/>
    <x v="1244"/>
    <s v="Computers&amp;Accessories|Accessories&amp;Peripherals|Cables&amp;Accessories|Cables|USBCables"/>
    <n v="179"/>
    <n v="399"/>
    <n v="0.55000000000000004"/>
    <n v="4"/>
    <n v="229"/>
    <x v="2"/>
    <n v="91371"/>
    <s v="&lt;₹200"/>
    <n v="916"/>
    <s v="Yes"/>
    <x v="1"/>
  </r>
  <r>
    <s v="B09YLXYP7Y"/>
    <x v="1244"/>
    <s v="Computers&amp;Accessories|Accessories&amp;Peripherals|Cables&amp;Accessories|Cables|USBCables"/>
    <n v="179"/>
    <n v="399"/>
    <n v="0.55000000000000004"/>
    <n v="4"/>
    <n v="227"/>
    <x v="2"/>
    <n v="90573"/>
    <s v="&lt;₹200"/>
    <n v="908"/>
    <s v="Yes"/>
    <x v="1"/>
  </r>
  <r>
    <s v="B09YLYB9PB"/>
    <x v="1245"/>
    <s v="Computers&amp;Accessories|Accessories&amp;Peripherals|Cables&amp;Accessories|Cables|USBCables"/>
    <n v="149"/>
    <n v="399"/>
    <n v="0.63"/>
    <n v="4"/>
    <n v="227"/>
    <x v="2"/>
    <n v="90573"/>
    <s v="&lt;₹200"/>
    <n v="908"/>
    <s v="Yes"/>
    <x v="1"/>
  </r>
  <r>
    <s v="B07T5DKR5D"/>
    <x v="1246"/>
    <s v="Electronics|Headphones,Earbuds&amp;Accessories|Headphones|In-Ear"/>
    <n v="149"/>
    <n v="399"/>
    <n v="0.63"/>
    <n v="3.5"/>
    <n v="140036"/>
    <x v="0"/>
    <n v="55874364"/>
    <s v="&lt;₹200"/>
    <n v="490126"/>
    <s v="Yes"/>
    <x v="0"/>
  </r>
  <r>
    <s v="B07VVXJ2P5"/>
    <x v="1247"/>
    <s v="Electronics|HomeTheater,TV&amp;Video|Accessories|TVMounts,Stands&amp;Turntables|TVWall&amp;CeilingMounts"/>
    <n v="96"/>
    <n v="399"/>
    <n v="0.76"/>
    <n v="3.6"/>
    <n v="28791"/>
    <x v="0"/>
    <n v="11487609"/>
    <s v="&lt;₹200"/>
    <n v="103647.6"/>
    <s v="Yes"/>
    <x v="0"/>
  </r>
  <r>
    <s v="B09L835C3V"/>
    <x v="1248"/>
    <s v="Electronics|HomeTheater,TV&amp;Video|Accessories|RemoteControls"/>
    <n v="199"/>
    <n v="399"/>
    <n v="0.5"/>
    <n v="4.2"/>
    <n v="24269"/>
    <x v="0"/>
    <n v="9683331"/>
    <s v="&lt;₹200"/>
    <n v="101929.8"/>
    <s v="Yes"/>
    <x v="0"/>
  </r>
  <r>
    <s v="B09HK9JH4F"/>
    <x v="1248"/>
    <s v="Electronics|HomeTheater,TV&amp;Video|Accessories|RemoteControls"/>
    <n v="199"/>
    <n v="399"/>
    <n v="0.5"/>
    <n v="4.2"/>
    <n v="24269"/>
    <x v="0"/>
    <n v="9683331"/>
    <s v="&lt;₹200"/>
    <n v="101929.8"/>
    <s v="Yes"/>
    <x v="0"/>
  </r>
  <r>
    <s v="B08YXJJW8H"/>
    <x v="1249"/>
    <s v="Electronics|HomeTheater,TV&amp;Video|Accessories|RemoteControls"/>
    <n v="247"/>
    <n v="399"/>
    <n v="0.38"/>
    <n v="3.9"/>
    <n v="6662"/>
    <x v="0"/>
    <n v="2658138"/>
    <s v="₹200–₹500"/>
    <n v="25981.8"/>
    <s v="No"/>
    <x v="0"/>
  </r>
  <r>
    <s v="B071VMP1Z4"/>
    <x v="1250"/>
    <s v="Electronics|HomeTheater,TV&amp;Video|Accessories|RemoteControls"/>
    <n v="399"/>
    <n v="399"/>
    <n v="0"/>
    <n v="3.9"/>
    <n v="6537"/>
    <x v="0"/>
    <n v="2608263"/>
    <s v="₹200–₹500"/>
    <n v="25494.3"/>
    <s v="No"/>
    <x v="0"/>
  </r>
  <r>
    <s v="B07J2BQZD6"/>
    <x v="1251"/>
    <s v="Home&amp;Kitchen|HomeStorage&amp;Organization|LaundryOrganization|LaundryBaskets"/>
    <n v="199"/>
    <n v="399"/>
    <n v="0.5"/>
    <n v="3.7"/>
    <n v="4736"/>
    <x v="1"/>
    <n v="1889664"/>
    <s v="&lt;₹200"/>
    <n v="17523.2"/>
    <s v="Yes"/>
    <x v="0"/>
  </r>
  <r>
    <s v="B09LMMFW3S"/>
    <x v="1252"/>
    <s v="Home&amp;Kitchen|Kitchen&amp;HomeAppliances|Coffee,Tea&amp;Espresso|MilkFrothers"/>
    <n v="229"/>
    <n v="399"/>
    <n v="0.43"/>
    <n v="3.6"/>
    <n v="3197"/>
    <x v="1"/>
    <n v="1275603"/>
    <s v="₹200–₹500"/>
    <n v="11509.2"/>
    <s v="No"/>
    <x v="0"/>
  </r>
  <r>
    <s v="B0BHYLCL19"/>
    <x v="1253"/>
    <s v="Home&amp;Kitchen|Kitchen&amp;HomeAppliances|WaterPurifiers&amp;Accessories|WaterPurifierAccessories"/>
    <n v="193"/>
    <n v="399"/>
    <n v="0.52"/>
    <n v="3.6"/>
    <n v="313"/>
    <x v="1"/>
    <n v="124887"/>
    <s v="&lt;₹200"/>
    <n v="1126.8"/>
    <s v="Yes"/>
    <x v="1"/>
  </r>
  <r>
    <s v="B07232M876"/>
    <x v="1254"/>
    <s v="Computers&amp;Accessories|Accessories&amp;Peripherals|Cables&amp;Accessories|Cables|USBCables"/>
    <n v="199"/>
    <n v="395"/>
    <n v="0.5"/>
    <n v="4.2"/>
    <n v="159"/>
    <x v="2"/>
    <n v="62805"/>
    <s v="&lt;₹200"/>
    <n v="667.80000000000007"/>
    <s v="Yes"/>
    <x v="1"/>
  </r>
  <r>
    <s v="B07232M876"/>
    <x v="1254"/>
    <s v="Computers&amp;Accessories|Accessories&amp;Peripherals|Cables&amp;Accessories|Cables|USBCables"/>
    <n v="199"/>
    <n v="395"/>
    <n v="0.5"/>
    <n v="4.2"/>
    <n v="157"/>
    <x v="2"/>
    <n v="62015"/>
    <s v="&lt;₹200"/>
    <n v="659.4"/>
    <s v="Yes"/>
    <x v="1"/>
  </r>
  <r>
    <s v="B08SJVD8QD"/>
    <x v="1255"/>
    <s v="Home&amp;Kitchen|Kitchen&amp;HomeAppliances|SmallKitchenAppliances|DigitalKitchenScales"/>
    <n v="379"/>
    <n v="389"/>
    <n v="0.03"/>
    <n v="4.2"/>
    <n v="1030"/>
    <x v="1"/>
    <n v="400670"/>
    <s v="₹200–₹500"/>
    <n v="4326"/>
    <s v="No"/>
    <x v="0"/>
  </r>
  <r>
    <s v="B003L62T7W"/>
    <x v="1256"/>
    <s v="Computers&amp;Accessories|Accessories&amp;Peripherals|Keyboards,Mice&amp;InputDevices|Mice"/>
    <n v="279"/>
    <n v="375"/>
    <n v="0.26"/>
    <n v="4.3"/>
    <n v="5985"/>
    <x v="2"/>
    <n v="2244375"/>
    <s v="₹200–₹500"/>
    <n v="25735.5"/>
    <s v="No"/>
    <x v="0"/>
  </r>
  <r>
    <s v="B07RX42D3D"/>
    <x v="1257"/>
    <s v="Home&amp;Kitchen|Kitchen&amp;HomeAppliances|SmallKitchenAppliances|SandwichMakers"/>
    <n v="260"/>
    <n v="350"/>
    <n v="0.26"/>
    <n v="3.9"/>
    <n v="32916"/>
    <x v="1"/>
    <n v="11520600"/>
    <s v="₹200–₹500"/>
    <n v="128372.4"/>
    <s v="No"/>
    <x v="0"/>
  </r>
  <r>
    <s v="B093QCY6YJ"/>
    <x v="1258"/>
    <s v="Computers&amp;Accessories|NetworkingDevices|NetworkAdapters|WirelessUSBAdapters"/>
    <n v="290"/>
    <n v="349"/>
    <n v="0.17"/>
    <n v="3.7"/>
    <n v="192590"/>
    <x v="2"/>
    <n v="67213910"/>
    <s v="₹200–₹500"/>
    <n v="712583"/>
    <s v="No"/>
    <x v="0"/>
  </r>
  <r>
    <s v="B08CDKQ8T6"/>
    <x v="1259"/>
    <s v="Computers&amp;Accessories|Accessories&amp;Peripherals|Cables&amp;Accessories|Cables|USBCables"/>
    <n v="154"/>
    <n v="349"/>
    <n v="0.56000000000000005"/>
    <n v="4.3"/>
    <n v="12679"/>
    <x v="2"/>
    <n v="4424971"/>
    <s v="&lt;₹200"/>
    <n v="54519.7"/>
    <s v="Yes"/>
    <x v="0"/>
  </r>
  <r>
    <s v="B08CDKQ8T6"/>
    <x v="1259"/>
    <s v="Computers&amp;Accessories|Accessories&amp;Peripherals|Cables&amp;Accessories|Cables|USBCables"/>
    <n v="154"/>
    <n v="349"/>
    <n v="0.56000000000000005"/>
    <n v="4.3"/>
    <n v="12452"/>
    <x v="2"/>
    <n v="4345748"/>
    <s v="&lt;₹200"/>
    <n v="53543.6"/>
    <s v="Yes"/>
    <x v="0"/>
  </r>
  <r>
    <s v="B098NS6PVG"/>
    <x v="1260"/>
    <s v="Computers&amp;Accessories|Accessories&amp;Peripherals|Cables&amp;Accessories|Cables|USBCables"/>
    <n v="199"/>
    <n v="349"/>
    <n v="0.43"/>
    <n v="4"/>
    <n v="282"/>
    <x v="2"/>
    <n v="98418"/>
    <s v="&lt;₹200"/>
    <n v="1128"/>
    <s v="No"/>
    <x v="1"/>
  </r>
  <r>
    <s v="B098NS6PVG"/>
    <x v="1260"/>
    <s v="Computers&amp;Accessories|Accessories&amp;Peripherals|Cables&amp;Accessories|Cables|USBCables"/>
    <n v="199"/>
    <n v="349"/>
    <n v="0.43"/>
    <n v="4"/>
    <n v="276"/>
    <x v="2"/>
    <n v="96324"/>
    <s v="&lt;₹200"/>
    <n v="1104"/>
    <s v="No"/>
    <x v="1"/>
  </r>
  <r>
    <s v="B098NS6PVG"/>
    <x v="1260"/>
    <s v="Computers&amp;Accessories|Accessories&amp;Peripherals|Cables&amp;Accessories|Cables|USBCables"/>
    <n v="199"/>
    <n v="349"/>
    <n v="0.43"/>
    <n v="4"/>
    <n v="265"/>
    <x v="2"/>
    <n v="92485"/>
    <s v="&lt;₹200"/>
    <n v="1060"/>
    <s v="No"/>
    <x v="1"/>
  </r>
  <r>
    <s v="B0BFWGBX61"/>
    <x v="1261"/>
    <s v="Computers&amp;Accessories|Accessories&amp;Peripherals|Cables&amp;Accessories|Cables|USBCables"/>
    <n v="199"/>
    <n v="349"/>
    <n v="0.43"/>
    <n v="4.0999999999999996"/>
    <n v="255"/>
    <x v="2"/>
    <n v="88995"/>
    <s v="&lt;₹200"/>
    <n v="1045.5"/>
    <s v="No"/>
    <x v="1"/>
  </r>
  <r>
    <s v="B0BFWGBX61"/>
    <x v="1261"/>
    <s v="Computers&amp;Accessories|Accessories&amp;Peripherals|Cables&amp;Accessories|Cables|USBCables"/>
    <n v="199"/>
    <n v="349"/>
    <n v="0.43"/>
    <n v="4.0999999999999996"/>
    <n v="254"/>
    <x v="2"/>
    <n v="88646"/>
    <s v="&lt;₹200"/>
    <n v="1041.3999999999999"/>
    <s v="No"/>
    <x v="1"/>
  </r>
  <r>
    <s v="B08CF3D7QR"/>
    <x v="1262"/>
    <s v="Computers&amp;Accessories|Accessories&amp;Peripherals|Cables&amp;Accessories|Cables|USBCables"/>
    <n v="154"/>
    <n v="339"/>
    <n v="0.55000000000000004"/>
    <n v="4.3"/>
    <n v="12958"/>
    <x v="2"/>
    <n v="4392762"/>
    <s v="&lt;₹200"/>
    <n v="55719.399999999994"/>
    <s v="Yes"/>
    <x v="0"/>
  </r>
  <r>
    <s v="B08CF3D7QR"/>
    <x v="1262"/>
    <s v="Computers&amp;Accessories|Accessories&amp;Peripherals|Cables&amp;Accessories|Cables|USBCables"/>
    <n v="154"/>
    <n v="339"/>
    <n v="0.55000000000000004"/>
    <n v="4.3"/>
    <n v="12837"/>
    <x v="2"/>
    <n v="4351743"/>
    <s v="&lt;₹200"/>
    <n v="55199.1"/>
    <s v="Yes"/>
    <x v="0"/>
  </r>
  <r>
    <s v="B08CF3D7QR"/>
    <x v="1262"/>
    <s v="Computers&amp;Accessories|Accessories&amp;Peripherals|Cables&amp;Accessories|Cables|USBCables"/>
    <n v="154"/>
    <n v="339"/>
    <n v="0.55000000000000004"/>
    <n v="4.3"/>
    <n v="12835"/>
    <x v="2"/>
    <n v="4351065"/>
    <s v="&lt;₹200"/>
    <n v="55190.5"/>
    <s v="Yes"/>
    <x v="0"/>
  </r>
  <r>
    <s v="B00LZPQVMK"/>
    <x v="1263"/>
    <s v="OfficeProducts|OfficePaperProducts|Paper|Stationery|Pens,Pencils&amp;WritingSupplies|Pens&amp;Refills|StickBallpointPens"/>
    <n v="272"/>
    <n v="320"/>
    <n v="0.15"/>
    <n v="4"/>
    <n v="9792"/>
    <x v="4"/>
    <n v="3133440"/>
    <s v="₹200–₹500"/>
    <n v="39168"/>
    <s v="No"/>
    <x v="0"/>
  </r>
  <r>
    <s v="B01DJJVFPC"/>
    <x v="1264"/>
    <s v="Electronics|GeneralPurposeBatteries&amp;BatteryChargers|DisposableBatteries"/>
    <n v="269"/>
    <n v="315"/>
    <n v="0.15"/>
    <n v="4.5"/>
    <n v="1527"/>
    <x v="0"/>
    <n v="481005"/>
    <s v="₹200–₹500"/>
    <n v="6871.5"/>
    <s v="No"/>
    <x v="0"/>
  </r>
  <r>
    <s v="B014SZO90Y"/>
    <x v="1265"/>
    <s v="Electronics|GeneralPurposeBatteries&amp;BatteryChargers|DisposableBatteries"/>
    <n v="266"/>
    <n v="315"/>
    <n v="0.16"/>
    <n v="4.5"/>
    <n v="1526"/>
    <x v="0"/>
    <n v="480690"/>
    <s v="₹200–₹500"/>
    <n v="6867"/>
    <s v="No"/>
    <x v="0"/>
  </r>
  <r>
    <s v="B00LHZWD0C"/>
    <x v="1266"/>
    <s v="OfficeProducts|OfficePaperProducts|Paper|Stationery|Notebooks,WritingPads&amp;Diaries|CompositionNotebooks"/>
    <n v="252"/>
    <n v="315"/>
    <n v="0.2"/>
    <n v="4.5"/>
    <n v="6676"/>
    <x v="4"/>
    <n v="2102940"/>
    <s v="₹200–₹500"/>
    <n v="30042"/>
    <s v="No"/>
    <x v="0"/>
  </r>
  <r>
    <s v="B00KIE28X0"/>
    <x v="1267"/>
    <s v="Home&amp;Kitchen|CraftMaterials|PaintingMaterials|Paints"/>
    <n v="310"/>
    <n v="310"/>
    <n v="0"/>
    <n v="4.5"/>
    <n v="974"/>
    <x v="1"/>
    <n v="301940"/>
    <s v="₹200–₹500"/>
    <n v="4383"/>
    <s v="No"/>
    <x v="1"/>
  </r>
  <r>
    <s v="B0B7L86YCB"/>
    <x v="1268"/>
    <s v="Home&amp;Kitchen|Kitchen&amp;HomeAppliances|SmallKitchenAppliances|VacuumSealers"/>
    <n v="161"/>
    <n v="300"/>
    <n v="0.46"/>
    <n v="2.6"/>
    <n v="2493"/>
    <x v="1"/>
    <n v="747900"/>
    <s v="&lt;₹200"/>
    <n v="6481.8"/>
    <s v="No"/>
    <x v="0"/>
  </r>
  <r>
    <s v="B06Y36JKC3"/>
    <x v="1269"/>
    <s v="Home&amp;Kitchen|Kitchen&amp;HomeAppliances|Coffee,Tea&amp;Espresso|CoffeeMakerAccessories|MeasuringSpoons"/>
    <n v="149"/>
    <n v="300"/>
    <n v="0.5"/>
    <n v="4.0999999999999996"/>
    <n v="17"/>
    <x v="1"/>
    <n v="5100"/>
    <s v="&lt;₹200"/>
    <n v="69.699999999999989"/>
    <s v="Yes"/>
    <x v="1"/>
  </r>
  <r>
    <s v="B099S26HWG"/>
    <x v="1270"/>
    <s v="OfficeProducts|OfficePaperProducts|Paper|Stationery|Notebooks,WritingPads&amp;Diaries|CompositionNotebooks"/>
    <n v="300"/>
    <n v="300"/>
    <n v="0"/>
    <n v="4.2"/>
    <n v="1087"/>
    <x v="4"/>
    <n v="326100"/>
    <s v="₹200–₹500"/>
    <n v="4565.4000000000005"/>
    <s v="No"/>
    <x v="0"/>
  </r>
  <r>
    <s v="B079Y6JZC8"/>
    <x v="1271"/>
    <s v="Computers&amp;Accessories|Accessories&amp;Peripherals|Keyboards,Mice&amp;InputDevices|Mice"/>
    <n v="139"/>
    <n v="299"/>
    <n v="0.54"/>
    <n v="3.8"/>
    <n v="156638"/>
    <x v="2"/>
    <n v="46834762"/>
    <s v="&lt;₹200"/>
    <n v="595224.4"/>
    <s v="Yes"/>
    <x v="0"/>
  </r>
  <r>
    <s v="B08QJJCY2Q"/>
    <x v="1272"/>
    <s v="Computers&amp;Accessories|Accessories&amp;Peripherals|Keyboards,Mice&amp;InputDevices|Keyboard&amp;MiceAccessories|MousePads"/>
    <n v="169"/>
    <n v="299"/>
    <n v="0.43"/>
    <n v="4.4000000000000004"/>
    <n v="32840"/>
    <x v="2"/>
    <n v="9819160"/>
    <s v="&lt;₹200"/>
    <n v="144496"/>
    <s v="No"/>
    <x v="0"/>
  </r>
  <r>
    <s v="B08DDRGWTJ"/>
    <x v="1273"/>
    <s v="Computers&amp;Accessories|Accessories&amp;Peripherals|Cables&amp;Accessories|Cables|USBCables"/>
    <n v="229"/>
    <n v="299"/>
    <n v="0.23"/>
    <n v="4.3"/>
    <n v="7429"/>
    <x v="2"/>
    <n v="2221271"/>
    <s v="₹200–₹500"/>
    <n v="31944.699999999997"/>
    <s v="No"/>
    <x v="0"/>
  </r>
  <r>
    <s v="B08DDRGWTJ"/>
    <x v="1273"/>
    <s v="Computers&amp;Accessories|Accessories&amp;Peripherals|Cables&amp;Accessories|Cables|USBCables"/>
    <n v="229"/>
    <n v="299"/>
    <n v="0.23"/>
    <n v="4.3"/>
    <n v="7354"/>
    <x v="2"/>
    <n v="2198846"/>
    <s v="₹200–₹500"/>
    <n v="31622.199999999997"/>
    <s v="No"/>
    <x v="0"/>
  </r>
  <r>
    <s v="B08DDRGWTJ"/>
    <x v="1273"/>
    <s v="Computers&amp;Accessories|Accessories&amp;Peripherals|Cables&amp;Accessories|Cables|USBCables"/>
    <n v="229"/>
    <n v="299"/>
    <n v="0.23"/>
    <n v="4.3"/>
    <n v="7352"/>
    <x v="2"/>
    <n v="2198248"/>
    <s v="₹200–₹500"/>
    <n v="31613.599999999999"/>
    <s v="No"/>
    <x v="0"/>
  </r>
  <r>
    <s v="B09X79PP8F"/>
    <x v="1274"/>
    <s v="Computers&amp;Accessories|Accessories&amp;Peripherals|Cables&amp;Accessories|Cables|USBCables"/>
    <n v="179"/>
    <n v="299"/>
    <n v="0.4"/>
    <n v="3.9"/>
    <n v="7222"/>
    <x v="2"/>
    <n v="2159378"/>
    <s v="&lt;₹200"/>
    <n v="28165.8"/>
    <s v="No"/>
    <x v="0"/>
  </r>
  <r>
    <s v="B09RF2QXGX"/>
    <x v="1275"/>
    <s v="Computers&amp;Accessories|Accessories&amp;Peripherals|LaptopAccessories|CameraPrivacyCovers"/>
    <n v="69"/>
    <n v="299"/>
    <n v="0.77"/>
    <n v="4.3"/>
    <n v="2451"/>
    <x v="2"/>
    <n v="732849"/>
    <s v="&lt;₹200"/>
    <n v="10539.3"/>
    <s v="Yes"/>
    <x v="0"/>
  </r>
  <r>
    <s v="B00MFPCY5C"/>
    <x v="1276"/>
    <s v="Computers&amp;Accessories|Accessories&amp;Peripherals|Keyboards,Mice&amp;InputDevices|Keyboard&amp;MiceAccessories|DustCovers"/>
    <n v="39"/>
    <n v="299"/>
    <n v="0.87"/>
    <n v="3.5"/>
    <n v="2446"/>
    <x v="2"/>
    <n v="731354"/>
    <s v="&lt;₹200"/>
    <n v="8561"/>
    <s v="Yes"/>
    <x v="0"/>
  </r>
  <r>
    <s v="B0B3N8VG24"/>
    <x v="1277"/>
    <s v="Computers&amp;Accessories|Accessories&amp;Peripherals|Cables&amp;Accessories|Cables|USBCables"/>
    <n v="88"/>
    <n v="299"/>
    <n v="0.71"/>
    <n v="4"/>
    <n v="2147"/>
    <x v="2"/>
    <n v="641953"/>
    <s v="&lt;₹200"/>
    <n v="8588"/>
    <s v="Yes"/>
    <x v="0"/>
  </r>
  <r>
    <s v="B082LZGK39"/>
    <x v="1278"/>
    <s v="Computers&amp;Accessories|Accessories&amp;Peripherals|Cables&amp;Accessories|Cables|USBCables"/>
    <n v="199"/>
    <n v="299"/>
    <n v="0.33"/>
    <n v="4"/>
    <n v="260"/>
    <x v="2"/>
    <n v="77740"/>
    <s v="&lt;₹200"/>
    <n v="1040"/>
    <s v="No"/>
    <x v="1"/>
  </r>
  <r>
    <s v="B082LZGK39"/>
    <x v="1278"/>
    <s v="Computers&amp;Accessories|Accessories&amp;Peripherals|Cables&amp;Accessories|Cables|USBCables"/>
    <n v="199"/>
    <n v="299"/>
    <n v="0.33"/>
    <n v="4"/>
    <n v="257"/>
    <x v="2"/>
    <n v="76843"/>
    <s v="&lt;₹200"/>
    <n v="1028"/>
    <s v="No"/>
    <x v="1"/>
  </r>
  <r>
    <s v="B09VH568H7"/>
    <x v="1279"/>
    <s v="Computers&amp;Accessories|Accessories&amp;Peripherals|Cables&amp;Accessories|Cables|USBCables"/>
    <n v="119"/>
    <n v="299"/>
    <n v="0.6"/>
    <n v="3.8"/>
    <n v="124"/>
    <x v="2"/>
    <n v="37076"/>
    <s v="&lt;₹200"/>
    <n v="471.2"/>
    <s v="Yes"/>
    <x v="1"/>
  </r>
  <r>
    <s v="B08MTCKDYN"/>
    <x v="1280"/>
    <s v="Electronics|Mobiles&amp;Accessories|MobileAccessories|D√©cor"/>
    <n v="119"/>
    <n v="299"/>
    <n v="0.6"/>
    <n v="4.0999999999999996"/>
    <n v="2399"/>
    <x v="0"/>
    <n v="717301"/>
    <s v="&lt;₹200"/>
    <n v="9835.9"/>
    <s v="Yes"/>
    <x v="0"/>
  </r>
  <r>
    <s v="B08MTCKDYN"/>
    <x v="1280"/>
    <s v="Electronics|Mobiles&amp;Accessories|MobileAccessories|D√©cor"/>
    <n v="119"/>
    <n v="299"/>
    <n v="0.6"/>
    <n v="4.0999999999999996"/>
    <n v="2377"/>
    <x v="0"/>
    <n v="710723"/>
    <s v="&lt;₹200"/>
    <n v="9745.6999999999989"/>
    <s v="Yes"/>
    <x v="0"/>
  </r>
  <r>
    <s v="B08243SKCK"/>
    <x v="1281"/>
    <s v="Home&amp;Kitchen|HomeStorage&amp;Organization|LaundryOrganization|IroningAccessories|SprayBottles"/>
    <n v="189"/>
    <n v="299"/>
    <n v="0.37"/>
    <n v="4.2"/>
    <n v="48449"/>
    <x v="1"/>
    <n v="14486251"/>
    <s v="&lt;₹200"/>
    <n v="203485.80000000002"/>
    <s v="No"/>
    <x v="0"/>
  </r>
  <r>
    <s v="B07MP21WJD"/>
    <x v="1282"/>
    <s v="Home&amp;Kitchen|Kitchen&amp;HomeAppliances|Vacuum,Cleaning&amp;Ironing|Irons,Steamers&amp;Accessories|LintShavers"/>
    <n v="245"/>
    <n v="299"/>
    <n v="0.18"/>
    <n v="4.0999999999999996"/>
    <n v="5911"/>
    <x v="1"/>
    <n v="1767389"/>
    <s v="₹200–₹500"/>
    <n v="24235.1"/>
    <s v="No"/>
    <x v="0"/>
  </r>
  <r>
    <s v="B00SH18114"/>
    <x v="1283"/>
    <s v="Home&amp;Kitchen|Kitchen&amp;HomeAppliances|SmallKitchenAppliances|VacuumSealers"/>
    <n v="160"/>
    <n v="299"/>
    <n v="0.46"/>
    <n v="4.5999999999999996"/>
    <n v="3192"/>
    <x v="1"/>
    <n v="954408"/>
    <s v="&lt;₹200"/>
    <n v="14683.199999999999"/>
    <s v="No"/>
    <x v="0"/>
  </r>
  <r>
    <s v="B09BL2KHQW"/>
    <x v="1284"/>
    <s v="Home&amp;Kitchen|Kitchen&amp;HomeAppliances|WaterPurifiers&amp;Accessories|WaterPurifierAccessories"/>
    <n v="231"/>
    <n v="260"/>
    <n v="0.11"/>
    <n v="4.0999999999999996"/>
    <n v="4383"/>
    <x v="1"/>
    <n v="1139580"/>
    <s v="₹200–₹500"/>
    <n v="17970.3"/>
    <s v="No"/>
    <x v="0"/>
  </r>
  <r>
    <s v="B00LVMTA2A"/>
    <x v="1285"/>
    <s v="Electronics|GeneralPurposeBatteries&amp;BatteryChargers"/>
    <n v="225"/>
    <n v="250"/>
    <n v="0.1"/>
    <n v="4.4000000000000004"/>
    <n v="9638"/>
    <x v="0"/>
    <n v="2409500"/>
    <s v="₹200–₹500"/>
    <n v="42407.200000000004"/>
    <s v="No"/>
    <x v="0"/>
  </r>
  <r>
    <s v="B00BN5SNF0"/>
    <x v="1286"/>
    <s v="Electronics|GeneralPurposeBatteries&amp;BatteryChargers|RechargeableBatteries"/>
    <n v="250"/>
    <n v="250"/>
    <n v="0"/>
    <n v="3.9"/>
    <n v="1728"/>
    <x v="0"/>
    <n v="432000"/>
    <s v="₹200–₹500"/>
    <n v="6739.2"/>
    <s v="No"/>
    <x v="0"/>
  </r>
  <r>
    <s v="B07VV37FT4"/>
    <x v="1287"/>
    <s v="OfficeProducts|OfficePaperProducts|Paper|Stationery|Pens,Pencils&amp;WritingSupplies|Pens&amp;Refills|GelInkRollerballPens"/>
    <n v="250"/>
    <n v="250"/>
    <n v="0"/>
    <n v="4.2"/>
    <n v="1079"/>
    <x v="4"/>
    <n v="269750"/>
    <s v="₹200–₹500"/>
    <n v="4531.8"/>
    <s v="No"/>
    <x v="0"/>
  </r>
  <r>
    <s v="B07L9FW9GF"/>
    <x v="1288"/>
    <s v="Computers&amp;Accessories|Accessories&amp;Peripherals|Keyboards,Mice&amp;InputDevices|Mice"/>
    <n v="149"/>
    <n v="249"/>
    <n v="0.4"/>
    <n v="4"/>
    <n v="179692"/>
    <x v="2"/>
    <n v="44743308"/>
    <s v="&lt;₹200"/>
    <n v="718768"/>
    <s v="No"/>
    <x v="0"/>
  </r>
  <r>
    <s v="B09NKZXMWJ"/>
    <x v="1289"/>
    <s v="Computers&amp;Accessories|Accessories&amp;Peripherals|Cables&amp;Accessories|Cables|USBCables"/>
    <n v="139"/>
    <n v="249"/>
    <n v="0.44"/>
    <n v="4"/>
    <n v="2180"/>
    <x v="2"/>
    <n v="542820"/>
    <s v="&lt;₹200"/>
    <n v="8720"/>
    <s v="No"/>
    <x v="0"/>
  </r>
  <r>
    <s v="B09NL4DJ2Z"/>
    <x v="1290"/>
    <s v="Computers&amp;Accessories|Accessories&amp;Peripherals|Cables&amp;Accessories|Cables|USBCables"/>
    <n v="139"/>
    <n v="249"/>
    <n v="0.44"/>
    <n v="4"/>
    <n v="2180"/>
    <x v="2"/>
    <n v="542820"/>
    <s v="&lt;₹200"/>
    <n v="8720"/>
    <s v="No"/>
    <x v="0"/>
  </r>
  <r>
    <s v="B08P9RYPLR"/>
    <x v="1291"/>
    <s v="Computers&amp;Accessories|Accessories&amp;Peripherals|Cables&amp;Accessories|Cables|USBCables"/>
    <n v="129"/>
    <n v="249"/>
    <n v="0.48"/>
    <n v="4"/>
    <n v="2165"/>
    <x v="2"/>
    <n v="539085"/>
    <s v="&lt;₹200"/>
    <n v="8660"/>
    <s v="No"/>
    <x v="0"/>
  </r>
  <r>
    <s v="B089BDBDGM"/>
    <x v="1292"/>
    <s v="Home&amp;Kitchen|HomeStorage&amp;Organization|LaundryOrganization|LaundryBaskets"/>
    <n v="219"/>
    <n v="249"/>
    <n v="0.12"/>
    <n v="4"/>
    <n v="4744"/>
    <x v="1"/>
    <n v="1181256"/>
    <s v="₹200–₹500"/>
    <n v="18976"/>
    <s v="No"/>
    <x v="0"/>
  </r>
  <r>
    <s v="B0B4SJKRDF"/>
    <x v="1293"/>
    <s v="Home&amp;Kitchen|Kitchen&amp;HomeAppliances|SmallKitchenAppliances|DigitalKitchenScales|DigitalScales"/>
    <n v="239"/>
    <n v="239"/>
    <n v="0"/>
    <n v="4.3"/>
    <n v="4598"/>
    <x v="1"/>
    <n v="1098922"/>
    <s v="₹200–₹500"/>
    <n v="19771.399999999998"/>
    <s v="No"/>
    <x v="0"/>
  </r>
  <r>
    <s v="B09CTRPSJR"/>
    <x v="1294"/>
    <s v="Computers&amp;Accessories|Accessories&amp;Peripherals|Keyboards,Mice&amp;InputDevices|GraphicTablets"/>
    <n v="217"/>
    <n v="237"/>
    <n v="0.08"/>
    <n v="3.8"/>
    <n v="25824"/>
    <x v="2"/>
    <n v="6120288"/>
    <s v="₹200–₹500"/>
    <n v="98131.199999999997"/>
    <s v="No"/>
    <x v="0"/>
  </r>
  <r>
    <s v="B00LY12TH6"/>
    <x v="1295"/>
    <s v="Home&amp;Kitchen|CraftMaterials|PaintingMaterials"/>
    <n v="230"/>
    <n v="230"/>
    <n v="0"/>
    <n v="4.5"/>
    <n v="976"/>
    <x v="1"/>
    <n v="224480"/>
    <s v="₹200–₹500"/>
    <n v="4392"/>
    <s v="No"/>
    <x v="1"/>
  </r>
  <r>
    <s v="B00LY1FN1K"/>
    <x v="1296"/>
    <s v="Home&amp;Kitchen|CraftMaterials|PaintingMaterials|Paints"/>
    <n v="200"/>
    <n v="230"/>
    <n v="0.13"/>
    <n v="4.4000000000000004"/>
    <n v="974"/>
    <x v="1"/>
    <n v="224020"/>
    <s v="₹200–₹500"/>
    <n v="4285.6000000000004"/>
    <s v="No"/>
    <x v="1"/>
  </r>
  <r>
    <s v="B00LXTFMRS"/>
    <x v="1297"/>
    <s v="Home&amp;Kitchen|CraftMaterials|PaintingMaterials|Paints"/>
    <n v="191"/>
    <n v="225"/>
    <n v="0.15"/>
    <n v="4.4000000000000004"/>
    <n v="10907"/>
    <x v="1"/>
    <n v="2454075"/>
    <s v="&lt;₹200"/>
    <n v="47990.8"/>
    <s v="No"/>
    <x v="0"/>
  </r>
  <r>
    <s v="B00LY17RHI"/>
    <x v="1298"/>
    <s v="OfficeProducts|OfficePaperProducts|Paper|Stationery|Pens,Pencils&amp;WritingSupplies|Pens&amp;Refills|FountainPens"/>
    <n v="225"/>
    <n v="225"/>
    <n v="0"/>
    <n v="4.0999999999999996"/>
    <n v="989"/>
    <x v="4"/>
    <n v="222525"/>
    <s v="₹200–₹500"/>
    <n v="4054.8999999999996"/>
    <s v="No"/>
    <x v="1"/>
  </r>
  <r>
    <s v="B08QDPB1SL"/>
    <x v="1299"/>
    <s v="Electronics|GeneralPurposeBatteries&amp;BatteryChargers|DisposableBatteries"/>
    <n v="190"/>
    <n v="220"/>
    <n v="0.14000000000000001"/>
    <n v="4.4000000000000004"/>
    <n v="1454"/>
    <x v="0"/>
    <n v="319880"/>
    <s v="&lt;₹200"/>
    <n v="6397.6"/>
    <s v="No"/>
    <x v="0"/>
  </r>
  <r>
    <s v="B00LOD70SC"/>
    <x v="1300"/>
    <s v="OfficeProducts|OfficePaperProducts|Paper|Stationery|Pens,Pencils&amp;WritingSupplies|Pens&amp;Refills|RetractableBallpointPens"/>
    <n v="178"/>
    <n v="210"/>
    <n v="0.15"/>
    <n v="4.3"/>
    <n v="11206"/>
    <x v="4"/>
    <n v="2353260"/>
    <s v="&lt;₹200"/>
    <n v="48185.799999999996"/>
    <s v="No"/>
    <x v="0"/>
  </r>
  <r>
    <s v="B08Y5QJTVK"/>
    <x v="1301"/>
    <s v="Electronics|GeneralPurposeBatteries&amp;BatteryChargers"/>
    <n v="116"/>
    <n v="200"/>
    <n v="0.42"/>
    <n v="4.4000000000000004"/>
    <n v="1462"/>
    <x v="0"/>
    <n v="292400"/>
    <s v="&lt;₹200"/>
    <n v="6432.8"/>
    <s v="No"/>
    <x v="0"/>
  </r>
  <r>
    <s v="B08Y57TPDM"/>
    <x v="1302"/>
    <s v="Electronics|GeneralPurposeBatteries&amp;BatteryChargers"/>
    <n v="116"/>
    <n v="200"/>
    <n v="0.42"/>
    <n v="4.3"/>
    <n v="1456"/>
    <x v="0"/>
    <n v="291200"/>
    <s v="&lt;₹200"/>
    <n v="6260.8"/>
    <s v="No"/>
    <x v="0"/>
  </r>
  <r>
    <s v="B09NHVCHS9"/>
    <x v="1303"/>
    <s v="Computers&amp;Accessories|Accessories&amp;Peripherals|Cables&amp;Accessories|Cables|USBCables"/>
    <n v="59"/>
    <n v="199"/>
    <n v="0.7"/>
    <n v="4"/>
    <n v="2206"/>
    <x v="2"/>
    <n v="438994"/>
    <s v="&lt;₹200"/>
    <n v="8824"/>
    <s v="Yes"/>
    <x v="0"/>
  </r>
  <r>
    <s v="B09NHVCHS9"/>
    <x v="1303"/>
    <s v="Computers&amp;Accessories|Accessories&amp;Peripherals|Cables&amp;Accessories|Cables|USBCables"/>
    <n v="59"/>
    <n v="199"/>
    <n v="0.7"/>
    <n v="4"/>
    <n v="2201"/>
    <x v="2"/>
    <n v="437999"/>
    <s v="&lt;₹200"/>
    <n v="8804"/>
    <s v="Yes"/>
    <x v="0"/>
  </r>
  <r>
    <s v="B09NHVCHS9"/>
    <x v="1303"/>
    <s v="Computers&amp;Accessories|Accessories&amp;Peripherals|Cables&amp;Accessories|Cables|USBCables"/>
    <n v="59"/>
    <n v="199"/>
    <n v="0.7"/>
    <n v="4"/>
    <n v="2198"/>
    <x v="2"/>
    <n v="437402"/>
    <s v="&lt;₹200"/>
    <n v="8792"/>
    <s v="Yes"/>
    <x v="0"/>
  </r>
  <r>
    <s v="B09NJN8L25"/>
    <x v="1304"/>
    <s v="Computers&amp;Accessories|Accessories&amp;Peripherals|Cables&amp;Accessories|Cables|USBCables"/>
    <n v="59"/>
    <n v="199"/>
    <n v="0.7"/>
    <n v="4"/>
    <n v="2147"/>
    <x v="2"/>
    <n v="427253"/>
    <s v="&lt;₹200"/>
    <n v="8588"/>
    <s v="Yes"/>
    <x v="0"/>
  </r>
  <r>
    <s v="B0B3MQXNFB"/>
    <x v="1305"/>
    <s v="Computers&amp;Accessories|Accessories&amp;Peripherals|Cables&amp;Accessories|Cables|USBCables"/>
    <n v="57.89"/>
    <n v="199"/>
    <n v="0.71"/>
    <n v="4"/>
    <n v="2138"/>
    <x v="2"/>
    <n v="425462"/>
    <s v="&lt;₹200"/>
    <n v="8552"/>
    <s v="Yes"/>
    <x v="0"/>
  </r>
  <r>
    <s v="B08VGFX2B6"/>
    <x v="1306"/>
    <s v="Home&amp;Kitchen|HomeStorage&amp;Organization|LaundryOrganization|LaundryBaskets"/>
    <n v="177"/>
    <n v="199"/>
    <n v="0.11"/>
    <n v="4.0999999999999996"/>
    <n v="4768"/>
    <x v="1"/>
    <n v="948832"/>
    <s v="&lt;₹200"/>
    <n v="19548.8"/>
    <s v="No"/>
    <x v="0"/>
  </r>
  <r>
    <s v="B09FHHTL8L"/>
    <x v="1307"/>
    <s v="Home&amp;Kitchen|HomeStorage&amp;Organization|LaundryOrganization|IroningAccessories|SprayBottles"/>
    <n v="85"/>
    <n v="199"/>
    <n v="0.56999999999999995"/>
    <n v="4.0999999999999996"/>
    <n v="1690"/>
    <x v="1"/>
    <n v="336310"/>
    <s v="&lt;₹200"/>
    <n v="6928.9999999999991"/>
    <s v="Yes"/>
    <x v="0"/>
  </r>
  <r>
    <s v="B00ZRBWPA0"/>
    <x v="1308"/>
    <s v="Electronics|GeneralPurposeBatteries&amp;BatteryChargers|DisposableBatteries"/>
    <n v="159"/>
    <n v="180"/>
    <n v="0.12"/>
    <n v="4.3"/>
    <n v="1811"/>
    <x v="0"/>
    <n v="325980"/>
    <s v="&lt;₹200"/>
    <n v="7787.2999999999993"/>
    <s v="No"/>
    <x v="0"/>
  </r>
  <r>
    <s v="B07Q7561HD"/>
    <x v="1309"/>
    <s v="Electronics|GeneralPurposeBatteries&amp;BatteryChargers|DisposableBatteries"/>
    <n v="149"/>
    <n v="180"/>
    <n v="0.17"/>
    <n v="4.4000000000000004"/>
    <n v="1802"/>
    <x v="0"/>
    <n v="324360"/>
    <s v="&lt;₹200"/>
    <n v="7928.8000000000011"/>
    <s v="No"/>
    <x v="0"/>
  </r>
  <r>
    <s v="B00LHZW3XY"/>
    <x v="1310"/>
    <s v="OfficeProducts|OfficePaperProducts|Paper|Stationery|Notebooks,WritingPads&amp;Diaries|CompositionNotebooks"/>
    <n v="125"/>
    <n v="180"/>
    <n v="0.31"/>
    <n v="4.4000000000000004"/>
    <n v="6736"/>
    <x v="4"/>
    <n v="1212480"/>
    <s v="&lt;₹200"/>
    <n v="29638.400000000001"/>
    <s v="No"/>
    <x v="0"/>
  </r>
  <r>
    <s v="B00N1U7JXM"/>
    <x v="1311"/>
    <s v="OfficeProducts|OfficePaperProducts|Paper|Stationery|Notebooks,WritingPads&amp;Diaries|Notepads&amp;MemoBooks"/>
    <n v="90"/>
    <n v="175"/>
    <n v="0.49"/>
    <n v="4.4000000000000004"/>
    <n v="4"/>
    <x v="4"/>
    <n v="700"/>
    <s v="&lt;₹200"/>
    <n v="17.600000000000001"/>
    <s v="No"/>
    <x v="1"/>
  </r>
  <r>
    <s v="B0116MIKKC"/>
    <x v="1312"/>
    <s v="Electronics|Mobiles&amp;Accessories|MobileAccessories|Chargers|WallChargers"/>
    <n v="99"/>
    <n v="171"/>
    <n v="0.42"/>
    <n v="4.5"/>
    <n v="2466"/>
    <x v="0"/>
    <n v="421686"/>
    <s v="&lt;₹200"/>
    <n v="11097"/>
    <s v="No"/>
    <x v="0"/>
  </r>
  <r>
    <s v="B00N1U9AJS"/>
    <x v="1313"/>
    <s v="Home&amp;Kitchen|CraftMaterials|Scrapbooking|Tape"/>
    <n v="130"/>
    <n v="165"/>
    <n v="0.21"/>
    <n v="3.9"/>
    <n v="4"/>
    <x v="1"/>
    <n v="660"/>
    <s v="&lt;₹200"/>
    <n v="15.6"/>
    <s v="No"/>
    <x v="1"/>
  </r>
  <r>
    <s v="B086PXQ2R4"/>
    <x v="1314"/>
    <s v="OfficeProducts|OfficePaperProducts|Paper|Stationery|Notebooks,WritingPads&amp;Diaries|CompositionNotebooks"/>
    <n v="165"/>
    <n v="165"/>
    <n v="0"/>
    <n v="4.5"/>
    <n v="1075"/>
    <x v="4"/>
    <n v="177375"/>
    <s v="&lt;₹200"/>
    <n v="4837.5"/>
    <s v="No"/>
    <x v="0"/>
  </r>
  <r>
    <s v="B00P93X6EK"/>
    <x v="1315"/>
    <s v="OfficeProducts|OfficePaperProducts|Paper|Stationery|Notebooks,WritingPads&amp;Diaries|WireboundNotebooks"/>
    <n v="157"/>
    <n v="160"/>
    <n v="0.02"/>
    <n v="4.5"/>
    <n v="1106"/>
    <x v="4"/>
    <n v="176960"/>
    <s v="&lt;₹200"/>
    <n v="4977"/>
    <s v="No"/>
    <x v="0"/>
  </r>
  <r>
    <s v="B00LZLQ624"/>
    <x v="1316"/>
    <s v="OfficeProducts|OfficePaperProducts|Paper|Stationery|Notebooks,WritingPads&amp;Diaries|WireboundNotebooks"/>
    <n v="157"/>
    <n v="160"/>
    <n v="0.02"/>
    <n v="4.5"/>
    <n v="1097"/>
    <x v="4"/>
    <n v="175520"/>
    <s v="&lt;₹200"/>
    <n v="4936.5"/>
    <s v="No"/>
    <x v="0"/>
  </r>
  <r>
    <s v="B00LZLPYHW"/>
    <x v="1317"/>
    <s v="OfficeProducts|OfficePaperProducts|Paper|Stationery|Notebooks,WritingPads&amp;Diaries|WireboundNotebooks"/>
    <n v="137"/>
    <n v="160"/>
    <n v="0.14000000000000001"/>
    <n v="4.4000000000000004"/>
    <n v="1075"/>
    <x v="4"/>
    <n v="172000"/>
    <s v="&lt;₹200"/>
    <n v="4730"/>
    <s v="No"/>
    <x v="0"/>
  </r>
  <r>
    <s v="B00DJ5N9VK"/>
    <x v="1318"/>
    <s v="Toys&amp;Games|Arts&amp;Crafts|Drawing&amp;PaintingSupplies|ColouringPens&amp;Markers"/>
    <n v="150"/>
    <n v="150"/>
    <n v="0"/>
    <n v="4.3"/>
    <n v="1868"/>
    <x v="8"/>
    <n v="280200"/>
    <s v="&lt;₹200"/>
    <n v="8032.4"/>
    <s v="No"/>
    <x v="0"/>
  </r>
  <r>
    <s v="B08BQ947H3"/>
    <x v="1319"/>
    <s v="Computers&amp;Accessories|Accessories&amp;Peripherals|LaptopAccessories|CameraPrivacyCovers"/>
    <n v="149"/>
    <n v="149"/>
    <n v="0"/>
    <n v="4.3"/>
    <n v="5958"/>
    <x v="2"/>
    <n v="887742"/>
    <s v="&lt;₹200"/>
    <n v="25619.399999999998"/>
    <s v="No"/>
    <x v="0"/>
  </r>
  <r>
    <s v="B08BQ947H3"/>
    <x v="1319"/>
    <s v="Computers&amp;Accessories|Accessories&amp;Peripherals|LaptopAccessories|CameraPrivacyCovers"/>
    <n v="149"/>
    <n v="149"/>
    <n v="0"/>
    <n v="4.3"/>
    <n v="5935"/>
    <x v="2"/>
    <n v="884315"/>
    <s v="&lt;₹200"/>
    <n v="25520.5"/>
    <s v="No"/>
    <x v="0"/>
  </r>
  <r>
    <s v="B07SBGFDX9"/>
    <x v="1320"/>
    <s v="OfficeProducts|OfficePaperProducts|Paper|Stationery|Pens,Pencils&amp;WritingSupplies|Pens&amp;Refills|StickBallpointPens"/>
    <n v="120"/>
    <n v="120"/>
    <n v="0"/>
    <n v="4.0999999999999996"/>
    <n v="9998"/>
    <x v="4"/>
    <n v="1199760"/>
    <s v="&lt;₹200"/>
    <n v="40991.799999999996"/>
    <s v="No"/>
    <x v="0"/>
  </r>
  <r>
    <s v="B00P93X0VO"/>
    <x v="1321"/>
    <s v="OfficeProducts|OfficePaperProducts|Paper|Stationery|Notebooks,WritingPads&amp;Diaries|WireboundNotebooks"/>
    <n v="114"/>
    <n v="120"/>
    <n v="0.05"/>
    <n v="4.2"/>
    <n v="1090"/>
    <x v="4"/>
    <n v="130800"/>
    <s v="&lt;₹200"/>
    <n v="4578"/>
    <s v="No"/>
    <x v="0"/>
  </r>
  <r>
    <s v="B086Q3QMFS"/>
    <x v="1322"/>
    <s v="OfficeProducts|OfficePaperProducts|Paper|Stationery|Notebooks,WritingPads&amp;Diaries|CompositionNotebooks"/>
    <n v="120"/>
    <n v="120"/>
    <n v="0"/>
    <n v="4.5"/>
    <n v="1075"/>
    <x v="4"/>
    <n v="129000"/>
    <s v="&lt;₹200"/>
    <n v="4837.5"/>
    <s v="No"/>
    <x v="0"/>
  </r>
  <r>
    <s v="B07JB2Y4SR"/>
    <x v="1323"/>
    <s v="Home&amp;Kitchen|CraftMaterials|DrawingMaterials|DrawingMedia|Pens"/>
    <n v="90"/>
    <n v="100"/>
    <n v="0.1"/>
    <n v="4.4000000000000004"/>
    <n v="1075"/>
    <x v="1"/>
    <n v="107500"/>
    <s v="&lt;₹200"/>
    <n v="4730"/>
    <s v="No"/>
    <x v="0"/>
  </r>
  <r>
    <s v="B00S2SEV7K"/>
    <x v="1324"/>
    <s v="OfficeProducts|OfficePaperProducts|Paper|Stationery|Pens,Pencils&amp;WritingSupplies|Pens&amp;Refills|LiquidInkRollerballPens"/>
    <n v="90"/>
    <n v="100"/>
    <n v="0.1"/>
    <n v="4.0999999999999996"/>
    <n v="11199"/>
    <x v="4"/>
    <n v="1119900"/>
    <s v="&lt;₹200"/>
    <n v="45915.899999999994"/>
    <s v="No"/>
    <x v="0"/>
  </r>
  <r>
    <s v="B00LM4X0KU"/>
    <x v="1325"/>
    <s v="OfficeProducts|OfficePaperProducts|Paper|Stationery|Pens,Pencils&amp;WritingSupplies|Pens&amp;Refills|BottledInk"/>
    <n v="100"/>
    <n v="100"/>
    <n v="0"/>
    <n v="4.3"/>
    <n v="9791"/>
    <x v="4"/>
    <n v="979100"/>
    <s v="&lt;₹200"/>
    <n v="42101.299999999996"/>
    <s v="No"/>
    <x v="0"/>
  </r>
  <r>
    <s v="B00LM4X3XE"/>
    <x v="1326"/>
    <s v="OfficeProducts|OfficePaperProducts|Paper|Stationery|Pens,Pencils&amp;WritingSupplies|Pens&amp;Refills|BottledInk"/>
    <n v="90"/>
    <n v="100"/>
    <n v="0.1"/>
    <n v="4.3"/>
    <n v="9772"/>
    <x v="4"/>
    <n v="977200"/>
    <s v="&lt;₹200"/>
    <n v="42019.6"/>
    <s v="No"/>
    <x v="0"/>
  </r>
  <r>
    <s v="B09N6TTHT6"/>
    <x v="1327"/>
    <s v="Computers&amp;Accessories|Accessories&amp;Peripherals|USBGadgets|Lamps"/>
    <n v="89"/>
    <n v="99"/>
    <n v="0.1"/>
    <n v="4.2"/>
    <n v="1646"/>
    <x v="2"/>
    <n v="162954"/>
    <s v="&lt;₹200"/>
    <n v="6913.2000000000007"/>
    <s v="No"/>
    <x v="0"/>
  </r>
  <r>
    <s v="B00VA7YYUO"/>
    <x v="1328"/>
    <s v="Home&amp;Kitchen|CraftMaterials|DrawingMaterials|DrawingMedia|Pencils|WoodenPencils"/>
    <n v="99"/>
    <n v="99"/>
    <n v="0"/>
    <n v="4.3"/>
    <n v="291"/>
    <x v="1"/>
    <n v="28809"/>
    <s v="&lt;₹200"/>
    <n v="1251.3"/>
    <s v="No"/>
    <x v="1"/>
  </r>
  <r>
    <s v="B095X38CJS"/>
    <x v="1329"/>
    <s v="OfficeProducts|OfficePaperProducts|Paper|Copy&amp;PrintingPaper|ColouredPaper"/>
    <n v="99"/>
    <n v="99"/>
    <n v="0"/>
    <n v="4.3"/>
    <n v="838"/>
    <x v="4"/>
    <n v="82962"/>
    <s v="&lt;₹200"/>
    <n v="3603.3999999999996"/>
    <s v="No"/>
    <x v="1"/>
  </r>
  <r>
    <s v="B08F47T4X5"/>
    <x v="1330"/>
    <s v="Home&amp;Kitchen|Kitchen&amp;HomeAppliances|SmallKitchenAppliances|VacuumSealers"/>
    <n v="89"/>
    <n v="89"/>
    <n v="0"/>
    <n v="4.2"/>
    <n v="50772"/>
    <x v="1"/>
    <n v="4518708"/>
    <s v="&lt;₹200"/>
    <n v="213242.40000000002"/>
    <s v="No"/>
    <x v="0"/>
  </r>
  <r>
    <s v="B0B4PPD89B"/>
    <x v="1331"/>
    <s v="Home&amp;Kitchen|Kitchen&amp;HomeAppliances|SmallKitchenAppliances|VacuumSealers"/>
    <n v="79"/>
    <n v="79"/>
    <n v="0"/>
    <n v="4"/>
    <n v="4584"/>
    <x v="1"/>
    <n v="362136"/>
    <s v="&lt;₹200"/>
    <n v="18336"/>
    <s v="No"/>
    <x v="0"/>
  </r>
  <r>
    <s v="B00P93X2H6"/>
    <x v="1332"/>
    <s v="OfficeProducts|OfficePaperProducts|Paper|Stationery|Notebooks,WritingPads&amp;Diaries|CompositionNotebooks"/>
    <n v="67"/>
    <n v="75"/>
    <n v="0.11"/>
    <n v="4.0999999999999996"/>
    <n v="1092"/>
    <x v="4"/>
    <n v="81900"/>
    <s v="&lt;₹200"/>
    <n v="4477.2"/>
    <s v="No"/>
    <x v="0"/>
  </r>
  <r>
    <s v="B08TDJNM3G"/>
    <x v="1333"/>
    <s v="Computers&amp;Accessories|Accessories&amp;Peripherals|USBGadgets|Lamps"/>
    <n v="59"/>
    <n v="59"/>
    <n v="0"/>
    <n v="3.8"/>
    <n v="1641"/>
    <x v="2"/>
    <n v="96819"/>
    <s v="&lt;₹200"/>
    <n v="6235.7999999999993"/>
    <s v="No"/>
    <x v="0"/>
  </r>
  <r>
    <s v="B07KCMR8D6"/>
    <x v="1334"/>
    <s v="OfficeProducts|OfficePaperProducts|Paper|Stationery|Pens,Pencils&amp;WritingSupplies|Pens&amp;Refills|GelInkRollerballPens"/>
    <n v="50"/>
    <n v="50"/>
    <n v="0"/>
    <n v="4.3"/>
    <n v="1085"/>
    <x v="4"/>
    <n v="54250"/>
    <s v="&lt;₹200"/>
    <n v="4665.5"/>
    <s v="No"/>
    <x v="0"/>
  </r>
  <r>
    <s v="B00URH5E34"/>
    <x v="1335"/>
    <s v="Computers&amp;Accessories|Accessories&amp;Peripherals|USBGadgets|Lamps"/>
    <n v="39"/>
    <n v="39"/>
    <n v="0"/>
    <n v="3.6"/>
    <n v="3518"/>
    <x v="2"/>
    <n v="137202"/>
    <s v="&lt;₹200"/>
    <n v="12664.800000000001"/>
    <s v="No"/>
    <x v="0"/>
  </r>
  <r>
    <s v="B08TDJ5BVF"/>
    <x v="1336"/>
    <s v="Computers&amp;Accessories|Accessories&amp;Peripherals|USBGadgets|Lamps"/>
    <n v="39"/>
    <n v="39"/>
    <n v="0"/>
    <n v="3.8"/>
    <n v="1644"/>
    <x v="2"/>
    <n v="64116"/>
    <s v="&lt;₹200"/>
    <n v="6247.2"/>
    <s v="No"/>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WN3SRC7"/>
    <s v="Sony Bravia 164 cm (65 inches) 4K Ultra HD Smart LED Google TV KD-65X74K (Black)"/>
    <x v="0"/>
    <s v="Electronics|HomeTheater,TV&amp;Video|Televisions|SmartTelevisions"/>
    <n v="77990"/>
    <n v="139900"/>
    <n v="0.44"/>
    <n v="4.7"/>
    <n v="24780"/>
    <s v="Electronics"/>
    <n v="3466722000"/>
    <s v="&gt;₹500"/>
    <n v="116466"/>
    <s v="No"/>
    <s v="No"/>
    <n v="116466"/>
  </r>
  <r>
    <s v="B0BC8BQ432"/>
    <s v="VU 164 cm (65 inches) The GloLED Series 4K Smart LED Google TV 65GloLED (Grey)"/>
    <x v="1"/>
    <s v="Electronics|HomeTheater,TV&amp;Video|Televisions|SmartTelevisions"/>
    <n v="54990"/>
    <n v="85000"/>
    <n v="0.35"/>
    <n v="4.3"/>
    <n v="54032"/>
    <s v="Electronics"/>
    <n v="4592720000"/>
    <s v="&gt;₹500"/>
    <n v="232337.59999999998"/>
    <s v="No"/>
    <s v="No"/>
    <n v="232337.59999999998"/>
  </r>
  <r>
    <s v="B0B3XXSB1K"/>
    <s v="LG 139 cm (55 inches) 4K Ultra HD Smart LED TV 55UQ7500PSF (Ceramic Black)"/>
    <x v="2"/>
    <s v="Electronics|HomeTheater,TV&amp;Video|Televisions|SmartTelevisions"/>
    <n v="47990"/>
    <n v="79990"/>
    <n v="0.4"/>
    <n v="4.3"/>
    <n v="5355"/>
    <s v="Electronics"/>
    <n v="428346450"/>
    <s v="&gt;₹500"/>
    <n v="23026.5"/>
    <s v="No"/>
    <s v="No"/>
    <n v="23026.5"/>
  </r>
  <r>
    <s v="B09NS5TKPN"/>
    <s v="LG 1.5 Ton 5 Star AI DUAL Inverter Split AC (Copper, Super Convertible 6-in-1 Cooling, HD Filter with Anti-Virus Protection, 2022 Model, PS-Q19YNZE, White)"/>
    <x v="3"/>
    <s v="Home&amp;Kitchen|Heating,Cooling&amp;AirQuality|AirConditioners|Split-SystemAirConditioners"/>
    <n v="42990"/>
    <n v="75990"/>
    <n v="0.43"/>
    <n v="4.3"/>
    <n v="5292"/>
    <s v="Home&amp;Kitchen"/>
    <n v="402139080"/>
    <s v="&gt;₹500"/>
    <n v="22755.599999999999"/>
    <s v="No"/>
    <s v="No"/>
    <n v="22755.599999999999"/>
  </r>
  <r>
    <s v="B08VB57558"/>
    <s v="Samsung Galaxy S20 FE 5G (Cloud Navy, 8GB RAM, 128GB Storage) with No Cost EMI &amp; Additional Exchange Offers"/>
    <x v="4"/>
    <s v="Electronics|Mobiles&amp;Accessories|Smartphones&amp;BasicMobiles|Smartphones"/>
    <n v="37990"/>
    <n v="74999"/>
    <n v="0.49"/>
    <n v="4.2"/>
    <n v="20850"/>
    <s v="Electronics"/>
    <n v="1563729150"/>
    <s v="&gt;₹500"/>
    <n v="87570"/>
    <s v="No"/>
    <s v="No"/>
    <n v="87570"/>
  </r>
  <r>
    <s v="B0B15GSPQW"/>
    <s v="Samsung 138 cm (55 inches) Crystal 4K Neo Series Ultra HD Smart LED TV UA55AUE65AKXXL (Black)"/>
    <x v="5"/>
    <s v="Electronics|HomeTheater,TV&amp;Video|Televisions|SmartTelevisions"/>
    <n v="47990"/>
    <n v="70900"/>
    <n v="0.32"/>
    <n v="4.3"/>
    <n v="18998"/>
    <s v="Electronics"/>
    <n v="1346958200"/>
    <s v="&gt;₹500"/>
    <n v="81691.399999999994"/>
    <s v="No"/>
    <s v="No"/>
    <n v="81691.399999999994"/>
  </r>
  <r>
    <s v="B095JPKPH3"/>
    <s v="OnePlus 163.8 cm (65 inches) U Series 4K LED Smart Android TV 65U1S (Black)"/>
    <x v="6"/>
    <s v="Electronics|HomeTheater,TV&amp;Video|Televisions|SmartTelevisions"/>
    <n v="61999"/>
    <n v="69999"/>
    <n v="0.11"/>
    <n v="4.0999999999999996"/>
    <n v="9275"/>
    <s v="Electronics"/>
    <n v="649240725"/>
    <s v="&gt;₹500"/>
    <n v="38027.5"/>
    <s v="No"/>
    <s v="No"/>
    <n v="38027.5"/>
  </r>
  <r>
    <s v="B09RWQ7YR6"/>
    <s v="MI 138.8 cm (55 inches) 5X Series 4K Ultra HD LED Smart Android TV L55M6-ES (Grey)"/>
    <x v="7"/>
    <s v="Electronics|HomeTheater,TV&amp;Video|Televisions|SmartTelevisions"/>
    <n v="46999"/>
    <n v="69999"/>
    <n v="0.33"/>
    <n v="4.3"/>
    <n v="7222"/>
    <s v="Electronics"/>
    <n v="505532778"/>
    <s v="&gt;₹500"/>
    <n v="31054.6"/>
    <s v="No"/>
    <s v="No"/>
    <n v="31054.6"/>
  </r>
  <r>
    <s v="B092BL5DCX"/>
    <s v="Samsung 138 cm (55 inches) Crystal 4K Series Ultra HD Smart LED TV UA55AUE60AKLXL (Black)"/>
    <x v="5"/>
    <s v="Electronics|HomeTheater,TV&amp;Video|Televisions|SmartTelevisions"/>
    <n v="45999"/>
    <n v="69900"/>
    <n v="0.34"/>
    <n v="4.3"/>
    <n v="18998"/>
    <s v="Electronics"/>
    <n v="1327960200"/>
    <s v="&gt;₹500"/>
    <n v="81691.399999999994"/>
    <s v="No"/>
    <s v="No"/>
    <n v="81691.399999999994"/>
  </r>
  <r>
    <s v="B0B9XLX8VR"/>
    <s v="VU 139 cm (55 inches) The GloLED Series 4K Smart LED Google TV 55GloLED (Grey)"/>
    <x v="8"/>
    <s v="Electronics|HomeTheater,TV&amp;Video|Televisions|SmartTelevisions"/>
    <n v="37999"/>
    <n v="65000"/>
    <n v="0.42"/>
    <n v="4.3"/>
    <n v="53803"/>
    <s v="Electronics"/>
    <n v="3497195000"/>
    <s v="&gt;₹500"/>
    <n v="231352.9"/>
    <s v="No"/>
    <s v="No"/>
    <n v="231352.9"/>
  </r>
  <r>
    <s v="B0BB3CBFBM"/>
    <s v="VU 138 cm (55 inches) Premium Series 4K Ultra HD Smart IPS LED TV 55UT (Black)"/>
    <x v="9"/>
    <s v="Electronics|HomeTheater,TV&amp;Video|Televisions|SmartTelevisions"/>
    <n v="29990"/>
    <n v="65000"/>
    <n v="0.54"/>
    <n v="4.0999999999999996"/>
    <n v="53648"/>
    <s v="Electronics"/>
    <n v="3487120000"/>
    <s v="&gt;₹500"/>
    <n v="219956.8"/>
    <s v="Yes"/>
    <s v="No"/>
    <n v="219956.8"/>
  </r>
  <r>
    <s v="B095JQVC7N"/>
    <s v="OnePlus 138.7 cm (55 inches) U Series 4K LED Smart Android TV 55U1S (Black)"/>
    <x v="10"/>
    <s v="Electronics|HomeTheater,TV&amp;Video|Televisions|SmartTelevisions"/>
    <n v="42999"/>
    <n v="59999"/>
    <n v="0.28000000000000003"/>
    <n v="4.0999999999999996"/>
    <n v="9169"/>
    <s v="Electronics"/>
    <n v="550130831"/>
    <s v="&gt;₹500"/>
    <n v="37592.899999999994"/>
    <s v="No"/>
    <s v="No"/>
    <n v="37592.899999999994"/>
  </r>
  <r>
    <s v="B0B19VJXQZ"/>
    <s v="ECOVACS DEEBOT N8 2-in-1 Robotic Vacuum Cleaner, 2022 New Launch, Most Powerful Suction, Covers 2000+ Sq. Ft in One Charge, Advanced dToF Technology with OZMO Mopping (DEEBOT N8) - White"/>
    <x v="11"/>
    <s v="Home&amp;Kitchen|Kitchen&amp;HomeAppliances|Vacuum,Cleaning&amp;Ironing|Vacuums&amp;FloorCare|Vacuums|RoboticVacuums"/>
    <n v="27900"/>
    <n v="59900"/>
    <n v="0.53"/>
    <n v="4.4000000000000004"/>
    <n v="1657"/>
    <s v="Home&amp;Kitchen"/>
    <n v="99254300"/>
    <s v="&gt;₹500"/>
    <n v="7290.8"/>
    <s v="Yes"/>
    <s v="No"/>
    <n v="7290.8"/>
  </r>
  <r>
    <s v="B08GJ57MKL"/>
    <s v="Coway Professional Air Purifier for Home, Longest Filter Life 8500 Hrs, Green True HEPA Filter, Traps 99.99% Virus &amp; PM 0.1 Particles, Warranty 7 Years (AirMega 150 (AP-1019C))"/>
    <x v="12"/>
    <s v="Home&amp;Kitchen|Heating,Cooling&amp;AirQuality|AirPurifiers|HEPAAirPurifiers"/>
    <n v="14400"/>
    <n v="59900"/>
    <n v="0.76"/>
    <n v="4.4000000000000004"/>
    <n v="1161"/>
    <s v="Home&amp;Kitchen"/>
    <n v="69543900"/>
    <s v="&gt;₹500"/>
    <n v="5108.4000000000005"/>
    <s v="Yes"/>
    <s v="No"/>
    <n v="5108.4000000000005"/>
  </r>
  <r>
    <s v="B0B2RBP83P"/>
    <s v="Lenovo IdeaPad 3 11th Gen Intel Core i3 15.6&quot; FHD Thin &amp; Light Laptop(8GB/512GB SSD/Windows 11/Office 2021/2Yr Warranty/3months Xbox Game Pass/Platinum Grey/1.7Kg), 81X800LGIN"/>
    <x v="13"/>
    <s v="Computers&amp;Accessories|Laptops|TraditionalLaptops"/>
    <n v="37247"/>
    <n v="59890"/>
    <n v="0.38"/>
    <n v="4"/>
    <n v="5195"/>
    <s v="Computers&amp;Accessories"/>
    <n v="311128550"/>
    <s v="&gt;₹500"/>
    <n v="20780"/>
    <s v="No"/>
    <s v="No"/>
    <n v="20780"/>
  </r>
  <r>
    <s v="B09NNGHG22"/>
    <s v="Sansui 140cm (55 inches) 4K Ultra HD Certified Android LED TV with Dolby Audio &amp; Dolby Vision JSW55ASUHD (Mystique Black)"/>
    <x v="14"/>
    <s v="Electronics|HomeTheater,TV&amp;Video|Televisions|SmartTelevisions"/>
    <n v="32990"/>
    <n v="56790"/>
    <n v="0.42"/>
    <n v="4.3"/>
    <n v="22375"/>
    <s v="Electronics"/>
    <n v="1270676250"/>
    <s v="&gt;₹500"/>
    <n v="96212.5"/>
    <s v="No"/>
    <s v="No"/>
    <n v="96212.5"/>
  </r>
  <r>
    <s v="B0B2C5MJN6"/>
    <s v="Hisense 126 cm (50 inches) Bezelless Series 4K Ultra HD Smart LED Google TV 50A6H (Black)"/>
    <x v="15"/>
    <s v="Electronics|HomeTheater,TV&amp;Video|Televisions|SmartTelevisions"/>
    <n v="32990"/>
    <n v="54990"/>
    <n v="0.4"/>
    <n v="4.0999999999999996"/>
    <n v="2766"/>
    <s v="Electronics"/>
    <n v="152102340"/>
    <s v="&gt;₹500"/>
    <n v="11340.599999999999"/>
    <s v="No"/>
    <s v="No"/>
    <n v="11340.599999999999"/>
  </r>
  <r>
    <s v="B092BJMT8Q"/>
    <s v="Samsung 108 cm (43 inches) Crystal 4K Series Ultra HD Smart LED TV UA43AUE60AKLXL (Black)"/>
    <x v="16"/>
    <s v="Electronics|HomeTheater,TV&amp;Video|Televisions|SmartTelevisions"/>
    <n v="30990"/>
    <n v="52900"/>
    <n v="0.41"/>
    <n v="4.3"/>
    <n v="18998"/>
    <s v="Electronics"/>
    <n v="1004994200"/>
    <s v="&gt;₹500"/>
    <n v="81691.399999999994"/>
    <s v="No"/>
    <s v="No"/>
    <n v="81691.399999999994"/>
  </r>
  <r>
    <s v="B08FD2VSD9"/>
    <s v="TCL 108 cm (43 inches) 4K Ultra HD Certified Android Smart LED TV 43P615 (Black)"/>
    <x v="17"/>
    <s v="Electronics|HomeTheater,TV&amp;Video|Televisions|SmartTelevisions"/>
    <n v="24990"/>
    <n v="51990"/>
    <n v="0.52"/>
    <n v="4.2"/>
    <n v="30469"/>
    <s v="Electronics"/>
    <n v="1584083310"/>
    <s v="&gt;₹500"/>
    <n v="127969.8"/>
    <s v="Yes"/>
    <s v="No"/>
    <n v="127969.8"/>
  </r>
  <r>
    <s v="B08XXF5V6G"/>
    <s v="Kodak 139 cm (55 inches) 4K Ultra HD Smart LED TV 55CA0909 (Black)"/>
    <x v="18"/>
    <s v="Electronics|HomeTheater,TV&amp;Video|Televisions|SmartTelevisions"/>
    <n v="29999"/>
    <n v="50999"/>
    <n v="0.41"/>
    <n v="4.4000000000000004"/>
    <n v="4703"/>
    <s v="Electronics"/>
    <n v="239848297"/>
    <s v="&gt;₹500"/>
    <n v="20693.2"/>
    <s v="No"/>
    <s v="No"/>
    <n v="20693.2"/>
  </r>
  <r>
    <s v="B087JWLZ2K"/>
    <s v="AmazonBasics 108 cm (43 inches) 4K Ultra HD Smart LED Fire TV AB43U20PS (Black)"/>
    <x v="19"/>
    <s v="Electronics|HomeTheater,TV&amp;Video|Televisions|SmartTelevisions"/>
    <n v="24499"/>
    <n v="50000"/>
    <n v="0.51"/>
    <n v="3.9"/>
    <n v="129"/>
    <s v="Electronics"/>
    <n v="6450000"/>
    <s v="&gt;₹500"/>
    <n v="503.09999999999997"/>
    <s v="Yes"/>
    <s v="Yes"/>
    <n v="503.09999999999997"/>
  </r>
  <r>
    <s v="B0B5V47VK4"/>
    <s v="OnePlus 10T 5G (Moonstone Black, 8GB RAM, 128GB Storage)"/>
    <x v="20"/>
    <s v="Electronics|Mobiles&amp;Accessories|Smartphones&amp;BasicMobiles|Smartphones"/>
    <n v="44999"/>
    <n v="49999"/>
    <n v="0.1"/>
    <n v="4.3"/>
    <n v="9019"/>
    <s v="Electronics"/>
    <n v="450940981"/>
    <s v="&gt;₹500"/>
    <n v="38781.699999999997"/>
    <s v="No"/>
    <s v="No"/>
    <n v="38781.699999999997"/>
  </r>
  <r>
    <s v="B09MJ77786"/>
    <s v="MI 108 cm (43 inches) 5X Series 4K Ultra HD LED Smart Android TV L43M6-ES (Grey)"/>
    <x v="21"/>
    <s v="Electronics|HomeTheater,TV&amp;Video|Televisions|SmartTelevisions"/>
    <n v="31999"/>
    <n v="49999"/>
    <n v="0.36"/>
    <n v="4.3"/>
    <n v="7148"/>
    <s v="Electronics"/>
    <n v="357392852"/>
    <s v="&gt;₹500"/>
    <n v="30736.399999999998"/>
    <s v="No"/>
    <s v="No"/>
    <n v="30736.399999999998"/>
  </r>
  <r>
    <s v="B0B3XY5YT4"/>
    <s v="LG 108 cm (43 inches) 4K Ultra HD Smart LED TV 43UQ7500PSF (Ceramic Black)"/>
    <x v="22"/>
    <s v="Electronics|HomeTheater,TV&amp;Video|Televisions|SmartTelevisions"/>
    <n v="30990"/>
    <n v="49990"/>
    <n v="0.38"/>
    <n v="4.3"/>
    <n v="5298"/>
    <s v="Electronics"/>
    <n v="264847020"/>
    <s v="&gt;₹500"/>
    <n v="22781.399999999998"/>
    <s v="No"/>
    <s v="No"/>
    <n v="22781.399999999998"/>
  </r>
  <r>
    <s v="B0B997FBZT"/>
    <s v="Acer 139 cm (55 inches) H Series 4K Ultra HD Android Smart LED TV AR55AR2851UDPRO (Black)"/>
    <x v="23"/>
    <s v="Electronics|HomeTheater,TV&amp;Video|Televisions|SmartTelevisions"/>
    <n v="35999"/>
    <n v="49990"/>
    <n v="0.28000000000000003"/>
    <n v="4.3"/>
    <n v="23"/>
    <s v="Electronics"/>
    <n v="1149770"/>
    <s v="&gt;₹500"/>
    <n v="98.899999999999991"/>
    <s v="No"/>
    <s v="Yes"/>
    <n v="98.899999999999991"/>
  </r>
  <r>
    <s v="B0B1YZ9CB8"/>
    <s v="Acer 139 cm (55 inches) I Series 4K Ultra HD Android Smart LED TV AR55AR2851UDFL (Black)"/>
    <x v="24"/>
    <s v="Electronics|HomeTheater,TV&amp;Video|Televisions|SmartTelevisions"/>
    <n v="32999"/>
    <n v="47990"/>
    <n v="0.31"/>
    <n v="4.3"/>
    <n v="24"/>
    <s v="Electronics"/>
    <n v="1151760"/>
    <s v="&gt;₹500"/>
    <n v="103.19999999999999"/>
    <s v="No"/>
    <s v="Yes"/>
    <n v="103.19999999999999"/>
  </r>
  <r>
    <s v="B0B15CPR37"/>
    <s v="Samsung 108 cm (43 inches) Crystal 4K Neo Series Ultra HD Smart LED TV UA43AUE65AKXXL (Black)"/>
    <x v="16"/>
    <s v="Electronics|HomeTheater,TV&amp;Video|Televisions|SmartTelevisions"/>
    <n v="32990"/>
    <n v="47900"/>
    <n v="0.31"/>
    <n v="4.3"/>
    <n v="18998"/>
    <s v="Electronics"/>
    <n v="910004200"/>
    <s v="&gt;₹500"/>
    <n v="81691.399999999994"/>
    <s v="No"/>
    <s v="No"/>
    <n v="81691.399999999994"/>
  </r>
  <r>
    <s v="B0B3MMYHYW"/>
    <s v="OnePlus 126 cm (50 inches) Y Series 4K Ultra HD Smart Android LED TV 50Y1S Pro (Black)"/>
    <x v="25"/>
    <s v="Electronics|HomeTheater,TV&amp;Video|Televisions|SmartTelevisions"/>
    <n v="32999"/>
    <n v="45999"/>
    <n v="0.28000000000000003"/>
    <n v="4.2"/>
    <n v="9090"/>
    <s v="Electronics"/>
    <n v="418130910"/>
    <s v="&gt;₹500"/>
    <n v="38178"/>
    <s v="No"/>
    <s v="No"/>
    <n v="38178"/>
  </r>
  <r>
    <s v="B08Y55LPBF"/>
    <s v="Redmi 126 cm (50 inches) 4K Ultra HD Android Smart LED TV X50 | L50M6-RA (Black)"/>
    <x v="26"/>
    <s v="Electronics|HomeTheater,TV&amp;Video|Televisions|SmartTelevisions"/>
    <n v="32999"/>
    <n v="44999"/>
    <n v="0.27"/>
    <n v="4.2"/>
    <n v="16299"/>
    <s v="Electronics"/>
    <n v="733438701"/>
    <s v="&gt;₹500"/>
    <n v="68455.8"/>
    <s v="No"/>
    <s v="No"/>
    <n v="68455.8"/>
  </r>
  <r>
    <s v="B099K9ZX65"/>
    <s v="Hisense 108 cm (43 inches) 4K Ultra HD Smart Certified Android LED TV 43A6GE (Black)"/>
    <x v="27"/>
    <s v="Electronics|HomeTheater,TV&amp;Video|Televisions|SmartTelevisions"/>
    <n v="20990"/>
    <n v="44990"/>
    <n v="0.53"/>
    <n v="4.0999999999999996"/>
    <n v="2766"/>
    <s v="Electronics"/>
    <n v="124442340"/>
    <s v="&gt;₹500"/>
    <n v="11340.599999999999"/>
    <s v="Yes"/>
    <s v="No"/>
    <n v="11340.599999999999"/>
  </r>
  <r>
    <s v="B09RFC46VP"/>
    <s v="Redmi 108 cm (43 inches) 4K Ultra HD Android Smart LED TV X43 | L43R7-7AIN (Black)"/>
    <x v="28"/>
    <s v="Electronics|HomeTheater,TV&amp;Video|Televisions|SmartTelevisions"/>
    <n v="26999"/>
    <n v="42999"/>
    <n v="0.37"/>
    <n v="4.2"/>
    <n v="15867"/>
    <s v="Electronics"/>
    <n v="682265133"/>
    <s v="&gt;₹500"/>
    <n v="66641.400000000009"/>
    <s v="No"/>
    <s v="No"/>
    <n v="66641.400000000009"/>
  </r>
  <r>
    <s v="B09PLD9TCD"/>
    <s v="Kodak 126 cm (50 inches) Bezel-Less Design Series 4K Ultra HD Smart Android LED TV 50UHDX7XPROBL (Black)"/>
    <x v="29"/>
    <s v="Electronics|HomeTheater,TV&amp;Video|Televisions|SmartTelevisions"/>
    <n v="26999"/>
    <n v="42999"/>
    <n v="0.37"/>
    <n v="4.2"/>
    <n v="4702"/>
    <s v="Electronics"/>
    <n v="202181298"/>
    <s v="&gt;₹500"/>
    <n v="19748.400000000001"/>
    <s v="No"/>
    <s v="No"/>
    <n v="19748.400000000001"/>
  </r>
  <r>
    <s v="B09T3KB6JZ"/>
    <s v="TCL 100 cm (40 inches) Full HD Certified Android R Smart LED TV 40S6505 (Black)"/>
    <x v="30"/>
    <s v="Electronics|HomeTheater,TV&amp;Video|Televisions|SmartTelevisions"/>
    <n v="18990"/>
    <n v="40990"/>
    <n v="0.54"/>
    <n v="4.2"/>
    <n v="30411"/>
    <s v="Electronics"/>
    <n v="1246546890"/>
    <s v="&gt;₹500"/>
    <n v="127726.20000000001"/>
    <s v="Yes"/>
    <s v="No"/>
    <n v="127726.20000000001"/>
  </r>
  <r>
    <s v="B0B1YZX72F"/>
    <s v="Acer 127 cm (50 inches) I Series 4K Ultra HD Android Smart LED TV AR50AR2851UDFL (Black)"/>
    <x v="31"/>
    <s v="Electronics|HomeTheater,TV&amp;Video|Televisions|SmartTelevisions"/>
    <n v="27999"/>
    <n v="40990"/>
    <n v="0.32"/>
    <n v="4.3"/>
    <n v="23"/>
    <s v="Electronics"/>
    <n v="942770"/>
    <s v="&gt;₹500"/>
    <n v="98.899999999999991"/>
    <s v="No"/>
    <s v="Yes"/>
    <n v="98.899999999999991"/>
  </r>
  <r>
    <s v="B09VCHLSJF"/>
    <s v="OnePlus 108 cm (43 inches) Y Series 4K Ultra HD Smart Android LED TV 43Y1S Pro (Black)"/>
    <x v="32"/>
    <s v="Electronics|HomeTheater,TV&amp;Video|Televisions|SmartTelevisions"/>
    <n v="29999"/>
    <n v="39999"/>
    <n v="0.25"/>
    <n v="4.2"/>
    <n v="8938"/>
    <s v="Electronics"/>
    <n v="357511062"/>
    <s v="&gt;₹500"/>
    <n v="37539.599999999999"/>
    <s v="No"/>
    <s v="No"/>
    <n v="37539.599999999999"/>
  </r>
  <r>
    <s v="B07WHS7MZ1"/>
    <s v="iQOO 9 SE 5G (Sunset Sierra, 8GB RAM, 128GB Storage) | Qualcomm Snapdragon 888 | 66W Flash Charge"/>
    <x v="33"/>
    <s v="Electronics|Mobiles&amp;Accessories|Smartphones&amp;BasicMobiles|Smartphones"/>
    <n v="29990"/>
    <n v="39990"/>
    <n v="0.25"/>
    <n v="4.3"/>
    <n v="3552"/>
    <s v="Electronics"/>
    <n v="142044480"/>
    <s v="&gt;₹500"/>
    <n v="15273.599999999999"/>
    <s v="No"/>
    <s v="No"/>
    <n v="15273.599999999999"/>
  </r>
  <r>
    <s v="B09WRMNJ9G"/>
    <s v="OnePlus 10R 5G (Forest Green, 8GB RAM, 128GB Storage, 80W SuperVOOC)"/>
    <x v="34"/>
    <s v="Electronics|Mobiles&amp;Accessories|Smartphones&amp;BasicMobiles|Smartphones"/>
    <n v="34999"/>
    <n v="38999"/>
    <n v="0.1"/>
    <n v="4.2"/>
    <n v="8958"/>
    <s v="Electronics"/>
    <n v="349353042"/>
    <s v="&gt;₹500"/>
    <n v="37623.599999999999"/>
    <s v="No"/>
    <s v="No"/>
    <n v="37623.599999999999"/>
  </r>
  <r>
    <s v="B09XXZXQC1"/>
    <s v="Xiaomi Pad 5| Qualcomm Snapdragon 860| 120Hz Refresh Rate| 6GB, 128GB| 2.5K+ Display (10.95-inch/27.81cm)|1 Billion Colours| Dolby Vision Atmos| Quad Speakers| Wi-Fi| Gray"/>
    <x v="35"/>
    <s v="Computers&amp;Accessories|Tablets"/>
    <n v="26999"/>
    <n v="37999"/>
    <n v="0.28999999999999998"/>
    <n v="4.5999999999999996"/>
    <n v="107687"/>
    <s v="Computers&amp;Accessories"/>
    <n v="4091998313"/>
    <s v="&gt;₹500"/>
    <n v="495360.19999999995"/>
    <s v="No"/>
    <s v="No"/>
    <n v="495360.19999999995"/>
  </r>
  <r>
    <s v="B0B6F8HHR6"/>
    <s v="MI 108 cm (43 inches) 5A Series Full HD Smart Android LED TV L43M7-EAIN (Black)"/>
    <x v="36"/>
    <s v="Electronics|HomeTheater,TV&amp;Video|Televisions|SmartTelevisions"/>
    <n v="24999"/>
    <n v="35999"/>
    <n v="0.31"/>
    <n v="4.2"/>
    <n v="7140"/>
    <s v="Electronics"/>
    <n v="257032860"/>
    <s v="&gt;₹500"/>
    <n v="29988"/>
    <s v="No"/>
    <s v="No"/>
    <n v="29988"/>
  </r>
  <r>
    <s v="B0B7B9V9QP"/>
    <s v="VU 108 cm (43 inches) Premium Series Full HD Smart LED TV 43GA (Black)"/>
    <x v="37"/>
    <s v="Electronics|HomeTheater,TV&amp;Video|Televisions|SmartTelevisions"/>
    <n v="18999"/>
    <n v="35000"/>
    <n v="0.46"/>
    <n v="4"/>
    <n v="53464"/>
    <s v="Electronics"/>
    <n v="1871240000"/>
    <s v="&gt;₹500"/>
    <n v="213856"/>
    <s v="No"/>
    <s v="No"/>
    <n v="213856"/>
  </r>
  <r>
    <s v="B09JPC82QC"/>
    <s v="Mi 108 cm (43 inches) Full HD Android LED TV 4C | L43M6-INC (Black)"/>
    <x v="38"/>
    <s v="Electronics|HomeTheater,TV&amp;Video|Televisions|SmartTelevisions"/>
    <n v="19999"/>
    <n v="34999"/>
    <n v="0.43"/>
    <n v="4.3"/>
    <n v="7199"/>
    <s v="Electronics"/>
    <n v="251957801"/>
    <s v="&gt;₹500"/>
    <n v="30955.699999999997"/>
    <s v="No"/>
    <s v="No"/>
    <n v="30955.699999999997"/>
  </r>
  <r>
    <s v="B07WDKLDRX"/>
    <s v="iQOO Neo 6 5G (Dark Nova, 8GB RAM, 128GB Storage) | Snapdragon¬Æ 870 5G | 80W FlashCharge"/>
    <x v="39"/>
    <s v="Electronics|Mobiles&amp;Accessories|Smartphones&amp;BasicMobiles|Smartphones"/>
    <n v="28999"/>
    <n v="34999"/>
    <n v="0.17"/>
    <n v="4.4000000000000004"/>
    <n v="3565"/>
    <s v="Electronics"/>
    <n v="124771435"/>
    <s v="&gt;₹500"/>
    <n v="15686.000000000002"/>
    <s v="No"/>
    <s v="No"/>
    <n v="15686.000000000002"/>
  </r>
  <r>
    <s v="B0B21XL94T"/>
    <s v="Toshiba 108 cm (43 inches) V Series Full HD Smart Android LED TV 43V35KP (Silver)"/>
    <x v="40"/>
    <s v="Electronics|HomeTheater,TV&amp;Video|Televisions|SmartTelevisions"/>
    <n v="21990"/>
    <n v="34990"/>
    <n v="0.37"/>
    <n v="4.3"/>
    <n v="32916"/>
    <s v="Electronics"/>
    <n v="1151730840"/>
    <s v="&gt;₹500"/>
    <n v="141538.79999999999"/>
    <s v="No"/>
    <s v="No"/>
    <n v="141538.79999999999"/>
  </r>
  <r>
    <s v="B0B1YY6JJL"/>
    <s v="Acer 109 cm (43 inches) I Series 4K Ultra HD Android Smart LED TV AR43AR2851UDFL (Black)"/>
    <x v="41"/>
    <s v="Electronics|HomeTheater,TV&amp;Video|Televisions|SmartTelevisions"/>
    <n v="23999"/>
    <n v="34990"/>
    <n v="0.31"/>
    <n v="4.3"/>
    <n v="21"/>
    <s v="Electronics"/>
    <n v="734790"/>
    <s v="&gt;₹500"/>
    <n v="90.3"/>
    <s v="No"/>
    <s v="Yes"/>
    <n v="90.3"/>
  </r>
  <r>
    <s v="B0B3D39RKV"/>
    <s v="OnePlus Nord 2T 5G (Jade Fog, 12GB RAM, 256GB Storage)"/>
    <x v="42"/>
    <s v="Electronics|Mobiles&amp;Accessories|Smartphones&amp;BasicMobiles|Smartphones"/>
    <n v="33999"/>
    <n v="33999"/>
    <n v="0"/>
    <n v="4.3"/>
    <n v="9344"/>
    <s v="Electronics"/>
    <n v="317686656"/>
    <s v="&gt;₹500"/>
    <n v="40179.199999999997"/>
    <s v="No"/>
    <s v="No"/>
    <n v="40179.199999999997"/>
  </r>
  <r>
    <s v="B09XJ5LD6L"/>
    <s v="Samsung Galaxy M53 5G (Deep Ocean Blue, 6GB, 128GB Storage) | 108MP | sAmoled+ 120Hz | 12GB RAM with RAM Plus | Travel Adapter to be Purchased Separately"/>
    <x v="43"/>
    <s v="Electronics|Mobiles&amp;Accessories|Smartphones&amp;BasicMobiles|Smartphones"/>
    <n v="23999"/>
    <n v="32999"/>
    <n v="0.27"/>
    <n v="3.9"/>
    <n v="20850"/>
    <s v="Electronics"/>
    <n v="688029150"/>
    <s v="&gt;₹500"/>
    <n v="81315"/>
    <s v="No"/>
    <s v="No"/>
    <n v="81315"/>
  </r>
  <r>
    <s v="B08GTYFC37"/>
    <s v="SanDisk 1TB Extreme Portable SSD 1050MB/s R, 1000MB/s W,Upto 2 Meter Drop Protection with IP55 Water/dust Resistance, HW Encryption, PC,MAC &amp; TypeC Smartphone Compatible, 5Y Warranty, External SSD"/>
    <x v="44"/>
    <s v="Computers&amp;Accessories|ExternalDevices&amp;DataStorage|ExternalSolidStateDrives"/>
    <n v="10389"/>
    <n v="32000"/>
    <n v="0.68"/>
    <n v="4.4000000000000004"/>
    <n v="21252"/>
    <s v="Computers&amp;Accessories"/>
    <n v="680064000"/>
    <s v="&gt;₹500"/>
    <n v="93508.800000000003"/>
    <s v="Yes"/>
    <s v="No"/>
    <n v="93508.800000000003"/>
  </r>
  <r>
    <s v="B09Q5P2MT3"/>
    <s v="OnePlus 108 cm (43 inches) Y Series Full HD Smart Android LED TV 43 Y1S (Black)"/>
    <x v="32"/>
    <s v="Electronics|HomeTheater,TV&amp;Video|Televisions|SmartTelevisions"/>
    <n v="24999"/>
    <n v="31999"/>
    <n v="0.22"/>
    <n v="4.2"/>
    <n v="8948"/>
    <s v="Electronics"/>
    <n v="286327052"/>
    <s v="&gt;₹500"/>
    <n v="37581.599999999999"/>
    <s v="No"/>
    <s v="No"/>
    <n v="37581.599999999999"/>
  </r>
  <r>
    <s v="B09ZPJT8B2"/>
    <s v="TCL 80 cm (32 inches) HD Ready Certified Android Smart LED TV 32S615 (Black)"/>
    <x v="45"/>
    <s v="Electronics|HomeTheater,TV&amp;Video|Televisions|SmartTelevisions"/>
    <n v="11990"/>
    <n v="31990"/>
    <n v="0.63"/>
    <n v="4.2"/>
    <n v="31305"/>
    <s v="Electronics"/>
    <n v="1001446950"/>
    <s v="&gt;₹500"/>
    <n v="131481"/>
    <s v="Yes"/>
    <s v="No"/>
    <n v="131481"/>
  </r>
  <r>
    <s v="B09ZPM4C2C"/>
    <s v="TCL 80 cm (32 inches) HD Ready Certified Android Smart LED TV 32S5205 (Black)"/>
    <x v="45"/>
    <s v="Electronics|HomeTheater,TV&amp;Video|Televisions|SmartTelevisions"/>
    <n v="10901"/>
    <n v="30990"/>
    <n v="0.65"/>
    <n v="4.0999999999999996"/>
    <n v="30907"/>
    <s v="Electronics"/>
    <n v="957807930"/>
    <s v="&gt;₹500"/>
    <n v="126718.69999999998"/>
    <s v="Yes"/>
    <s v="No"/>
    <n v="126718.69999999998"/>
  </r>
  <r>
    <s v="B09DG9VNWB"/>
    <s v="Samsung Galaxy Watch4 Bluetooth(4.4 cm, Black, Compatible with Android only)"/>
    <x v="46"/>
    <s v="Electronics|WearableTechnology|SmartWatches"/>
    <n v="12000"/>
    <n v="29999"/>
    <n v="0.6"/>
    <n v="4.3"/>
    <n v="20850"/>
    <s v="Electronics"/>
    <n v="625479150"/>
    <s v="&gt;₹500"/>
    <n v="89655"/>
    <s v="Yes"/>
    <s v="No"/>
    <n v="89655"/>
  </r>
  <r>
    <s v="B09HQSV46W"/>
    <s v="Mi 100 cm (40 inches) Horizon Edition Full HD Android LED TV 4A | L40M6-EI (Black)"/>
    <x v="47"/>
    <s v="Electronics|HomeTheater,TV&amp;Video|Televisions|SmartTelevisions"/>
    <n v="21999"/>
    <n v="29999"/>
    <n v="0.27"/>
    <n v="4.2"/>
    <n v="7109"/>
    <s v="Electronics"/>
    <n v="213262891"/>
    <s v="&gt;₹500"/>
    <n v="29857.800000000003"/>
    <s v="No"/>
    <s v="No"/>
    <n v="29857.800000000003"/>
  </r>
  <r>
    <s v="B0B6F98KJJ"/>
    <s v="MI 100 cm (40 inches) 5A Series Full HD Smart Android LED TV with 24W Dolby Audio &amp; Metal Bezel-Less Frame (Black) (2022 Model)"/>
    <x v="48"/>
    <s v="Electronics|HomeTheater,TV&amp;Video|Televisions|SmartTelevisions"/>
    <n v="21999"/>
    <n v="29999"/>
    <n v="0.27"/>
    <n v="4.2"/>
    <n v="7109"/>
    <s v="Electronics"/>
    <n v="213262891"/>
    <s v="&gt;₹500"/>
    <n v="29857.800000000003"/>
    <s v="No"/>
    <s v="No"/>
    <n v="29857.800000000003"/>
  </r>
  <r>
    <s v="B092R48XXB"/>
    <s v="Mi Robot Vacuum-Mop P, Best-in-class Laser Navigation in 10-20K INR price band, Intelligent mapping, Robotic Floor Cleaner with 2 in 1 Mopping and Vacuum, App Control (WiFi, Alexa,GA), Strong suction"/>
    <x v="49"/>
    <s v="Home&amp;Kitchen|Kitchen&amp;HomeAppliances|Vacuum,Cleaning&amp;Ironing|Vacuums&amp;FloorCare|Vacuums|RoboticVacuums"/>
    <n v="18999"/>
    <n v="29999"/>
    <n v="0.37"/>
    <n v="4.0999999999999996"/>
    <n v="7333"/>
    <s v="Home&amp;Kitchen"/>
    <n v="219982667"/>
    <s v="&gt;₹500"/>
    <n v="30065.299999999996"/>
    <s v="No"/>
    <s v="No"/>
    <n v="30065.299999999996"/>
  </r>
  <r>
    <s v="B07WHSJXLF"/>
    <s v="iQOO Z6 Pro 5G by vivo (Phantom Dusk, 8GB RAM, 128GB Storage) | Snapdragon 778G 5G | 66W FlashCharge | 1300 nits Peak Brightness | HDR10+"/>
    <x v="50"/>
    <s v="Electronics|Mobiles&amp;Accessories|Smartphones&amp;BasicMobiles|Smartphones"/>
    <n v="20999"/>
    <n v="29990"/>
    <n v="0.3"/>
    <n v="4.3"/>
    <n v="3739"/>
    <s v="Electronics"/>
    <n v="112132610"/>
    <s v="&gt;₹500"/>
    <n v="16077.699999999999"/>
    <s v="No"/>
    <s v="No"/>
    <n v="16077.699999999999"/>
  </r>
  <r>
    <s v="B07WDK3ZS2"/>
    <s v="iQOO Z6 Pro 5G by vivo (Legion Sky, 8GB RAM, 128GB Storage) | Snapdragon 778G 5G | 66W FlashCharge | 1300 nits Peak Brightness | HDR10+"/>
    <x v="51"/>
    <s v="Electronics|Mobiles&amp;Accessories|Smartphones&amp;BasicMobiles|Smartphones"/>
    <n v="20999"/>
    <n v="29990"/>
    <n v="0.3"/>
    <n v="4.3"/>
    <n v="3688"/>
    <s v="Electronics"/>
    <n v="110603120"/>
    <s v="&gt;₹500"/>
    <n v="15858.4"/>
    <s v="No"/>
    <s v="No"/>
    <n v="15858.4"/>
  </r>
  <r>
    <s v="B09T2S8X9C"/>
    <s v="Redmi Note 11 Pro + 5G (Stealth Black, 8GB RAM, 256GB Storage) | 67W Turbo Charge | 120Hz Super AMOLED Display | Additional Exchange Offers | Charger Included"/>
    <x v="52"/>
    <s v="Electronics|Mobiles&amp;Accessories|Smartphones&amp;BasicMobiles|Smartphones"/>
    <n v="22999"/>
    <n v="28999"/>
    <n v="0.21"/>
    <n v="3.9"/>
    <n v="17218"/>
    <s v="Electronics"/>
    <n v="499304782"/>
    <s v="&gt;₹500"/>
    <n v="67150.2"/>
    <s v="No"/>
    <s v="No"/>
    <n v="67150.2"/>
  </r>
  <r>
    <s v="B0B3CPQ5PF"/>
    <s v="OnePlus Nord 2T 5G (Jade Fog, 8GB RAM, 128GB Storage)"/>
    <x v="42"/>
    <s v="Electronics|Mobiles&amp;Accessories|Smartphones&amp;BasicMobiles|Smartphones"/>
    <n v="28999"/>
    <n v="28999"/>
    <n v="0"/>
    <n v="4.3"/>
    <n v="9349"/>
    <s v="Electronics"/>
    <n v="271111651"/>
    <s v="&gt;₹500"/>
    <n v="40200.699999999997"/>
    <s v="No"/>
    <s v="No"/>
    <n v="40200.699999999997"/>
  </r>
  <r>
    <s v="B0B3CQBRB4"/>
    <s v="OnePlus Nord 2T 5G (Gray Shadow, 8GB RAM, 128GB Storage)"/>
    <x v="53"/>
    <s v="Electronics|Mobiles&amp;Accessories|Smartphones&amp;BasicMobiles|Smartphones"/>
    <n v="28999"/>
    <n v="28999"/>
    <n v="0"/>
    <n v="4.3"/>
    <n v="9340"/>
    <s v="Electronics"/>
    <n v="270850660"/>
    <s v="&gt;₹500"/>
    <n v="40162"/>
    <s v="No"/>
    <s v="No"/>
    <n v="40162"/>
  </r>
  <r>
    <s v="B0BNDD9TN6"/>
    <s v="WANBO X1 Pro (Upgraded) | Native 1080P Full HD | Android 9 | Projector for Home | LED Cinema | 350ANSI | 3900 lumens | WiFi Bluetooth | HDMI ARC | Dolby DTS | 4D Keystone Correction (Global Version)"/>
    <x v="54"/>
    <s v="Electronics|HomeTheater,TV&amp;Video|Projectors"/>
    <n v="13990"/>
    <n v="28900"/>
    <n v="0.52"/>
    <n v="4.5"/>
    <n v="58162"/>
    <s v="Electronics"/>
    <n v="1680881800"/>
    <s v="&gt;₹500"/>
    <n v="261729"/>
    <s v="Yes"/>
    <s v="No"/>
    <n v="261729"/>
  </r>
  <r>
    <s v="B07WFPMGQQ"/>
    <s v="iQOO Z6 Pro 5G by vivo (Legion Sky, 6GB RAM, 128GB Storage) | Snapdragon 778G 5G | 66W FlashCharge | 1300 nits Peak Brightness | HDR10+"/>
    <x v="51"/>
    <s v="Electronics|Mobiles&amp;Accessories|Smartphones&amp;BasicMobiles|Smartphones"/>
    <n v="19999"/>
    <n v="27990"/>
    <n v="0.28999999999999998"/>
    <n v="4.3"/>
    <n v="3686"/>
    <s v="Electronics"/>
    <n v="103171140"/>
    <s v="&gt;₹500"/>
    <n v="15849.8"/>
    <s v="No"/>
    <s v="No"/>
    <n v="15849.8"/>
  </r>
  <r>
    <s v="B09X1M3DHX"/>
    <s v="iFFALCON 80 cm (32 inches) HD Ready Smart LED TV¬†32F53 (Black)"/>
    <x v="55"/>
    <s v="Electronics|HomeTheater,TV&amp;Video|Televisions|SmartTelevisions"/>
    <n v="9999"/>
    <n v="27990"/>
    <n v="0.64"/>
    <n v="4.2"/>
    <n v="3182"/>
    <s v="Electronics"/>
    <n v="89064180"/>
    <s v="&gt;₹500"/>
    <n v="13364.400000000001"/>
    <s v="Yes"/>
    <s v="No"/>
    <n v="13364.400000000001"/>
  </r>
  <r>
    <s v="B09T2WRLJJ"/>
    <s v="Redmi Note 11 Pro + 5G (Phantom White, 8GB RAM, 128GB Storage) | 67W Turbo Charge | 120Hz Super AMOLED Display | Additional Exchange Offers | Charger Included"/>
    <x v="56"/>
    <s v="Electronics|Mobiles&amp;Accessories|Smartphones&amp;BasicMobiles|Smartphones"/>
    <n v="20999"/>
    <n v="26999"/>
    <n v="0.22"/>
    <n v="3.9"/>
    <n v="17161"/>
    <s v="Electronics"/>
    <n v="463329839"/>
    <s v="&gt;₹500"/>
    <n v="66927.899999999994"/>
    <s v="No"/>
    <s v="No"/>
    <n v="66927.899999999994"/>
  </r>
  <r>
    <s v="B09TWHTBKQ"/>
    <s v="Samsung Galaxy M33 5G (Mystique Green, 8GB, 128GB Storage) | 6000mAh Battery | Upto 16GB RAM with RAM Plus | Travel Adapter to be Purchased Separately"/>
    <x v="57"/>
    <s v="Electronics|Mobiles&amp;Accessories|Smartphones&amp;BasicMobiles|Smartphones"/>
    <n v="18499"/>
    <n v="25999"/>
    <n v="0.28999999999999998"/>
    <n v="4.0999999999999996"/>
    <n v="20850"/>
    <s v="Electronics"/>
    <n v="542079150"/>
    <s v="&gt;₹500"/>
    <n v="85484.999999999985"/>
    <s v="No"/>
    <s v="No"/>
    <n v="85484.999999999985"/>
  </r>
  <r>
    <s v="B0B8CXTTG3"/>
    <s v="MI 80 cm (32 inches) HD Ready Smart Android LED TV 5A Pro | L32M7-EAIN (Black)"/>
    <x v="58"/>
    <s v="Electronics|HomeTheater,TV&amp;Video|Televisions|SmartTelevisions"/>
    <n v="16999"/>
    <n v="25999"/>
    <n v="0.35"/>
    <n v="4.2"/>
    <n v="7241"/>
    <s v="Electronics"/>
    <n v="188258759"/>
    <s v="&gt;₹500"/>
    <n v="30412.2"/>
    <s v="No"/>
    <s v="No"/>
    <n v="30412.2"/>
  </r>
  <r>
    <s v="B09TWH8YHM"/>
    <s v="Samsung Galaxy M33 5G (Emerald Brown, 6GB, 128GB Storage) | 6000mAh Battery | Upto 12GB RAM with RAM Plus | Travel Adapter to be Purchased Separately"/>
    <x v="59"/>
    <s v="Electronics|Mobiles&amp;Accessories|Smartphones&amp;BasicMobiles|Smartphones"/>
    <n v="16999"/>
    <n v="24999"/>
    <n v="0.32"/>
    <n v="4.0999999999999996"/>
    <n v="20850"/>
    <s v="Electronics"/>
    <n v="521229150"/>
    <s v="&gt;₹500"/>
    <n v="85484.999999999985"/>
    <s v="No"/>
    <s v="No"/>
    <n v="85484.999999999985"/>
  </r>
  <r>
    <s v="B0B14MR9L1"/>
    <s v="Samsung Galaxy M33 5G (Emerald Brown, 6GB, 128GB Storage) | 6000mAh Battery | Upto 12GB RAM with RAM Plus | Travel Adapter to be Purchased Separately"/>
    <x v="59"/>
    <s v="Electronics|Mobiles&amp;Accessories|Smartphones&amp;BasicMobiles|Smartphones"/>
    <n v="16999"/>
    <n v="24999"/>
    <n v="0.32"/>
    <n v="4.0999999999999996"/>
    <n v="20668"/>
    <s v="Electronics"/>
    <n v="516679332"/>
    <s v="&gt;₹500"/>
    <n v="84738.799999999988"/>
    <s v="No"/>
    <s v="No"/>
    <n v="84738.799999999988"/>
  </r>
  <r>
    <s v="B09T39K9YL"/>
    <s v="Redmi Note 11 Pro + 5G (Stealth Black, 6GB RAM, 128GB Storage) | 67W Turbo Charge | 120Hz Super AMOLED Display | Additional Exchange Offers | Charger Included"/>
    <x v="52"/>
    <s v="Electronics|Mobiles&amp;Accessories|Smartphones&amp;BasicMobiles|Smartphones"/>
    <n v="19999"/>
    <n v="24999"/>
    <n v="0.2"/>
    <n v="3.9"/>
    <n v="17162"/>
    <s v="Electronics"/>
    <n v="429032838"/>
    <s v="&gt;₹500"/>
    <n v="66931.8"/>
    <s v="No"/>
    <s v="No"/>
    <n v="66931.8"/>
  </r>
  <r>
    <s v="B09F9YQQ7B"/>
    <s v="Redmi 80 cm (32 inches) Android 11 Series HD Ready Smart LED TV | L32M6-RA/L32M7-RA (Black)"/>
    <x v="60"/>
    <s v="Electronics|HomeTheater,TV&amp;Video|Televisions|SmartTelevisions"/>
    <n v="13999"/>
    <n v="24999"/>
    <n v="0.44"/>
    <n v="4.2"/>
    <n v="16299"/>
    <s v="Electronics"/>
    <n v="407458701"/>
    <s v="&gt;₹500"/>
    <n v="68455.8"/>
    <s v="No"/>
    <s v="No"/>
    <n v="68455.8"/>
  </r>
  <r>
    <s v="B09F9YQQ7B"/>
    <s v="Redmi 80 cm (32 inches) Android 11 Series HD Ready Smart LED TV | L32M6-RA/L32M7-RA (Black)"/>
    <x v="60"/>
    <s v="Electronics|HomeTheater,TV&amp;Video|Televisions|SmartTelevisions"/>
    <n v="13999"/>
    <n v="24999"/>
    <n v="0.44"/>
    <n v="4.2"/>
    <n v="16299"/>
    <s v="Electronics"/>
    <n v="407458701"/>
    <s v="&gt;₹500"/>
    <n v="68455.8"/>
    <s v="No"/>
    <s v="No"/>
    <n v="68455.8"/>
  </r>
  <r>
    <s v="B0B6F7LX4C"/>
    <s v="MI 80 cm (32 inches) 5A Series HD Ready Smart Android LED TV L32M7-5AIN (Black)"/>
    <x v="61"/>
    <s v="Electronics|HomeTheater,TV&amp;Video|Televisions|SmartTelevisions"/>
    <n v="13999"/>
    <n v="24999"/>
    <n v="0.44"/>
    <n v="4.2"/>
    <n v="7229"/>
    <s v="Electronics"/>
    <n v="180717771"/>
    <s v="&gt;₹500"/>
    <n v="30361.800000000003"/>
    <s v="No"/>
    <s v="No"/>
    <n v="30361.800000000003"/>
  </r>
  <r>
    <s v="B0BJ966M5K"/>
    <s v="Aquadpure Copper + Mineral RO+UV+UF 10 to 12 Liter RO + UV + TDS ADJUSTER Water Purifier with Copper Charge Technology black &amp; copper Best For Home and Office (Made In India)"/>
    <x v="62"/>
    <s v="Home&amp;Kitchen|Kitchen&amp;HomeAppliances|WaterPurifiers&amp;Accessories|WaterFilters&amp;Purifiers"/>
    <n v="4999"/>
    <n v="24999"/>
    <n v="0.8"/>
    <n v="4.5999999999999996"/>
    <n v="296"/>
    <s v="Home&amp;Kitchen"/>
    <n v="7399704"/>
    <s v="&gt;₹500"/>
    <n v="1361.6"/>
    <s v="Yes"/>
    <s v="Yes"/>
    <n v="1361.6"/>
  </r>
  <r>
    <s v="B0BJ6P3LSK"/>
    <s v="Aqua d pure Active Copper 12-L RO+UV Water Filter Purifier for Home, Kitchen Fully Automatic UF+TDS Controller"/>
    <x v="63"/>
    <s v="Home&amp;Kitchen|Kitchen&amp;HomeAppliances|WaterPurifiers&amp;Accessories|WaterFilters&amp;Purifiers"/>
    <n v="4999"/>
    <n v="24999"/>
    <n v="0.8"/>
    <n v="4.5"/>
    <n v="295"/>
    <s v="Home&amp;Kitchen"/>
    <n v="7374705"/>
    <s v="&gt;₹500"/>
    <n v="1327.5"/>
    <s v="Yes"/>
    <s v="Yes"/>
    <n v="1327.5"/>
  </r>
  <r>
    <s v="B0BC9BW512"/>
    <s v="Acer 100 cm (40 inches) P Series Full HD Android Smart LED TV AR40AR2841FDFL (Black)"/>
    <x v="64"/>
    <s v="Electronics|HomeTheater,TV&amp;Video|Televisions|SmartTelevisions"/>
    <n v="18999"/>
    <n v="24990"/>
    <n v="0.24"/>
    <n v="4.3"/>
    <n v="19"/>
    <s v="Electronics"/>
    <n v="474810"/>
    <s v="&gt;₹500"/>
    <n v="81.7"/>
    <s v="No"/>
    <s v="Yes"/>
    <n v="81.7"/>
  </r>
  <r>
    <s v="B08BJN4MP3"/>
    <s v="HUL Pureit Eco Water Saver Mineral RO+UV+MF AS wall mounted/Counter top Black 10L Water Purifier"/>
    <x v="65"/>
    <s v="Home&amp;Kitchen|Kitchen&amp;HomeAppliances|WaterPurifiers&amp;Accessories|WaterFilters&amp;Purifiers"/>
    <n v="13999"/>
    <n v="24850"/>
    <n v="0.44"/>
    <n v="4.4000000000000004"/>
    <n v="3044"/>
    <s v="Home&amp;Kitchen"/>
    <n v="75643400"/>
    <s v="&gt;₹500"/>
    <n v="13393.6"/>
    <s v="No"/>
    <s v="No"/>
    <n v="13393.6"/>
  </r>
  <r>
    <s v="B096NTB9XT"/>
    <s v="Aquaguard Aura RO+UV+UF+Taste Adjuster(MTDS) with Active Copper &amp; Zinc 7L water purifier,8 stages of purification,suitable for borewell,tanker,municipal water(Black) from Eureka Forbes"/>
    <x v="66"/>
    <s v="Home&amp;Kitchen|Kitchen&amp;HomeAppliances|WaterPurifiers&amp;Accessories|WaterFilters&amp;Purifiers"/>
    <n v="15999"/>
    <n v="24500"/>
    <n v="0.35"/>
    <n v="4"/>
    <n v="297"/>
    <s v="Home&amp;Kitchen"/>
    <n v="7276500"/>
    <s v="&gt;₹500"/>
    <n v="1188"/>
    <s v="No"/>
    <s v="Yes"/>
    <n v="1188"/>
  </r>
  <r>
    <s v="B07R679HTT"/>
    <s v="AGARO Imperial 240-Watt Slow Juicer with Cold Press Technology"/>
    <x v="67"/>
    <s v="Home&amp;Kitchen|Kitchen&amp;HomeAppliances|SmallKitchenAppliances|Juicers|ColdPressJuicers"/>
    <n v="12609"/>
    <n v="23999"/>
    <n v="0.47"/>
    <n v="4.4000000000000004"/>
    <n v="47"/>
    <s v="Home&amp;Kitchen"/>
    <n v="1127953"/>
    <s v="&gt;₹500"/>
    <n v="206.8"/>
    <s v="No"/>
    <s v="Yes"/>
    <n v="206.8"/>
  </r>
  <r>
    <s v="B09YL9SN9B"/>
    <s v="LG 80 cm (32 inches) HD Ready Smart LED TV 32LQ576BPSA (Ceramic Black)"/>
    <x v="68"/>
    <s v="Electronics|HomeTheater,TV&amp;Video|Televisions|SmartTelevisions"/>
    <n v="15990"/>
    <n v="23990"/>
    <n v="0.33"/>
    <n v="4.3"/>
    <n v="5451"/>
    <s v="Electronics"/>
    <n v="130769490"/>
    <s v="&gt;₹500"/>
    <n v="23439.3"/>
    <s v="No"/>
    <s v="No"/>
    <n v="23439.3"/>
  </r>
  <r>
    <s v="B01KCSGBU2"/>
    <s v="Philips Air Purifier Ac2887/20,Vitashield Intelligent Purification,Long Hepa Filter Life Upto 17000 Hours,Removes 99.9% Airborne Viruses &amp; Bacteria,99.97% Airborne Pollutants,Ideal For Master Bedroom"/>
    <x v="69"/>
    <s v="Home&amp;Kitchen|Heating,Cooling&amp;AirQuality|AirPurifiers|HEPAAirPurifiers"/>
    <n v="14499"/>
    <n v="23559"/>
    <n v="0.38"/>
    <n v="4.3"/>
    <n v="10174"/>
    <s v="Home&amp;Kitchen"/>
    <n v="239689266"/>
    <s v="&gt;₹500"/>
    <n v="43748.2"/>
    <s v="No"/>
    <s v="No"/>
    <n v="43748.2"/>
  </r>
  <r>
    <s v="B0B9959XF3"/>
    <s v="Acer 80 cm (32 inches) S Series HD Ready Android Smart LED TV AR32AR2841HDSB (Black)"/>
    <x v="70"/>
    <s v="Electronics|HomeTheater,TV&amp;Video|Televisions|SmartTelevisions"/>
    <n v="12499"/>
    <n v="22990"/>
    <n v="0.46"/>
    <n v="4.3"/>
    <n v="25"/>
    <s v="Electronics"/>
    <n v="574750"/>
    <s v="&gt;₹500"/>
    <n v="107.5"/>
    <s v="No"/>
    <s v="Yes"/>
    <n v="107.5"/>
  </r>
  <r>
    <s v="B09F6S8BT6"/>
    <s v="Samsung 80 cm (32 Inches) Wondertainment Series HD Ready LED Smart TV UA32T4340BKXXL (Glossy Black)"/>
    <x v="71"/>
    <s v="Electronics|HomeTheater,TV&amp;Video|Televisions|SmartTelevisions"/>
    <n v="13490"/>
    <n v="22900"/>
    <n v="0.41"/>
    <n v="4.3"/>
    <n v="18998"/>
    <s v="Electronics"/>
    <n v="435054200"/>
    <s v="&gt;₹500"/>
    <n v="81691.399999999994"/>
    <s v="No"/>
    <s v="No"/>
    <n v="81691.399999999994"/>
  </r>
  <r>
    <s v="B09F6S8BT6"/>
    <s v="Samsung 80 cm (32 Inches) Wondertainment Series HD Ready LED Smart TV UA32T4340BKXXL (Glossy Black)"/>
    <x v="71"/>
    <s v="Electronics|HomeTheater,TV&amp;Video|Televisions|SmartTelevisions"/>
    <n v="13490"/>
    <n v="22900"/>
    <n v="0.41"/>
    <n v="4.3"/>
    <n v="18998"/>
    <s v="Electronics"/>
    <n v="435054200"/>
    <s v="&gt;₹500"/>
    <n v="81691.399999999994"/>
    <s v="No"/>
    <s v="No"/>
    <n v="81691.399999999994"/>
  </r>
  <r>
    <s v="B09Q5SWVBJ"/>
    <s v="OnePlus 80 cm (32 inches) Y Series HD Ready Smart Android LED TV 32 Y1S (Black)"/>
    <x v="72"/>
    <s v="Electronics|HomeTheater,TV&amp;Video|Televisions|SmartTelevisions"/>
    <n v="15999"/>
    <n v="21999"/>
    <n v="0.27"/>
    <n v="4.2"/>
    <n v="9331"/>
    <s v="Electronics"/>
    <n v="205272669"/>
    <s v="&gt;₹500"/>
    <n v="39190.200000000004"/>
    <s v="No"/>
    <s v="No"/>
    <n v="39190.200000000004"/>
  </r>
  <r>
    <s v="B08DPLCM6T"/>
    <s v="LG 80 cm (32 inches) HD Ready Smart LED TV 32LM563BPTC (Dark Iron Gray)"/>
    <x v="68"/>
    <s v="Electronics|HomeTheater,TV&amp;Video|Televisions|SmartTelevisions"/>
    <n v="13490"/>
    <n v="21990"/>
    <n v="0.39"/>
    <n v="4.3"/>
    <n v="5451"/>
    <s v="Electronics"/>
    <n v="119867490"/>
    <s v="&gt;₹500"/>
    <n v="23439.3"/>
    <s v="No"/>
    <s v="No"/>
    <n v="23439.3"/>
  </r>
  <r>
    <s v="B08DPLCM6T"/>
    <s v="LG 80 cm (32 inches) HD Ready Smart LED TV 32LM563BPTC (Dark Iron Gray)"/>
    <x v="68"/>
    <s v="Electronics|HomeTheater,TV&amp;Video|Televisions|SmartTelevisions"/>
    <n v="13490"/>
    <n v="21990"/>
    <n v="0.39"/>
    <n v="4.3"/>
    <n v="5380"/>
    <s v="Electronics"/>
    <n v="118306200"/>
    <s v="&gt;₹500"/>
    <n v="23134"/>
    <s v="No"/>
    <s v="No"/>
    <n v="23134"/>
  </r>
  <r>
    <s v="B07WHQBZLS"/>
    <s v="iQOO vivo Z6 5G (Chromatic Blue, 8GB RAM, 128GB Storage) | Snapdragon 695-6nm Processor | 120Hz FHD+ Display | 5000mAh Battery"/>
    <x v="73"/>
    <s v="Electronics|Mobiles&amp;Accessories|Smartphones&amp;BasicMobiles|Smartphones"/>
    <n v="17999"/>
    <n v="21990"/>
    <n v="0.18"/>
    <n v="4"/>
    <n v="3584"/>
    <s v="Electronics"/>
    <n v="78812160"/>
    <s v="&gt;₹500"/>
    <n v="14336"/>
    <s v="No"/>
    <s v="No"/>
    <n v="14336"/>
  </r>
  <r>
    <s v="B09LHZSMRR"/>
    <s v="Redmi Note 11T 5G (Stardust White, 6GB RAM, 128GB ROM)| Dimensity 810 5G | 33W Pro Fast Charging | Charger Included | Additional Exchange Offers|Get 2 Months of YouTube Premium Free!"/>
    <x v="74"/>
    <s v="Electronics|Mobiles&amp;Accessories|Smartphones&amp;BasicMobiles|Smartphones"/>
    <n v="16999"/>
    <n v="20999"/>
    <n v="0.19"/>
    <n v="4.0999999999999996"/>
    <n v="17394"/>
    <s v="Electronics"/>
    <n v="365256606"/>
    <s v="&gt;₹500"/>
    <n v="71315.399999999994"/>
    <s v="No"/>
    <s v="No"/>
    <n v="71315.399999999994"/>
  </r>
  <r>
    <s v="B09LHYZ3GJ"/>
    <s v="Redmi Note 11T 5G (Matte Black, 6GB RAM, 128GB ROM)| Dimensity 810 5G | 33W Pro Fast Charging | Charger Included | Additional Exchange Offers|Get 2 Months of YouTube Premium Free!"/>
    <x v="75"/>
    <s v="Electronics|Mobiles&amp;Accessories|Smartphones&amp;BasicMobiles|Smartphones"/>
    <n v="16999"/>
    <n v="20999"/>
    <n v="0.19"/>
    <n v="4.0999999999999996"/>
    <n v="17348"/>
    <s v="Electronics"/>
    <n v="364290652"/>
    <s v="&gt;₹500"/>
    <n v="71126.799999999988"/>
    <s v="No"/>
    <s v="No"/>
    <n v="71126.799999999988"/>
  </r>
  <r>
    <s v="B09LJ116B5"/>
    <s v="Redmi Note 11T 5G (Aquamarine Blue, 6GB RAM, 128GB ROM)| Dimensity 810 5G | 33W Pro Fast Charging | Charger Included | Additional Exchange Offers| Get 2 Months of YouTube Premium Free!"/>
    <x v="76"/>
    <s v="Electronics|Mobiles&amp;Accessories|Smartphones&amp;BasicMobiles|Smartphones"/>
    <n v="16999"/>
    <n v="20999"/>
    <n v="0.19"/>
    <n v="4.0999999999999996"/>
    <n v="17325"/>
    <s v="Electronics"/>
    <n v="363807675"/>
    <s v="&gt;₹500"/>
    <n v="71032.5"/>
    <s v="No"/>
    <s v="No"/>
    <n v="71032.5"/>
  </r>
  <r>
    <s v="B07WGPKMP5"/>
    <s v="iQOO Z6 44W by vivo (Raven Black, 6GB RAM, 128GB Storage) | 6.44&quot; FHD+ AMOLED Display | 50% Charge in just 27 mins | in-Display Fingerprint Scanning"/>
    <x v="77"/>
    <s v="Electronics|Mobiles&amp;Accessories|Smartphones&amp;BasicMobiles|Smartphones"/>
    <n v="15499"/>
    <n v="20999"/>
    <n v="0.26"/>
    <n v="4.0999999999999996"/>
    <n v="3652"/>
    <s v="Electronics"/>
    <n v="76688348"/>
    <s v="&gt;₹500"/>
    <n v="14973.199999999999"/>
    <s v="No"/>
    <s v="No"/>
    <n v="14973.199999999999"/>
  </r>
  <r>
    <s v="B07WHQWXL7"/>
    <s v="iQOO Z6 44W by vivo (Lumina Blue, 6GB RAM, 128GB Storage) | 6.44&quot; FHD+ AMOLED Display | 50% Charge in just 27 mins | in-Display Fingerprint Scanning"/>
    <x v="78"/>
    <s v="Electronics|Mobiles&amp;Accessories|Smartphones&amp;BasicMobiles|Smartphones"/>
    <n v="15499"/>
    <n v="20999"/>
    <n v="0.26"/>
    <n v="4.0999999999999996"/>
    <n v="3606"/>
    <s v="Electronics"/>
    <n v="75722394"/>
    <s v="&gt;₹500"/>
    <n v="14784.599999999999"/>
    <s v="No"/>
    <s v="No"/>
    <n v="14784.599999999999"/>
  </r>
  <r>
    <s v="B07WGMMQGP"/>
    <s v="iQOO vivo Z6 5G (Chromatic Blue, 6GB RAM, 128GB Storage) | Snapdragon 695-6nm Processor | 120Hz FHD+ Display | 5000mAh Battery"/>
    <x v="73"/>
    <s v="Electronics|Mobiles&amp;Accessories|Smartphones&amp;BasicMobiles|Smartphones"/>
    <n v="16499"/>
    <n v="20999"/>
    <n v="0.21"/>
    <n v="4"/>
    <n v="3578"/>
    <s v="Electronics"/>
    <n v="75134422"/>
    <s v="&gt;₹500"/>
    <n v="14312"/>
    <s v="No"/>
    <s v="No"/>
    <n v="14312"/>
  </r>
  <r>
    <s v="B08VB2CMR3"/>
    <s v="OPPO A74 5G (Fluid Black, 6GB RAM, 128GB Storage) with No Cost EMI/Additional Exchange Offers"/>
    <x v="79"/>
    <s v="Electronics|Mobiles&amp;Accessories|Smartphones&amp;BasicMobiles|Smartphones"/>
    <n v="15490"/>
    <n v="20990"/>
    <n v="0.26"/>
    <n v="4.2"/>
    <n v="9378"/>
    <s v="Electronics"/>
    <n v="196844220"/>
    <s v="&gt;₹500"/>
    <n v="39387.599999999999"/>
    <s v="No"/>
    <s v="No"/>
    <n v="39387.599999999999"/>
  </r>
  <r>
    <s v="B08VB34KJ1"/>
    <s v="OPPO A74 5G (Fantastic Purple,6GB RAM,128GB Storage) with No Cost EMI/Additional Exchange Offers"/>
    <x v="80"/>
    <s v="Electronics|Mobiles&amp;Accessories|Smartphones&amp;BasicMobiles|Smartphones"/>
    <n v="15490"/>
    <n v="20990"/>
    <n v="0.26"/>
    <n v="4.2"/>
    <n v="9378"/>
    <s v="Electronics"/>
    <n v="196844220"/>
    <s v="&gt;₹500"/>
    <n v="39387.599999999999"/>
    <s v="No"/>
    <s v="No"/>
    <n v="39387.599999999999"/>
  </r>
  <r>
    <s v="B07WJWRNVK"/>
    <s v="iQOO vivo Z6 5G (Dynamo Black, 6GB RAM, 128GB Storage) | Snapdragon 695-6nm Processor | 120Hz FHD+ Display | 5000mAh Battery"/>
    <x v="81"/>
    <s v="Electronics|Mobiles&amp;Accessories|Smartphones&amp;BasicMobiles|Smartphones"/>
    <n v="16499"/>
    <n v="20990"/>
    <n v="0.21"/>
    <n v="4"/>
    <n v="3587"/>
    <s v="Electronics"/>
    <n v="75291130"/>
    <s v="&gt;₹500"/>
    <n v="14348"/>
    <s v="No"/>
    <s v="No"/>
    <n v="14348"/>
  </r>
  <r>
    <s v="B08PV1X771"/>
    <s v="Samsung 80 cm (32 inches) Wondertainment Series HD Ready LED Smart TV UA32TE40AAKBXL (Titan Gray)"/>
    <x v="71"/>
    <s v="Electronics|HomeTheater,TV&amp;Video|Televisions|SmartTelevisions"/>
    <n v="15490"/>
    <n v="20900"/>
    <n v="0.26"/>
    <n v="4.3"/>
    <n v="19252"/>
    <s v="Electronics"/>
    <n v="402366800"/>
    <s v="&gt;₹500"/>
    <n v="82783.599999999991"/>
    <s v="No"/>
    <s v="No"/>
    <n v="82783.599999999991"/>
  </r>
  <r>
    <s v="B0B53DS4TF"/>
    <s v="Instant Pot Air Fryer, Vortex 2QT, Touch Control Panel, 360¬∞ EvenCrisp‚Ñ¢ Technology, Uses 95 % less Oil, 4-in-1 Appliance: Air Fry, Roast, Bake, Reheat (Vortex 1.97Litre, Black)"/>
    <x v="82"/>
    <s v="Home&amp;Kitchen|Kitchen&amp;HomeAppliances|SmallKitchenAppliances|DeepFatFryers|AirFryers"/>
    <n v="4995"/>
    <n v="20049"/>
    <n v="0.75"/>
    <n v="4.8"/>
    <n v="3517"/>
    <s v="Home&amp;Kitchen"/>
    <n v="70512333"/>
    <s v="&gt;₹500"/>
    <n v="16881.599999999999"/>
    <s v="Yes"/>
    <s v="No"/>
    <n v="16881.599999999999"/>
  </r>
  <r>
    <s v="B09F6VHQXB"/>
    <s v="Croma 80 cm (32 Inches) HD Ready LED TV (CREL7369, Black) (2021 Model)"/>
    <x v="83"/>
    <s v="Electronics|HomeTheater,TV&amp;Video|Televisions|StandardTelevisions"/>
    <n v="7390"/>
    <n v="20000"/>
    <n v="0.63"/>
    <n v="4.0999999999999996"/>
    <n v="1191"/>
    <s v="Electronics"/>
    <n v="23820000"/>
    <s v="&gt;₹500"/>
    <n v="4883.0999999999995"/>
    <s v="Yes"/>
    <s v="No"/>
    <n v="4883.0999999999995"/>
  </r>
  <r>
    <s v="B08B42LWKN"/>
    <s v="OnePlus 80 cm (32 inches) Y Series HD Ready LED Smart Android TV 32Y1 (Black)"/>
    <x v="72"/>
    <s v="Electronics|HomeTheater,TV&amp;Video|Televisions|SmartTelevisions"/>
    <n v="14999"/>
    <n v="19999"/>
    <n v="0.25"/>
    <n v="4.2"/>
    <n v="9275"/>
    <s v="Electronics"/>
    <n v="185490725"/>
    <s v="&gt;₹500"/>
    <n v="38955"/>
    <s v="No"/>
    <s v="No"/>
    <n v="38955"/>
  </r>
  <r>
    <s v="B07WGPKTS4"/>
    <s v="iQOO Z6 44W by vivo (Raven Black, 4GB RAM, 128GB Storage) | 6.44&quot; FHD+ AMOLED Display | 50% Charge in just 27 mins | in-Display Fingerprint Scanning"/>
    <x v="77"/>
    <s v="Electronics|Mobiles&amp;Accessories|Smartphones&amp;BasicMobiles|Smartphones"/>
    <n v="13999"/>
    <n v="19999"/>
    <n v="0.3"/>
    <n v="4.0999999999999996"/>
    <n v="3626"/>
    <s v="Electronics"/>
    <n v="72516374"/>
    <s v="&gt;₹500"/>
    <n v="14866.599999999999"/>
    <s v="No"/>
    <s v="No"/>
    <n v="14866.599999999999"/>
  </r>
  <r>
    <s v="B07WDKLRM4"/>
    <s v="iQOO Z6 44W by vivo (Lumina Blue, 4GB RAM, 128GB Storage) | 6.44&quot; FHD+ AMOLED Display | 50% Charge in just 27 mins | in-Display Fingerprint Scanning"/>
    <x v="78"/>
    <s v="Electronics|Mobiles&amp;Accessories|Smartphones&amp;BasicMobiles|Smartphones"/>
    <n v="13999"/>
    <n v="19999"/>
    <n v="0.3"/>
    <n v="4.0999999999999996"/>
    <n v="3587"/>
    <s v="Electronics"/>
    <n v="71736413"/>
    <s v="&gt;₹500"/>
    <n v="14706.699999999999"/>
    <s v="No"/>
    <s v="No"/>
    <n v="14706.699999999999"/>
  </r>
  <r>
    <s v="B0BF57RN3K"/>
    <s v="Fire-Boltt Ninja Call Pro Plus 1.83&quot; Smart Watch with Bluetooth Calling, AI Voice Assistance, 100 Sports Modes IP67 Rating, 240*280 Pixel High Resolution"/>
    <x v="84"/>
    <s v="Electronics|WearableTechnology|SmartWatches"/>
    <n v="1799"/>
    <n v="19999"/>
    <n v="0.91"/>
    <n v="4.2"/>
    <n v="1964"/>
    <s v="Electronics"/>
    <n v="39278036"/>
    <s v="&gt;₹500"/>
    <n v="8248.8000000000011"/>
    <s v="Yes"/>
    <s v="No"/>
    <n v="8248.8000000000011"/>
  </r>
  <r>
    <s v="B0BF54972T"/>
    <s v="Fire-Boltt Ninja Call Pro Plus 1.83&quot; Smart Watch with Bluetooth Calling, AI Voice Assistance, 100 Sports Modes IP67 Rating, 240*280 Pixel High Resolution"/>
    <x v="84"/>
    <s v="Electronics|WearableTechnology|SmartWatches"/>
    <n v="1799"/>
    <n v="19999"/>
    <n v="0.91"/>
    <n v="4.2"/>
    <n v="1954"/>
    <s v="Electronics"/>
    <n v="39078046"/>
    <s v="&gt;₹500"/>
    <n v="8206.8000000000011"/>
    <s v="Yes"/>
    <s v="No"/>
    <n v="8206.8000000000011"/>
  </r>
  <r>
    <s v="B0BF563HB4"/>
    <s v="Fire-Boltt Ninja Call Pro Plus 1.83&quot; Smart Watch with Bluetooth Calling, AI Voice Assistance, 100 Sports Modes IP67 Rating, 240*280 Pixel High Resolution"/>
    <x v="84"/>
    <s v="Electronics|WearableTechnology|SmartWatches"/>
    <n v="1799"/>
    <n v="19999"/>
    <n v="0.91"/>
    <n v="4.2"/>
    <n v="1951"/>
    <s v="Electronics"/>
    <n v="39018049"/>
    <s v="&gt;₹500"/>
    <n v="8194.2000000000007"/>
    <s v="Yes"/>
    <s v="No"/>
    <n v="8194.2000000000007"/>
  </r>
  <r>
    <s v="B0BF4YBLPX"/>
    <s v="Fire-Boltt Ninja Call Pro Plus 1.83&quot; Smart Watch with Bluetooth Calling, AI Voice Assistance, 100 Sports Modes IP67 Rating, 240*280 Pixel High Resolution"/>
    <x v="84"/>
    <s v="Electronics|WearableTechnology|SmartWatches"/>
    <n v="1799"/>
    <n v="19999"/>
    <n v="0.91"/>
    <n v="4.2"/>
    <n v="1951"/>
    <s v="Electronics"/>
    <n v="39018049"/>
    <s v="&gt;₹500"/>
    <n v="8194.2000000000007"/>
    <s v="Yes"/>
    <s v="No"/>
    <n v="8194.2000000000007"/>
  </r>
  <r>
    <s v="B0BF54LXW6"/>
    <s v="Fire-Boltt Ninja Call Pro Plus 1.83&quot; Smart Watch with Bluetooth Calling, AI Voice Assistance, 100 Sports Modes IP67 Rating, 240*280 Pixel High Resolution"/>
    <x v="84"/>
    <s v="Electronics|WearableTechnology|SmartWatches"/>
    <n v="1799"/>
    <n v="19999"/>
    <n v="0.91"/>
    <n v="4.2"/>
    <n v="1951"/>
    <s v="Electronics"/>
    <n v="39018049"/>
    <s v="&gt;₹500"/>
    <n v="8194.2000000000007"/>
    <s v="Yes"/>
    <s v="No"/>
    <n v="8194.2000000000007"/>
  </r>
  <r>
    <s v="B09NNJ9WYM"/>
    <s v="Sansui 80cm (32 inches) HD Ready Smart LED TV JSY32SKHD (BLACK) With Bezel-less Design"/>
    <x v="85"/>
    <s v="Electronics|HomeTheater,TV&amp;Video|Televisions|SmartTelevisions"/>
    <n v="10990"/>
    <n v="19990"/>
    <n v="0.45"/>
    <n v="3.7"/>
    <n v="22420"/>
    <s v="Electronics"/>
    <n v="448175800"/>
    <s v="&gt;₹500"/>
    <n v="82954"/>
    <s v="No"/>
    <s v="No"/>
    <n v="82954"/>
  </r>
  <r>
    <s v="B0B1YVCJ2Y"/>
    <s v="Acer 80 cm (32 inches) I Series HD Ready Android Smart LED TV AR32AR2841HDFL (Black)"/>
    <x v="86"/>
    <s v="Electronics|HomeTheater,TV&amp;Video|Televisions|SmartTelevisions"/>
    <n v="11499"/>
    <n v="19990"/>
    <n v="0.42"/>
    <n v="4.3"/>
    <n v="24"/>
    <s v="Electronics"/>
    <n v="479760"/>
    <s v="&gt;₹500"/>
    <n v="103.19999999999999"/>
    <s v="No"/>
    <s v="Yes"/>
    <n v="103.19999999999999"/>
  </r>
  <r>
    <s v="B0B7FJNSZR"/>
    <s v="Proven¬Æ Copper + Mineral RO+UV+UF 10 to 12 Liter RO + UV + TDS ADJUSTER Water Purifier with Copper Charge Technology black &amp; copper Best For Home and Office (Made In India)"/>
    <x v="87"/>
    <s v="Home&amp;Kitchen|Kitchen&amp;HomeAppliances|WaterPurifiers&amp;Accessories|WaterFilters&amp;Purifiers"/>
    <n v="5395"/>
    <n v="19990"/>
    <n v="0.73"/>
    <n v="4.4000000000000004"/>
    <n v="14062"/>
    <s v="Home&amp;Kitchen"/>
    <n v="281099380"/>
    <s v="&gt;₹500"/>
    <n v="61872.800000000003"/>
    <s v="Yes"/>
    <s v="No"/>
    <n v="61872.800000000003"/>
  </r>
  <r>
    <s v="B08MZNT7GP"/>
    <s v="Havells OFR 13 Wave Fin with PTC Fan Heater 2900 Watts (Black)"/>
    <x v="88"/>
    <s v="Home&amp;Kitchen|Heating,Cooling&amp;AirQuality|RoomHeaters|FanHeaters"/>
    <n v="12499"/>
    <n v="19825"/>
    <n v="0.37"/>
    <n v="4.0999999999999996"/>
    <n v="2646"/>
    <s v="Home&amp;Kitchen"/>
    <n v="52456950"/>
    <s v="&gt;₹500"/>
    <n v="10848.599999999999"/>
    <s v="No"/>
    <s v="No"/>
    <n v="10848.599999999999"/>
  </r>
  <r>
    <s v="B0B4F4QZ1H"/>
    <s v="Samsung Galaxy M13 5G (Stardust Brown, 6GB, 128GB Storage) | 5000mAh Battery | Upto 12GB RAM with RAM Plus"/>
    <x v="89"/>
    <s v="Electronics|Mobiles&amp;Accessories|Smartphones&amp;BasicMobiles|Smartphones"/>
    <n v="13999"/>
    <n v="19499"/>
    <n v="0.28000000000000003"/>
    <n v="4.0999999999999996"/>
    <n v="20398"/>
    <s v="Electronics"/>
    <n v="397740602"/>
    <s v="&gt;₹500"/>
    <n v="83631.799999999988"/>
    <s v="No"/>
    <s v="No"/>
    <n v="83631.799999999988"/>
  </r>
  <r>
    <s v="B0B4F3QNDM"/>
    <s v="Samsung Galaxy M13 5G (Aqua Green, 6GB, 128GB Storage) | 5000mAh Battery | Upto 12GB RAM with RAM Plus"/>
    <x v="90"/>
    <s v="Electronics|Mobiles&amp;Accessories|Smartphones&amp;BasicMobiles|Smartphones"/>
    <n v="13999"/>
    <n v="19499"/>
    <n v="0.28000000000000003"/>
    <n v="4.0999999999999996"/>
    <n v="20342"/>
    <s v="Electronics"/>
    <n v="396648658"/>
    <s v="&gt;₹500"/>
    <n v="83402.2"/>
    <s v="No"/>
    <s v="No"/>
    <n v="83402.2"/>
  </r>
  <r>
    <s v="B0B4F5L738"/>
    <s v="Samsung Galaxy M13 5G (Aqua Green, 6GB, 128GB Storage) | 5000mAh Battery | Upto 12GB RAM with RAM Plus"/>
    <x v="90"/>
    <s v="Electronics|Mobiles&amp;Accessories|Smartphones&amp;BasicMobiles|Smartphones"/>
    <n v="13999"/>
    <n v="19499"/>
    <n v="0.28000000000000003"/>
    <n v="4.0999999999999996"/>
    <n v="20311"/>
    <s v="Electronics"/>
    <n v="396044189"/>
    <s v="&gt;₹500"/>
    <n v="83275.099999999991"/>
    <s v="No"/>
    <s v="No"/>
    <n v="83275.099999999991"/>
  </r>
  <r>
    <s v="B0B4F1YC3J"/>
    <s v="Samsung Galaxy M13 5G (Aqua Green, 6GB, 128GB Storage) | 5000mAh Battery | Upto 12GB RAM with RAM Plus"/>
    <x v="90"/>
    <s v="Electronics|Mobiles&amp;Accessories|Smartphones&amp;BasicMobiles|Smartphones"/>
    <n v="13999"/>
    <n v="19499"/>
    <n v="0.28000000000000003"/>
    <n v="4.0999999999999996"/>
    <n v="20218"/>
    <s v="Electronics"/>
    <n v="394230782"/>
    <s v="&gt;₹500"/>
    <n v="82893.799999999988"/>
    <s v="No"/>
    <s v="No"/>
    <n v="82893.799999999988"/>
  </r>
  <r>
    <s v="B09DSXK8JX"/>
    <s v="Kodak 80 cm (32 inches) HD Ready Certified Android Smart LED TV 32HDX7XPROBL (Black)"/>
    <x v="91"/>
    <s v="Electronics|HomeTheater,TV&amp;Video|Televisions|SmartTelevisions"/>
    <n v="10499"/>
    <n v="19499"/>
    <n v="0.46"/>
    <n v="4.2"/>
    <n v="4703"/>
    <s v="Electronics"/>
    <n v="91703797"/>
    <s v="&gt;₹500"/>
    <n v="19752.600000000002"/>
    <s v="No"/>
    <s v="No"/>
    <n v="19752.600000000002"/>
  </r>
  <r>
    <s v="B08QX1CC14"/>
    <s v="SKYWALL 81.28 cm (32 inches) HD Ready Smart LED TV 32SWELS-PRO (Black)"/>
    <x v="92"/>
    <s v="Electronics|HomeTheater,TV&amp;Video|Televisions|SmartTelevisions"/>
    <n v="7299"/>
    <n v="19125"/>
    <n v="0.62"/>
    <n v="3.4"/>
    <n v="24269"/>
    <s v="Electronics"/>
    <n v="464144625"/>
    <s v="&gt;₹500"/>
    <n v="82514.599999999991"/>
    <s v="Yes"/>
    <s v="No"/>
    <n v="82514.599999999991"/>
  </r>
  <r>
    <s v="B08J82K4GX"/>
    <s v="Samsung 24-inch(60.46cm) FHD Monitor, IPS, 75 Hz, Bezel Less Design, AMD FreeSync, Flicker Free, HDMI, D-sub, (LF24T350FHWXXL, Dark Blue Gray)"/>
    <x v="93"/>
    <s v="Computers&amp;Accessories|Monitors"/>
    <n v="10099"/>
    <n v="19110"/>
    <n v="0.47"/>
    <n v="4.3"/>
    <n v="18998"/>
    <s v="Computers&amp;Accessories"/>
    <n v="363051780"/>
    <s v="&gt;₹500"/>
    <n v="81691.399999999994"/>
    <s v="No"/>
    <s v="No"/>
    <n v="81691.399999999994"/>
  </r>
  <r>
    <s v="B08PZ6HZLT"/>
    <s v="VW 80 cm (32 inches) HD Ready Android Smart LED TV VW32PRO (Black)"/>
    <x v="94"/>
    <s v="Electronics|HomeTheater,TV&amp;Video|Televisions|SmartTelevisions"/>
    <n v="8999"/>
    <n v="18999"/>
    <n v="0.53"/>
    <n v="4"/>
    <n v="55192"/>
    <s v="Electronics"/>
    <n v="1048592808"/>
    <s v="&gt;₹500"/>
    <n v="220768"/>
    <s v="Yes"/>
    <s v="No"/>
    <n v="220768"/>
  </r>
  <r>
    <s v="B09QS9X16F"/>
    <s v="Redmi Note 11 (Space Black, 6GB RAM, 64GB Storage) | 90Hz FHD+ AMOLED Display | Qualcomm¬Æ Snapdragon‚Ñ¢ 680-6nm | 33W Charger Included"/>
    <x v="95"/>
    <s v="Electronics|Mobiles&amp;Accessories|Smartphones&amp;BasicMobiles|Smartphones"/>
    <n v="12999"/>
    <n v="18999"/>
    <n v="0.32"/>
    <n v="4.0999999999999996"/>
    <n v="17159"/>
    <s v="Electronics"/>
    <n v="326003841"/>
    <s v="&gt;₹500"/>
    <n v="70351.899999999994"/>
    <s v="No"/>
    <s v="No"/>
    <n v="70351.899999999994"/>
  </r>
  <r>
    <s v="B09QS9X9L8"/>
    <s v="Redmi Note 11 (Horizon Blue, 6GB RAM, 64GB Storage)|90Hz FHD+ AMOLED Display | Qualcomm¬Æ Snapdragon‚Ñ¢ 680-6nm | 33W Charger Included"/>
    <x v="96"/>
    <s v="Electronics|Mobiles&amp;Accessories|Smartphones&amp;BasicMobiles|Smartphones"/>
    <n v="12999"/>
    <n v="18999"/>
    <n v="0.32"/>
    <n v="4.0999999999999996"/>
    <n v="17129"/>
    <s v="Electronics"/>
    <n v="325433871"/>
    <s v="&gt;₹500"/>
    <n v="70228.899999999994"/>
    <s v="No"/>
    <s v="No"/>
    <n v="70228.899999999994"/>
  </r>
  <r>
    <s v="B09QS9CWLV"/>
    <s v="Redmi Note 11 (Horizon Blue, 6GB RAM, 64GB Storage)|90Hz FHD+ AMOLED Display | Qualcomm¬Æ Snapdragon‚Ñ¢ 680-6nm | 33W Charger Included"/>
    <x v="96"/>
    <s v="Electronics|Mobiles&amp;Accessories|Smartphones&amp;BasicMobiles|Smartphones"/>
    <n v="12999"/>
    <n v="18999"/>
    <n v="0.32"/>
    <n v="4.0999999999999996"/>
    <n v="16905"/>
    <s v="Electronics"/>
    <n v="321178095"/>
    <s v="&gt;₹500"/>
    <n v="69310.5"/>
    <s v="No"/>
    <s v="No"/>
    <n v="69310.5"/>
  </r>
  <r>
    <s v="B07WJV6P1R"/>
    <s v="iQOO Z6 Lite 5G by vivo (Stellar Green, 6GB RAM, 128GB Storage) | World's First Snapdragon 4 Gen 1 | 120Hz Refresh Rate | 5000mAh Battery | Travel Adapter to be Purchased Separately"/>
    <x v="97"/>
    <s v="Electronics|Mobiles&amp;Accessories|Smartphones&amp;BasicMobiles|Smartphones"/>
    <n v="15499"/>
    <n v="18999"/>
    <n v="0.18"/>
    <n v="4.0999999999999996"/>
    <n v="3664"/>
    <s v="Electronics"/>
    <n v="69612336"/>
    <s v="&gt;₹500"/>
    <n v="15022.399999999998"/>
    <s v="No"/>
    <s v="No"/>
    <n v="15022.399999999998"/>
  </r>
  <r>
    <s v="B07WDK3ZS6"/>
    <s v="iQOO Z6 Lite 5G by vivo (Mystic Night, 6GB RAM, 128GB Storage) | World's First Snapdragon 4 Gen 1 | 120Hz Refresh Rate | 5000mAh Battery | Travel Adapter to be Purchased Separately"/>
    <x v="98"/>
    <s v="Electronics|Mobiles&amp;Accessories|Smartphones&amp;BasicMobiles|Smartphones"/>
    <n v="15499"/>
    <n v="18999"/>
    <n v="0.18"/>
    <n v="4.0999999999999996"/>
    <n v="3663"/>
    <s v="Electronics"/>
    <n v="69593337"/>
    <s v="&gt;₹500"/>
    <n v="15018.3"/>
    <s v="No"/>
    <s v="No"/>
    <n v="15018.3"/>
  </r>
  <r>
    <s v="B0B466C3G4"/>
    <s v="Karbonn 80 cm (32 inches) Millenium Bezel-Less Series HD Ready Smart LED TV KJW32SKHD (Phantom Black)"/>
    <x v="99"/>
    <s v="Electronics|HomeTheater,TV&amp;Video|Televisions|SmartTelevisions"/>
    <n v="8990"/>
    <n v="18990"/>
    <n v="0.53"/>
    <n v="3.9"/>
    <n v="4074"/>
    <s v="Electronics"/>
    <n v="77365260"/>
    <s v="&gt;₹500"/>
    <n v="15888.6"/>
    <s v="Yes"/>
    <s v="No"/>
    <n v="15888.6"/>
  </r>
  <r>
    <s v="B09M3F4HGB"/>
    <s v="Borosil Volcano 13 Fin Oil Filled Radiator Room Heater, 2900 W, Black"/>
    <x v="100"/>
    <s v="Home&amp;Kitchen|Heating,Cooling&amp;AirQuality|RoomHeaters|ElectricHeaters"/>
    <n v="9495"/>
    <n v="18990"/>
    <n v="0.5"/>
    <n v="4.2"/>
    <n v="727"/>
    <s v="Home&amp;Kitchen"/>
    <n v="13805730"/>
    <s v="&gt;₹500"/>
    <n v="3053.4"/>
    <s v="Yes"/>
    <s v="Yes"/>
    <n v="3053.4"/>
  </r>
  <r>
    <s v="B09YLWT89W"/>
    <s v="Sure From Aquaguard Delight NXT RO+UV+UF+Taste Adjuster(MTDS),6L water purifier,8 stages purification,Suitable for borewell,tanker,municipal water(Black) from Eureka Forbes"/>
    <x v="101"/>
    <s v="Home&amp;Kitchen|Kitchen&amp;HomeAppliances|WaterPurifiers&amp;Accessories|WaterFilters&amp;Purifiers"/>
    <n v="9199"/>
    <n v="18000"/>
    <n v="0.49"/>
    <n v="4"/>
    <n v="28638"/>
    <s v="Home&amp;Kitchen"/>
    <n v="515484000"/>
    <s v="&gt;₹500"/>
    <n v="114552"/>
    <s v="No"/>
    <s v="No"/>
    <n v="114552"/>
  </r>
  <r>
    <s v="B0B4F2ZWL3"/>
    <s v="Samsung Galaxy M13 (Stardust Brown, 6GB, 128GB Storage) | 6000mAh Battery | Upto 12GB RAM with RAM Plus"/>
    <x v="102"/>
    <s v="Electronics|Mobiles&amp;Accessories|Smartphones&amp;BasicMobiles|Smartphones"/>
    <n v="12999"/>
    <n v="17999"/>
    <n v="0.28000000000000003"/>
    <n v="4.0999999999999996"/>
    <n v="20053"/>
    <s v="Electronics"/>
    <n v="360933947"/>
    <s v="&gt;₹500"/>
    <n v="82217.299999999988"/>
    <s v="No"/>
    <s v="No"/>
    <n v="82217.299999999988"/>
  </r>
  <r>
    <s v="B0B4F2XCK3"/>
    <s v="Samsung Galaxy M13 (Aqua Green, 6GB, 128GB Storage) | 6000mAh Battery | Upto 12GB RAM with RAM Plus"/>
    <x v="103"/>
    <s v="Electronics|Mobiles&amp;Accessories|Smartphones&amp;BasicMobiles|Smartphones"/>
    <n v="12999"/>
    <n v="17999"/>
    <n v="0.28000000000000003"/>
    <n v="4.0999999999999996"/>
    <n v="20052"/>
    <s v="Electronics"/>
    <n v="360915948"/>
    <s v="&gt;₹500"/>
    <n v="82213.2"/>
    <s v="No"/>
    <s v="No"/>
    <n v="82213.2"/>
  </r>
  <r>
    <s v="B09QS8V5N8"/>
    <s v="Redmi Note 11 (Space Black, 4GB RAM, 64GB Storage)|90Hz FHD+ AMOLED Display | Qualcomm¬Æ Snapdragon‚Ñ¢ 680-6nm | 33W Charger Included"/>
    <x v="104"/>
    <s v="Electronics|Mobiles&amp;Accessories|Smartphones&amp;BasicMobiles|Smartphones"/>
    <n v="12999"/>
    <n v="17999"/>
    <n v="0.28000000000000003"/>
    <n v="4.0999999999999996"/>
    <n v="17129"/>
    <s v="Electronics"/>
    <n v="308304871"/>
    <s v="&gt;₹500"/>
    <n v="70228.899999999994"/>
    <s v="No"/>
    <s v="No"/>
    <n v="70228.899999999994"/>
  </r>
  <r>
    <s v="B0B3NDPCS9"/>
    <s v="Fire-Boltt Visionary 1.78&quot; AMOLED Bluetooth Calling Smartwatch with 368*448 Pixel Resolution 100+ Sports Mode, TWS Connection, Voice Assistance, SPO2 &amp; Heart Rate Monitoring"/>
    <x v="105"/>
    <s v="Electronics|WearableTechnology|SmartWatches"/>
    <n v="3999"/>
    <n v="17999"/>
    <n v="0.78"/>
    <n v="4.3"/>
    <n v="2116"/>
    <s v="Electronics"/>
    <n v="38085884"/>
    <s v="&gt;₹500"/>
    <n v="9098.7999999999993"/>
    <s v="Yes"/>
    <s v="No"/>
    <n v="9098.7999999999993"/>
  </r>
  <r>
    <s v="B0B3N7LR6K"/>
    <s v="Fire-Boltt Visionary 1.78&quot; AMOLED Bluetooth Calling Smartwatch with 368*448 Pixel Resolution 100+ Sports Mode, TWS Connection, Voice Assistance, SPO2 &amp; Heart Rate Monitoring"/>
    <x v="105"/>
    <s v="Electronics|WearableTechnology|SmartWatches"/>
    <n v="3999"/>
    <n v="16999"/>
    <n v="0.76"/>
    <n v="4.3"/>
    <n v="2112"/>
    <s v="Electronics"/>
    <n v="35901888"/>
    <s v="&gt;₹500"/>
    <n v="9081.6"/>
    <s v="Yes"/>
    <s v="No"/>
    <n v="9081.6"/>
  </r>
  <r>
    <s v="B0B3N7LR6K"/>
    <s v="Fire-Boltt Visionary 1.78&quot; AMOLED Bluetooth Calling Smartwatch with 368*448 Pixel Resolution 100+ Sports Mode, TWS Connection, Voice Assistance, SPO2 &amp; Heart Rate Monitoring"/>
    <x v="105"/>
    <s v="Electronics|WearableTechnology|SmartWatches"/>
    <n v="3999"/>
    <n v="16999"/>
    <n v="0.76"/>
    <n v="4.3"/>
    <n v="2111"/>
    <s v="Electronics"/>
    <n v="35884889"/>
    <s v="&gt;₹500"/>
    <n v="9077.2999999999993"/>
    <s v="Yes"/>
    <s v="No"/>
    <n v="9077.2999999999993"/>
  </r>
  <r>
    <s v="B0B467CCB9"/>
    <s v="Karbonn 80 cm (32 Inches) Millennium Series HD Ready LED TV KJW32NSHDF (Phantom Black) with Bezel-Less Design"/>
    <x v="99"/>
    <s v="Electronics|HomeTheater,TV&amp;Video|Televisions|StandardTelevisions"/>
    <n v="6999"/>
    <n v="16990"/>
    <n v="0.59"/>
    <n v="3.8"/>
    <n v="4099"/>
    <s v="Electronics"/>
    <n v="69642010"/>
    <s v="&gt;₹500"/>
    <n v="15576.199999999999"/>
    <s v="Yes"/>
    <s v="No"/>
    <n v="15576.199999999999"/>
  </r>
  <r>
    <s v="B07TC9F7PN"/>
    <s v="Racold Eterno Pro 25L Vertical 5 Star Storage Water Heater (Geyser) with free Standard Installation and free Installation Pipes"/>
    <x v="106"/>
    <s v="Home&amp;Kitchen|Heating,Cooling&amp;AirQuality|WaterHeaters&amp;Geysers|StorageWaterHeaters"/>
    <n v="8699"/>
    <n v="16899"/>
    <n v="0.49"/>
    <n v="4.2"/>
    <n v="15034"/>
    <s v="Home&amp;Kitchen"/>
    <n v="254059566"/>
    <s v="&gt;₹500"/>
    <n v="63142.8"/>
    <s v="No"/>
    <s v="No"/>
    <n v="63142.8"/>
  </r>
  <r>
    <s v="B0BCYQY9X5"/>
    <s v="Livpure Glo Star RO+UV+UF+Mineraliser - 7 L Storage Tank, 15 LPH Water Purifier for Home, Black"/>
    <x v="107"/>
    <s v="Home&amp;Kitchen|Kitchen&amp;HomeAppliances|WaterPurifiers&amp;Accessories|WaterFilters&amp;Purifiers"/>
    <n v="8499"/>
    <n v="16490"/>
    <n v="0.48"/>
    <n v="4.3"/>
    <n v="5967"/>
    <s v="Home&amp;Kitchen"/>
    <n v="98395830"/>
    <s v="&gt;₹500"/>
    <n v="25658.1"/>
    <s v="No"/>
    <s v="No"/>
    <n v="25658.1"/>
  </r>
  <r>
    <s v="B07YC8JHMB"/>
    <s v="Aquasure From Aquaguard Amaze RO+UV+MTDS,7L storage water purifier,suitable for borewell,tanker,municipal water (Grey) from Eureka Forbes"/>
    <x v="108"/>
    <s v="Home&amp;Kitchen|Kitchen&amp;HomeAppliances|WaterPurifiers&amp;Accessories|WaterFilters&amp;Purifiers"/>
    <n v="8199"/>
    <n v="16000"/>
    <n v="0.49"/>
    <n v="3.9"/>
    <n v="301"/>
    <s v="Home&amp;Kitchen"/>
    <n v="4816000"/>
    <s v="&gt;₹500"/>
    <n v="1173.8999999999999"/>
    <s v="No"/>
    <s v="Yes"/>
    <n v="1173.8999999999999"/>
  </r>
  <r>
    <s v="B0B16KD737"/>
    <s v="VW 80 cm (32 inches) Playwall Frameless Series HD Ready Android Smart LED TV VW3251 (Black)"/>
    <x v="109"/>
    <s v="Electronics|HomeTheater,TV&amp;Video|Televisions|SmartTelevisions"/>
    <n v="8499"/>
    <n v="15999"/>
    <n v="0.47"/>
    <n v="4.3"/>
    <n v="55747"/>
    <s v="Electronics"/>
    <n v="891896253"/>
    <s v="&gt;₹500"/>
    <n v="239712.09999999998"/>
    <s v="No"/>
    <s v="No"/>
    <n v="239712.09999999998"/>
  </r>
  <r>
    <s v="B0BBFJLP21"/>
    <s v="Redmi 11 Prime 5G (Thunder Black, 4GB RAM, 64GB Storage) | Prime Design | MTK Dimensity 700 | 50 MP Dual Cam | 5000mAh | 7 Band 5G"/>
    <x v="110"/>
    <s v="Electronics|Mobiles&amp;Accessories|Smartphones&amp;BasicMobiles|Smartphones"/>
    <n v="13999"/>
    <n v="15999"/>
    <n v="0.13"/>
    <n v="3.9"/>
    <n v="16182"/>
    <s v="Electronics"/>
    <n v="258895818"/>
    <s v="&gt;₹500"/>
    <n v="63109.799999999996"/>
    <s v="No"/>
    <s v="No"/>
    <n v="63109.799999999996"/>
  </r>
  <r>
    <s v="B0BBFJ9M3X"/>
    <s v="Redmi 11 Prime 5G (Meadow Green, 4GB RAM 64GB ROM) | Prime Design | MTK Dimensity 700 | 50 MP Dual Cam | 5000mAh | 7 Band 5G"/>
    <x v="111"/>
    <s v="Electronics|Mobiles&amp;Accessories|Smartphones&amp;BasicMobiles|Smartphones"/>
    <n v="13999"/>
    <n v="15999"/>
    <n v="0.13"/>
    <n v="3.9"/>
    <n v="16166"/>
    <s v="Electronics"/>
    <n v="258639834"/>
    <s v="&gt;₹500"/>
    <n v="63047.4"/>
    <s v="No"/>
    <s v="No"/>
    <n v="63047.4"/>
  </r>
  <r>
    <s v="B09RMQYHLH"/>
    <s v="realme narzo 50 (Speed Blue, 4GB RAM+64GB Storage) Helio G96 Processor | 50MP AI Triple Camera | 120Hz Ultra Smooth Display"/>
    <x v="112"/>
    <s v="Electronics|Mobiles&amp;Accessories|Smartphones&amp;BasicMobiles|Smartphones"/>
    <n v="12999"/>
    <n v="15999"/>
    <n v="0.19"/>
    <n v="4.2"/>
    <n v="15276"/>
    <s v="Electronics"/>
    <n v="244400724"/>
    <s v="&gt;₹500"/>
    <n v="64159.200000000004"/>
    <s v="No"/>
    <s v="No"/>
    <n v="64159.200000000004"/>
  </r>
  <r>
    <s v="B06XGWRKYT"/>
    <s v="Kodak 80 cm (32 Inches) HD Ready LED TV Kodak 32HDX900S (Black)"/>
    <x v="91"/>
    <s v="Electronics|HomeTheater,TV&amp;Video|Televisions|StandardTelevisions"/>
    <n v="7999"/>
    <n v="15999"/>
    <n v="0.5"/>
    <n v="3.8"/>
    <n v="4703"/>
    <s v="Electronics"/>
    <n v="75243297"/>
    <s v="&gt;₹500"/>
    <n v="17871.399999999998"/>
    <s v="Yes"/>
    <s v="No"/>
    <n v="17871.399999999998"/>
  </r>
  <r>
    <s v="B01N1XVVLC"/>
    <s v="Bajaj OFR Room Heater, 13 Fin 2900 Watts Oil Filled Room Heater with 400W PTC Ceramic Fan Heater, ISI Approved (Majesty 13F Plus Black)"/>
    <x v="113"/>
    <s v="Home&amp;Kitchen|Heating,Cooling&amp;AirQuality|RoomHeaters|FanHeaters"/>
    <n v="9590"/>
    <n v="15999"/>
    <n v="0.4"/>
    <n v="4.0999999999999996"/>
    <n v="362"/>
    <s v="Home&amp;Kitchen"/>
    <n v="5791638"/>
    <s v="&gt;₹500"/>
    <n v="1484.1999999999998"/>
    <s v="No"/>
    <s v="Yes"/>
    <n v="1484.1999999999998"/>
  </r>
  <r>
    <s v="B08FN6WGDQ"/>
    <s v="Samsung Galaxy Buds Live Bluetooth Truly Wireless in Ear Earbuds with Mic, Upto 21 Hours Playtime, Mystic Black"/>
    <x v="114"/>
    <s v="Electronics|Headphones,Earbuds&amp;Accessories|Headphones|In-Ear"/>
    <n v="4790"/>
    <n v="15990"/>
    <n v="0.7"/>
    <n v="4"/>
    <n v="19253"/>
    <s v="Electronics"/>
    <n v="307855470"/>
    <s v="&gt;₹500"/>
    <n v="77012"/>
    <s v="Yes"/>
    <s v="No"/>
    <n v="77012"/>
  </r>
  <r>
    <s v="B08444S68L"/>
    <s v="OPPO A31 (Mystery Black, 6GB RAM, 128GB Storage) with No Cost EMI/Additional Exchange Offers"/>
    <x v="115"/>
    <s v="Electronics|Mobiles&amp;Accessories|Smartphones&amp;BasicMobiles|Smartphones"/>
    <n v="12490"/>
    <n v="15990"/>
    <n v="0.22"/>
    <n v="4.2"/>
    <n v="9377"/>
    <s v="Electronics"/>
    <n v="149938230"/>
    <s v="&gt;₹500"/>
    <n v="39383.4"/>
    <s v="No"/>
    <s v="No"/>
    <n v="39383.4"/>
  </r>
  <r>
    <s v="B088Z1YWBC"/>
    <s v="EGate i9 Pro-Max 1080p Native Full HD Projector 4k Support | 3600 L (330 ANSI ) | 150&quot; (381 cm) Large Screen | VGA, AV, HDMI, SD Card, USB, Audio Out | (E03i31 / E04i32) Black"/>
    <x v="116"/>
    <s v="Electronics|HomeTheater,TV&amp;Video|Projectors"/>
    <n v="9490"/>
    <n v="15990"/>
    <n v="0.41"/>
    <n v="3.9"/>
    <n v="1660"/>
    <s v="Electronics"/>
    <n v="26543400"/>
    <s v="&gt;₹500"/>
    <n v="6474"/>
    <s v="No"/>
    <s v="No"/>
    <n v="6474"/>
  </r>
  <r>
    <s v="B097R3XH9R"/>
    <s v="Bajaj New Shakti Neo 25L Vertical Storage Water Heater (Geyser 25 Litres) 4 Star BEE Rated Heater For Water Heating with Titanium Armour, Swirl Flow Technology, Glasslined Tank(White), 1 Yr Warranty"/>
    <x v="117"/>
    <s v="Home&amp;Kitchen|Heating,Cooling&amp;AirQuality|WaterHeaters&amp;Geysers|StorageWaterHeaters"/>
    <n v="6299"/>
    <n v="15270"/>
    <n v="0.59"/>
    <n v="4.0999999999999996"/>
    <n v="356"/>
    <s v="Home&amp;Kitchen"/>
    <n v="5436120"/>
    <s v="&gt;₹500"/>
    <n v="1459.6"/>
    <s v="Yes"/>
    <s v="Yes"/>
    <n v="1459.6"/>
  </r>
  <r>
    <s v="B0B4F52B5X"/>
    <s v="Samsung Galaxy M13 (Midnight Blue, 4GB, 64GB Storage) | 6000mAh Battery | Upto 8GB RAM with RAM Plus"/>
    <x v="118"/>
    <s v="Electronics|Mobiles&amp;Accessories|Smartphones&amp;BasicMobiles|Smartphones"/>
    <n v="10999"/>
    <n v="14999"/>
    <n v="0.27"/>
    <n v="4.0999999999999996"/>
    <n v="20053"/>
    <s v="Electronics"/>
    <n v="300774947"/>
    <s v="&gt;₹500"/>
    <n v="82217.299999999988"/>
    <s v="No"/>
    <s v="No"/>
    <n v="82217.299999999988"/>
  </r>
  <r>
    <s v="B0B4F2TTTS"/>
    <s v="Samsung Galaxy M13 (Aqua Green, 4GB, 64GB Storage) | 6000mAh Battery | Upto 8GB RAM with RAM Plus"/>
    <x v="103"/>
    <s v="Electronics|Mobiles&amp;Accessories|Smartphones&amp;BasicMobiles|Smartphones"/>
    <n v="10999"/>
    <n v="14999"/>
    <n v="0.27"/>
    <n v="4.0999999999999996"/>
    <n v="19998"/>
    <s v="Electronics"/>
    <n v="299950002"/>
    <s v="&gt;₹500"/>
    <n v="81991.799999999988"/>
    <s v="No"/>
    <s v="No"/>
    <n v="81991.799999999988"/>
  </r>
  <r>
    <s v="B084872DQY"/>
    <s v="Mi 80 cm (32 inches) HD Ready Android Smart LED TV 4A PRO | L32M5-AL (Black)"/>
    <x v="58"/>
    <s v="Electronics|HomeTheater,TV&amp;Video|Televisions|SmartTelevisions"/>
    <n v="14999"/>
    <n v="14999"/>
    <n v="0"/>
    <n v="4.3"/>
    <n v="7241"/>
    <s v="Electronics"/>
    <n v="108607759"/>
    <s v="&gt;₹500"/>
    <n v="31136.3"/>
    <s v="No"/>
    <s v="No"/>
    <n v="31136.3"/>
  </r>
  <r>
    <s v="B08J7VCT12"/>
    <s v="KENT 16068 Zoom Vacuum Cleaner for Home and Car 130 W | Cordless, Hoseless, Rechargeable HEPA Filters Vacuum Cleaner with Cyclonic Technology | Bagless Design and Multi Nozzle Operation | Blue"/>
    <x v="119"/>
    <s v="Home&amp;Kitchen|Kitchen&amp;HomeAppliances|Vacuum,Cleaning&amp;Ironing|Vacuums&amp;FloorCare|Vacuums|HandheldVacuums"/>
    <n v="6999"/>
    <n v="14999"/>
    <n v="0.53"/>
    <n v="4.0999999999999996"/>
    <n v="4244"/>
    <s v="Home&amp;Kitchen"/>
    <n v="63655756"/>
    <s v="&gt;₹500"/>
    <n v="17400.399999999998"/>
    <s v="Yes"/>
    <s v="No"/>
    <n v="17400.399999999998"/>
  </r>
  <r>
    <s v="B0B9XN9S3W"/>
    <s v="Acer 80 cm (32 inches) N Series HD Ready TV AR32NSV53HD (Black)"/>
    <x v="120"/>
    <s v="Electronics|HomeTheater,TV&amp;Video|Televisions|StandardTelevisions"/>
    <n v="7999"/>
    <n v="14990"/>
    <n v="0.47"/>
    <n v="4.3"/>
    <n v="24"/>
    <s v="Electronics"/>
    <n v="359760"/>
    <s v="&gt;₹500"/>
    <n v="103.19999999999999"/>
    <s v="No"/>
    <s v="Yes"/>
    <n v="103.19999999999999"/>
  </r>
  <r>
    <s v="B08GM5S4CQ"/>
    <s v="Havells Instanio 10 Litre Storage Water Heater with Flexi Pipe and Free installation (White Blue)"/>
    <x v="121"/>
    <s v="Home&amp;Kitchen|Heating,Cooling&amp;AirQuality|WaterHeaters&amp;Geysers|StorageWaterHeaters"/>
    <n v="6990"/>
    <n v="14290"/>
    <n v="0.51"/>
    <n v="4.4000000000000004"/>
    <n v="2602"/>
    <s v="Home&amp;Kitchen"/>
    <n v="37182580"/>
    <s v="&gt;₹500"/>
    <n v="11448.800000000001"/>
    <s v="Yes"/>
    <s v="No"/>
    <n v="11448.800000000001"/>
  </r>
  <r>
    <s v="B01M5F614J"/>
    <s v="Morphy Richards OFR Room Heater, 09 Fin 2000 Watts Oil Filled Room Heater , ISI Approved (OFR 9 Grey)"/>
    <x v="122"/>
    <s v="Home&amp;Kitchen|Heating,Cooling&amp;AirQuality|RoomHeaters"/>
    <n v="6549"/>
    <n v="13999"/>
    <n v="0.53"/>
    <n v="4"/>
    <n v="7758"/>
    <s v="Home&amp;Kitchen"/>
    <n v="108604242"/>
    <s v="&gt;₹500"/>
    <n v="31032"/>
    <s v="Yes"/>
    <s v="No"/>
    <n v="31032"/>
  </r>
  <r>
    <s v="B08L879JSN"/>
    <s v="Acer EK220Q 21.5 Inch (54.61 cm) Full HD (1920x1080) VA Panel LCD Monitor with LED Back Light I 250 Nits I HDMI, VGA Ports I Eye Care Features Like Bluelight Shield, Flickerless &amp; Comfy View (Black)"/>
    <x v="123"/>
    <s v="Computers&amp;Accessories|Monitors"/>
    <n v="6299"/>
    <n v="13750"/>
    <n v="0.54"/>
    <n v="4.2"/>
    <n v="25"/>
    <s v="Computers&amp;Accessories"/>
    <n v="343750"/>
    <s v="&gt;₹500"/>
    <n v="105"/>
    <s v="Yes"/>
    <s v="Yes"/>
    <n v="105"/>
  </r>
  <r>
    <s v="B0B56YRBNT"/>
    <s v="Tecno Spark 9 (Sky Mirror, 6GB RAM,128GB Storage) | 11GB Expandable RAM | Helio G37 Gaming Processor"/>
    <x v="124"/>
    <s v="Electronics|Mobiles&amp;Accessories|Smartphones&amp;BasicMobiles|Smartphones"/>
    <n v="8999"/>
    <n v="13499"/>
    <n v="0.33"/>
    <n v="3.8"/>
    <n v="31539"/>
    <s v="Electronics"/>
    <n v="425744961"/>
    <s v="&gt;₹500"/>
    <n v="119848.2"/>
    <s v="No"/>
    <s v="No"/>
    <n v="119848.2"/>
  </r>
  <r>
    <s v="B0BD3T6Z1D"/>
    <s v="Samsung Galaxy M32 Prime Edition (Light Blue, 4GB RAM, 64GB)"/>
    <x v="125"/>
    <s v="Electronics|Mobiles&amp;Accessories|Smartphones&amp;BasicMobiles|Smartphones"/>
    <n v="12999"/>
    <n v="13499"/>
    <n v="0.04"/>
    <n v="4.0999999999999996"/>
    <n v="20457"/>
    <s v="Electronics"/>
    <n v="276149043"/>
    <s v="&gt;₹500"/>
    <n v="83873.7"/>
    <s v="No"/>
    <s v="No"/>
    <n v="83873.7"/>
  </r>
  <r>
    <s v="B0BMGG6NKT"/>
    <s v="Samsung Galaxy M04 Dark Blue, 4GB RAM, 128GB Storage | Upto 8GB RAM with RAM Plus | MediaTek Helio P35 | 5000 mAh Battery"/>
    <x v="126"/>
    <s v="Electronics|Mobiles&amp;Accessories|Smartphones&amp;BasicMobiles|Smartphones"/>
    <n v="10499"/>
    <n v="13499"/>
    <n v="0.22"/>
    <n v="4.2"/>
    <n v="19621"/>
    <s v="Electronics"/>
    <n v="264863879"/>
    <s v="&gt;₹500"/>
    <n v="82408.2"/>
    <s v="No"/>
    <s v="No"/>
    <n v="82408.2"/>
  </r>
  <r>
    <s v="B097R45BH8"/>
    <s v="Bajaj New Shakti Neo 15L Vertical Storage Water Heater (Geyser 15 litres) 4 Star BEE Rated Heater For Water Heating with Titanium Armour, Swirl Flow Technology, Glasslined Tank (White), 1 Yr Warranty"/>
    <x v="127"/>
    <s v="Home&amp;Kitchen|Heating,Cooling&amp;AirQuality|WaterHeaters&amp;Geysers|StorageWaterHeaters"/>
    <n v="5499"/>
    <n v="13150"/>
    <n v="0.57999999999999996"/>
    <n v="4.2"/>
    <n v="356"/>
    <s v="Home&amp;Kitchen"/>
    <n v="4681400"/>
    <s v="&gt;₹500"/>
    <n v="1495.2"/>
    <s v="Yes"/>
    <s v="Yes"/>
    <n v="1495.2"/>
  </r>
  <r>
    <s v="B07FJNNZCJ"/>
    <s v="V-Guard Zenora RO+UF+MB Water Purifier | Suitable for water with TDS up to 2000 ppm | 8 Stage Purification with World-class RO Membrane and Advanced UF Membrane | Free PAN India Installation &amp; 1-Year Comprehensive Warranty | 7 Litre, Black"/>
    <x v="128"/>
    <s v="Home&amp;Kitchen|Kitchen&amp;HomeAppliances|WaterPurifiers&amp;Accessories|WaterFilters&amp;Purifiers"/>
    <n v="8699"/>
    <n v="13049"/>
    <n v="0.33"/>
    <n v="4.3"/>
    <n v="50772"/>
    <s v="Home&amp;Kitchen"/>
    <n v="662523828"/>
    <s v="&gt;₹500"/>
    <n v="218319.59999999998"/>
    <s v="No"/>
    <s v="No"/>
    <n v="218319.59999999998"/>
  </r>
  <r>
    <s v="B07MKFNHKG"/>
    <s v="VW 80 cm (32 inches) Frameless Series HD Ready LED TV VW32A (Black)"/>
    <x v="129"/>
    <s v="Electronics|HomeTheater,TV&amp;Video|Televisions|StandardTelevisions"/>
    <n v="6999"/>
    <n v="12999"/>
    <n v="0.46"/>
    <n v="4.2"/>
    <n v="54405"/>
    <s v="Electronics"/>
    <n v="707210595"/>
    <s v="&gt;₹500"/>
    <n v="228501"/>
    <s v="No"/>
    <s v="No"/>
    <n v="228501"/>
  </r>
  <r>
    <s v="B09MKP344P"/>
    <s v="Tecno Spark 8T (Turquoise Cyan, 4GB RAM,64GB Storage) | 50MP AI Camera | 7GB Expandable RAM"/>
    <x v="130"/>
    <s v="Electronics|Mobiles&amp;Accessories|Smartphones&amp;BasicMobiles|Smartphones"/>
    <n v="8499"/>
    <n v="12999"/>
    <n v="0.35"/>
    <n v="4.0999999999999996"/>
    <n v="31539"/>
    <s v="Electronics"/>
    <n v="409975461"/>
    <s v="&gt;₹500"/>
    <n v="129309.9"/>
    <s v="No"/>
    <s v="No"/>
    <n v="129309.9"/>
  </r>
  <r>
    <s v="B08CS3BT4L"/>
    <s v="Kodak 80 cm (32 inches) HD Ready Certified Android LED TV 32HDX7XPRO (Black)"/>
    <x v="91"/>
    <s v="Electronics|HomeTheater,TV&amp;Video|Televisions|SmartTelevisions"/>
    <n v="9999"/>
    <n v="12999"/>
    <n v="0.23"/>
    <n v="4.2"/>
    <n v="4703"/>
    <s v="Electronics"/>
    <n v="61134297"/>
    <s v="&gt;₹500"/>
    <n v="19752.600000000002"/>
    <s v="No"/>
    <s v="No"/>
    <n v="19752.600000000002"/>
  </r>
  <r>
    <s v="B0811VCGL5"/>
    <s v="Mi Air Purifier 3 with True HEPA Filter, removes air pollutants, smoke, odor, bacteria &amp; viruses with 99.97% efficiency, coverage area up to 484 sq. ft., Wi-Fi &amp; Voice control - Alexa/GA (white)"/>
    <x v="131"/>
    <s v="Home&amp;Kitchen|Heating,Cooling&amp;AirQuality|AirPurifiers|HEPAAirPurifiers"/>
    <n v="9970"/>
    <n v="12999"/>
    <n v="0.23"/>
    <n v="4.3"/>
    <n v="7274"/>
    <s v="Home&amp;Kitchen"/>
    <n v="94554726"/>
    <s v="&gt;₹500"/>
    <n v="31278.199999999997"/>
    <s v="No"/>
    <s v="No"/>
    <n v="31278.199999999997"/>
  </r>
  <r>
    <s v="B07VZH6ZBB"/>
    <s v="Crompton Solarium Qube 15-L 5 Star Rated Storage Water Heater (Geyser) with Free Installation and Connection Pipes (White and Black)"/>
    <x v="132"/>
    <s v="Home&amp;Kitchen|Heating,Cooling&amp;AirQuality|WaterHeaters&amp;Geysers|StorageWaterHeaters"/>
    <n v="7799"/>
    <n v="12500"/>
    <n v="0.38"/>
    <n v="4"/>
    <n v="1313"/>
    <s v="Home&amp;Kitchen"/>
    <n v="16412500"/>
    <s v="&gt;₹500"/>
    <n v="5252"/>
    <s v="No"/>
    <s v="No"/>
    <n v="5252"/>
  </r>
  <r>
    <s v="B08CRRQK6Z"/>
    <s v="Zebronics Zeb-JUKEBAR 3900, 80W Multimedia soundbar with subwoofer Supporting Bluetooth, HDMI(ARC), Coaxial Input, AUX, USB &amp; Remote Control (Black)"/>
    <x v="133"/>
    <s v="Electronics|HomeAudio|Speakers|SoundbarSpeakers"/>
    <n v="4999"/>
    <n v="12499"/>
    <n v="0.6"/>
    <n v="4.2"/>
    <n v="179691"/>
    <s v="Electronics"/>
    <n v="2245957809"/>
    <s v="&gt;₹500"/>
    <n v="754702.20000000007"/>
    <s v="Yes"/>
    <s v="No"/>
    <n v="754702.20000000007"/>
  </r>
  <r>
    <s v="B086X18Q71"/>
    <s v="Usha Janome Dream Stitch Automatic Zig-Zag Electric Sewing Machine with 14 Stitch Function (White and Blue) with Free Sewing KIT Worth RS 500"/>
    <x v="134"/>
    <s v="Home&amp;Kitchen|Kitchen&amp;HomeAppliances|SewingMachines&amp;Accessories|Sewing&amp;EmbroideryMachines"/>
    <n v="9799"/>
    <n v="12150"/>
    <n v="0.19"/>
    <n v="4.3"/>
    <n v="45238"/>
    <s v="Home&amp;Kitchen"/>
    <n v="549641700"/>
    <s v="&gt;₹500"/>
    <n v="194523.4"/>
    <s v="No"/>
    <s v="No"/>
    <n v="194523.4"/>
  </r>
  <r>
    <s v="B0BMGB2TPR"/>
    <s v="Samsung Galaxy M04 Light Green, 4GB RAM, 64GB Storage | Upto 8GB RAM with RAM Plus | MediaTek Helio P35 | 5000 mAh Battery"/>
    <x v="135"/>
    <s v="Electronics|Mobiles&amp;Accessories|Smartphones&amp;BasicMobiles|Smartphones"/>
    <n v="9499"/>
    <n v="11999"/>
    <n v="0.21"/>
    <n v="4.2"/>
    <n v="19763"/>
    <s v="Electronics"/>
    <n v="237136237"/>
    <s v="&gt;₹500"/>
    <n v="83004.600000000006"/>
    <s v="No"/>
    <s v="No"/>
    <n v="83004.600000000006"/>
  </r>
  <r>
    <s v="B0BMGB3CH9"/>
    <s v="Samsung Galaxy M04 Dark Blue, 4GB RAM, 64GB Storage | Upto 8GB RAM with RAM Plus | MediaTek Helio P35 | 5000 mAh Battery"/>
    <x v="126"/>
    <s v="Electronics|Mobiles&amp;Accessories|Smartphones&amp;BasicMobiles|Smartphones"/>
    <n v="9499"/>
    <n v="11999"/>
    <n v="0.21"/>
    <n v="4.2"/>
    <n v="19624"/>
    <s v="Electronics"/>
    <n v="235468376"/>
    <s v="&gt;₹500"/>
    <n v="82420.800000000003"/>
    <s v="No"/>
    <s v="No"/>
    <n v="82420.800000000003"/>
  </r>
  <r>
    <s v="B09XB7SRQ5"/>
    <s v="Redmi 10A (Slate Grey, 4GB RAM, 64GB Storage) | 2 Ghz Octa Core Helio G25 | 5000 mAh Battery | Finger Print Sensor | Upto 5GB RAM with RAM Booster"/>
    <x v="136"/>
    <s v="Electronics|Mobiles&amp;Accessories|Smartphones&amp;BasicMobiles|Smartphones"/>
    <n v="8999"/>
    <n v="11999"/>
    <n v="0.25"/>
    <n v="4"/>
    <n v="16146"/>
    <s v="Electronics"/>
    <n v="193735854"/>
    <s v="&gt;₹500"/>
    <n v="64584"/>
    <s v="No"/>
    <s v="No"/>
    <n v="64584"/>
  </r>
  <r>
    <s v="B09XB7DPW1"/>
    <s v="Redmi 10A (Sea Blue, 4GB RAM, 64GB Storage) | 2 Ghz Octa Core Helio G25 | 5000 mAh Battery | Finger Print Sensor | Upto 5GB RAM with RAM Booster"/>
    <x v="137"/>
    <s v="Electronics|Mobiles&amp;Accessories|Smartphones&amp;BasicMobiles|Smartphones"/>
    <n v="8999"/>
    <n v="11999"/>
    <n v="0.25"/>
    <n v="4"/>
    <n v="16020"/>
    <s v="Electronics"/>
    <n v="192223980"/>
    <s v="&gt;₹500"/>
    <n v="64080"/>
    <s v="No"/>
    <s v="No"/>
    <n v="64080"/>
  </r>
  <r>
    <s v="B09XB8GFBQ"/>
    <s v="Redmi 10A (Charcoal Black, 4GB RAM, 64GB Storage) | 2 Ghz Octa Core Helio G25 | 5000 mAh Battery | Finger Print Sensor | Upto 5GB RAM with RAM Booster"/>
    <x v="138"/>
    <s v="Electronics|Mobiles&amp;Accessories|Smartphones&amp;BasicMobiles|Smartphones"/>
    <n v="8999"/>
    <n v="11999"/>
    <n v="0.25"/>
    <n v="4"/>
    <n v="15970"/>
    <s v="Electronics"/>
    <n v="191624030"/>
    <s v="&gt;₹500"/>
    <n v="63880"/>
    <s v="No"/>
    <s v="No"/>
    <n v="63880"/>
  </r>
  <r>
    <s v="B09NY7W8YD"/>
    <s v="POCO C31 (Shadow Gray, 64 GB) (4 GB RAM)"/>
    <x v="139"/>
    <s v="Electronics|Mobiles&amp;Accessories|Smartphones&amp;BasicMobiles|Smartphones"/>
    <n v="7998"/>
    <n v="11999"/>
    <n v="0.33"/>
    <n v="3.8"/>
    <n v="11499"/>
    <s v="Electronics"/>
    <n v="137976501"/>
    <s v="&gt;₹500"/>
    <n v="43696.2"/>
    <s v="No"/>
    <s v="No"/>
    <n v="43696.2"/>
  </r>
  <r>
    <s v="B09NY6TRXG"/>
    <s v="POCO C31 (Royal Blue, 64 GB) (4 GB RAM)"/>
    <x v="140"/>
    <s v="Electronics|Mobiles&amp;Accessories|Smartphones&amp;BasicMobiles|Smartphones"/>
    <n v="8499"/>
    <n v="11999"/>
    <n v="0.28999999999999998"/>
    <n v="3.9"/>
    <n v="11456"/>
    <s v="Electronics"/>
    <n v="137460544"/>
    <s v="&gt;₹500"/>
    <n v="44678.400000000001"/>
    <s v="No"/>
    <s v="No"/>
    <n v="44678.400000000001"/>
  </r>
  <r>
    <s v="B0BNXFDTZ2"/>
    <s v="Fire-Boltt Tank 1.85&quot; Bluetooth Calling Smart Watch, 123 Sports Mode, 8 UI Interactions, Built in Speaker &amp; Mic, 7 Days Battery &amp; Fire-Boltt Health Suite"/>
    <x v="141"/>
    <s v="Electronics|WearableTechnology|SmartWatches"/>
    <n v="2999"/>
    <n v="11999"/>
    <n v="0.75"/>
    <n v="4.4000000000000004"/>
    <n v="2102"/>
    <s v="Electronics"/>
    <n v="25221898"/>
    <s v="&gt;₹500"/>
    <n v="9248.8000000000011"/>
    <s v="Yes"/>
    <s v="No"/>
    <n v="9248.8000000000011"/>
  </r>
  <r>
    <s v="B01L6MT7E0"/>
    <s v="Philips AC1215/20 Air purifier, removes 99.97% airborne pollutants, 4-stage filtration with True HEPA filter (white)"/>
    <x v="142"/>
    <s v="Home&amp;Kitchen|Heating,Cooling&amp;AirQuality|AirPurifiers|HEPAAirPurifiers"/>
    <n v="8799"/>
    <n v="11995"/>
    <n v="0.27"/>
    <n v="4.0999999999999996"/>
    <n v="10134"/>
    <s v="Home&amp;Kitchen"/>
    <n v="121557330"/>
    <s v="&gt;₹500"/>
    <n v="41549.399999999994"/>
    <s v="No"/>
    <s v="No"/>
    <n v="41549.399999999994"/>
  </r>
  <r>
    <s v="B08QHLXWV3"/>
    <s v="Kenstar 2400 Watts 9 Fins Oil Filled Radiator with PTC Fan Heater (BLACK GOLD)"/>
    <x v="143"/>
    <s v="Home&amp;Kitchen|Heating,Cooling&amp;AirQuality|RoomHeaters|FanHeaters"/>
    <n v="6850"/>
    <n v="11990"/>
    <n v="0.43"/>
    <n v="3.9"/>
    <n v="4145"/>
    <s v="Home&amp;Kitchen"/>
    <n v="49698550"/>
    <s v="&gt;₹500"/>
    <n v="16165.5"/>
    <s v="No"/>
    <s v="No"/>
    <n v="16165.5"/>
  </r>
  <r>
    <s v="B072NCN9M4"/>
    <s v="AMERICAN MICRONIC- Imported Wet &amp; Dry Vacuum Cleaner, 21 Litre Stainless Steel with Blower &amp; HEPA filter, 1600 Watts 100% Copper Motor 28 KPa suction with washable reusable dust bag (Red/Black/Steel)-AMI-VCD21-1600WDx"/>
    <x v="144"/>
    <s v="Home&amp;Kitchen|Kitchen&amp;HomeAppliances|Vacuum,Cleaning&amp;Ironing|Vacuums&amp;FloorCare|Vacuums|Wet-DryVacuums"/>
    <n v="8886"/>
    <n v="11850"/>
    <n v="0.25"/>
    <n v="4.2"/>
    <n v="284"/>
    <s v="Home&amp;Kitchen"/>
    <n v="3365400"/>
    <s v="&gt;₹500"/>
    <n v="1192.8"/>
    <s v="No"/>
    <s v="Yes"/>
    <n v="1192.8"/>
  </r>
  <r>
    <s v="B097RJ867P"/>
    <s v="PHILIPS Digital Air Fryer HD9252/90 with Touch Panel, uses up to 90% less fat, 7 Pre-set Menu, 1400W, 4.1 Liter, with Rapid Air Technology (Black), Large"/>
    <x v="145"/>
    <s v="Home&amp;Kitchen|Kitchen&amp;HomeAppliances|SmallKitchenAppliances|DeepFatFryers|AirFryers"/>
    <n v="8799"/>
    <n v="11595"/>
    <n v="0.24"/>
    <n v="4.4000000000000004"/>
    <n v="10234"/>
    <s v="Home&amp;Kitchen"/>
    <n v="118663230"/>
    <s v="&gt;₹500"/>
    <n v="45029.600000000006"/>
    <s v="No"/>
    <s v="No"/>
    <n v="45029.600000000006"/>
  </r>
  <r>
    <s v="B07JGCGNDG"/>
    <s v="Crompton Amica 15-L 5 Star Rated Storage Water Heater (Geyser) with Free Installation (White)"/>
    <x v="146"/>
    <s v="Home&amp;Kitchen|Heating,Cooling&amp;AirQuality|WaterHeaters&amp;Geysers|StorageWaterHeaters"/>
    <n v="6800"/>
    <n v="11500"/>
    <n v="0.41"/>
    <n v="4.0999999999999996"/>
    <n v="1193"/>
    <s v="Home&amp;Kitchen"/>
    <n v="13719500"/>
    <s v="&gt;₹500"/>
    <n v="4891.2999999999993"/>
    <s v="No"/>
    <s v="No"/>
    <n v="4891.2999999999993"/>
  </r>
  <r>
    <s v="B09N3BFP4M"/>
    <s v="Bajaj New Shakti Neo Plus 15 Litre 4 Star Rated Storage Water Heater (Geyser) with Multiple Safety System, White"/>
    <x v="147"/>
    <s v="Home&amp;Kitchen|Heating,Cooling&amp;AirQuality|WaterHeaters&amp;Geysers|StorageWaterHeaters"/>
    <n v="5499"/>
    <n v="11500"/>
    <n v="0.52"/>
    <n v="3.9"/>
    <n v="357"/>
    <s v="Home&amp;Kitchen"/>
    <n v="4105500"/>
    <s v="&gt;₹500"/>
    <n v="1392.3"/>
    <s v="Yes"/>
    <s v="Yes"/>
    <n v="1392.3"/>
  </r>
  <r>
    <s v="B0977CGNJJ"/>
    <s v="AGARO Royal Stand 1000W Mixer with 5L SS Bowl and 8 Speed Setting, Includes Whisking Cone, Mixing Beater &amp; Dough Hook, and Splash Guard, 2 Years Warranty, (Black), Medium (33554)"/>
    <x v="148"/>
    <s v="Home&amp;Kitchen|Kitchen&amp;HomeAppliances|SmallKitchenAppliances|StandMixers"/>
    <n v="5999"/>
    <n v="11495"/>
    <n v="0.48"/>
    <n v="4.3"/>
    <n v="57"/>
    <s v="Home&amp;Kitchen"/>
    <n v="655215"/>
    <s v="&gt;₹500"/>
    <n v="245.1"/>
    <s v="No"/>
    <s v="Yes"/>
    <n v="245.1"/>
  </r>
  <r>
    <s v="B07MDRGHWQ"/>
    <s v="VW 60 cm (24 inches) Premium Series HD Ready LED TV VW24A (Black)"/>
    <x v="149"/>
    <s v="Electronics|HomeTheater,TV&amp;Video|Televisions|StandardTelevisions"/>
    <n v="5699"/>
    <n v="11000"/>
    <n v="0.48"/>
    <n v="4.2"/>
    <n v="54315"/>
    <s v="Electronics"/>
    <n v="597465000"/>
    <s v="&gt;₹500"/>
    <n v="228123"/>
    <s v="No"/>
    <s v="No"/>
    <n v="228123"/>
  </r>
  <r>
    <s v="B09GFPVD9Y"/>
    <s v="Redmi 9 Activ (Carbon Black, 4GB RAM, 64GB Storage) | Octa-core Helio G35 | 5000 mAh Battery"/>
    <x v="150"/>
    <s v="Electronics|Mobiles&amp;Accessories|Smartphones&amp;BasicMobiles|Smartphones"/>
    <n v="8499"/>
    <n v="10999"/>
    <n v="0.23"/>
    <n v="4.0999999999999996"/>
    <n v="16557"/>
    <s v="Electronics"/>
    <n v="182110443"/>
    <s v="&gt;₹500"/>
    <n v="67883.7"/>
    <s v="No"/>
    <s v="No"/>
    <n v="67883.7"/>
  </r>
  <r>
    <s v="B00JBNZPFM"/>
    <s v="Karcher WD3 EU Wet and Dry Vacuum Cleaner, 1000 Watts Powerful Suction, 17 L Capacity, Blower Function, Easy Filter Removal for Home and Garden Cleaning¬† (Yellow/Black)"/>
    <x v="151"/>
    <s v="Home&amp;Kitchen|Kitchen&amp;HomeAppliances|Vacuum,Cleaning&amp;Ironing|Vacuums&amp;FloorCare|Vacuums|Wet-DryVacuums"/>
    <n v="6199"/>
    <n v="10999"/>
    <n v="0.44"/>
    <n v="4.2"/>
    <n v="4118"/>
    <s v="Home&amp;Kitchen"/>
    <n v="45293882"/>
    <s v="&gt;₹500"/>
    <n v="17295.600000000002"/>
    <s v="No"/>
    <s v="No"/>
    <n v="17295.600000000002"/>
  </r>
  <r>
    <s v="B08N6P8G5K"/>
    <s v="INALSA Air Fryer Digital 4L Nutri Fry - 1400W with Smart AirCrisp Technology| 8-Preset Menu, Touch Control &amp; Digital Display|Variable Temperature &amp; Timer Control|Free Recipe book|2 Yr Warranty (Black)"/>
    <x v="152"/>
    <s v="Home&amp;Kitchen|Kitchen&amp;HomeAppliances|SmallKitchenAppliances|DeepFatFryers|AirFryers"/>
    <n v="6790"/>
    <n v="10995"/>
    <n v="0.38"/>
    <n v="4.5"/>
    <n v="3219"/>
    <s v="Home&amp;Kitchen"/>
    <n v="35392905"/>
    <s v="&gt;₹500"/>
    <n v="14485.5"/>
    <s v="No"/>
    <s v="No"/>
    <n v="14485.5"/>
  </r>
  <r>
    <s v="B01892MIPA"/>
    <s v="AO Smith HSE-VAS-X-015 Storage 15 Litre Vertical Water Heater (Geyser) White 4 Star"/>
    <x v="153"/>
    <s v="Home&amp;Kitchen|Heating,Cooling&amp;AirQuality|WaterHeaters&amp;Geysers|StorageWaterHeaters"/>
    <n v="7349"/>
    <n v="10900"/>
    <n v="0.33"/>
    <n v="4.2"/>
    <n v="290"/>
    <s v="Home&amp;Kitchen"/>
    <n v="3161000"/>
    <s v="&gt;₹500"/>
    <n v="1218"/>
    <s v="No"/>
    <s v="Yes"/>
    <n v="1218"/>
  </r>
  <r>
    <s v="B07MKMFKPG"/>
    <s v="Bosch Pro 1000W Mixer Grinder MGM8842MIN - Black"/>
    <x v="154"/>
    <s v="Home&amp;Kitchen|Kitchen&amp;HomeAppliances|SmallKitchenAppliances|MixerGrinders"/>
    <n v="6999"/>
    <n v="10590"/>
    <n v="0.34"/>
    <n v="4.4000000000000004"/>
    <n v="743"/>
    <s v="Home&amp;Kitchen"/>
    <n v="7868370"/>
    <s v="&gt;₹500"/>
    <n v="3269.2000000000003"/>
    <s v="No"/>
    <s v="Yes"/>
    <n v="3269.2000000000003"/>
  </r>
  <r>
    <s v="B08GSQXLJ2"/>
    <s v="Crompton Arno Neo 15-L 5 Star Rated Storage Water Heater (Geyser) with Advanced 3 Level Safety (Grey)"/>
    <x v="155"/>
    <s v="Home&amp;Kitchen|Heating,Cooling&amp;AirQuality|WaterHeaters&amp;Geysers|StorageWaterHeaters"/>
    <n v="6199"/>
    <n v="10400"/>
    <n v="0.4"/>
    <n v="4.0999999999999996"/>
    <n v="1193"/>
    <s v="Home&amp;Kitchen"/>
    <n v="12407200"/>
    <s v="&gt;₹500"/>
    <n v="4891.2999999999993"/>
    <s v="No"/>
    <s v="No"/>
    <n v="4891.2999999999993"/>
  </r>
  <r>
    <s v="B07SLNG3LW"/>
    <s v="Inalsa Vacuum Cleaner Wet and Dry Micro WD10 with 3in1 Multifunction Wet/Dry/Blowing| 14KPA Suction and Impact Resistant Polymer Tank,(Yellow/Black)"/>
    <x v="156"/>
    <s v="Home&amp;Kitchen|Kitchen&amp;HomeAppliances|Vacuum,Cleaning&amp;Ironing|Vacuums&amp;FloorCare|Vacuums|Wet-DryVacuums"/>
    <n v="3859"/>
    <n v="10295"/>
    <n v="0.63"/>
    <n v="3.9"/>
    <n v="3300"/>
    <s v="Home&amp;Kitchen"/>
    <n v="33973500"/>
    <s v="&gt;₹500"/>
    <n v="12870"/>
    <s v="Yes"/>
    <s v="No"/>
    <n v="12870"/>
  </r>
  <r>
    <s v="B09HSKYMB3"/>
    <s v="MI REDMI 9i Sport (Carbon Black, 64 GB) (4 GB RAM)"/>
    <x v="157"/>
    <s v="Electronics|Mobiles&amp;Accessories|Smartphones&amp;BasicMobiles|Smartphones"/>
    <n v="7915"/>
    <n v="9999"/>
    <n v="0.21"/>
    <n v="4.3"/>
    <n v="7318"/>
    <s v="Electronics"/>
    <n v="73172682"/>
    <s v="&gt;₹500"/>
    <n v="31467.399999999998"/>
    <s v="No"/>
    <s v="No"/>
    <n v="31467.399999999998"/>
  </r>
  <r>
    <s v="B09YV575RK"/>
    <s v="Fire-Boltt Ring Pro Bluetooth Calling, 1.75‚Äù 320*385px High Res, IP68 &amp; SpO2 Monitoring, Pin Code Locking Functionality &amp; Split Screen Access, Built in Mic &amp; Speaker for HD Calls, Black, Free Size"/>
    <x v="158"/>
    <s v="Electronics|WearableTechnology|SmartWatches"/>
    <n v="2499"/>
    <n v="9999"/>
    <n v="0.75"/>
    <n v="4"/>
    <n v="2043"/>
    <s v="Electronics"/>
    <n v="20427957"/>
    <s v="&gt;₹500"/>
    <n v="8172"/>
    <s v="Yes"/>
    <s v="No"/>
    <n v="8172"/>
  </r>
  <r>
    <s v="B0B3MWYCHQ"/>
    <s v="Fire-Boltt Ring 3 Smart Watch 1.8 Biggest Display with Advanced Bluetooth Calling Chip, Voice Assistance,118 Sports Modes, in Built Calculator &amp; Games, SpO2, Heart Rate Monitoring"/>
    <x v="159"/>
    <s v="Electronics|WearableTechnology|SmartWatches"/>
    <n v="2999"/>
    <n v="9999"/>
    <n v="0.7"/>
    <n v="4.2"/>
    <n v="2031"/>
    <s v="Electronics"/>
    <n v="20307969"/>
    <s v="&gt;₹500"/>
    <n v="8530.2000000000007"/>
    <s v="Yes"/>
    <s v="No"/>
    <n v="8530.2000000000007"/>
  </r>
  <r>
    <s v="B0B3MWYCHQ"/>
    <s v="Fire-Boltt Ring 3 Smart Watch 1.8 Biggest Display with Advanced Bluetooth Calling Chip, Voice Assistance,118 Sports Modes, in Built Calculator &amp; Games, SpO2, Heart Rate Monitoring"/>
    <x v="159"/>
    <s v="Electronics|WearableTechnology|SmartWatches"/>
    <n v="2999"/>
    <n v="9999"/>
    <n v="0.7"/>
    <n v="4.2"/>
    <n v="2026"/>
    <s v="Electronics"/>
    <n v="20257974"/>
    <s v="&gt;₹500"/>
    <n v="8509.2000000000007"/>
    <s v="Yes"/>
    <s v="No"/>
    <n v="8509.2000000000007"/>
  </r>
  <r>
    <s v="B0B3RRWSF6"/>
    <s v="Fire-Boltt Phoenix Smart Watch with Bluetooth Calling 1.3&quot;,120+ Sports Modes, 240*240 PX High Res with SpO2, Heart Rate Monitoring &amp; IP67 Rating"/>
    <x v="160"/>
    <s v="Electronics|WearableTechnology|SmartWatches"/>
    <n v="1998"/>
    <n v="9999"/>
    <n v="0.8"/>
    <n v="4.3"/>
    <n v="2014"/>
    <s v="Electronics"/>
    <n v="20137986"/>
    <s v="&gt;₹500"/>
    <n v="8660.1999999999989"/>
    <s v="Yes"/>
    <s v="No"/>
    <n v="8660.1999999999989"/>
  </r>
  <r>
    <s v="B0B3RSDSZ3"/>
    <s v="Fire-Boltt Phoenix Smart Watch with Bluetooth Calling 1.3&quot;,120+ Sports Modes, 240*240 PX High Res with SpO2, Heart Rate Monitoring &amp; IP67 Rating"/>
    <x v="160"/>
    <s v="Electronics|WearableTechnology|SmartWatches"/>
    <n v="1999"/>
    <n v="9999"/>
    <n v="0.8"/>
    <n v="4.3"/>
    <n v="1996"/>
    <s v="Electronics"/>
    <n v="19958004"/>
    <s v="&gt;₹500"/>
    <n v="8582.7999999999993"/>
    <s v="Yes"/>
    <s v="No"/>
    <n v="8582.7999999999993"/>
  </r>
  <r>
    <s v="B0B3RS9DNF"/>
    <s v="Fire-Boltt Phoenix Smart Watch with Bluetooth Calling 1.3&quot;,120+ Sports Modes, 240*240 PX High Res with SpO2, Heart Rate Monitoring &amp; IP67 Rating"/>
    <x v="160"/>
    <s v="Electronics|WearableTechnology|SmartWatches"/>
    <n v="1999"/>
    <n v="9999"/>
    <n v="0.8"/>
    <n v="4.3"/>
    <n v="1988"/>
    <s v="Electronics"/>
    <n v="19878012"/>
    <s v="&gt;₹500"/>
    <n v="8548.4"/>
    <s v="Yes"/>
    <s v="No"/>
    <n v="8548.4"/>
  </r>
  <r>
    <s v="B0B3RRWSF6"/>
    <s v="Fire-Boltt Phoenix Smart Watch with Bluetooth Calling 1.3&quot;,120+ Sports Modes, 240*240 PX High Res with SpO2, Heart Rate Monitoring &amp; IP67 Rating"/>
    <x v="160"/>
    <s v="Electronics|WearableTechnology|SmartWatches"/>
    <n v="1998"/>
    <n v="9999"/>
    <n v="0.8"/>
    <n v="4.3"/>
    <n v="1986"/>
    <s v="Electronics"/>
    <n v="19858014"/>
    <s v="&gt;₹500"/>
    <n v="8539.7999999999993"/>
    <s v="Yes"/>
    <s v="No"/>
    <n v="8539.7999999999993"/>
  </r>
  <r>
    <s v="B09YV463SW"/>
    <s v="Fire-Boltt Ninja 3 Smartwatch Full Touch 1.69 &quot; &amp; 60 Sports Modes with IP68, Sp02 Tracking, Over 100 Cloud based watch faces ( Silver )"/>
    <x v="161"/>
    <s v="Electronics|WearableTechnology|SmartWatches"/>
    <n v="1499"/>
    <n v="9999"/>
    <n v="0.85"/>
    <n v="4.2"/>
    <n v="1949"/>
    <s v="Electronics"/>
    <n v="19488051"/>
    <s v="&gt;₹500"/>
    <n v="8185.8"/>
    <s v="Yes"/>
    <s v="No"/>
    <n v="8185.8"/>
  </r>
  <r>
    <s v="B09YV4MW2T"/>
    <s v="Fire-Boltt India's No 1 Smartwatch Brand Talk 2 Bluetooth Calling Smartwatch with Dual Button, Hands On Voice Assistance, 60 Sports Modes, in Built Mic &amp; Speaker with IP68 Rating"/>
    <x v="162"/>
    <s v="Electronics|WearableTechnology|SmartWatches"/>
    <n v="2199"/>
    <n v="9999"/>
    <n v="0.78"/>
    <n v="4.2"/>
    <n v="1933"/>
    <s v="Electronics"/>
    <n v="19328067"/>
    <s v="&gt;₹500"/>
    <n v="8118.6"/>
    <s v="Yes"/>
    <s v="No"/>
    <n v="8118.6"/>
  </r>
  <r>
    <s v="B09YV3K34W"/>
    <s v="Fire-Boltt India's No 1 Smartwatch Brand Talk 2 Bluetooth Calling Smartwatch with Dual Button, Hands On Voice Assistance, 60 Sports Modes, in Built Mic &amp; Speaker with IP68 Rating"/>
    <x v="162"/>
    <s v="Electronics|WearableTechnology|SmartWatches"/>
    <n v="2199"/>
    <n v="9999"/>
    <n v="0.78"/>
    <n v="4.2"/>
    <n v="1926"/>
    <s v="Electronics"/>
    <n v="19258074"/>
    <s v="&gt;₹500"/>
    <n v="8089.2000000000007"/>
    <s v="Yes"/>
    <s v="No"/>
    <n v="8089.2000000000007"/>
  </r>
  <r>
    <s v="B09YV4MW2T"/>
    <s v="Fire-Boltt India's No 1 Smartwatch Brand Talk 2 Bluetooth Calling Smartwatch with Dual Button, Hands On Voice Assistance, 60 Sports Modes, in Built Mic &amp; Speaker with IP68 Rating"/>
    <x v="162"/>
    <s v="Electronics|WearableTechnology|SmartWatches"/>
    <n v="2199"/>
    <n v="9999"/>
    <n v="0.78"/>
    <n v="4.2"/>
    <n v="1913"/>
    <s v="Electronics"/>
    <n v="19128087"/>
    <s v="&gt;₹500"/>
    <n v="8034.6"/>
    <s v="Yes"/>
    <s v="No"/>
    <n v="8034.6"/>
  </r>
  <r>
    <s v="B0972BQ2RS"/>
    <s v="Fire-Boltt India's No 1 Smartwatch Brand Ring Bluetooth Calling with SpO2 &amp; 1.7‚Äù Metal Body with Blood Oxygen Monitoring, Continuous Heart Rate, Full Touch &amp; Multiple Watch Faces"/>
    <x v="162"/>
    <s v="Electronics|WearableTechnology|SmartWatches"/>
    <n v="2499"/>
    <n v="9999"/>
    <n v="0.75"/>
    <n v="4.0999999999999996"/>
    <n v="1902"/>
    <s v="Electronics"/>
    <n v="19018098"/>
    <s v="&gt;₹500"/>
    <n v="7798.1999999999989"/>
    <s v="Yes"/>
    <s v="No"/>
    <n v="7798.1999999999989"/>
  </r>
  <r>
    <s v="B0BP18W8TM"/>
    <s v="Fire-Boltt Gladiator 1.96&quot; Biggest Display Smart Watch with Bluetooth Calling, Voice Assistant &amp;123 Sports Modes, 8 Unique UI Interactions, SpO2, 24/7 Heart Rate Tracking"/>
    <x v="163"/>
    <s v="Electronics|WearableTechnology|SmartWatches"/>
    <n v="3999"/>
    <n v="9999"/>
    <n v="0.6"/>
    <n v="4.4000000000000004"/>
    <n v="1899"/>
    <s v="Electronics"/>
    <n v="18988101"/>
    <s v="&gt;₹500"/>
    <n v="8355.6"/>
    <s v="Yes"/>
    <s v="No"/>
    <n v="8355.6"/>
  </r>
  <r>
    <s v="B0B31FR4Y2"/>
    <s v="Boult Audio Omega with 30dB ANC+ ENC, 32H Playtime, 45ms Latency Gaming Mode, Quad Mic Zen ENC, 3 Equalizer Modes, ANC, Type-C Fast Charging, IPX5 True Wireless in Ear Bluetooth Earbuds (Black)"/>
    <x v="164"/>
    <s v="Electronics|Headphones,Earbuds&amp;Accessories|Headphones|In-Ear"/>
    <n v="1999"/>
    <n v="9999"/>
    <n v="0.8"/>
    <n v="3.7"/>
    <n v="789"/>
    <s v="Electronics"/>
    <n v="7889211"/>
    <s v="&gt;₹500"/>
    <n v="2919.3"/>
    <s v="Yes"/>
    <s v="Yes"/>
    <n v="2919.3"/>
  </r>
  <r>
    <s v="B0B2CWRDB1"/>
    <s v="Shakti Technology S5 High Pressure Car Washer Machine 1900 Watts and Pressure 125 Bar with 10 Meter Hose Pipe"/>
    <x v="165"/>
    <s v="Home&amp;Kitchen|Kitchen&amp;HomeAppliances|Vacuum,Cleaning&amp;Ironing|PressureWashers,Steam&amp;WindowCleaners"/>
    <n v="5999"/>
    <n v="9999"/>
    <n v="0.4"/>
    <n v="4.2"/>
    <n v="22638"/>
    <s v="Home&amp;Kitchen"/>
    <n v="226357362"/>
    <s v="&gt;₹500"/>
    <n v="95079.6"/>
    <s v="No"/>
    <s v="No"/>
    <n v="95079.6"/>
  </r>
  <r>
    <s v="B07Z51CGGH"/>
    <s v="Eureka Forbes Wet &amp; Dry Ultimo 1400 Watts Multipurpose Vacuum Cleaner,Power Suction &amp; Blower with 20 litres Tank Capacity,6 Accessories,1 Year Warranty,Compact,Light Weight &amp; Easy to use (Red)"/>
    <x v="166"/>
    <s v="Home&amp;Kitchen|Kitchen&amp;HomeAppliances|Vacuum,Cleaning&amp;Ironing|Vacuums&amp;FloorCare|Vacuums|Wet-DryVacuums"/>
    <n v="5499"/>
    <n v="9999"/>
    <n v="0.45"/>
    <n v="3.8"/>
    <n v="1801"/>
    <s v="Home&amp;Kitchen"/>
    <n v="18008199"/>
    <s v="&gt;₹500"/>
    <n v="6843.7999999999993"/>
    <s v="No"/>
    <s v="No"/>
    <n v="6843.7999999999993"/>
  </r>
  <r>
    <s v="B09FZ89DK6"/>
    <s v="Eureka Forbes Supervac 1600 Watts Powerful Suction,bagless Vacuum Cleaner with cyclonic Technology,7 Accessories,1 Year Warranty,Compact,Lightweight &amp; Easy to use (Red)"/>
    <x v="167"/>
    <s v="Home&amp;Kitchen|Kitchen&amp;HomeAppliances|Vacuum,Cleaning&amp;Ironing|Vacuums&amp;FloorCare|Vacuums|CanisterVacuums"/>
    <n v="5999"/>
    <n v="9999"/>
    <n v="0.4"/>
    <n v="4.2"/>
    <n v="1786"/>
    <s v="Home&amp;Kitchen"/>
    <n v="17858214"/>
    <s v="&gt;₹500"/>
    <n v="7501.2000000000007"/>
    <s v="No"/>
    <s v="No"/>
    <n v="7501.2000000000007"/>
  </r>
  <r>
    <s v="B07RCGTZ4M"/>
    <s v="AGARO Ace 1600 Watts, 21.5 kPa Suction Power, 21 litres Wet &amp; Dry Stainless Steel Vacuum Cleaner with Blower Function and Washable Dust Bag"/>
    <x v="168"/>
    <s v="Home&amp;Kitchen|Kitchen&amp;HomeAppliances|Vacuum,Cleaning&amp;Ironing|Vacuums&amp;FloorCare|Vacuums|Wet-DryVacuums"/>
    <n v="6236"/>
    <n v="9999"/>
    <n v="0.38"/>
    <n v="4.0999999999999996"/>
    <n v="37"/>
    <s v="Home&amp;Kitchen"/>
    <n v="369963"/>
    <s v="&gt;₹500"/>
    <n v="151.69999999999999"/>
    <s v="No"/>
    <s v="Yes"/>
    <n v="151.69999999999999"/>
  </r>
  <r>
    <s v="B072J83V9W"/>
    <s v="Philips PowerPro FC9352/01 Compact Bagless Vacuum Cleaner (Blue)"/>
    <x v="169"/>
    <s v="Home&amp;Kitchen|Kitchen&amp;HomeAppliances|Vacuum,Cleaning&amp;Ironing|Vacuums&amp;FloorCare|Vacuums|CanisterVacuums"/>
    <n v="8999"/>
    <n v="9995"/>
    <n v="0.1"/>
    <n v="4.4000000000000004"/>
    <n v="10760"/>
    <s v="Home&amp;Kitchen"/>
    <n v="107546200"/>
    <s v="&gt;₹500"/>
    <n v="47344.000000000007"/>
    <s v="No"/>
    <s v="No"/>
    <n v="47344.000000000007"/>
  </r>
  <r>
    <s v="B09CTWFV5W"/>
    <s v="PHILIPS Air Fryer HD9200/90, uses up to 90% less fat, 1400W, 4.1 Liter, with Rapid Air Technology (Black), Large"/>
    <x v="170"/>
    <s v="Home&amp;Kitchen|Kitchen&amp;HomeAppliances|SmallKitchenAppliances|DeepFatFryers|AirFryers"/>
    <n v="7199"/>
    <n v="9995"/>
    <n v="0.28000000000000003"/>
    <n v="4.4000000000000004"/>
    <n v="10170"/>
    <s v="Home&amp;Kitchen"/>
    <n v="101649150"/>
    <s v="&gt;₹500"/>
    <n v="44748"/>
    <s v="No"/>
    <s v="No"/>
    <n v="44748"/>
  </r>
  <r>
    <s v="B0BLV1GNLN"/>
    <s v="WZATCO Pixel | Portable LED Projector | Native 720p with Full HD 1080P Support | 2000 Lumens (200 ANSI) | 176&quot; Large Screen | Projector for Home and Outdoor | Compatible with TV Stick, PC, PS4"/>
    <x v="171"/>
    <s v="Electronics|HomeTheater,TV&amp;Video|Projectors"/>
    <n v="6490"/>
    <n v="9990"/>
    <n v="0.35"/>
    <n v="4"/>
    <n v="103052"/>
    <s v="Electronics"/>
    <n v="1029489480"/>
    <s v="&gt;₹500"/>
    <n v="412208"/>
    <s v="No"/>
    <s v="No"/>
    <n v="412208"/>
  </r>
  <r>
    <s v="B097R4D42G"/>
    <s v="Bajaj New Shakti Neo 10L Vertical Storage Water Heater (Geyser 10 Litres) 4 Star BEE Rated Heater For Water Heating with Titanium Armour, Swirl Flow Technology, Glasslined Tank(White), 1 Yr Warranty"/>
    <x v="172"/>
    <s v="Home&amp;Kitchen|Heating,Cooling&amp;AirQuality|WaterHeaters&amp;Geysers|StorageWaterHeaters"/>
    <n v="4999"/>
    <n v="9650"/>
    <n v="0.48"/>
    <n v="4.2"/>
    <n v="355"/>
    <s v="Home&amp;Kitchen"/>
    <n v="3425750"/>
    <s v="&gt;₹500"/>
    <n v="1491"/>
    <s v="No"/>
    <s v="Yes"/>
    <n v="1491"/>
  </r>
  <r>
    <s v="B09F5Z694W"/>
    <s v="Canon E4570 All-in-One Wi-Fi Ink Efficient Colour Printer with FAX/ADF/Duplex Printing (Black)- Smart Speaker Compatible, Standard"/>
    <x v="173"/>
    <s v="Computers&amp;Accessories|Printers,Inks&amp;Accessories|Printers|InkjetPrinters"/>
    <n v="8349"/>
    <n v="9625"/>
    <n v="0.13"/>
    <n v="3.8"/>
    <n v="1017"/>
    <s v="Computers&amp;Accessories"/>
    <n v="9788625"/>
    <s v="&gt;₹500"/>
    <n v="3864.6"/>
    <s v="No"/>
    <s v="No"/>
    <n v="3864.6"/>
  </r>
  <r>
    <s v="B09GFPN6TP"/>
    <s v="Redmi 9A Sport (Coral Green, 3GB RAM, 32GB Storage) | 2GHz Octa-core Helio G25 Processor | 5000 mAh Battery"/>
    <x v="174"/>
    <s v="Electronics|Mobiles&amp;Accessories|Smartphones&amp;BasicMobiles|Smartphones"/>
    <n v="7499"/>
    <n v="9499"/>
    <n v="0.21"/>
    <n v="4.0999999999999996"/>
    <n v="16680"/>
    <s v="Electronics"/>
    <n v="158443320"/>
    <s v="&gt;₹500"/>
    <n v="68388"/>
    <s v="No"/>
    <s v="No"/>
    <n v="68388"/>
  </r>
  <r>
    <s v="B0188KPKB2"/>
    <s v="Preethi Blue Leaf Diamond MG-214 mixer grinder 750 watt (Blue/White), 3 jars &amp; Flexi Lid, FBT motor with 2yr Guarantee &amp; Lifelong Free Service"/>
    <x v="175"/>
    <s v="Home&amp;Kitchen|Kitchen&amp;HomeAppliances|SmallKitchenAppliances|MixerGrinders"/>
    <n v="3599"/>
    <n v="9455"/>
    <n v="0.62"/>
    <n v="4.0999999999999996"/>
    <n v="13246"/>
    <s v="Home&amp;Kitchen"/>
    <n v="125240930"/>
    <s v="&gt;₹500"/>
    <n v="54308.6"/>
    <s v="Yes"/>
    <s v="No"/>
    <n v="54308.6"/>
  </r>
  <r>
    <s v="B0BBN3WF7V"/>
    <s v="Redmi A1 (Light Green, 2GB RAM 32GB ROM) | Segment Best AI Dual Cam | 5000mAh Battery | Leather Texture Design | Android 12"/>
    <x v="176"/>
    <s v="Electronics|Mobiles&amp;Accessories|Smartphones&amp;BasicMobiles|Smartphones"/>
    <n v="6499"/>
    <n v="8999"/>
    <n v="0.28000000000000003"/>
    <n v="4"/>
    <n v="16905"/>
    <s v="Electronics"/>
    <n v="152128095"/>
    <s v="&gt;₹500"/>
    <n v="67620"/>
    <s v="No"/>
    <s v="No"/>
    <n v="67620"/>
  </r>
  <r>
    <s v="B0BBN4DZBD"/>
    <s v="Redmi A1 (Light Blue, 2GB RAM, 32GB Storage) | Segment Best AI Dual Cam | 5000mAh Battery | Leather Texture Design | Android 12"/>
    <x v="177"/>
    <s v="Electronics|Mobiles&amp;Accessories|Smartphones&amp;BasicMobiles|Smartphones"/>
    <n v="6499"/>
    <n v="8999"/>
    <n v="0.28000000000000003"/>
    <n v="4"/>
    <n v="16905"/>
    <s v="Electronics"/>
    <n v="152128095"/>
    <s v="&gt;₹500"/>
    <n v="67620"/>
    <s v="No"/>
    <s v="No"/>
    <n v="67620"/>
  </r>
  <r>
    <s v="B0BBN56J5H"/>
    <s v="Redmi A1 (Black, 2GB RAM, 32GB Storage) | Segment Best AI Dual Cam | 5000mAh Battery | Leather Texture Design | Android 12"/>
    <x v="178"/>
    <s v="Electronics|Mobiles&amp;Accessories|Smartphones&amp;BasicMobiles|Smartphones"/>
    <n v="6499"/>
    <n v="8999"/>
    <n v="0.28000000000000003"/>
    <n v="4"/>
    <n v="16685"/>
    <s v="Electronics"/>
    <n v="150148315"/>
    <s v="&gt;₹500"/>
    <n v="66740"/>
    <s v="No"/>
    <s v="No"/>
    <n v="66740"/>
  </r>
  <r>
    <s v="B08D11DZ2W"/>
    <s v="Boult Audio AirBass PowerBuds with Inbuilt Powerbank, 120H Total Playtime, IPX7 Fully Waterproof, Lightning Boult Type-C Fast Charging, Low Latency Gaming, TWS Earbuds with Pro+ Calling Mic (Black)"/>
    <x v="179"/>
    <s v="Electronics|Headphones,Earbuds&amp;Accessories|Headphones|In-Ear"/>
    <n v="1499"/>
    <n v="8999"/>
    <n v="0.83"/>
    <n v="3.7"/>
    <n v="758"/>
    <s v="Electronics"/>
    <n v="6821242"/>
    <s v="&gt;₹500"/>
    <n v="2804.6"/>
    <s v="Yes"/>
    <s v="Yes"/>
    <n v="2804.6"/>
  </r>
  <r>
    <s v="B0BBWJFK5C"/>
    <s v="Shakti Technology S3 High Pressure Car Washer Machine 1800 Watts and Pressure 120 Bar for Cleaning Car, Bike &amp; Home"/>
    <x v="180"/>
    <s v="Home&amp;Kitchen|Kitchen&amp;HomeAppliances|Vacuum,Cleaning&amp;Ironing|PressureWashers,Steam&amp;WindowCleaners"/>
    <n v="4899"/>
    <n v="8999"/>
    <n v="0.46"/>
    <n v="4.0999999999999996"/>
    <n v="22638"/>
    <s v="Home&amp;Kitchen"/>
    <n v="203719362"/>
    <s v="&gt;₹500"/>
    <n v="92815.799999999988"/>
    <s v="No"/>
    <s v="No"/>
    <n v="92815.799999999988"/>
  </r>
  <r>
    <s v="B00S9BSJC8"/>
    <s v="Philips Viva Collection HR1832/00 1.5-Litre400-Watt Juicer (Ink Black)"/>
    <x v="181"/>
    <s v="Home&amp;Kitchen|Kitchen&amp;HomeAppliances|SmallKitchenAppliances|Juicers"/>
    <n v="6499"/>
    <n v="8995"/>
    <n v="0.28000000000000003"/>
    <n v="4.3"/>
    <n v="10833"/>
    <s v="Home&amp;Kitchen"/>
    <n v="97442835"/>
    <s v="&gt;₹500"/>
    <n v="46581.9"/>
    <s v="No"/>
    <s v="No"/>
    <n v="46581.9"/>
  </r>
  <r>
    <s v="B07P1BR7L8"/>
    <s v="Philips HD6975/00 25 Litre Digital Oven Toaster Grill, Grey, 25 liter"/>
    <x v="182"/>
    <s v="Home&amp;Kitchen|Kitchen&amp;HomeAppliances|SmallKitchenAppliances|OvenToasterGrills"/>
    <n v="8599"/>
    <n v="8995"/>
    <n v="0.04"/>
    <n v="4.4000000000000004"/>
    <n v="10689"/>
    <s v="Home&amp;Kitchen"/>
    <n v="96147555"/>
    <s v="&gt;₹500"/>
    <n v="47031.600000000006"/>
    <s v="No"/>
    <s v="No"/>
    <n v="47031.600000000006"/>
  </r>
  <r>
    <s v="B07DZ986Q2"/>
    <s v="Philips EasyTouch Plus Standing Garment Steamer GC523/60 - 1600 Watt, 5 Steam Settings, Up to 32 g/min steam, with Double Pole"/>
    <x v="183"/>
    <s v="Home&amp;Kitchen|Kitchen&amp;HomeAppliances|Vacuum,Cleaning&amp;Ironing|Irons,Steamers&amp;Accessories|Irons|SteamIrons"/>
    <n v="7799"/>
    <n v="8995"/>
    <n v="0.13"/>
    <n v="4"/>
    <n v="10443"/>
    <s v="Home&amp;Kitchen"/>
    <n v="93934785"/>
    <s v="&gt;₹500"/>
    <n v="41772"/>
    <s v="No"/>
    <s v="No"/>
    <n v="41772"/>
  </r>
  <r>
    <s v="B09VKWGZD7"/>
    <s v="AGARO Supreme High Pressure Washer, 1800 Watts, 120 Bars, 6.5L/Min Flow Rate, 8 Meters Outlet Hose, Portable, for Car,Bike and Home Cleaning Purpose, Black and Orange"/>
    <x v="184"/>
    <s v="Home&amp;Kitchen|Kitchen&amp;HomeAppliances|Vacuum,Cleaning&amp;Ironing|PressureWashers,Steam&amp;WindowCleaners"/>
    <n v="4789"/>
    <n v="8990"/>
    <n v="0.47"/>
    <n v="4.3"/>
    <n v="57"/>
    <s v="Home&amp;Kitchen"/>
    <n v="512430"/>
    <s v="&gt;₹500"/>
    <n v="245.1"/>
    <s v="No"/>
    <s v="Yes"/>
    <n v="245.1"/>
  </r>
  <r>
    <s v="B07Y9PY6Y1"/>
    <s v="Sujata Powermatic Plus, Juicer Mixer Grinder with Chutney Jar, 900 Watts, 3 Jars (White)"/>
    <x v="185"/>
    <s v="Home&amp;Kitchen|Kitchen&amp;HomeAppliances|SmallKitchenAppliances|JuicerMixerGrinders"/>
    <n v="6525"/>
    <n v="8820"/>
    <n v="0.26"/>
    <n v="4.5"/>
    <n v="27790"/>
    <s v="Home&amp;Kitchen"/>
    <n v="245107800"/>
    <s v="&gt;₹500"/>
    <n v="125055"/>
    <s v="No"/>
    <s v="No"/>
    <n v="125055"/>
  </r>
  <r>
    <s v="B08WRKSF9D"/>
    <s v="V-Guard Divino 5 Star Rated 15 Litre Storage Water Heater (Geyser) with Advanced Safety Features, White"/>
    <x v="186"/>
    <s v="Home&amp;Kitchen|Heating,Cooling&amp;AirQuality|WaterHeaters&amp;Geysers|StorageWaterHeaters"/>
    <n v="6499"/>
    <n v="8500"/>
    <n v="0.24"/>
    <n v="4.4000000000000004"/>
    <n v="50772"/>
    <s v="Home&amp;Kitchen"/>
    <n v="431562000"/>
    <s v="&gt;₹500"/>
    <n v="223396.80000000002"/>
    <s v="No"/>
    <s v="No"/>
    <n v="223396.80000000002"/>
  </r>
  <r>
    <s v="B09GFLXVH9"/>
    <s v="Redmi 9A Sport (Coral Green, 2GB RAM, 32GB Storage) | 2GHz Octa-core Helio G25 Processor | 5000 mAh Battery"/>
    <x v="187"/>
    <s v="Electronics|Mobiles&amp;Accessories|Smartphones&amp;BasicMobiles|Smartphones"/>
    <n v="6499"/>
    <n v="8499"/>
    <n v="0.24"/>
    <n v="4.0999999999999996"/>
    <n v="16557"/>
    <s v="Electronics"/>
    <n v="140717943"/>
    <s v="&gt;₹500"/>
    <n v="67883.7"/>
    <s v="No"/>
    <s v="No"/>
    <n v="67883.7"/>
  </r>
  <r>
    <s v="B0BMVWKZ8G"/>
    <s v="Newly Launched Boult Dive+ with 1.85&quot; HD Display, Bluetooth Calling Smartwatch, 500 Nits Brightness, 7 Days Battery Life, 150+ Watch Faces, 100+ Sport Modes, IP68 Waterproof Smart Watch (Jet Black)"/>
    <x v="188"/>
    <s v="Electronics|WearableTechnology|SmartWatches"/>
    <n v="1999"/>
    <n v="8499"/>
    <n v="0.76"/>
    <n v="4.3"/>
    <n v="7928"/>
    <s v="Electronics"/>
    <n v="67380072"/>
    <s v="&gt;₹500"/>
    <n v="34090.400000000001"/>
    <s v="Yes"/>
    <s v="No"/>
    <n v="34090.400000000001"/>
  </r>
  <r>
    <s v="B00K57MR22"/>
    <s v="Sujata Dynamix DX Mixer Grinder, 900W, 3 Jars (White)"/>
    <x v="189"/>
    <s v="Home&amp;Kitchen|Kitchen&amp;HomeAppliances|SmallKitchenAppliances|MixerGrinders"/>
    <n v="6120"/>
    <n v="8478"/>
    <n v="0.28000000000000003"/>
    <n v="4.5999999999999996"/>
    <n v="27696"/>
    <s v="Home&amp;Kitchen"/>
    <n v="234806688"/>
    <s v="&gt;₹500"/>
    <n v="127401.59999999999"/>
    <s v="No"/>
    <s v="No"/>
    <n v="127401.59999999999"/>
  </r>
  <r>
    <s v="B078JT7LTD"/>
    <s v="Sujata Dynamix, Mixer Grinder, 900 Watts, 3 Jars (White)"/>
    <x v="190"/>
    <s v="Home&amp;Kitchen|Kitchen&amp;HomeAppliances|SmallKitchenAppliances|MixerGrinders"/>
    <n v="6120"/>
    <n v="8073"/>
    <n v="0.24"/>
    <n v="4.5999999999999996"/>
    <n v="27704"/>
    <s v="Home&amp;Kitchen"/>
    <n v="223654392"/>
    <s v="&gt;₹500"/>
    <n v="127438.39999999999"/>
    <s v="No"/>
    <s v="No"/>
    <n v="127438.39999999999"/>
  </r>
  <r>
    <s v="B094QZLJQ6"/>
    <s v="Seagate One Touch 2TB External HDD with Password Protection ‚Äì Black, for Windows and Mac, with 3 yr Data Recovery Services, and 4 Months Adobe CC Photography (STKY2000400)"/>
    <x v="191"/>
    <s v="Computers&amp;Accessories|ExternalDevices&amp;DataStorage|ExternalHardDisks"/>
    <n v="5799"/>
    <n v="7999"/>
    <n v="0.28000000000000003"/>
    <n v="4.5"/>
    <n v="22636"/>
    <s v="Computers&amp;Accessories"/>
    <n v="181065364"/>
    <s v="&gt;₹500"/>
    <n v="101862"/>
    <s v="No"/>
    <s v="No"/>
    <n v="101862"/>
  </r>
  <r>
    <s v="B09GFM8CGS"/>
    <s v="Redmi 9A Sport (Carbon Black, 2GB RAM, 32GB Storage) | 2GHz Octa-core Helio G25 Processor | 5000 mAh Battery"/>
    <x v="192"/>
    <s v="Electronics|Mobiles&amp;Accessories|Smartphones&amp;BasicMobiles|Smartphones"/>
    <n v="6499"/>
    <n v="7999"/>
    <n v="0.19"/>
    <n v="4.0999999999999996"/>
    <n v="16557"/>
    <s v="Electronics"/>
    <n v="132439443"/>
    <s v="&gt;₹500"/>
    <n v="67883.7"/>
    <s v="No"/>
    <s v="No"/>
    <n v="67883.7"/>
  </r>
  <r>
    <s v="B09FKDH6FS"/>
    <s v="realme narzo 50i (Mint Green, 2GB RAM+32GB Storage) Octa Core Processor | 6.5&quot; inch Large Display"/>
    <x v="193"/>
    <s v="Electronics|Mobiles&amp;Accessories|Smartphones&amp;BasicMobiles|Smartphones"/>
    <n v="7499"/>
    <n v="7999"/>
    <n v="0.06"/>
    <n v="4"/>
    <n v="15295"/>
    <s v="Electronics"/>
    <n v="122344705"/>
    <s v="&gt;₹500"/>
    <n v="61180"/>
    <s v="No"/>
    <s v="No"/>
    <n v="61180"/>
  </r>
  <r>
    <s v="B0BGSV43WY"/>
    <s v="Noise ColorFit Pro 4 Alpha Bluetooth Calling Smart Watch with 1.78 AMOLED Display, Tru Sync, 60hz Refresh Rate, instacharge, Gesture Control, Functional 360 Digital Crown (Jet Black)"/>
    <x v="194"/>
    <s v="Electronics|WearableTechnology|SmartWatches"/>
    <n v="4499"/>
    <n v="7999"/>
    <n v="0.44"/>
    <n v="3.5"/>
    <n v="8131"/>
    <s v="Electronics"/>
    <n v="65039869"/>
    <s v="&gt;₹500"/>
    <n v="28458.5"/>
    <s v="No"/>
    <s v="No"/>
    <n v="28458.5"/>
  </r>
  <r>
    <s v="B09RKFBCV7"/>
    <s v="Fire-Boltt Ninja Calling 1.69&quot; Bluetooth Calling Smart Watch, Dial Pad, Speaker, AI Voice Assistant with 450 NITS Peak Brightness, Wrist Gaming &amp; 100+ Watch Faces with SpO2, HR, Multiple Sports Mode"/>
    <x v="195"/>
    <s v="Electronics|WearableTechnology|SmartWatches"/>
    <n v="1999"/>
    <n v="7999"/>
    <n v="0.75"/>
    <n v="4.2"/>
    <n v="1977"/>
    <s v="Electronics"/>
    <n v="15814023"/>
    <s v="&gt;₹500"/>
    <n v="8303.4"/>
    <s v="Yes"/>
    <s v="No"/>
    <n v="8303.4"/>
  </r>
  <r>
    <s v="B09YV4RG4D"/>
    <s v="Fire-Boltt Ninja 3 Smartwatch Full Touch 1.69 &amp; 60 Sports Modes with IP68, Sp02 Tracking, Over 100 Cloud based watch faces - Black"/>
    <x v="161"/>
    <s v="Electronics|WearableTechnology|SmartWatches"/>
    <n v="1499"/>
    <n v="7999"/>
    <n v="0.81"/>
    <n v="4.2"/>
    <n v="1949"/>
    <s v="Electronics"/>
    <n v="15590051"/>
    <s v="&gt;₹500"/>
    <n v="8185.8"/>
    <s v="Yes"/>
    <s v="No"/>
    <n v="8185.8"/>
  </r>
  <r>
    <s v="B09YV4RG4D"/>
    <s v="Fire-Boltt Ninja 3 Smartwatch Full Touch 1.69 &amp; 60 Sports Modes with IP68, Sp02 Tracking, Over 100 Cloud based watch faces - Black"/>
    <x v="161"/>
    <s v="Electronics|WearableTechnology|SmartWatches"/>
    <n v="1499"/>
    <n v="7999"/>
    <n v="0.81"/>
    <n v="4.2"/>
    <n v="1949"/>
    <s v="Electronics"/>
    <n v="15590051"/>
    <s v="&gt;₹500"/>
    <n v="8185.8"/>
    <s v="Yes"/>
    <s v="No"/>
    <n v="8185.8"/>
  </r>
  <r>
    <s v="B09YV42QHZ"/>
    <s v="Fire-Boltt Ninja 3 Smartwatch Full Touch 1.69 &quot; &amp; 60 Sports Modes with IP68, Sp02 Tracking, Over 100 Cloud based watch faces ( Green )"/>
    <x v="161"/>
    <s v="Electronics|WearableTechnology|SmartWatches"/>
    <n v="1499"/>
    <n v="7999"/>
    <n v="0.81"/>
    <n v="4.2"/>
    <n v="1934"/>
    <s v="Electronics"/>
    <n v="15470066"/>
    <s v="&gt;₹500"/>
    <n v="8122.8"/>
    <s v="Yes"/>
    <s v="No"/>
    <n v="8122.8"/>
  </r>
  <r>
    <s v="B08CFCK6CW"/>
    <s v="Boult Audio Truebuds with 30H Playtime, IPX7 Waterproof, Lightning Boult‚Ñ¢ Type C Fast Charging (10 Min=100Mins), BoomX‚Ñ¢ Tech Rich Bass, Pro+ Calling HD Mic, Touch Controls in Ear Earbuds TWS (Grey)"/>
    <x v="196"/>
    <s v="Electronics|Headphones,Earbuds&amp;Accessories|Headphones|In-Ear"/>
    <n v="1199"/>
    <n v="7999"/>
    <n v="0.85"/>
    <n v="3.6"/>
    <n v="815"/>
    <s v="Electronics"/>
    <n v="6519185"/>
    <s v="&gt;₹500"/>
    <n v="2934"/>
    <s v="Yes"/>
    <s v="Yes"/>
    <n v="2934"/>
  </r>
  <r>
    <s v="B09TBCVJS3"/>
    <s v="Amazfit GTS2 Mini (New Version) Smart Watch with Always-on AMOLED Display, Alexa Built-in, SpO2, 14 Days' Battery Life, 68 Sports Modes, GPS, HR, Sleep &amp; Stress Monitoring (Meteor Black)"/>
    <x v="197"/>
    <s v="Electronics|WearableTechnology|SmartWatches"/>
    <n v="5998"/>
    <n v="7999"/>
    <n v="0.25"/>
    <n v="4.2"/>
    <n v="81"/>
    <s v="Electronics"/>
    <n v="647919"/>
    <s v="&gt;₹500"/>
    <n v="340.2"/>
    <s v="No"/>
    <s v="Yes"/>
    <n v="340.2"/>
  </r>
  <r>
    <s v="B096VF5YYF"/>
    <s v="boAt Xtend Smartwatch with Alexa Built-in, 1.69‚Äù HD Display, Multiple Watch Faces, Stress Monitor, Heart &amp; SpO2 Monitoring, 14 Sports Modes, Sleep Monitor, 5 ATM &amp; 7 Days Battery(Pitch Black)"/>
    <x v="198"/>
    <s v="Electronics|WearableTechnology|SmartWatches"/>
    <n v="2999"/>
    <n v="7990"/>
    <n v="0.62"/>
    <n v="4.0999999999999996"/>
    <n v="690"/>
    <s v="Electronics"/>
    <n v="5513100"/>
    <s v="&gt;₹500"/>
    <n v="2828.9999999999995"/>
    <s v="Yes"/>
    <s v="Yes"/>
    <n v="2828.9999999999995"/>
  </r>
  <r>
    <s v="B096VF5YYF"/>
    <s v="boAt Xtend Smartwatch with Alexa Built-in, 1.69‚Äù HD Display, Multiple Watch Faces, Stress Monitor, Heart &amp; SpO2 Monitoring, 14 Sports Modes, Sleep Monitor, 5 ATM &amp; 7 Days Battery(Pitch Black)"/>
    <x v="198"/>
    <s v="Electronics|WearableTechnology|SmartWatches"/>
    <n v="2999"/>
    <n v="7990"/>
    <n v="0.62"/>
    <n v="4.0999999999999996"/>
    <n v="687"/>
    <s v="Electronics"/>
    <n v="5489130"/>
    <s v="&gt;₹500"/>
    <n v="2816.7"/>
    <s v="Yes"/>
    <s v="Yes"/>
    <n v="2816.7"/>
  </r>
  <r>
    <s v="B09MQSCJQ1"/>
    <s v="boAt Xtend Smartwatch with Alexa Built-in, 1.69‚Äù HD Display, Multiple Watch Faces, Stress Monitor, Heart &amp; SpO2 Monitoring, 14 Sports Modes, Sleep Monitor, 5 ATM &amp; 7 Days Battery(Charcoal Black)"/>
    <x v="198"/>
    <s v="Electronics|WearableTechnology|SmartWatches"/>
    <n v="2299"/>
    <n v="7990"/>
    <n v="0.71"/>
    <n v="4.2"/>
    <n v="681"/>
    <s v="Electronics"/>
    <n v="5441190"/>
    <s v="&gt;₹500"/>
    <n v="2860.2000000000003"/>
    <s v="Yes"/>
    <s v="Yes"/>
    <n v="2860.2000000000003"/>
  </r>
  <r>
    <s v="B09MQSCJQ1"/>
    <s v="boAt Xtend Smartwatch with Alexa Built-in, 1.69‚Äù HD Display, Multiple Watch Faces, Stress Monitor, Heart &amp; SpO2 Monitoring, 14 Sports Modes, Sleep Monitor, 5 ATM &amp; 7 Days Battery(Charcoal Black)"/>
    <x v="198"/>
    <s v="Electronics|WearableTechnology|SmartWatches"/>
    <n v="2299"/>
    <n v="7990"/>
    <n v="0.71"/>
    <n v="4.2"/>
    <n v="676"/>
    <s v="Electronics"/>
    <n v="5401240"/>
    <s v="&gt;₹500"/>
    <n v="2839.2000000000003"/>
    <s v="Yes"/>
    <s v="Yes"/>
    <n v="2839.2000000000003"/>
  </r>
  <r>
    <s v="B0B5B6PQCT"/>
    <s v="boAt Wave Call Smart Watch, Smart Talk with Advanced Dedicated Bluetooth Calling Chip, 1.69‚Äù HD Display with 550 NITS &amp; 70% Color Gamut, 150+ Watch Faces, Multi-Sport Modes,HR,SpO2, IP68(Active Black)"/>
    <x v="199"/>
    <s v="Electronics|WearableTechnology|SmartWatches"/>
    <n v="1799"/>
    <n v="7990"/>
    <n v="0.77"/>
    <n v="3.8"/>
    <n v="644"/>
    <s v="Electronics"/>
    <n v="5145560"/>
    <s v="&gt;₹500"/>
    <n v="2447.1999999999998"/>
    <s v="Yes"/>
    <s v="Yes"/>
    <n v="2447.1999999999998"/>
  </r>
  <r>
    <s v="B0B5B6PQCT"/>
    <s v="boAt Wave Call Smart Watch, Smart Talk with Advanced Dedicated Bluetooth Calling Chip, 1.69‚Äù HD Display with 550 NITS &amp; 70% Color Gamut, 150+ Watch Faces, Multi-Sport Modes,HR,SpO2, IP68(Active Black)"/>
    <x v="199"/>
    <s v="Electronics|WearableTechnology|SmartWatches"/>
    <n v="1999"/>
    <n v="7990"/>
    <n v="0.75"/>
    <n v="3.8"/>
    <n v="638"/>
    <s v="Electronics"/>
    <n v="5097620"/>
    <s v="&gt;₹500"/>
    <n v="2424.4"/>
    <s v="Yes"/>
    <s v="Yes"/>
    <n v="2424.4"/>
  </r>
  <r>
    <s v="B0B5CGTBKV"/>
    <s v="boAt Wave Call Smart Watch, Smart Talk with Advanced Dedicated Bluetooth Calling Chip, 1.69‚Äù HD Display with 550 NITS &amp; 70% Color Gamut, 150+ Watch Faces, Multi-Sport Modes,HR,SpO2(Caribbean Green)"/>
    <x v="199"/>
    <s v="Electronics|WearableTechnology|SmartWatches"/>
    <n v="1999"/>
    <n v="7990"/>
    <n v="0.75"/>
    <n v="3.8"/>
    <n v="638"/>
    <s v="Electronics"/>
    <n v="5097620"/>
    <s v="&gt;₹500"/>
    <n v="2424.4"/>
    <s v="Yes"/>
    <s v="Yes"/>
    <n v="2424.4"/>
  </r>
  <r>
    <s v="B0B5DDJNH4"/>
    <s v="boAt Wave Call Smart Watch, Smart Talk with Advanced Dedicated Bluetooth Calling Chip, 1.69‚Äù HD Display with 550 NITS &amp; 70% Color Gamut, 150+ Watch Faces, Multi-Sport Modes, HR, SpO2, IP68(Mauve)"/>
    <x v="199"/>
    <s v="Electronics|WearableTechnology|SmartWatches"/>
    <n v="1999"/>
    <n v="7990"/>
    <n v="0.75"/>
    <n v="3.8"/>
    <n v="629"/>
    <s v="Electronics"/>
    <n v="5025710"/>
    <s v="&gt;₹500"/>
    <n v="2390.1999999999998"/>
    <s v="Yes"/>
    <s v="Yes"/>
    <n v="2390.1999999999998"/>
  </r>
  <r>
    <s v="B0B5D39BCD"/>
    <s v="boAt Wave Call Smart Watch, Smart Talk with Advanced Dedicated Bluetooth Calling Chip, 1.69‚Äù HD Display with 550 NITS &amp; 70% Color Gamut, 150+ Watch Faces, Multi-Sport Modes, HR, SpO2, IP68(Deep Blue)"/>
    <x v="199"/>
    <s v="Electronics|WearableTechnology|SmartWatches"/>
    <n v="1999"/>
    <n v="7990"/>
    <n v="0.75"/>
    <n v="3.8"/>
    <n v="621"/>
    <s v="Electronics"/>
    <n v="4961790"/>
    <s v="&gt;₹500"/>
    <n v="2359.7999999999997"/>
    <s v="Yes"/>
    <s v="Yes"/>
    <n v="2359.7999999999997"/>
  </r>
  <r>
    <s v="B0BNV7JM5Y"/>
    <s v="boAt Newly Launched Wave Electra with 1.81&quot; HD Display, Smart Calling with Ultra-Seamless BT Calling Chip,20 Built-In Watch Faces,100 + Sports Modes,Menu Personalization,In-Built Games(Charcoal Black)"/>
    <x v="200"/>
    <s v="Electronics|WearableTechnology|SmartWatches"/>
    <n v="2999"/>
    <n v="7990"/>
    <n v="0.62"/>
    <n v="4.0999999999999996"/>
    <n v="575"/>
    <s v="Electronics"/>
    <n v="4594250"/>
    <s v="&gt;₹500"/>
    <n v="2357.5"/>
    <s v="Yes"/>
    <s v="Yes"/>
    <n v="2357.5"/>
  </r>
  <r>
    <s v="B0BNVBJW2S"/>
    <s v="boAt Newly Launched Wave Electra with 1.81&quot; HD Display, Smart Calling Ultra-Seamless BT Calling Chip, 20 Built-in Watch Faces, 100 + Sports Modes, Menu Personalization, in-Built Games(Cherry Blossom)"/>
    <x v="200"/>
    <s v="Electronics|WearableTechnology|SmartWatches"/>
    <n v="2499"/>
    <n v="7990"/>
    <n v="0.69"/>
    <n v="4.0999999999999996"/>
    <n v="567"/>
    <s v="Electronics"/>
    <n v="4530330"/>
    <s v="&gt;₹500"/>
    <n v="2324.6999999999998"/>
    <s v="Yes"/>
    <s v="Yes"/>
    <n v="2324.6999999999998"/>
  </r>
  <r>
    <s v="B0B8XNPQPN"/>
    <s v="Pigeon Healthifry Digital Air Fryer, 360¬∞ High Speed Air Circulation Technology 1200 W with Non-Stick 4.2 L Basket - Green"/>
    <x v="201"/>
    <s v="Home&amp;Kitchen|Kitchen&amp;HomeAppliances|SmallKitchenAppliances|DeepFatFryers|AirFryers"/>
    <n v="3599"/>
    <n v="7950"/>
    <n v="0.55000000000000004"/>
    <n v="4.2"/>
    <n v="11029"/>
    <s v="Home&amp;Kitchen"/>
    <n v="87680550"/>
    <s v="&gt;₹500"/>
    <n v="46321.8"/>
    <s v="Yes"/>
    <s v="No"/>
    <n v="46321.8"/>
  </r>
  <r>
    <s v="B08H673XKN"/>
    <s v="Morphy Richards Icon Superb 750W Mixer Grinder, 4 Jars, Silver and Black"/>
    <x v="202"/>
    <s v="Home&amp;Kitchen|Kitchen&amp;HomeAppliances|SmallKitchenAppliances|MixerGrinders"/>
    <n v="3249"/>
    <n v="7795"/>
    <n v="0.57999999999999996"/>
    <n v="4.2"/>
    <n v="7732"/>
    <s v="Home&amp;Kitchen"/>
    <n v="60270940"/>
    <s v="&gt;₹500"/>
    <n v="32474.400000000001"/>
    <s v="Yes"/>
    <s v="No"/>
    <n v="32474.400000000001"/>
  </r>
  <r>
    <s v="B07D8VBYB4"/>
    <s v="SUJATA Powermatic Plus, Juicer Mixer Grinder, 900 Watts, 2 Jars (White)"/>
    <x v="185"/>
    <s v="Home&amp;Kitchen|Kitchen&amp;HomeAppliances|SmallKitchenAppliances|JuicerMixerGrinders"/>
    <n v="5865"/>
    <n v="7776"/>
    <n v="0.25"/>
    <n v="4.4000000000000004"/>
    <n v="28030"/>
    <s v="Home&amp;Kitchen"/>
    <n v="217961280"/>
    <s v="&gt;₹500"/>
    <n v="123332.00000000001"/>
    <s v="No"/>
    <s v="No"/>
    <n v="123332.00000000001"/>
  </r>
  <r>
    <s v="B071113J7M"/>
    <s v="Sujata Powermatic Plus 900 Watts Juicer Mixer Grinder"/>
    <x v="203"/>
    <s v="Home&amp;Kitchen|Kitchen&amp;HomeAppliances|SmallKitchenAppliances|JuicerMixerGrinders"/>
    <n v="5890"/>
    <n v="7506"/>
    <n v="0.22"/>
    <n v="4.5"/>
    <n v="27709"/>
    <s v="Home&amp;Kitchen"/>
    <n v="207983754"/>
    <s v="&gt;₹500"/>
    <n v="124690.5"/>
    <s v="No"/>
    <s v="No"/>
    <n v="124690.5"/>
  </r>
  <r>
    <s v="B07YFWVRCM"/>
    <s v="Imou 360¬∞ 1080P Full HD Security Camera, Human Detection, Motion Tracking, 2-Way Audio, Night Vision, Dome Camera with WiFi &amp; Ethernet Connection, Alexa Google Assistant, Up to 256GB SD Card Support"/>
    <x v="204"/>
    <s v="Electronics|Cameras&amp;Photography|SecurityCameras|DomeCameras"/>
    <n v="2299"/>
    <n v="7500"/>
    <n v="0.69"/>
    <n v="4.0999999999999996"/>
    <n v="3201"/>
    <s v="Electronics"/>
    <n v="24007500"/>
    <s v="&gt;₹500"/>
    <n v="13124.099999999999"/>
    <s v="Yes"/>
    <s v="No"/>
    <n v="13124.099999999999"/>
  </r>
  <r>
    <s v="B014HDJ7ZE"/>
    <s v="Bajaj Majesty Duetto Gas 6 Ltr Vertical Water Heater ( LPG), White"/>
    <x v="205"/>
    <s v="Home&amp;Kitchen|Heating,Cooling&amp;AirQuality|WaterHeaters&amp;Geysers|InstantWaterHeaters"/>
    <n v="5365"/>
    <n v="7445"/>
    <n v="0.28000000000000003"/>
    <n v="3.9"/>
    <n v="340"/>
    <s v="Home&amp;Kitchen"/>
    <n v="2531300"/>
    <s v="&gt;₹500"/>
    <n v="1326"/>
    <s v="No"/>
    <s v="Yes"/>
    <n v="1326"/>
  </r>
  <r>
    <s v="B07VTFN6HM"/>
    <s v="Western Digital WD 2TB My Passport Portable Hard Disk Drive, USB 3.0 with¬† Automatic Backup, 256 Bit AES Hardware Encryption,Password Protection,Compatible with Windows and Mac, External HDD-Black"/>
    <x v="206"/>
    <s v="Computers&amp;Accessories|ExternalDevices&amp;DataStorage|ExternalHardDisks"/>
    <n v="5599"/>
    <n v="7350"/>
    <n v="0.24"/>
    <n v="4.4000000000000004"/>
    <n v="92595"/>
    <s v="Computers&amp;Accessories"/>
    <n v="680573250"/>
    <s v="&gt;₹500"/>
    <n v="407418.00000000006"/>
    <s v="No"/>
    <s v="No"/>
    <n v="407418.00000000006"/>
  </r>
  <r>
    <s v="B0B3X2BY3M"/>
    <s v="Crompton Gracee 5-L Instant Water Heater (Geyser)"/>
    <x v="207"/>
    <s v="Home&amp;Kitchen|Heating,Cooling&amp;AirQuality|WaterHeaters&amp;Geysers|InstantWaterHeaters"/>
    <n v="3599"/>
    <n v="7299"/>
    <n v="0.51"/>
    <n v="4"/>
    <n v="1208"/>
    <s v="Home&amp;Kitchen"/>
    <n v="8817192"/>
    <s v="&gt;₹500"/>
    <n v="4832"/>
    <s v="Yes"/>
    <s v="No"/>
    <n v="4832"/>
  </r>
  <r>
    <s v="B0BCKJJN8R"/>
    <s v="Hindware Atlantic Xceed 5L 3kW Instant Water Heater with Copper Heating Element and High Grade Stainless Steel Tank"/>
    <x v="208"/>
    <s v="Home&amp;Kitchen|Heating,Cooling&amp;AirQuality|WaterHeaters&amp;Geysers|InstantWaterHeaters"/>
    <n v="3599"/>
    <n v="7290"/>
    <n v="0.51"/>
    <n v="3.9"/>
    <n v="2751"/>
    <s v="Home&amp;Kitchen"/>
    <n v="20054790"/>
    <s v="&gt;₹500"/>
    <n v="10728.9"/>
    <s v="Yes"/>
    <s v="No"/>
    <n v="10728.9"/>
  </r>
  <r>
    <s v="B075S9FVRY"/>
    <s v="Sujata Supermix, Mixer Grinder, 900 Watts, 3 Jars (White)"/>
    <x v="209"/>
    <s v="Home&amp;Kitchen|Kitchen&amp;HomeAppliances|SmallKitchenAppliances|MixerGrinders"/>
    <n v="5490"/>
    <n v="7200"/>
    <n v="0.24"/>
    <n v="4.5"/>
    <n v="28324"/>
    <s v="Home&amp;Kitchen"/>
    <n v="203932800"/>
    <s v="&gt;₹500"/>
    <n v="127458"/>
    <s v="No"/>
    <s v="No"/>
    <n v="127458"/>
  </r>
  <r>
    <s v="B08D9MNH4B"/>
    <s v="HP Deskjet 2723 AIO Printer, Copy, Scan, WiFi, Bluetooth, USB, Simple Setup Smart App, Ideal for Home."/>
    <x v="210"/>
    <s v="Computers&amp;Accessories|Printers,Inks&amp;Accessories|Printers"/>
    <n v="5899"/>
    <n v="7005"/>
    <n v="0.16"/>
    <n v="3.6"/>
    <n v="2877"/>
    <s v="Computers&amp;Accessories"/>
    <n v="20153385"/>
    <s v="&gt;₹500"/>
    <n v="10357.200000000001"/>
    <s v="No"/>
    <s v="No"/>
    <n v="10357.200000000001"/>
  </r>
  <r>
    <s v="B0BD92GDQH"/>
    <s v="OnePlus Nord Watch with 1.78‚Äù AMOLED Display, 60 Hz Refresh Rate, 105 Fitness Modes, 10 Days Battery, SPO2, Heart Rate, Stress Monitor, Women Health Tracker &amp; Multiple Watch Face [Midnight Black]"/>
    <x v="211"/>
    <s v="Electronics|WearableTechnology|SmartWatches"/>
    <n v="4999"/>
    <n v="6999"/>
    <n v="0.28999999999999998"/>
    <n v="3.8"/>
    <n v="9377"/>
    <s v="Electronics"/>
    <n v="65629623"/>
    <s v="&gt;₹500"/>
    <n v="35632.6"/>
    <s v="No"/>
    <s v="No"/>
    <n v="35632.6"/>
  </r>
  <r>
    <s v="B0B2X35B1K"/>
    <s v="Noise ColorFit Ultra 2 Buzz 1.78&quot; AMOLED Bluetooth Calling Watch with 368*448px Always On Display, Premium Metallic Finish, 100+ Watch Faces, 100+ Sports Modes, Health Suite (Jet Black)"/>
    <x v="212"/>
    <s v="Electronics|WearableTechnology|SmartWatches"/>
    <n v="3999"/>
    <n v="6999"/>
    <n v="0.43"/>
    <n v="4.0999999999999996"/>
    <n v="8372"/>
    <s v="Electronics"/>
    <n v="58595628"/>
    <s v="&gt;₹500"/>
    <n v="34325.199999999997"/>
    <s v="No"/>
    <s v="No"/>
    <n v="34325.199999999997"/>
  </r>
  <r>
    <s v="B0B9BD2YL4"/>
    <s v="KINGONE Wireless Charging Pencil (2nd Generation) for iPad with Magnetic and Tilt Sensitive, Palm Rejection, Compatible with Apple iPad Pro 11 inch 1/2/3/4, iPad Pro 12.9 Inch 3/4/5/6, iPad Air 4/5, mini6"/>
    <x v="213"/>
    <s v="Electronics|Mobiles&amp;Accessories|MobileAccessories|StylusPens"/>
    <n v="2599"/>
    <n v="6999"/>
    <n v="0.63"/>
    <n v="4.5"/>
    <n v="4428"/>
    <s v="Electronics"/>
    <n v="30991572"/>
    <s v="&gt;₹500"/>
    <n v="19926"/>
    <s v="Yes"/>
    <s v="No"/>
    <n v="19926"/>
  </r>
  <r>
    <s v="B0B9BD2YL4"/>
    <s v="KINGONE Wireless Charging Pencil (2nd Generation) for iPad with Magnetic and Tilt Sensitive, Palm Rejection, Compatible with Apple iPad Pro 11 inch 1/2/3/4, iPad Pro 12.9 Inch 3/4/5/6, iPad Air 4/5, mini6"/>
    <x v="213"/>
    <s v="Electronics|Mobiles&amp;Accessories|MobileAccessories|StylusPens"/>
    <n v="2599"/>
    <n v="6999"/>
    <n v="0.63"/>
    <n v="4.5"/>
    <n v="4426"/>
    <s v="Electronics"/>
    <n v="30977574"/>
    <s v="&gt;₹500"/>
    <n v="19917"/>
    <s v="Yes"/>
    <s v="No"/>
    <n v="19917"/>
  </r>
  <r>
    <s v="B08HDCWDXD"/>
    <s v="Eureka Forbes Active Clean 700 Watts Powerful Suction &amp; Blower Vacuum Cleaner with Washable HEPA Filter &amp; 6 Accessories,1 Year Warranty,Compact,Light Weight &amp; Easy to use (Red &amp; Black)"/>
    <x v="214"/>
    <s v="Home&amp;Kitchen|Kitchen&amp;HomeAppliances|Vacuum,Cleaning&amp;Ironing|Vacuums&amp;FloorCare|Vacuums|HandheldVacuums"/>
    <n v="3179"/>
    <n v="6999"/>
    <n v="0.55000000000000004"/>
    <n v="4"/>
    <n v="1779"/>
    <s v="Home&amp;Kitchen"/>
    <n v="12451221"/>
    <s v="&gt;₹500"/>
    <n v="7116"/>
    <s v="Yes"/>
    <s v="No"/>
    <n v="7116"/>
  </r>
  <r>
    <s v="B09V12K8NT"/>
    <s v="boAt Wave Lite Smartwatch with 1.69&quot; HD Display, Sleek Metal Body, HR &amp; SpO2 Level Monitor, 140+ Watch Faces, Activity Tracker, Multiple Sports Modes, IP68 &amp; 7 Days Battery Life(Active Black)"/>
    <x v="215"/>
    <s v="Electronics|WearableTechnology|SmartWatches"/>
    <n v="1499"/>
    <n v="6990"/>
    <n v="0.79"/>
    <n v="3.9"/>
    <n v="670"/>
    <s v="Electronics"/>
    <n v="4683300"/>
    <s v="&gt;₹500"/>
    <n v="2613"/>
    <s v="Yes"/>
    <s v="Yes"/>
    <n v="2613"/>
  </r>
  <r>
    <s v="B09V12K8NT"/>
    <s v="boAt Wave Lite Smartwatch with 1.69&quot; HD Display, Sleek Metal Body, HR &amp; SpO2 Level Monitor, 140+ Watch Faces, Activity Tracker, Multiple Sports Modes, IP68 &amp; 7 Days Battery Life(Active Black)"/>
    <x v="215"/>
    <s v="Electronics|WearableTechnology|SmartWatches"/>
    <n v="1499"/>
    <n v="6990"/>
    <n v="0.79"/>
    <n v="3.9"/>
    <n v="656"/>
    <s v="Electronics"/>
    <n v="4585440"/>
    <s v="&gt;₹500"/>
    <n v="2558.4"/>
    <s v="Yes"/>
    <s v="Yes"/>
    <n v="2558.4"/>
  </r>
  <r>
    <s v="B09V17S2BG"/>
    <s v="boAt Wave Lite Smartwatch with 1.69&quot; HD Display, Heart Rate &amp; SpO2 Level Monitor, Multiple Watch Faces, Activity Tracker, Multiple Sports Modes &amp; IP68 (Deep Blue)"/>
    <x v="215"/>
    <s v="Electronics|WearableTechnology|SmartWatches"/>
    <n v="1499"/>
    <n v="6990"/>
    <n v="0.79"/>
    <n v="3.9"/>
    <n v="656"/>
    <s v="Electronics"/>
    <n v="4585440"/>
    <s v="&gt;₹500"/>
    <n v="2558.4"/>
    <s v="Yes"/>
    <s v="Yes"/>
    <n v="2558.4"/>
  </r>
  <r>
    <s v="B09V175NP7"/>
    <s v="boAt Wave Lite Smartwatch with 1.69 Inches(4.29cm) HD Display, Heart Rate &amp; SpO2 Level Monitor, Multiple Watch Faces, Activity Tracker, Multiple Sports Modes &amp; IP68 (Scarlet Red)"/>
    <x v="215"/>
    <s v="Electronics|WearableTechnology|SmartWatches"/>
    <n v="1499"/>
    <n v="6990"/>
    <n v="0.79"/>
    <n v="3.9"/>
    <n v="646"/>
    <s v="Electronics"/>
    <n v="4515540"/>
    <s v="&gt;₹500"/>
    <n v="2519.4"/>
    <s v="Yes"/>
    <s v="Yes"/>
    <n v="2519.4"/>
  </r>
  <r>
    <s v="B0949SBKMP"/>
    <s v="boAt Flash Edition Smart Watch with Activity Tracker, Multiple Sports Modes, 1.3&quot; Screen, 170+ Watch Faces, Sleep Monitor, Gesture, Camera &amp; Music Control, IP68 &amp; 7 Days Battery Life(Lightning Black)"/>
    <x v="216"/>
    <s v="Electronics|WearableTechnology|SmartWatches"/>
    <n v="1799"/>
    <n v="6990"/>
    <n v="0.74"/>
    <n v="4"/>
    <n v="536"/>
    <s v="Electronics"/>
    <n v="3746640"/>
    <s v="&gt;₹500"/>
    <n v="2144"/>
    <s v="Yes"/>
    <s v="Yes"/>
    <n v="2144"/>
  </r>
  <r>
    <s v="B0949SBKMP"/>
    <s v="boAt Flash Edition Smart Watch with Activity Tracker, Multiple Sports Modes, 1.3&quot; Screen, 170+ Watch Faces, Sleep Monitor, Gesture, Camera &amp; Music Control, IP68 &amp; 7 Days Battery Life(Lightning Black)"/>
    <x v="216"/>
    <s v="Electronics|WearableTechnology|SmartWatches"/>
    <n v="1799"/>
    <n v="6990"/>
    <n v="0.74"/>
    <n v="4"/>
    <n v="536"/>
    <s v="Electronics"/>
    <n v="3746640"/>
    <s v="&gt;₹500"/>
    <n v="2144"/>
    <s v="Yes"/>
    <s v="Yes"/>
    <n v="2144"/>
  </r>
  <r>
    <s v="B09PDZNSBG"/>
    <s v="Goodscity Garment Steamer for Clothes, Steam Iron Press - Vertical &amp; Horizontal Steaming up to 22g/min, 1200 Watt, 230 ml Water tank &amp; 30 sec Fast Heating (GC 111)"/>
    <x v="217"/>
    <s v="Home&amp;Kitchen|Kitchen&amp;HomeAppliances|Vacuum,Cleaning&amp;Ironing|Irons,Steamers&amp;Accessories|Irons|SteamIrons"/>
    <n v="2575"/>
    <n v="6700"/>
    <n v="0.62"/>
    <n v="4.2"/>
    <n v="2492"/>
    <s v="Home&amp;Kitchen"/>
    <n v="16696400"/>
    <s v="&gt;₹500"/>
    <n v="10466.4"/>
    <s v="Yes"/>
    <s v="No"/>
    <n v="10466.4"/>
  </r>
  <r>
    <s v="B07FL3WRX5"/>
    <s v="Wonderchef Nutri-blend Complete Kitchen Machine | 22000 RPM Mixer Grinder, Blender, Chopper, Juicer | 400W Powerful motor | SS Blades | 4 Unbreakable Jars | 2 Years Warranty | Online Recipe Book By Chef Sanjeev Kapoor | Black"/>
    <x v="218"/>
    <s v="Home&amp;Kitchen|Kitchen&amp;HomeAppliances|SmallKitchenAppliances|JuicerMixerGrinders"/>
    <n v="3299"/>
    <n v="6500"/>
    <n v="0.49"/>
    <n v="3.7"/>
    <n v="97174"/>
    <s v="Home&amp;Kitchen"/>
    <n v="631631000"/>
    <s v="&gt;₹500"/>
    <n v="359543.8"/>
    <s v="No"/>
    <s v="No"/>
    <n v="359543.8"/>
  </r>
  <r>
    <s v="B09BNXQ6BR"/>
    <s v="Noise ColorFit Ultra SE Smart Watch with 1.75&quot;(4.3cm) HD Display, Aluminium Alloy Body, 60 Sports Modes, Spo2, Lightweight, Stock Market Info, Calls &amp; SMS Reply (Vintage Brown)"/>
    <x v="219"/>
    <s v="Electronics|WearableTechnology|SmartWatches"/>
    <n v="2799"/>
    <n v="6499"/>
    <n v="0.56999999999999995"/>
    <n v="4.0999999999999996"/>
    <n v="8399"/>
    <s v="Electronics"/>
    <n v="54585101"/>
    <s v="&gt;₹500"/>
    <n v="34435.899999999994"/>
    <s v="Yes"/>
    <s v="No"/>
    <n v="34435.899999999994"/>
  </r>
  <r>
    <s v="B08G8H8DPL"/>
    <s v="Bajaj Rex 750W Mixer Grinder with Nutri Pro Feature, 4 Jars, White"/>
    <x v="220"/>
    <s v="Home&amp;Kitchen|Kitchen&amp;HomeAppliances|SmallKitchenAppliances|MixerGrinders"/>
    <n v="3249"/>
    <n v="6375"/>
    <n v="0.49"/>
    <n v="4"/>
    <n v="388"/>
    <s v="Home&amp;Kitchen"/>
    <n v="2473500"/>
    <s v="&gt;₹500"/>
    <n v="1552"/>
    <s v="No"/>
    <s v="Yes"/>
    <n v="1552"/>
  </r>
  <r>
    <s v="B01JOFKL0A"/>
    <s v="Canon PIXMA E477 All-in-One Wireless Ink Efficient Colour Printer (White/Blue)"/>
    <x v="221"/>
    <s v="Computers&amp;Accessories|Printers,Inks&amp;Accessories|Printers"/>
    <n v="5299"/>
    <n v="6355"/>
    <n v="0.17"/>
    <n v="3.9"/>
    <n v="1017"/>
    <s v="Computers&amp;Accessories"/>
    <n v="6463035"/>
    <s v="&gt;₹500"/>
    <n v="3966.2999999999997"/>
    <s v="No"/>
    <s v="No"/>
    <n v="3966.2999999999997"/>
  </r>
  <r>
    <s v="B08YRMBK9R"/>
    <s v="Candes 10 Litre Perfecto 5 Star Rated Automatic Instant Storage Electric Water Heater with Special Metal Body Anti Rust Coating With Installation Kit, 2KW Geyser (Ivory)"/>
    <x v="222"/>
    <s v="Home&amp;Kitchen|Heating,Cooling&amp;AirQuality|WaterHeaters&amp;Geysers|StorageWaterHeaters"/>
    <n v="3249"/>
    <n v="6299"/>
    <n v="0.48"/>
    <n v="3.9"/>
    <n v="1001"/>
    <s v="Home&amp;Kitchen"/>
    <n v="6305299"/>
    <s v="&gt;₹500"/>
    <n v="3903.9"/>
    <s v="No"/>
    <s v="No"/>
    <n v="3903.9"/>
  </r>
  <r>
    <s v="B08CFJBZRK"/>
    <s v="Prestige IRIS Plus 750 watt mixer grinder"/>
    <x v="223"/>
    <s v="Home&amp;Kitchen|Kitchen&amp;HomeAppliances|SmallKitchenAppliances|MixerGrinders"/>
    <n v="3249"/>
    <n v="6295"/>
    <n v="0.48"/>
    <n v="3.8"/>
    <n v="13406"/>
    <s v="Home&amp;Kitchen"/>
    <n v="84390770"/>
    <s v="&gt;₹500"/>
    <n v="50942.799999999996"/>
    <s v="No"/>
    <s v="No"/>
    <n v="50942.799999999996"/>
  </r>
  <r>
    <s v="B0756K5DYZ"/>
    <s v="Prestige Iris 750 Watt Mixer Grinder with 3 Stainless Steel Jar + 1 Juicer Jar (White and Blue)"/>
    <x v="224"/>
    <s v="Home&amp;Kitchen|Kitchen&amp;HomeAppliances|SmallKitchenAppliances|MixerGrinders"/>
    <n v="3249"/>
    <n v="6295"/>
    <n v="0.48"/>
    <n v="3.9"/>
    <n v="13391"/>
    <s v="Home&amp;Kitchen"/>
    <n v="84296345"/>
    <s v="&gt;₹500"/>
    <n v="52224.9"/>
    <s v="No"/>
    <s v="No"/>
    <n v="52224.9"/>
  </r>
  <r>
    <s v="B078JDNZJ8"/>
    <s v="Havells Instanio 3-Litre Instant Geyser (White/Blue)"/>
    <x v="225"/>
    <s v="Home&amp;Kitchen|Heating,Cooling&amp;AirQuality|WaterHeaters&amp;Geysers|InstantWaterHeaters"/>
    <n v="3600"/>
    <n v="6190"/>
    <n v="0.42"/>
    <n v="4.3"/>
    <n v="2640"/>
    <s v="Home&amp;Kitchen"/>
    <n v="16341600"/>
    <s v="&gt;₹500"/>
    <n v="11352"/>
    <s v="No"/>
    <s v="No"/>
    <n v="11352"/>
  </r>
  <r>
    <s v="B0B25LQQPC"/>
    <s v="Crucial P3 500GB PCIe 3.0 3D NAND NVMe M.2 SSD, up to 3500MB/s - CT500P3SSD8"/>
    <x v="226"/>
    <s v="Computers&amp;Accessories|Components|InternalSolidStateDrives"/>
    <n v="3307"/>
    <n v="6100"/>
    <n v="0.46"/>
    <n v="4.3"/>
    <n v="1313"/>
    <s v="Computers&amp;Accessories"/>
    <n v="8009300"/>
    <s v="&gt;₹500"/>
    <n v="5645.9"/>
    <s v="No"/>
    <s v="No"/>
    <n v="5645.9"/>
  </r>
  <r>
    <s v="B078JF6X9B"/>
    <s v="Havells Instanio 3-Litre 4.5KW Instant Water Heater (Geyser), White Blue"/>
    <x v="227"/>
    <s v="Home&amp;Kitchen|Heating,Cooling&amp;AirQuality|WaterHeaters&amp;Geysers|InstantWaterHeaters"/>
    <n v="3645"/>
    <n v="6070"/>
    <n v="0.4"/>
    <n v="4.2"/>
    <n v="2628"/>
    <s v="Home&amp;Kitchen"/>
    <n v="15951960"/>
    <s v="&gt;₹500"/>
    <n v="11037.6"/>
    <s v="No"/>
    <s v="No"/>
    <n v="11037.6"/>
  </r>
  <r>
    <s v="B097XJQZ8H"/>
    <s v="Cookwell Bullet Mixer Grinder (5 Jars, 3 Blades, Silver)"/>
    <x v="228"/>
    <s v="Home&amp;Kitchen|Kitchen&amp;HomeAppliances|SmallKitchenAppliances|MixerGrinders"/>
    <n v="2464"/>
    <n v="6000"/>
    <n v="0.59"/>
    <n v="4.0999999999999996"/>
    <n v="1118"/>
    <s v="Home&amp;Kitchen"/>
    <n v="6708000"/>
    <s v="&gt;₹500"/>
    <n v="4583.7999999999993"/>
    <s v="Yes"/>
    <s v="No"/>
    <n v="4583.7999999999993"/>
  </r>
  <r>
    <s v="B07H3N8RJH"/>
    <s v="AmazonBasics Cylinder Bagless Vacuum Cleaner with Power Suction, Low Sound, High Energy Efficiency and 2 Years Warranty (1.5L, Black)"/>
    <x v="229"/>
    <s v="Home&amp;Kitchen|Kitchen&amp;HomeAppliances|Vacuum,Cleaning&amp;Ironing|Vacuums&amp;FloorCare|Vacuums|CanisterVacuums"/>
    <n v="3799"/>
    <n v="6000"/>
    <n v="0.37"/>
    <n v="4.2"/>
    <n v="136"/>
    <s v="Home&amp;Kitchen"/>
    <n v="816000"/>
    <s v="&gt;₹500"/>
    <n v="571.20000000000005"/>
    <s v="No"/>
    <s v="Yes"/>
    <n v="571.20000000000005"/>
  </r>
  <r>
    <s v="B08KRMK9LZ"/>
    <s v="Tukzer Stylus Pen, iPad Pencil with Palm Rejection Tilt Sensor| 2nd Gen for 2018-2022 iPad 6/7/8/9th Gen; iPad 10.2&quot;, Pro 12.9/11&quot;, Mini 6/5th, Air 5/4/3rd, Precise for Writing/Drawing (3 Spare Tips)"/>
    <x v="230"/>
    <s v="Electronics|Mobiles&amp;Accessories|MobileAccessories|StylusPens"/>
    <n v="2025"/>
    <n v="5999"/>
    <n v="0.66"/>
    <n v="4.2"/>
    <n v="41349"/>
    <s v="Electronics"/>
    <n v="248052651"/>
    <s v="&gt;₹500"/>
    <n v="173665.80000000002"/>
    <s v="Yes"/>
    <s v="No"/>
    <n v="173665.80000000002"/>
  </r>
  <r>
    <s v="B0B53NXFFR"/>
    <s v="PTron Newly Launched Force X10 Bluetooth Calling Smartwatch with 1.7&quot; Full Touch Display, Real Heart Rate Monitor, SpO2, Watch Faces, 5 Days Runtime, Health/Fitness Trackers &amp; IP68 Waterproof (Black)"/>
    <x v="231"/>
    <s v="Electronics|WearableTechnology|SmartWatches"/>
    <n v="1399"/>
    <n v="5999"/>
    <n v="0.77"/>
    <n v="3.3"/>
    <n v="14282"/>
    <s v="Electronics"/>
    <n v="85677718"/>
    <s v="&gt;₹500"/>
    <n v="47130.6"/>
    <s v="Yes"/>
    <s v="No"/>
    <n v="47130.6"/>
  </r>
  <r>
    <s v="B0B53QFZPY"/>
    <s v="PTron Newly Launched Force X10 Bluetooth Calling Smartwatch with 1.7&quot; Full Touch Color Display, Real Heart Rate Monitor, SpO2, Watch Faces, 5 Days Runtime, Fitness Trackers &amp; IP68 Waterproof (Pink)"/>
    <x v="231"/>
    <s v="Electronics|WearableTechnology|SmartWatches"/>
    <n v="1299"/>
    <n v="5999"/>
    <n v="0.78"/>
    <n v="3.3"/>
    <n v="14266"/>
    <s v="Electronics"/>
    <n v="85581734"/>
    <s v="&gt;₹500"/>
    <n v="47077.799999999996"/>
    <s v="Yes"/>
    <s v="No"/>
    <n v="47077.799999999996"/>
  </r>
  <r>
    <s v="B0B53QLB9H"/>
    <s v="PTron Newly Launched Force X10 Bluetooth Calling Smartwatch with 1.7&quot; Full Touch Color Display, Real Heart Rate Monitor, SpO2, Watch Faces, 5 Days Runtime, Fitness Trackers &amp; IP68 Waterproof (Blue)"/>
    <x v="231"/>
    <s v="Electronics|WearableTechnology|SmartWatches"/>
    <n v="1299"/>
    <n v="5999"/>
    <n v="0.78"/>
    <n v="3.3"/>
    <n v="14237"/>
    <s v="Electronics"/>
    <n v="85407763"/>
    <s v="&gt;₹500"/>
    <n v="46982.1"/>
    <s v="Yes"/>
    <s v="No"/>
    <n v="46982.1"/>
  </r>
  <r>
    <s v="B0B6BLTGTT"/>
    <s v="Noise Pulse 2 Max Advanced Bluetooth Calling Smart Watch with 1.85'' TFT and 550 Nits Brightness, Smart DND, 10 Days Battery, 100 Sports Mode, Smartwatch for Men and Women - (Jet Black)"/>
    <x v="232"/>
    <s v="Electronics|WearableTechnology|SmartWatches"/>
    <n v="2999"/>
    <n v="5999"/>
    <n v="0.5"/>
    <n v="4.0999999999999996"/>
    <n v="8446"/>
    <s v="Electronics"/>
    <n v="50667554"/>
    <s v="&gt;₹500"/>
    <n v="34628.6"/>
    <s v="Yes"/>
    <s v="No"/>
    <n v="34628.6"/>
  </r>
  <r>
    <s v="B094JB13XL"/>
    <s v="Noise ColorFit Ultra Smart Watch with 1.75&quot; HD Display, Aluminium Alloy Body, 60 Sports Modes, Spo2, Lightweight, Stock Market Info, Calls &amp; SMS Reply (Space Blue)"/>
    <x v="233"/>
    <s v="Electronics|WearableTechnology|SmartWatches"/>
    <n v="2499"/>
    <n v="5999"/>
    <n v="0.57999999999999996"/>
    <n v="4.0999999999999996"/>
    <n v="8427"/>
    <s v="Electronics"/>
    <n v="50553573"/>
    <s v="&gt;₹500"/>
    <n v="34550.699999999997"/>
    <s v="Yes"/>
    <s v="No"/>
    <n v="34550.699999999997"/>
  </r>
  <r>
    <s v="B09NC2TY11"/>
    <s v="Noise ColorFit Ultra Buzz Bluetooth Calling Smart Watch with 1.75&quot; HD Display, 320x385 px Resolution, 100 Sports Modes, Stock Market Info Smartwatch for Men &amp; Women (Olive Green)"/>
    <x v="234"/>
    <s v="Electronics|WearableTechnology|SmartWatches"/>
    <n v="2499"/>
    <n v="5999"/>
    <n v="0.57999999999999996"/>
    <n v="4.0999999999999996"/>
    <n v="8380"/>
    <s v="Electronics"/>
    <n v="50271620"/>
    <s v="&gt;₹500"/>
    <n v="34358"/>
    <s v="Yes"/>
    <s v="No"/>
    <n v="34358"/>
  </r>
  <r>
    <s v="B09ZQK9X8G"/>
    <s v="Noise ColorFit Pro 4 Advanced Bluetooth Calling Smart Watch with 1.72&quot; TruView Display, Fully-Functional Digital Crown, 311 PPI, 60Hz Refresh Rate, 500 NITS Brightness (Charcoal Black)"/>
    <x v="235"/>
    <s v="Electronics|WearableTechnology|SmartWatches"/>
    <n v="2998"/>
    <n v="5999"/>
    <n v="0.5"/>
    <n v="4.0999999999999996"/>
    <n v="8131"/>
    <s v="Electronics"/>
    <n v="48777869"/>
    <s v="&gt;₹500"/>
    <n v="33337.1"/>
    <s v="Yes"/>
    <s v="No"/>
    <n v="33337.1"/>
  </r>
  <r>
    <s v="B09ZQK9X8G"/>
    <s v="Noise ColorFit Pro 4 Advanced Bluetooth Calling Smart Watch with 1.72&quot; TruView Display, Fully-Functional Digital Crown, 311 PPI, 60Hz Refresh Rate, 500 NITS Brightness (Charcoal Black)"/>
    <x v="235"/>
    <s v="Electronics|WearableTechnology|SmartWatches"/>
    <n v="2998"/>
    <n v="5999"/>
    <n v="0.5"/>
    <n v="4.0999999999999996"/>
    <n v="8095"/>
    <s v="Electronics"/>
    <n v="48561905"/>
    <s v="&gt;₹500"/>
    <n v="33189.5"/>
    <s v="Yes"/>
    <s v="No"/>
    <n v="33189.5"/>
  </r>
  <r>
    <s v="B0B5GF6DQD"/>
    <s v="Noise Agile 2 Buzz Bluetooth Calling Smart Watch with 1.28&quot; TFT Display,Dual Button,in-Built Mic &amp; Speaker,AI Voice Assistant, Health Suite,in-Built Games, 100 Watch Faces-(Jet Black)"/>
    <x v="236"/>
    <s v="Electronics|WearableTechnology|SmartWatches"/>
    <n v="2499"/>
    <n v="5999"/>
    <n v="0.57999999999999996"/>
    <n v="3.7"/>
    <n v="7968"/>
    <s v="Electronics"/>
    <n v="47800032"/>
    <s v="&gt;₹500"/>
    <n v="29481.600000000002"/>
    <s v="Yes"/>
    <s v="No"/>
    <n v="29481.600000000002"/>
  </r>
  <r>
    <s v="B09CYTJV3N"/>
    <s v="MI 360¬∞ Home Security Wireless Camera 2K Pro with Bluetooth Gateway BLE 4.2 l Dual Band Wi-fi Connection l 3 Million 1296p| Full Color in Low-Light | AI Human Detection, White"/>
    <x v="237"/>
    <s v="Electronics|Cameras&amp;Photography|SecurityCameras|DomeCameras"/>
    <n v="4499"/>
    <n v="5999"/>
    <n v="0.25"/>
    <n v="4.3"/>
    <n v="7223"/>
    <s v="Electronics"/>
    <n v="43330777"/>
    <s v="&gt;₹500"/>
    <n v="31058.899999999998"/>
    <s v="No"/>
    <s v="No"/>
    <n v="31058.899999999998"/>
  </r>
  <r>
    <s v="B09KGV7WSV"/>
    <s v="KINGONE Upgraded Stylus Pen, iPad Pencil, Ultra High Precision &amp; Sensitivity, Palm Rejection, Prevents False ON/Off Touch, Power Display, Tilt Sensitivity, Magnetic Adsorption for iPad 2018 and Later"/>
    <x v="238"/>
    <s v="Electronics|Mobiles&amp;Accessories|MobileAccessories|StylusPens"/>
    <n v="2099"/>
    <n v="5999"/>
    <n v="0.65"/>
    <n v="4.3"/>
    <n v="4426"/>
    <s v="Electronics"/>
    <n v="26551574"/>
    <s v="&gt;₹500"/>
    <n v="19031.8"/>
    <s v="Yes"/>
    <s v="No"/>
    <n v="19031.8"/>
  </r>
  <r>
    <s v="B09KGV7WSV"/>
    <s v="KINGONE Upgraded Stylus Pen, iPad Pencil, Ultra High Precision &amp; Sensitivity, Palm Rejection, Prevents False ON/Off Touch, Power Display, Tilt Sensitivity, Magnetic Adsorption for iPad 2018 and Later"/>
    <x v="238"/>
    <s v="Electronics|Mobiles&amp;Accessories|MobileAccessories|StylusPens"/>
    <n v="2099"/>
    <n v="5999"/>
    <n v="0.65"/>
    <n v="4.3"/>
    <n v="4415"/>
    <s v="Electronics"/>
    <n v="26485585"/>
    <s v="&gt;₹500"/>
    <n v="18984.5"/>
    <s v="Yes"/>
    <s v="No"/>
    <n v="18984.5"/>
  </r>
  <r>
    <s v="B09ND94ZRG"/>
    <s v="Boult Audio Airbass Propods X TWS Bluetooth Truly Wireless in Ear Earbuds with Mic, 32H Playtime, Fast Charging Type-C, Ipx5 Water Resistant, Touch Controls and Voice Assistant (Red)"/>
    <x v="239"/>
    <s v="Electronics|Headphones,Earbuds&amp;Accessories|Headphones|In-Ear"/>
    <n v="1099"/>
    <n v="5999"/>
    <n v="0.82"/>
    <n v="3.5"/>
    <n v="766"/>
    <s v="Electronics"/>
    <n v="4595234"/>
    <s v="&gt;₹500"/>
    <n v="2681"/>
    <s v="Yes"/>
    <s v="Yes"/>
    <n v="2681"/>
  </r>
  <r>
    <s v="B086WMSCN3"/>
    <s v="boAt Airdopes 171 in Ear Bluetooth True Wireless Earbuds with Upto 13 Hours Battery, IPX4, Bluetooth v5.0, Dual Tone Finish with Mic (Mysterious Blue)"/>
    <x v="240"/>
    <s v="Electronics|Headphones,Earbuds&amp;Accessories|Headphones|In-Ear"/>
    <n v="1199"/>
    <n v="5999"/>
    <n v="0.8"/>
    <n v="3.9"/>
    <n v="465"/>
    <s v="Electronics"/>
    <n v="2789535"/>
    <s v="&gt;₹500"/>
    <n v="1813.5"/>
    <s v="Yes"/>
    <s v="Yes"/>
    <n v="1813.5"/>
  </r>
  <r>
    <s v="B09MFR93KS"/>
    <s v="Bajaj Rex DLX 750 W 4 Jars Mixer Grinder, White and Blue"/>
    <x v="241"/>
    <s v="Home&amp;Kitchen|Kitchen&amp;HomeAppliances|SmallKitchenAppliances|MixerGrinders"/>
    <n v="3041.67"/>
    <n v="5999"/>
    <n v="0.49"/>
    <n v="4"/>
    <n v="388"/>
    <s v="Home&amp;Kitchen"/>
    <n v="2327612"/>
    <s v="&gt;₹500"/>
    <n v="1552"/>
    <s v="No"/>
    <s v="Yes"/>
    <n v="1552"/>
  </r>
  <r>
    <s v="B083M7WPZD"/>
    <s v="AGARO 33398 Rapid 1000-Watt, 10-Litre Wet &amp; Dry Vacuum Cleaner, with Blower Function (Red &amp; Black)"/>
    <x v="242"/>
    <s v="Home&amp;Kitchen|Kitchen&amp;HomeAppliances|Vacuum,Cleaning&amp;Ironing|Vacuums&amp;FloorCare|Vacuums|Wet-DryVacuums"/>
    <n v="3199"/>
    <n v="5999"/>
    <n v="0.47"/>
    <n v="4"/>
    <n v="37"/>
    <s v="Home&amp;Kitchen"/>
    <n v="221963"/>
    <s v="&gt;₹500"/>
    <n v="148"/>
    <s v="No"/>
    <s v="Yes"/>
    <n v="148"/>
  </r>
  <r>
    <s v="B07DXRGWDJ"/>
    <s v="Philips Handheld Garment Steamer GC360/30 - Vertical &amp; Horizontal Steaming, 1200 Watt, up to 22g/min"/>
    <x v="243"/>
    <s v="Home&amp;Kitchen|Kitchen&amp;HomeAppliances|Vacuum,Cleaning&amp;Ironing|Irons,Steamers&amp;Accessories|Irons|SteamIrons"/>
    <n v="4280"/>
    <n v="5995"/>
    <n v="0.28999999999999998"/>
    <n v="3.8"/>
    <n v="10576"/>
    <s v="Home&amp;Kitchen"/>
    <n v="63403120"/>
    <s v="&gt;₹500"/>
    <n v="40188.799999999996"/>
    <s v="No"/>
    <s v="No"/>
    <n v="40188.799999999996"/>
  </r>
  <r>
    <s v="B097R2V1W8"/>
    <s v="Bajaj Splendora 3 Litre 3KW IWH Instant Water Heater (Geyser), White"/>
    <x v="244"/>
    <s v="Home&amp;Kitchen|Heating,Cooling&amp;AirQuality|WaterHeaters&amp;Geysers|InstantWaterHeaters"/>
    <n v="2599"/>
    <n v="5890"/>
    <n v="0.56000000000000005"/>
    <n v="4.0999999999999996"/>
    <n v="397"/>
    <s v="Home&amp;Kitchen"/>
    <n v="2338330"/>
    <s v="&gt;₹500"/>
    <n v="1627.6999999999998"/>
    <s v="Yes"/>
    <s v="Yes"/>
    <n v="1627.6999999999998"/>
  </r>
  <r>
    <s v="B09P182Z2H"/>
    <s v="AGARO Glory Cool Mist Ultrasonic Humidifier, 4.5Litres, For Large Area, Room, Home, Office, Adjustable Mist Output, Ceramic Ball Filter, Ultra Quiet, 360¬∞ Rotatable Nozzle, Auto Shut Off, Grey"/>
    <x v="245"/>
    <s v="Home&amp;Kitchen|Heating,Cooling&amp;AirQuality|Humidifiers"/>
    <n v="3290"/>
    <n v="5799"/>
    <n v="0.43"/>
    <n v="4.3"/>
    <n v="43"/>
    <s v="Home&amp;Kitchen"/>
    <n v="249357"/>
    <s v="&gt;₹500"/>
    <n v="184.9"/>
    <s v="No"/>
    <s v="Yes"/>
    <n v="184.9"/>
  </r>
  <r>
    <s v="B008P7IF02"/>
    <s v="Morphy Richards New Europa 800-Watt Espresso and Cappuccino 4-Cup Coffee Maker (Black)"/>
    <x v="246"/>
    <s v="Home&amp;Kitchen|Kitchen&amp;HomeAppliances|Coffee,Tea&amp;Espresso|EspressoMachines"/>
    <n v="4799"/>
    <n v="5795"/>
    <n v="0.17"/>
    <n v="3.9"/>
    <n v="7732"/>
    <s v="Home&amp;Kitchen"/>
    <n v="44806940"/>
    <s v="&gt;₹500"/>
    <n v="30154.799999999999"/>
    <s v="No"/>
    <s v="No"/>
    <n v="30154.799999999999"/>
  </r>
  <r>
    <s v="B07DGD4Z4C"/>
    <s v="Butterfly Jet Elite Mixer Grinder, 750W, 4 Jars (Grey)"/>
    <x v="247"/>
    <s v="Home&amp;Kitchen|Kitchen&amp;HomeAppliances|SmallKitchenAppliances|MixerGrinders"/>
    <n v="3499"/>
    <n v="5795"/>
    <n v="0.4"/>
    <n v="3.9"/>
    <n v="902"/>
    <s v="Home&amp;Kitchen"/>
    <n v="5227090"/>
    <s v="&gt;₹500"/>
    <n v="3517.7999999999997"/>
    <s v="No"/>
    <s v="Yes"/>
    <n v="3517.7999999999997"/>
  </r>
  <r>
    <s v="B06XDKWLJH"/>
    <s v="Western Digital WD 1.5TB Elements Portable Hard Disk Drive, USB 3.0, Compatible with PC, PS4 and Xbox, External HDD (WDBU6Y0015BBK-WESN)"/>
    <x v="248"/>
    <s v="Computers&amp;Accessories|ExternalDevices&amp;DataStorage|ExternalHardDisks"/>
    <n v="4449"/>
    <n v="5734"/>
    <n v="0.22"/>
    <n v="4.4000000000000004"/>
    <n v="92595"/>
    <s v="Computers&amp;Accessories"/>
    <n v="530939730"/>
    <s v="&gt;₹500"/>
    <n v="407418.00000000006"/>
    <s v="No"/>
    <s v="No"/>
    <n v="407418.00000000006"/>
  </r>
  <r>
    <s v="B07WKB69RS"/>
    <s v="Lifelong LLWH106 Flash 3 Litres Instant Water Heater for Home Use, 8 Bar Pressure,Power On/Off Indicator and Advanced Safety, (3000W, ISI Certified, 2 Years Warranty)"/>
    <x v="249"/>
    <s v="Home&amp;Kitchen|Heating,Cooling&amp;AirQuality|WaterHeaters&amp;Geysers|InstantWaterHeaters"/>
    <n v="2088"/>
    <n v="5550"/>
    <n v="0.62"/>
    <n v="4"/>
    <n v="5865"/>
    <s v="Home&amp;Kitchen"/>
    <n v="32550750"/>
    <s v="&gt;₹500"/>
    <n v="23460"/>
    <s v="Yes"/>
    <s v="No"/>
    <n v="23460"/>
  </r>
  <r>
    <s v="B071R3LHFM"/>
    <s v="Wonderchef Nutri-blend Mixer, Grinder &amp; Blender | Powerful 400W 22000 RPM motor | Stainless steel Blades | 3 unbreakable jars | 2 Years warranty | Online recipe book by Chef Sanjeev Kapoor | Black"/>
    <x v="250"/>
    <s v="Home&amp;Kitchen|Kitchen&amp;HomeAppliances|SmallKitchenAppliances|MixerGrinders"/>
    <n v="2899"/>
    <n v="5500"/>
    <n v="0.47"/>
    <n v="3.8"/>
    <n v="98250"/>
    <s v="Home&amp;Kitchen"/>
    <n v="540375000"/>
    <s v="&gt;₹500"/>
    <n v="373350"/>
    <s v="No"/>
    <s v="No"/>
    <n v="373350"/>
  </r>
  <r>
    <s v="B09MDCZJXS"/>
    <s v="Wings Phantom Pro Earphones Gaming Earbuds with LED Battery Indicator, 50ms Low Latency, Bluetooth 5.3, 40 Hours Playtime, MEMs Mic, IPX4 Resist, 12mm Driver, 500mah case, Headphones, (Black TWS)"/>
    <x v="251"/>
    <s v="Computers&amp;Accessories|Accessories&amp;Peripherals|PCGamingPeripherals|Headsets"/>
    <n v="1199"/>
    <n v="5499"/>
    <n v="0.78"/>
    <n v="3.8"/>
    <n v="93112"/>
    <s v="Computers&amp;Accessories"/>
    <n v="512022888"/>
    <s v="&gt;₹500"/>
    <n v="353825.6"/>
    <s v="Yes"/>
    <s v="No"/>
    <n v="353825.6"/>
  </r>
  <r>
    <s v="B00KXULGJQ"/>
    <s v="TP-Link AC750 Wifi Range Extender | Up to 750Mbps | Dual Band WiFi Extender, Repeater, Wifi Signal Booster, Access Point| Easy Set-Up | Extends Wifi to Smart Home &amp; Alexa Devices (RE200)"/>
    <x v="252"/>
    <s v="Computers&amp;Accessories|NetworkingDevices|Repeaters&amp;Extenders"/>
    <n v="1889"/>
    <n v="5499"/>
    <n v="0.66"/>
    <n v="4.2"/>
    <n v="34540"/>
    <s v="Computers&amp;Accessories"/>
    <n v="189935460"/>
    <s v="&gt;₹500"/>
    <n v="145068"/>
    <s v="Yes"/>
    <s v="No"/>
    <n v="145068"/>
  </r>
  <r>
    <s v="B0B31BYXQQ"/>
    <s v="Boult Audio Airbass Z20 True Wireless, 40H Battery Life, Zen ENC Mic, Type-C Lightning Boult Fast Charging (10Mins=100Mins), BoomX Tech Bass, ENC, IPX5 in Ear Earbuds with mic (Green)"/>
    <x v="253"/>
    <s v="Electronics|Headphones,Earbuds&amp;Accessories|Headphones|In-Ear"/>
    <n v="1399"/>
    <n v="5499"/>
    <n v="0.75"/>
    <n v="3.9"/>
    <n v="768"/>
    <s v="Electronics"/>
    <n v="4223232"/>
    <s v="&gt;₹500"/>
    <n v="2995.2"/>
    <s v="Yes"/>
    <s v="Yes"/>
    <n v="2995.2"/>
  </r>
  <r>
    <s v="B09XHXXCFH"/>
    <s v="AGARO Regal Electric Rice Cooker, 3L Ceramic Inner Bowl, Cooks Up to 600 Gms Raw Rice, SS Steamer, Preset Cooking Functions, Preset Timer, Keep Warm Function, LED Display, Black"/>
    <x v="254"/>
    <s v="Home&amp;Kitchen|Kitchen&amp;HomeAppliances|SmallKitchenAppliances|Rice&amp;PastaCookers"/>
    <n v="3685"/>
    <n v="5495"/>
    <n v="0.33"/>
    <n v="4.0999999999999996"/>
    <n v="54"/>
    <s v="Home&amp;Kitchen"/>
    <n v="296730"/>
    <s v="&gt;₹500"/>
    <n v="221.39999999999998"/>
    <s v="No"/>
    <s v="Yes"/>
    <n v="221.39999999999998"/>
  </r>
  <r>
    <s v="B09P22HXH6"/>
    <s v="Lenovo 300 FHD Webcam with Full Stereo Dual Built-in mics | FHD 1080P 2.1 Megapixel CMOS Camera |Privacy Shutter | Ultra-Wide 95 Lens | 360 Rotation | Flexible Mount, Plug-n-Play | Cloud Grey"/>
    <x v="255"/>
    <s v="Computers&amp;Accessories|Accessories&amp;Peripherals|Audio&amp;VideoAccessories|Webcams&amp;VoIPEquipment|Webcams"/>
    <n v="1890"/>
    <n v="5490"/>
    <n v="0.66"/>
    <n v="4.0999999999999996"/>
    <n v="5160"/>
    <s v="Computers&amp;Accessories"/>
    <n v="28328400"/>
    <s v="&gt;₹500"/>
    <n v="21155.999999999996"/>
    <s v="Yes"/>
    <s v="No"/>
    <n v="21155.999999999996"/>
  </r>
  <r>
    <s v="B0B7DHSKS7"/>
    <s v="Nokia 8210 4G Volte keypad Phone with Dual SIM, Big Display, inbuilt MP3 Player &amp; Wireless FM Radio | Blue"/>
    <x v="256"/>
    <s v="Electronics|Mobiles&amp;Accessories|Smartphones&amp;BasicMobiles|BasicMobiles"/>
    <n v="3799"/>
    <n v="5299"/>
    <n v="0.28000000000000003"/>
    <n v="3.5"/>
    <n v="8866"/>
    <s v="Electronics"/>
    <n v="46980934"/>
    <s v="&gt;₹500"/>
    <n v="31031"/>
    <s v="No"/>
    <s v="No"/>
    <n v="31031"/>
  </r>
  <r>
    <s v="B0756KCV5K"/>
    <s v="Prestige PIC 15.0+ 1900-Watt Induction Cooktop (Black)"/>
    <x v="257"/>
    <s v="Home&amp;Kitchen|Kitchen&amp;HomeAppliances|SmallKitchenAppliances|InductionCooktop"/>
    <n v="3180"/>
    <n v="5295"/>
    <n v="0.4"/>
    <n v="4.2"/>
    <n v="13544"/>
    <s v="Home&amp;Kitchen"/>
    <n v="71715480"/>
    <s v="&gt;₹500"/>
    <n v="56884.800000000003"/>
    <s v="No"/>
    <s v="No"/>
    <n v="56884.800000000003"/>
  </r>
  <r>
    <s v="B00EDJJ7FS"/>
    <s v="Philips Viva Collection HD4928/01 2100-Watt Induction Cooktop with Feather Touch Sensor and Crystal Glass Plate (Black)"/>
    <x v="258"/>
    <s v="Home&amp;Kitchen|Kitchen&amp;HomeAppliances|SmallKitchenAppliances|InductionCooktop"/>
    <n v="3229"/>
    <n v="5295"/>
    <n v="0.39"/>
    <n v="4.2"/>
    <n v="10773"/>
    <s v="Home&amp;Kitchen"/>
    <n v="57043035"/>
    <s v="&gt;₹500"/>
    <n v="45246.6"/>
    <s v="No"/>
    <s v="No"/>
    <n v="45246.6"/>
  </r>
  <r>
    <s v="B08Y5QJXSR"/>
    <s v="atomberg Renesa 1200mm BLDC Motor with Remote 3 Blade Energy Saving Ceiling Fan (Matt Black)"/>
    <x v="259"/>
    <s v="Home&amp;Kitchen|Heating,Cooling&amp;AirQuality|Fans|CeilingFans"/>
    <n v="3569"/>
    <n v="5190"/>
    <n v="0.31"/>
    <n v="4.3"/>
    <n v="313"/>
    <s v="Home&amp;Kitchen"/>
    <n v="1624470"/>
    <s v="&gt;₹500"/>
    <n v="1345.8999999999999"/>
    <s v="No"/>
    <s v="Yes"/>
    <n v="1345.8999999999999"/>
  </r>
  <r>
    <s v="B078HG2ZPS"/>
    <s v="Butterfly Smart Wet Grinder, 2L (White) with Coconut Scrapper Attachment, Output - 150 W, Input 260 W"/>
    <x v="260"/>
    <s v="Home&amp;Kitchen|Kitchen&amp;HomeAppliances|SmallKitchenAppliances|Mills&amp;Grinders|WetGrinders"/>
    <n v="3657.66"/>
    <n v="5156"/>
    <n v="0.28999999999999998"/>
    <n v="3.9"/>
    <n v="910"/>
    <s v="Home&amp;Kitchen"/>
    <n v="4691960"/>
    <s v="&gt;₹500"/>
    <n v="3549"/>
    <s v="No"/>
    <s v="Yes"/>
    <n v="3549"/>
  </r>
  <r>
    <s v="B00W56GLOQ"/>
    <s v="Wonderchef Nutri-blend Mixer, Grinder &amp; Blender | Powerful 400W 22000 RPM motor | Stainless steel Blades | 2 unbreakable jars | 2 Years warranty | Online recipe book by Chef Sanjeev Kapoor | Black"/>
    <x v="250"/>
    <s v="Home&amp;Kitchen|Kitchen&amp;HomeAppliances|SmallKitchenAppliances|JuicerMixerGrinders"/>
    <n v="2699"/>
    <n v="5000"/>
    <n v="0.46"/>
    <n v="4"/>
    <n v="97175"/>
    <s v="Home&amp;Kitchen"/>
    <n v="485875000"/>
    <s v="&gt;₹500"/>
    <n v="388700"/>
    <s v="No"/>
    <s v="No"/>
    <n v="388700"/>
  </r>
  <r>
    <s v="B09J2SCVQT"/>
    <s v="NutriPro Juicer Mixer Grinder - Smoothie Maker - 500 Watts (3 Jars 2 Blades)"/>
    <x v="261"/>
    <s v="Home&amp;Kitchen|Kitchen&amp;HomeAppliances|SmallKitchenAppliances|JuicerMixerGrinders"/>
    <n v="1969"/>
    <n v="5000"/>
    <n v="0.61"/>
    <n v="4.0999999999999996"/>
    <n v="8866"/>
    <s v="Home&amp;Kitchen"/>
    <n v="44330000"/>
    <s v="&gt;₹500"/>
    <n v="36350.6"/>
    <s v="Yes"/>
    <s v="No"/>
    <n v="36350.6"/>
  </r>
  <r>
    <s v="B00KRCBA6E"/>
    <s v="Maharaja Whiteline Lava Neo 1200-Watts Halogen Heater (White and Red)"/>
    <x v="262"/>
    <s v="Home&amp;Kitchen|Heating,Cooling&amp;AirQuality|RoomHeaters"/>
    <n v="2499"/>
    <n v="5000"/>
    <n v="0.5"/>
    <n v="3.8"/>
    <n v="6753"/>
    <s v="Home&amp;Kitchen"/>
    <n v="33765000"/>
    <s v="&gt;₹500"/>
    <n v="25661.399999999998"/>
    <s v="Yes"/>
    <s v="No"/>
    <n v="25661.399999999998"/>
  </r>
  <r>
    <s v="B07GVR9TG7"/>
    <s v="TP-Link Archer AC1200 Archer C6 Wi-Fi Speed Up to 867 Mbps/5 GHz + 400 Mbps/2.4 GHz, 5 Gigabit Ports, 4 External Antennas, MU-MIMO, Dual Band, WiFi Coverage with Access Point Mode, Black"/>
    <x v="263"/>
    <s v="Computers&amp;Accessories|NetworkingDevices|Routers"/>
    <n v="2499"/>
    <n v="4999"/>
    <n v="0.5"/>
    <n v="4.4000000000000004"/>
    <n v="34852"/>
    <s v="Computers&amp;Accessories"/>
    <n v="174225148"/>
    <s v="&gt;₹500"/>
    <n v="153348.80000000002"/>
    <s v="Yes"/>
    <s v="No"/>
    <n v="153348.80000000002"/>
  </r>
  <r>
    <s v="B08ZJDWTJ1"/>
    <s v="Seagate Expansion 1TB External HDD - USB 3.0 for Windows and Mac with 3 yr Data Recovery Services, Portable Hard Drive (STKM1000400)"/>
    <x v="264"/>
    <s v="Computers&amp;Accessories|ExternalDevices&amp;DataStorage|ExternalHardDisks"/>
    <n v="4098"/>
    <n v="4999"/>
    <n v="0.18"/>
    <n v="4.5"/>
    <n v="22618"/>
    <s v="Computers&amp;Accessories"/>
    <n v="113067382"/>
    <s v="&gt;₹500"/>
    <n v="101781"/>
    <s v="No"/>
    <s v="No"/>
    <n v="101781"/>
  </r>
  <r>
    <s v="B097C564GC"/>
    <s v="rts [2 Pack] Mini USB C Type C Adapter Plug, Type C Female to USB A Male Charger Charging Cable Adapter Converter compatible for iPhone, Samsung S20 ultra/S21/S10/S8/S9/MacBook Pro iPad Silver"/>
    <x v="265"/>
    <s v="Computers&amp;Accessories|Accessories&amp;Peripherals|Adapters|USBtoUSBAdapters"/>
    <n v="294"/>
    <n v="4999"/>
    <n v="0.94"/>
    <n v="4.3"/>
    <n v="18654"/>
    <s v="Computers&amp;Accessories"/>
    <n v="93251346"/>
    <s v="₹200–₹500"/>
    <n v="80212.2"/>
    <s v="Yes"/>
    <s v="No"/>
    <n v="80212.2"/>
  </r>
  <r>
    <s v="B08MZQBFLN"/>
    <s v="Callas Multipurpose Foldable Laptop Table with Cup Holder | Drawer | Mac Holder | Table Holder Study Table, Breakfast Table, Foldable and Portable/Ergonomic &amp; Rounded Edges/Non-Slip Legs (WA-27-Black)"/>
    <x v="266"/>
    <s v="Computers&amp;Accessories|Accessories&amp;Peripherals|LaptopAccessories|Lapdesks"/>
    <n v="849"/>
    <n v="4999"/>
    <n v="0.83"/>
    <n v="4"/>
    <n v="974"/>
    <s v="Computers&amp;Accessories"/>
    <n v="4869026"/>
    <s v="&gt;₹500"/>
    <n v="3896"/>
    <s v="Yes"/>
    <s v="Yes"/>
    <n v="3896"/>
  </r>
  <r>
    <s v="B0718ZN31Q"/>
    <s v="Rts‚Ñ¢ High Speed 3D Full HD 1080p Support (10 Meters) HDMI Male to HDMI Male Cable TV Lead 1.4V for All Hdmi Devices- Black (10M - 30 FEET)"/>
    <x v="267"/>
    <s v="Electronics|HomeTheater,TV&amp;Video|Accessories|Cables|HDMICables"/>
    <n v="598"/>
    <n v="4999"/>
    <n v="0.88"/>
    <n v="4.2"/>
    <n v="18656"/>
    <s v="Electronics"/>
    <n v="93261344"/>
    <s v="&gt;₹500"/>
    <n v="78355.199999999997"/>
    <s v="Yes"/>
    <s v="No"/>
    <n v="78355.199999999997"/>
  </r>
  <r>
    <s v="B0B5LVS732"/>
    <s v="Noise Pulse Go Buzz Smart Watch Bluetooth Calling with 1.69&quot; Display, 550 NITS, 150+ Cloud Watch Face, SPo2, Heart Rate Tracking, 100 Sports Mode with Auto Detection, Longer Battery (Jet Black)"/>
    <x v="268"/>
    <s v="Electronics|WearableTechnology|SmartWatches"/>
    <n v="1898"/>
    <n v="4999"/>
    <n v="0.62"/>
    <n v="4.0999999999999996"/>
    <n v="8599"/>
    <s v="Electronics"/>
    <n v="42986401"/>
    <s v="&gt;₹500"/>
    <n v="35255.899999999994"/>
    <s v="Yes"/>
    <s v="No"/>
    <n v="35255.899999999994"/>
  </r>
  <r>
    <s v="B0B5LVS732"/>
    <s v="Noise Pulse Go Buzz Smart Watch Bluetooth Calling with 1.69&quot; Display, 550 NITS, 150+ Cloud Watch Face, SPo2, Heart Rate Tracking, 100 Sports Mode with Auto Detection, Longer Battery (Jet Black)"/>
    <x v="268"/>
    <s v="Electronics|WearableTechnology|SmartWatches"/>
    <n v="1999"/>
    <n v="4999"/>
    <n v="0.6"/>
    <n v="4.0999999999999996"/>
    <n v="8583"/>
    <s v="Electronics"/>
    <n v="42906417"/>
    <s v="&gt;₹500"/>
    <n v="35190.299999999996"/>
    <s v="Yes"/>
    <s v="No"/>
    <n v="35190.299999999996"/>
  </r>
  <r>
    <s v="B09PLFJ7ZW"/>
    <s v="Noise Pulse Buzz 1.69&quot; Bluetooth Calling Smart Watch with Call Function, 150 Watch Faces, 60 Sports Modes, Spo2 &amp; Heart Rate Monitoring, Calling Smart Watch for Men &amp; Women - Rose Pink"/>
    <x v="269"/>
    <s v="Electronics|WearableTechnology|SmartWatches"/>
    <n v="1999"/>
    <n v="4999"/>
    <n v="0.6"/>
    <n v="3.9"/>
    <n v="8566"/>
    <s v="Electronics"/>
    <n v="42821434"/>
    <s v="&gt;₹500"/>
    <n v="33407.4"/>
    <s v="Yes"/>
    <s v="No"/>
    <n v="33407.4"/>
  </r>
  <r>
    <s v="B09P18XVW6"/>
    <s v="Noise Pulse Buzz 1.69&quot; Bluetooth Calling Smart Watch with Call Function, 150 Watch Faces, 60 Sports Modes, Spo2 &amp; Heart Rate Monitoring, Calling Smart Watch for Men &amp; Women - Jet Black"/>
    <x v="269"/>
    <s v="Electronics|WearableTechnology|SmartWatches"/>
    <n v="2499"/>
    <n v="4999"/>
    <n v="0.5"/>
    <n v="3.9"/>
    <n v="8537"/>
    <s v="Electronics"/>
    <n v="42676463"/>
    <s v="&gt;₹500"/>
    <n v="33294.299999999996"/>
    <s v="Yes"/>
    <s v="No"/>
    <n v="33294.299999999996"/>
  </r>
  <r>
    <s v="B097R25DP7"/>
    <s v="Noise ColorFit Pulse Smartwatch with 3.56 cm (1.4&quot;) Full Touch HD Display, SpO2, Heart Rate, Sleep Monitors &amp; 10-Day Battery - Jet Black"/>
    <x v="270"/>
    <s v="Electronics|WearableTechnology|SmartWatches"/>
    <n v="1599"/>
    <n v="4999"/>
    <n v="0.68"/>
    <n v="4"/>
    <n v="8314"/>
    <s v="Electronics"/>
    <n v="41561686"/>
    <s v="&gt;₹500"/>
    <n v="33256"/>
    <s v="Yes"/>
    <s v="No"/>
    <n v="33256"/>
  </r>
  <r>
    <s v="B097R25DP7"/>
    <s v="Noise ColorFit Pulse Smartwatch with 3.56 cm (1.4&quot;) Full Touch HD Display, SpO2, Heart Rate, Sleep Monitors &amp; 10-Day Battery - Jet Black"/>
    <x v="270"/>
    <s v="Electronics|WearableTechnology|SmartWatches"/>
    <n v="1599"/>
    <n v="4999"/>
    <n v="0.68"/>
    <n v="4"/>
    <n v="8280"/>
    <s v="Electronics"/>
    <n v="41391720"/>
    <s v="&gt;₹500"/>
    <n v="33120"/>
    <s v="Yes"/>
    <s v="No"/>
    <n v="33120"/>
  </r>
  <r>
    <s v="B07YY1BY5B"/>
    <s v="Noise ColorFit Pro 2 Full Touch Control Smart Watch with 35g Weight &amp; Upgraded LCD Display,IP68 Waterproof,Heart Rate Monitor,Sleep &amp; Step Tracker,Call &amp; Message Alerts &amp; Long Battery Life (Jet Black)"/>
    <x v="271"/>
    <s v="Electronics|WearableTechnology|SmartWatches"/>
    <n v="1499"/>
    <n v="4999"/>
    <n v="0.7"/>
    <n v="4"/>
    <n v="8090"/>
    <s v="Electronics"/>
    <n v="40441910"/>
    <s v="&gt;₹500"/>
    <n v="32360"/>
    <s v="Yes"/>
    <s v="No"/>
    <n v="32360"/>
  </r>
  <r>
    <s v="B08HV25BBQ"/>
    <s v="Noise ColorFit Pro 2 Full Touch Control Smart Watch with 35g Weight &amp; Upgraded LCD Display (Deep Wine)"/>
    <x v="271"/>
    <s v="Electronics|WearableTechnology|SmartWatches"/>
    <n v="1499"/>
    <n v="4999"/>
    <n v="0.7"/>
    <n v="4"/>
    <n v="8076"/>
    <s v="Electronics"/>
    <n v="40371924"/>
    <s v="&gt;₹500"/>
    <n v="32304"/>
    <s v="Yes"/>
    <s v="No"/>
    <n v="32304"/>
  </r>
  <r>
    <s v="B09NR6G588"/>
    <s v="Boult Audio ZCharge Bluetooth Wireless in Ear Earphones with Mic, 40H Playtime and Super Fast Charging, Environmental Noise Cancellation for Pro+ Calling and IPX5 Water Resistant (Black)"/>
    <x v="272"/>
    <s v="Electronics|Headphones,Earbuds&amp;Accessories|Headphones|In-Ear"/>
    <n v="1199"/>
    <n v="4999"/>
    <n v="0.76"/>
    <n v="3.8"/>
    <n v="815"/>
    <s v="Electronics"/>
    <n v="4074185"/>
    <s v="&gt;₹500"/>
    <n v="3097"/>
    <s v="Yes"/>
    <s v="Yes"/>
    <n v="3097"/>
  </r>
  <r>
    <s v="B0856HY85J"/>
    <s v="boAt Rockerz 550 Over Ear Bluetooth Headphones with Upto 20 Hours Playback, 50MM Drivers, Soft Padded Ear Cushions and Physical Noise Isolation, Without Mic (Black)"/>
    <x v="273"/>
    <s v="Electronics|Headphones,Earbuds&amp;Accessories|Headphones|Over-Ear"/>
    <n v="1799"/>
    <n v="4999"/>
    <n v="0.64"/>
    <n v="4.0999999999999996"/>
    <n v="590"/>
    <s v="Electronics"/>
    <n v="2949410"/>
    <s v="&gt;₹500"/>
    <n v="2419"/>
    <s v="Yes"/>
    <s v="Yes"/>
    <n v="2419"/>
  </r>
  <r>
    <s v="B08T8KWNQ9"/>
    <s v="TE‚Ñ¢ Instant Electric Heating Hot and Cold Water Geyser Tap Water with Digital Display (White)"/>
    <x v="274"/>
    <s v="Home&amp;Kitchen|Heating,Cooling&amp;AirQuality|WaterHeaters&amp;Geysers|InstantWaterHeaters"/>
    <n v="1449"/>
    <n v="4999"/>
    <n v="0.71"/>
    <n v="3.6"/>
    <n v="31388"/>
    <s v="Home&amp;Kitchen"/>
    <n v="156908612"/>
    <s v="&gt;₹500"/>
    <n v="112996.8"/>
    <s v="Yes"/>
    <s v="No"/>
    <n v="112996.8"/>
  </r>
  <r>
    <s v="B075JJ5NQC"/>
    <s v="Butterfly Smart Mixer Grinder, 750W, 4 Jars (Grey)"/>
    <x v="275"/>
    <s v="Home&amp;Kitchen|Kitchen&amp;HomeAppliances|SmallKitchenAppliances|MixerGrinders"/>
    <n v="3199"/>
    <n v="4999"/>
    <n v="0.36"/>
    <n v="4"/>
    <n v="903"/>
    <s v="Home&amp;Kitchen"/>
    <n v="4514097"/>
    <s v="&gt;₹500"/>
    <n v="3612"/>
    <s v="No"/>
    <s v="Yes"/>
    <n v="3612"/>
  </r>
  <r>
    <s v="B07WVQG8WZ"/>
    <s v="Black+Decker Handheld Portable Garment Steamer 1500 Watts with Anti Calc (Violet)"/>
    <x v="276"/>
    <s v="Home&amp;Kitchen|Kitchen&amp;HomeAppliances|Vacuum,Cleaning&amp;Ironing|Irons,Steamers&amp;Accessories|Irons|SteamIrons"/>
    <n v="3299"/>
    <n v="4995"/>
    <n v="0.34"/>
    <n v="3.8"/>
    <n v="441"/>
    <s v="Home&amp;Kitchen"/>
    <n v="2202795"/>
    <s v="&gt;₹500"/>
    <n v="1675.8"/>
    <s v="No"/>
    <s v="Yes"/>
    <n v="1675.8"/>
  </r>
  <r>
    <s v="B07NC12T2R"/>
    <s v="boAt Stone 650 10W Bluetooth Speaker with Upto 7 Hours Playback, IPX5 and Integrated Controls (Blue)"/>
    <x v="277"/>
    <s v="Electronics|HomeAudio|Speakers|BluetoothSpeakers"/>
    <n v="1799"/>
    <n v="4990"/>
    <n v="0.64"/>
    <n v="4.2"/>
    <n v="602"/>
    <s v="Electronics"/>
    <n v="3003980"/>
    <s v="&gt;₹500"/>
    <n v="2528.4"/>
    <s v="Yes"/>
    <s v="Yes"/>
    <n v="2528.4"/>
  </r>
  <r>
    <s v="B00GHL8VP2"/>
    <s v="USHA 1212 PTC with Adjustable Thermostat Fan Heater (Black/Brown, 1500-Watts)."/>
    <x v="278"/>
    <s v="Home&amp;Kitchen|Heating,Cooling&amp;AirQuality|RoomHeaters|ElectricHeaters"/>
    <n v="3487.77"/>
    <n v="4990"/>
    <n v="0.3"/>
    <n v="4.0999999999999996"/>
    <n v="43994"/>
    <s v="Home&amp;Kitchen"/>
    <n v="219530060"/>
    <s v="&gt;₹500"/>
    <n v="180375.4"/>
    <s v="No"/>
    <s v="No"/>
    <n v="180375.4"/>
  </r>
  <r>
    <s v="B077BTLQ67"/>
    <s v="Orient Electric Aura Neo Instant 3L Water Heater (Geyser), 5-level Safety Shield, Stainless Steel Tank (White &amp; Turquoise)"/>
    <x v="279"/>
    <s v="Home&amp;Kitchen|Heating,Cooling&amp;AirQuality|WaterHeaters&amp;Geysers|InstantWaterHeaters"/>
    <n v="2790"/>
    <n v="4890"/>
    <n v="0.43"/>
    <n v="3.9"/>
    <n v="9385"/>
    <s v="Home&amp;Kitchen"/>
    <n v="45892650"/>
    <s v="&gt;₹500"/>
    <n v="36601.5"/>
    <s v="No"/>
    <s v="No"/>
    <n v="36601.5"/>
  </r>
  <r>
    <s v="B097MKZHNV"/>
    <s v="Racold Pronto Pro 3Litres 3KW Vertical Instant Water Heater (Geyser)"/>
    <x v="280"/>
    <s v="Home&amp;Kitchen|Heating,Cooling&amp;AirQuality|WaterHeaters&amp;Geysers|InstantWaterHeaters"/>
    <n v="2949"/>
    <n v="4849"/>
    <n v="0.39"/>
    <n v="4.2"/>
    <n v="15137"/>
    <s v="Home&amp;Kitchen"/>
    <n v="73399313"/>
    <s v="&gt;₹500"/>
    <n v="63575.4"/>
    <s v="No"/>
    <s v="No"/>
    <n v="63575.4"/>
  </r>
  <r>
    <s v="B086199CWG"/>
    <s v="Maharaja Whiteline Odacio Plus 550-Watt Juicer Mixer Grinder with 3 Jars (Black/Silver)"/>
    <x v="281"/>
    <s v="Home&amp;Kitchen|Kitchen&amp;HomeAppliances|SmallKitchenAppliances|JuicerMixerGrinders"/>
    <n v="3349"/>
    <n v="4799"/>
    <n v="0.3"/>
    <n v="3.7"/>
    <n v="6919"/>
    <s v="Home&amp;Kitchen"/>
    <n v="33204281"/>
    <s v="&gt;₹500"/>
    <n v="25600.300000000003"/>
    <s v="No"/>
    <s v="No"/>
    <n v="25600.300000000003"/>
  </r>
  <r>
    <s v="B08WWKM5HQ"/>
    <s v="Crompton Highspeed Markle Prime 1200 mm (48 inch) Anti-Dust Ceiling Fan with Energy Efficient 55W Motor (Burgundy)"/>
    <x v="282"/>
    <s v="Home&amp;Kitchen|Heating,Cooling&amp;AirQuality|Fans|CeilingFans"/>
    <n v="2599"/>
    <n v="4780"/>
    <n v="0.46"/>
    <n v="3.9"/>
    <n v="1236"/>
    <s v="Home&amp;Kitchen"/>
    <n v="5908080"/>
    <s v="&gt;₹500"/>
    <n v="4820.3999999999996"/>
    <s v="No"/>
    <s v="No"/>
    <n v="4820.3999999999996"/>
  </r>
  <r>
    <s v="B09MT94QLL"/>
    <s v="Havells Glaze 74W Pearl Ivory Gold Ceiling Fan, Sweep: 1200 Mm"/>
    <x v="283"/>
    <s v="Home&amp;Kitchen|Heating,Cooling&amp;AirQuality|Fans|CeilingFans"/>
    <n v="1999"/>
    <n v="4775"/>
    <n v="0.57999999999999996"/>
    <n v="4.2"/>
    <n v="2585"/>
    <s v="Home&amp;Kitchen"/>
    <n v="12343375"/>
    <s v="&gt;₹500"/>
    <n v="10857"/>
    <s v="Yes"/>
    <s v="No"/>
    <n v="10857"/>
  </r>
  <r>
    <s v="B09NNHFSSF"/>
    <s v="CP PLUS 2MP Full HD Smart Wi-fi CCTV Security Camera | 360¬∞ with Pan Tilt | Two Way Talk | Cloud Monitor | Motion Detect | Night Vision | Supports SD Card (Up to 128 GB) | Alexa &amp; Ok Google | CP-E21A"/>
    <x v="284"/>
    <s v="Electronics|Cameras&amp;Photography|SecurityCameras|DomeCameras"/>
    <n v="1999"/>
    <n v="4700"/>
    <n v="0.56999999999999995"/>
    <n v="3.8"/>
    <n v="1163"/>
    <s v="Electronics"/>
    <n v="5466100"/>
    <s v="&gt;₹500"/>
    <n v="4419.3999999999996"/>
    <s v="Yes"/>
    <s v="No"/>
    <n v="4419.3999999999996"/>
  </r>
  <r>
    <s v="B0B9RN5X8B"/>
    <s v="V-Guard Zio Instant Water Geyser | 3 Litre | 3000 W Heating | White-Blue | | 2 Year Warranty"/>
    <x v="285"/>
    <s v="Home&amp;Kitchen|Heating,Cooling&amp;AirQuality|WaterHeaters&amp;Geysers|InstantWaterHeaters"/>
    <n v="2699"/>
    <n v="4700"/>
    <n v="0.43"/>
    <n v="4.2"/>
    <n v="50772"/>
    <s v="Home&amp;Kitchen"/>
    <n v="238628400"/>
    <s v="&gt;₹500"/>
    <n v="213242.40000000002"/>
    <s v="No"/>
    <s v="No"/>
    <n v="213242.40000000002"/>
  </r>
  <r>
    <s v="B078HRR1XV"/>
    <s v="Wacom One by CTL-472/K0-CX Digital Drawing Graphics Pen Tablet (Red &amp; Black) Small (6-inch x 3.5-inch)(15x8cm) | Battery Free Cordless Pen with 2048 Pressure Level"/>
    <x v="286"/>
    <s v="Computers&amp;Accessories|Accessories&amp;Peripherals|Keyboards,Mice&amp;InputDevices|GraphicTablets"/>
    <n v="3303"/>
    <n v="4699"/>
    <n v="0.3"/>
    <n v="4.4000000000000004"/>
    <n v="56098"/>
    <s v="Computers&amp;Accessories"/>
    <n v="263604502"/>
    <s v="&gt;₹500"/>
    <n v="246831.2"/>
    <s v="No"/>
    <s v="No"/>
    <n v="246831.2"/>
  </r>
  <r>
    <s v="B09LQQYNZQ"/>
    <s v="Realme Smart TV Stick 4K"/>
    <x v="287"/>
    <s v="Electronics|HomeAudio|MediaStreamingDevices|StreamingClients"/>
    <n v="4699"/>
    <n v="4699"/>
    <n v="0"/>
    <n v="4.5"/>
    <n v="15382"/>
    <s v="Electronics"/>
    <n v="72280018"/>
    <s v="&gt;₹500"/>
    <n v="69219"/>
    <s v="No"/>
    <s v="No"/>
    <n v="69219"/>
  </r>
  <r>
    <s v="B0B5RP43VN"/>
    <s v="iBELL SM1515NEW Sandwich Maker with Floating Hinges, 1000Watt, Panini / Grill / Toast (Black)"/>
    <x v="288"/>
    <s v="Home&amp;Kitchen|Kitchen&amp;HomeAppliances|SmallKitchenAppliances|SandwichMakers"/>
    <n v="1474"/>
    <n v="4650"/>
    <n v="0.68"/>
    <n v="4.0999999999999996"/>
    <n v="3160"/>
    <s v="Home&amp;Kitchen"/>
    <n v="14694000"/>
    <s v="&gt;₹500"/>
    <n v="12955.999999999998"/>
    <s v="Yes"/>
    <s v="No"/>
    <n v="12955.999999999998"/>
  </r>
  <r>
    <s v="B09XRBJ94N"/>
    <s v="iBELL SM1301 3-in-1 Sandwich Maker with Detachable Plates for Toast / Waffle / Grill , 750 Watt (Black)"/>
    <x v="289"/>
    <s v="Home&amp;Kitchen|Kitchen&amp;HomeAppliances|SmallKitchenAppliances|SandwichMakers"/>
    <n v="2092"/>
    <n v="4600"/>
    <n v="0.55000000000000004"/>
    <n v="4.3"/>
    <n v="3160"/>
    <s v="Home&amp;Kitchen"/>
    <n v="14536000"/>
    <s v="&gt;₹500"/>
    <n v="13588"/>
    <s v="Yes"/>
    <s v="No"/>
    <n v="13588"/>
  </r>
  <r>
    <s v="B09DL9978Y"/>
    <s v="Hindware Atlantic Compacto 3 Litre Instant water heater with Stainless Steel Tank, Robust Construction, Pressure Relief Valve And I-thermostat Feature (White And Grey)"/>
    <x v="290"/>
    <s v="Home&amp;Kitchen|Heating,Cooling&amp;AirQuality|WaterHeaters&amp;Geysers|InstantWaterHeaters"/>
    <n v="2399"/>
    <n v="4590"/>
    <n v="0.48"/>
    <n v="4.0999999999999996"/>
    <n v="2740"/>
    <s v="Home&amp;Kitchen"/>
    <n v="12576600"/>
    <s v="&gt;₹500"/>
    <n v="11233.999999999998"/>
    <s v="No"/>
    <s v="No"/>
    <n v="11233.999999999998"/>
  </r>
  <r>
    <s v="B078JBK4GX"/>
    <s v="Havells Instanio 1-Litre 3KW Instant Water Heater (Geyser), White Blue"/>
    <x v="291"/>
    <s v="Home&amp;Kitchen|Heating,Cooling&amp;AirQuality|WaterHeaters&amp;Geysers|InstantWaterHeaters"/>
    <n v="2599"/>
    <n v="4560"/>
    <n v="0.43"/>
    <n v="4.4000000000000004"/>
    <n v="2623"/>
    <s v="Home&amp;Kitchen"/>
    <n v="11960880"/>
    <s v="&gt;₹500"/>
    <n v="11541.2"/>
    <s v="No"/>
    <s v="No"/>
    <n v="11541.2"/>
  </r>
  <r>
    <s v="B09HN7LD5L"/>
    <s v="PROLEGEND¬Æ PL-T002 Universal TV Stand Table Top for Most 22 to 65 inch LCD Flat Screen TV, VESA up to 800 by 400mm"/>
    <x v="292"/>
    <s v="Electronics|HomeTheater,TV&amp;Video|Accessories|TVMounts,Stands&amp;Turntables|TVWall&amp;CeilingMounts"/>
    <n v="1850"/>
    <n v="4500"/>
    <n v="0.59"/>
    <n v="4"/>
    <n v="13971"/>
    <s v="Electronics"/>
    <n v="62869500"/>
    <s v="&gt;₹500"/>
    <n v="55884"/>
    <s v="Yes"/>
    <s v="No"/>
    <n v="55884"/>
  </r>
  <r>
    <s v="B07LG59NPV"/>
    <s v="Boult Audio Probass Curve Bluetooth Wireless in Ear Earphones with Mic with Ipx5 Water Resistant, 12H Battery Life &amp; Extra Bass (Black)"/>
    <x v="293"/>
    <s v="Electronics|Headphones,Earbuds&amp;Accessories|Headphones|In-Ear"/>
    <n v="899"/>
    <n v="4499"/>
    <n v="0.8"/>
    <n v="3.8"/>
    <n v="815"/>
    <s v="Electronics"/>
    <n v="3666685"/>
    <s v="&gt;₹500"/>
    <n v="3097"/>
    <s v="Yes"/>
    <s v="Yes"/>
    <n v="3097"/>
  </r>
  <r>
    <s v="B0B1F6GQPS"/>
    <s v="Boult Audio FXCharge with ENC, 32H Playtime, 5min=7H Type C Fast Charging, Zen ENC, 14.2 mm BoomX Rich Bass, IPX5, Bluetooth Wireless in Ear Earphones Neckband with mic (Black)"/>
    <x v="294"/>
    <s v="Electronics|Headphones,Earbuds&amp;Accessories|Headphones|In-Ear"/>
    <n v="999"/>
    <n v="4499"/>
    <n v="0.78"/>
    <n v="3.8"/>
    <n v="787"/>
    <s v="Electronics"/>
    <n v="3540713"/>
    <s v="&gt;₹500"/>
    <n v="2990.6"/>
    <s v="Yes"/>
    <s v="Yes"/>
    <n v="2990.6"/>
  </r>
  <r>
    <s v="B01M265AAK"/>
    <s v="Morphy Richards Aristo 2000 Watts PTC Room Heater (White)"/>
    <x v="295"/>
    <s v="Home&amp;Kitchen|Heating,Cooling&amp;AirQuality|RoomHeaters|ElectricHeaters"/>
    <n v="3711"/>
    <n v="4495"/>
    <n v="0.17"/>
    <n v="4.3"/>
    <n v="7732"/>
    <s v="Home&amp;Kitchen"/>
    <n v="34755340"/>
    <s v="&gt;₹500"/>
    <n v="33247.599999999999"/>
    <s v="No"/>
    <s v="No"/>
    <n v="33247.599999999999"/>
  </r>
  <r>
    <s v="B0B1MDZV9C"/>
    <s v="INALSA Upright Vacuum Cleaner, 2-in-1,Handheld &amp; Stick for Home &amp; Office Use,800W- with 16KPA Strong Suction &amp; HEPA Filtration|0.8L Dust Tank|Includes Multiple Accessories,(Grey/Black)"/>
    <x v="296"/>
    <s v="Home&amp;Kitchen|Kitchen&amp;HomeAppliances|Vacuum,Cleaning&amp;Ironing|Vacuums&amp;FloorCare|Vacuums|HandheldVacuums"/>
    <n v="2286"/>
    <n v="4495"/>
    <n v="0.49"/>
    <n v="3.9"/>
    <n v="3271"/>
    <s v="Home&amp;Kitchen"/>
    <n v="14703145"/>
    <s v="&gt;₹500"/>
    <n v="12756.9"/>
    <s v="No"/>
    <s v="No"/>
    <n v="12756.9"/>
  </r>
  <r>
    <s v="B09N3ZNHTY"/>
    <s v="boAt Airdopes 141 Bluetooth Truly Wireless in Ear Earbuds with mic, 42H Playtime, Beast Mode(Low Latency Upto 80ms) for Gaming, ENx Tech, ASAP Charge, IWP, IPX4 Water Resistance (Bold Black)"/>
    <x v="297"/>
    <s v="Electronics|Headphones,Earbuds&amp;Accessories|Headphones|In-Ear"/>
    <n v="1499"/>
    <n v="4490"/>
    <n v="0.67"/>
    <n v="3.9"/>
    <n v="463"/>
    <s v="Electronics"/>
    <n v="2078870"/>
    <s v="&gt;₹500"/>
    <n v="1805.7"/>
    <s v="Yes"/>
    <s v="Yes"/>
    <n v="1805.7"/>
  </r>
  <r>
    <s v="B09WMTJPG7"/>
    <s v="Crompton InstaBliss 3-L Instant Water Heater (Geyser) with Advanced 4 Level Safety"/>
    <x v="298"/>
    <s v="Home&amp;Kitchen|Heating,Cooling&amp;AirQuality|WaterHeaters&amp;Geysers|InstantWaterHeaters"/>
    <n v="2599"/>
    <n v="4400"/>
    <n v="0.41"/>
    <n v="4.0999999999999996"/>
    <n v="1282"/>
    <s v="Home&amp;Kitchen"/>
    <n v="5640800"/>
    <s v="&gt;₹500"/>
    <n v="5256.2"/>
    <s v="No"/>
    <s v="No"/>
    <n v="5256.2"/>
  </r>
  <r>
    <s v="B08D9NDZ1Y"/>
    <s v="HP Deskjet 2331 Colour Printer, Scanner and Copier for Home/Small Office, Compact Size, Reliable, Easy Set-Up Through Smart App On Your Pc Connected Through USB, Ideal for Home."/>
    <x v="299"/>
    <s v="Computers&amp;Accessories|Printers,Inks&amp;Accessories|Printers"/>
    <n v="3999"/>
    <n v="4332.96"/>
    <n v="0.08"/>
    <n v="3.5"/>
    <n v="2868"/>
    <s v="Computers&amp;Accessories"/>
    <n v="12426929.279999999"/>
    <s v="&gt;₹500"/>
    <n v="10038"/>
    <s v="No"/>
    <s v="No"/>
    <n v="10038"/>
  </r>
  <r>
    <s v="B082ZQ4479"/>
    <s v="Prestige PWG 07 Wet Grinder, 2L (Multicolor) with Coconut Scraper and Atta Kneader Attachments, 200 Watt"/>
    <x v="300"/>
    <s v="Home&amp;Kitchen|Kitchen&amp;HomeAppliances|SmallKitchenAppliances|Mills&amp;Grinders|WetGrinders"/>
    <n v="3710"/>
    <n v="4330"/>
    <n v="0.14000000000000001"/>
    <n v="3.7"/>
    <n v="13568"/>
    <s v="Home&amp;Kitchen"/>
    <n v="58749440"/>
    <s v="&gt;₹500"/>
    <n v="50201.600000000006"/>
    <s v="No"/>
    <s v="No"/>
    <n v="50201.600000000006"/>
  </r>
  <r>
    <s v="B09Y358DZQ"/>
    <s v="Pigeon Zest Mixer Grinder 3 Speed Control 750 Watt Powerful Copper Motor with 3 Stainless Steel Jars for Dry Grinding, Wet Grinding and Making Chutney and 3 Polycarbonate lids - Blue"/>
    <x v="301"/>
    <s v="Home&amp;Kitchen|Kitchen&amp;HomeAppliances|SmallKitchenAppliances|MixerGrinders"/>
    <n v="2033"/>
    <n v="4295"/>
    <n v="0.53"/>
    <n v="3.4"/>
    <n v="11148"/>
    <s v="Home&amp;Kitchen"/>
    <n v="47880660"/>
    <s v="&gt;₹500"/>
    <n v="37903.199999999997"/>
    <s v="Yes"/>
    <s v="No"/>
    <n v="37903.199999999997"/>
  </r>
  <r>
    <s v="B01GZSQJPA"/>
    <s v="Philips HL7756/00 Mixer Grinder, 750W, 3 Jars (Black)"/>
    <x v="302"/>
    <s v="Home&amp;Kitchen|Kitchen&amp;HomeAppliances|SmallKitchenAppliances|MixerGrinders"/>
    <n v="3699"/>
    <n v="4295"/>
    <n v="0.14000000000000001"/>
    <n v="4.0999999999999996"/>
    <n v="10751"/>
    <s v="Home&amp;Kitchen"/>
    <n v="46175545"/>
    <s v="&gt;₹500"/>
    <n v="44079.1"/>
    <s v="No"/>
    <s v="No"/>
    <n v="44079.1"/>
  </r>
  <r>
    <s v="B08S6RKT4L"/>
    <s v="Balzano High Speed Nutri Blender/Mixer/Smoothie Maker - 500 Watt - Silver, 2 Jar"/>
    <x v="303"/>
    <s v="Home&amp;Kitchen|Kitchen&amp;HomeAppliances|SmallKitchenAppliances"/>
    <n v="2599"/>
    <n v="4290"/>
    <n v="0.39"/>
    <n v="4.4000000000000004"/>
    <n v="401"/>
    <s v="Home&amp;Kitchen"/>
    <n v="1720290"/>
    <s v="&gt;₹500"/>
    <n v="1764.4"/>
    <s v="No"/>
    <s v="Yes"/>
    <n v="1764.4"/>
  </r>
  <r>
    <s v="B09VL9KFDB"/>
    <s v="Havells Gatik Neo 400mm Pedestal Fan (Aqua Blue)"/>
    <x v="304"/>
    <s v="Home&amp;Kitchen|Heating,Cooling&amp;AirQuality|Fans|TableFans"/>
    <n v="2399"/>
    <n v="4200"/>
    <n v="0.43"/>
    <n v="3.8"/>
    <n v="2581"/>
    <s v="Home&amp;Kitchen"/>
    <n v="10840200"/>
    <s v="&gt;₹500"/>
    <n v="9807.7999999999993"/>
    <s v="No"/>
    <s v="No"/>
    <n v="9807.7999999999993"/>
  </r>
  <r>
    <s v="B08MVXPTDG"/>
    <s v="Crompton Insta Delight Fan Circulator Room Heater with 3 Heat Settings (Slate Grey &amp; Black, 2000 Watt)"/>
    <x v="305"/>
    <s v="Home&amp;Kitchen|Heating,Cooling&amp;AirQuality|RoomHeaters|FanHeaters"/>
    <n v="2590"/>
    <n v="4200"/>
    <n v="0.38"/>
    <n v="4.0999999999999996"/>
    <n v="1271"/>
    <s v="Home&amp;Kitchen"/>
    <n v="5338200"/>
    <s v="&gt;₹500"/>
    <n v="5211.0999999999995"/>
    <s v="No"/>
    <s v="No"/>
    <n v="5211.0999999999995"/>
  </r>
  <r>
    <s v="B0B2931FCV"/>
    <s v="ZEBRONICS Zeb-Sound Bomb N1 True Wireless in Ear Earbuds with Mic ENC, Gaming Mode (up to 50ms), up to 18H Playback, BT V5.2, Fidget Case, Voice Assistant, Splash Proof, Type C (Midnight Black)"/>
    <x v="306"/>
    <s v="Electronics|Headphones,Earbuds&amp;Accessories|Headphones|In-Ear"/>
    <n v="999"/>
    <n v="4199"/>
    <n v="0.76"/>
    <n v="3.5"/>
    <n v="180998"/>
    <s v="Electronics"/>
    <n v="760010602"/>
    <s v="&gt;₹500"/>
    <n v="633493"/>
    <s v="Yes"/>
    <s v="No"/>
    <n v="633493"/>
  </r>
  <r>
    <s v="B08TM71L54"/>
    <s v="PHILIPS Handheld Garment Steamer STH3000/20 - Compact &amp; Foldable, Convenient Vertical Steaming, 1000 Watt Quick Heat Up, up to 20g/min, Kills 99.9%* Bacteria (Reno Blue), Small"/>
    <x v="243"/>
    <s v="Home&amp;Kitchen|Kitchen&amp;HomeAppliances|Vacuum,Cleaning&amp;Ironing|Irons,Steamers&amp;Accessories|Irons|SteamIrons"/>
    <n v="3190"/>
    <n v="4195"/>
    <n v="0.24"/>
    <n v="4"/>
    <n v="10652"/>
    <s v="Home&amp;Kitchen"/>
    <n v="44685140"/>
    <s v="&gt;₹500"/>
    <n v="42608"/>
    <s v="No"/>
    <s v="No"/>
    <n v="42608"/>
  </r>
  <r>
    <s v="B016XVRKZM"/>
    <s v="APC Back-UPS BX600C-IN 600VA / 360W, 230V, UPS System, an Ideal Power Backup &amp; Protection for Home Office, Desktop PC &amp; Home Electronics"/>
    <x v="307"/>
    <s v="Computers&amp;Accessories|Accessories&amp;Peripherals|UninterruptedPowerSupplies"/>
    <n v="3299"/>
    <n v="4100"/>
    <n v="0.2"/>
    <n v="3.9"/>
    <n v="290"/>
    <s v="Computers&amp;Accessories"/>
    <n v="1189000"/>
    <s v="&gt;₹500"/>
    <n v="1131"/>
    <s v="No"/>
    <s v="Yes"/>
    <n v="1131"/>
  </r>
  <r>
    <s v="B08ZHYNTM1"/>
    <s v="Havells Festiva 1200mm Dust Resistant Ceiling Fan (Gold Mist)"/>
    <x v="308"/>
    <s v="Home&amp;Kitchen|Heating,Cooling&amp;AirQuality|Fans|CeilingFans"/>
    <n v="2899"/>
    <n v="4005"/>
    <n v="0.28000000000000003"/>
    <n v="4.3"/>
    <n v="2581"/>
    <s v="Home&amp;Kitchen"/>
    <n v="10336905"/>
    <s v="&gt;₹500"/>
    <n v="11098.3"/>
    <s v="No"/>
    <s v="No"/>
    <n v="11098.3"/>
  </r>
  <r>
    <s v="B0912WJ87V"/>
    <s v="Reffair AX30 [MAX] Portable Air Purifier for Car, Home &amp; Office | Smart Ionizer Function | H13 Grade True HEPA Filter [Internationally Tested] Aromabuds Fragrance Option - Black"/>
    <x v="309"/>
    <s v="Car&amp;Motorbike|CarAccessories|InteriorAccessories|AirPurifiers&amp;Ionizers"/>
    <n v="2339"/>
    <n v="4000"/>
    <n v="0.42"/>
    <n v="3.8"/>
    <n v="17415"/>
    <s v="Car&amp;Motorbike"/>
    <n v="69660000"/>
    <s v="&gt;₹500"/>
    <n v="66177"/>
    <s v="No"/>
    <s v="No"/>
    <n v="66177"/>
  </r>
  <r>
    <s v="B09TMZ1MF8"/>
    <s v="Western Digital WD Green SATA 240GB Internal SSD Solid State Drive - SATA 6Gb/s 2.5 inches - WDS240G3G0A"/>
    <x v="310"/>
    <s v="Computers&amp;Accessories|Components|InternalSolidStateDrives"/>
    <n v="1709"/>
    <n v="4000"/>
    <n v="0.56999999999999995"/>
    <n v="4.4000000000000004"/>
    <n v="92595"/>
    <s v="Computers&amp;Accessories"/>
    <n v="370380000"/>
    <s v="&gt;₹500"/>
    <n v="407418.00000000006"/>
    <s v="Yes"/>
    <s v="No"/>
    <n v="407418.00000000006"/>
  </r>
  <r>
    <s v="B09NBZ36F7"/>
    <s v="Usha CookJoy (CJ1600WPC) 1600 Watt Induction cooktop (Black)"/>
    <x v="311"/>
    <s v="Home&amp;Kitchen|Kitchen&amp;HomeAppliances|SmallKitchenAppliances|InductionCooktop"/>
    <n v="2089"/>
    <n v="4000"/>
    <n v="0.48"/>
    <n v="4.2"/>
    <n v="44050"/>
    <s v="Home&amp;Kitchen"/>
    <n v="176200000"/>
    <s v="&gt;₹500"/>
    <n v="185010"/>
    <s v="No"/>
    <s v="No"/>
    <n v="185010"/>
  </r>
  <r>
    <s v="B07W9KYT62"/>
    <s v="TP-Link AC1200 Archer A6 Smart WiFi, 5GHz Gigabit Dual Band MU-MIMO Wireless Internet Router, Long Range Coverage by 4 Antennas, Qualcomm Chipset"/>
    <x v="312"/>
    <s v="Computers&amp;Accessories|NetworkingDevices|Routers"/>
    <n v="2499"/>
    <n v="3999"/>
    <n v="0.38"/>
    <n v="4.4000000000000004"/>
    <n v="32931"/>
    <s v="Computers&amp;Accessories"/>
    <n v="131691069"/>
    <s v="&gt;₹500"/>
    <n v="144896.40000000002"/>
    <s v="No"/>
    <s v="No"/>
    <n v="144896.40000000002"/>
  </r>
  <r>
    <s v="B0756CLQWL"/>
    <s v="Redgear Pro Wireless Gamepad with 2.4GHz Wireless Technology, Integrated Dual Intensity Motor, Illuminated Keys for PC(Compatible with Windows 7/8/8.1/10 only)"/>
    <x v="313"/>
    <s v="Computers&amp;Accessories|Accessories&amp;Peripherals|PCGamingPeripherals|Gamepads"/>
    <n v="1699"/>
    <n v="3999"/>
    <n v="0.57999999999999996"/>
    <n v="4.2"/>
    <n v="15790"/>
    <s v="Computers&amp;Accessories"/>
    <n v="63144210"/>
    <s v="&gt;₹500"/>
    <n v="66318"/>
    <s v="Yes"/>
    <s v="No"/>
    <n v="66318"/>
  </r>
  <r>
    <s v="B09Z28BQZT"/>
    <s v="Amazon Basics Multipurpose Foldable Laptop Table with Cup Holder, Brown"/>
    <x v="314"/>
    <s v="Computers&amp;Accessories|Accessories&amp;Peripherals|LaptopAccessories|Lapdesks"/>
    <n v="599"/>
    <n v="3999"/>
    <n v="0.85"/>
    <n v="3.9"/>
    <n v="103"/>
    <s v="Computers&amp;Accessories"/>
    <n v="411897"/>
    <s v="&gt;₹500"/>
    <n v="401.7"/>
    <s v="Yes"/>
    <s v="Yes"/>
    <n v="401.7"/>
  </r>
  <r>
    <s v="B0B9BXKBC7"/>
    <s v="WeCool S5 Long Selfie Stick, with Large Reinforced Tripod Stand up to 61 Inch / 156 Cms, Ultra Long Multi Function Bluetooth Selfie Stick with 1/4 Screw Compatible with Gopro, Camera, and Ring Light"/>
    <x v="315"/>
    <s v="Electronics|Mobiles&amp;Accessories|MobileAccessories|Photo&amp;VideoAccessories|SelfieSticks"/>
    <n v="1799"/>
    <n v="3999"/>
    <n v="0.55000000000000004"/>
    <n v="4.5999999999999996"/>
    <n v="91188"/>
    <s v="Electronics"/>
    <n v="364660812"/>
    <s v="&gt;₹500"/>
    <n v="419464.8"/>
    <s v="Yes"/>
    <s v="No"/>
    <n v="419464.8"/>
  </r>
  <r>
    <s v="B0B9BXKBC7"/>
    <s v="WeCool S5 Long Selfie Stick, with Large Reinforced Tripod Stand up to 61 Inch / 156 Cms, Ultra Long Multi Function Bluetooth Selfie Stick with 1/4 Screw Compatible with Gopro, Camera, and Ring Light"/>
    <x v="315"/>
    <s v="Electronics|Mobiles&amp;Accessories|MobileAccessories|Photo&amp;VideoAccessories|SelfieSticks"/>
    <n v="1799"/>
    <n v="3999"/>
    <n v="0.55000000000000004"/>
    <n v="4.5999999999999996"/>
    <n v="87798"/>
    <s v="Electronics"/>
    <n v="351104202"/>
    <s v="&gt;₹500"/>
    <n v="403870.8"/>
    <s v="Yes"/>
    <s v="No"/>
    <n v="403870.8"/>
  </r>
  <r>
    <s v="B08JW1GVS7"/>
    <s v="URBN 20000 mAh Lithium_Polymer 22.5W Super Fast Charging Ultra Compact Power Bank with Quick Charge &amp; Power Delivery, Type C Input/Output, Made in India, Type C Cable Included (Camo)"/>
    <x v="316"/>
    <s v="Electronics|Mobiles&amp;Accessories|MobileAccessories|Chargers|PowerBanks"/>
    <n v="2179"/>
    <n v="3999"/>
    <n v="0.46"/>
    <n v="4"/>
    <n v="43994"/>
    <s v="Electronics"/>
    <n v="175932006"/>
    <s v="&gt;₹500"/>
    <n v="175976"/>
    <s v="No"/>
    <s v="No"/>
    <n v="175976"/>
  </r>
  <r>
    <s v="B09MT84WV5"/>
    <s v="Samsung EVO Plus 128GB microSDXC UHS-I U3 130MB/s Full HD &amp; 4K UHD Memory Card with Adapter (MB-MC128KA), Blue"/>
    <x v="317"/>
    <s v="Electronics|Accessories|MemoryCards|MicroSD"/>
    <n v="1059"/>
    <n v="3999"/>
    <n v="0.74"/>
    <n v="4.3"/>
    <n v="19252"/>
    <s v="Electronics"/>
    <n v="76988748"/>
    <s v="&gt;₹500"/>
    <n v="82783.599999999991"/>
    <s v="Yes"/>
    <s v="No"/>
    <n v="82783.599999999991"/>
  </r>
  <r>
    <s v="B09MT84WV5"/>
    <s v="Samsung EVO Plus 128GB microSDXC UHS-I U3 130MB/s Full HD &amp; 4K UHD Memory Card with Adapter (MB-MC128KA), Blue"/>
    <x v="317"/>
    <s v="Electronics|Accessories|MemoryCards|MicroSD"/>
    <n v="1149"/>
    <n v="3999"/>
    <n v="0.71"/>
    <n v="4.3"/>
    <n v="19252"/>
    <s v="Electronics"/>
    <n v="76988748"/>
    <s v="&gt;₹500"/>
    <n v="82783.599999999991"/>
    <s v="Yes"/>
    <s v="No"/>
    <n v="82783.599999999991"/>
  </r>
  <r>
    <s v="B0BHZCNC4P"/>
    <s v="Remote Control Compatible for Amazon Fire Tv Stick Remote Control [ 3rd Gen ](Not Compatible for Fire TV Edition Smart TV) from basesailor"/>
    <x v="318"/>
    <s v="Electronics|HomeTheater,TV&amp;Video|Accessories|RemoteControls"/>
    <n v="1499"/>
    <n v="3999"/>
    <n v="0.63"/>
    <n v="3.7"/>
    <n v="17424"/>
    <s v="Electronics"/>
    <n v="69678576"/>
    <s v="&gt;₹500"/>
    <n v="64468.800000000003"/>
    <s v="Yes"/>
    <s v="No"/>
    <n v="64468.800000000003"/>
  </r>
  <r>
    <s v="B09NVPSCQT"/>
    <s v="Noise ColorFit Pulse Grand Smart Watch with 1.69&quot;(4.29cm) HD Display, 60 Sports Modes, 150 Watch Faces, Fast Charge, Spo2, Stress, Sleep, Heart Rate Monitoring &amp; IP68 Waterproof (Jet Black)"/>
    <x v="319"/>
    <s v="Electronics|WearableTechnology|SmartWatches"/>
    <n v="1599"/>
    <n v="3999"/>
    <n v="0.6"/>
    <n v="4"/>
    <n v="8258"/>
    <s v="Electronics"/>
    <n v="33023742"/>
    <s v="&gt;₹500"/>
    <n v="33032"/>
    <s v="Yes"/>
    <s v="No"/>
    <n v="33032"/>
  </r>
  <r>
    <s v="B09NVPSCQT"/>
    <s v="Noise ColorFit Pulse Grand Smart Watch with 1.69&quot;(4.29cm) HD Display, 60 Sports Modes, 150 Watch Faces, Fast Charge, Spo2, Stress, Sleep, Heart Rate Monitoring &amp; IP68 Waterproof (Jet Black)"/>
    <x v="319"/>
    <s v="Electronics|WearableTechnology|SmartWatches"/>
    <n v="1599"/>
    <n v="3999"/>
    <n v="0.6"/>
    <n v="4"/>
    <n v="8188"/>
    <s v="Electronics"/>
    <n v="32743812"/>
    <s v="&gt;₹500"/>
    <n v="32752"/>
    <s v="Yes"/>
    <s v="No"/>
    <n v="32752"/>
  </r>
  <r>
    <s v="B09NVPJ3P4"/>
    <s v="Noise ColorFit Pulse Grand Smart Watch with 1.69&quot;(4.29cm) HD Display, 60 Sports Modes, 150 Watch Faces, Fast Charge, Spo2, Stress, Sleep, Heart Rate Monitoring &amp; IP68 Waterproof (Electric Blue)"/>
    <x v="319"/>
    <s v="Electronics|WearableTechnology|SmartWatches"/>
    <n v="1999"/>
    <n v="3999"/>
    <n v="0.5"/>
    <n v="4"/>
    <n v="8188"/>
    <s v="Electronics"/>
    <n v="32743812"/>
    <s v="&gt;₹500"/>
    <n v="32752"/>
    <s v="Yes"/>
    <s v="No"/>
    <n v="32752"/>
  </r>
  <r>
    <s v="B0B217Z5VK"/>
    <s v="Noise Buds VS402 Truly Wireless in Ear Earbuds, 35-Hours of Playtime, Instacharge, Quad Mic with ENC, Hyper Sync, Low Latency, 10mm Driver, Bluetooth v5.3 and Breathing LED Lights (Neon Black)"/>
    <x v="320"/>
    <s v="Electronics|Headphones,Earbuds&amp;Accessories|Headphones|In-Ear"/>
    <n v="1799"/>
    <n v="3999"/>
    <n v="0.55000000000000004"/>
    <n v="3.9"/>
    <n v="8053"/>
    <s v="Electronics"/>
    <n v="32203947"/>
    <s v="&gt;₹500"/>
    <n v="31406.7"/>
    <s v="Yes"/>
    <s v="No"/>
    <n v="31406.7"/>
  </r>
  <r>
    <s v="B09LRZYBH1"/>
    <s v="KRISONS Thunder Speaker, Multimedia Home Theatre, Floor Standing Speaker, LED Display with Bluetooth, FM, USB, Micro SD Card, AUX Connectivity"/>
    <x v="321"/>
    <s v="Electronics|HomeAudio|Speakers|TowerSpeakers"/>
    <n v="2299"/>
    <n v="3999"/>
    <n v="0.43"/>
    <n v="3.8"/>
    <n v="4723"/>
    <s v="Electronics"/>
    <n v="18887277"/>
    <s v="&gt;₹500"/>
    <n v="17947.399999999998"/>
    <s v="No"/>
    <s v="No"/>
    <n v="17947.399999999998"/>
  </r>
  <r>
    <s v="B0873L7J6X"/>
    <s v="Infinity (JBL Glide 510, 72 Hrs Playtime with Quick Charge, Wireless On Ear Headphone with Mic, Deep Bass, Dual Equalizer, Bluetooth 5.0 with Voice Assistant Support (Black)"/>
    <x v="322"/>
    <s v="Electronics|Headphones,Earbuds&amp;Accessories|Headphones|On-Ear"/>
    <n v="1499"/>
    <n v="3999"/>
    <n v="0.63"/>
    <n v="4.2"/>
    <n v="3382"/>
    <s v="Electronics"/>
    <n v="13524618"/>
    <s v="&gt;₹500"/>
    <n v="14204.400000000001"/>
    <s v="Yes"/>
    <s v="No"/>
    <n v="14204.400000000001"/>
  </r>
  <r>
    <s v="B0BCZCQTJX"/>
    <s v="Firestick Remote"/>
    <x v="323"/>
    <s v="Electronics|HomeTheater,TV&amp;Video|Accessories|RemoteControls"/>
    <n v="1434"/>
    <n v="3999"/>
    <n v="0.64"/>
    <n v="4"/>
    <n v="2125"/>
    <s v="Electronics"/>
    <n v="8497875"/>
    <s v="&gt;₹500"/>
    <n v="8500"/>
    <s v="Yes"/>
    <s v="No"/>
    <n v="8500"/>
  </r>
  <r>
    <s v="B09MB3DKG1"/>
    <s v="KHAITAN AVAANTE KA-2013 1200 Watt 3-Rod Halogen Heater (1200 Watts, Grey)"/>
    <x v="324"/>
    <s v="Home&amp;Kitchen|Heating,Cooling&amp;AirQuality|RoomHeaters|HalogenHeaters"/>
    <n v="2199"/>
    <n v="3999"/>
    <n v="0.45"/>
    <n v="3.5"/>
    <n v="4401"/>
    <s v="Home&amp;Kitchen"/>
    <n v="17599599"/>
    <s v="&gt;₹500"/>
    <n v="15403.5"/>
    <s v="No"/>
    <s v="No"/>
    <n v="15403.5"/>
  </r>
  <r>
    <s v="B08H6B3G96"/>
    <s v="Philips EasySpeed Plus Steam Iron GC2147/30-2400W, Quick Heat up with up to 30 g/min steam, 150g steam Boost, Scratch Resistant Ceramic Soleplate, Vertical steam, Drip-Stop"/>
    <x v="325"/>
    <s v="Home&amp;Kitchen|Kitchen&amp;HomeAppliances|Vacuum,Cleaning&amp;Ironing|Irons,Steamers&amp;Accessories|Irons|SteamIrons"/>
    <n v="3349"/>
    <n v="3995"/>
    <n v="0.16"/>
    <n v="4.3"/>
    <n v="10429"/>
    <s v="Home&amp;Kitchen"/>
    <n v="41663855"/>
    <s v="&gt;₹500"/>
    <n v="44844.7"/>
    <s v="No"/>
    <s v="No"/>
    <n v="44844.7"/>
  </r>
  <r>
    <s v="B0747VDH9L"/>
    <s v="INALSA Hand Blender 1000 Watt with Chopper, Whisker, 600 ml Multipurpose Jar|Variable Speed And Turbo Speed Function |100% Copper Motor |Low Noise |ANTI-SPLASH TECHNOLOGY|2 Year Warranty"/>
    <x v="326"/>
    <s v="Home&amp;Kitchen|Kitchen&amp;HomeAppliances|SmallKitchenAppliances|HandBlenders"/>
    <n v="2742"/>
    <n v="3995"/>
    <n v="0.31"/>
    <n v="4.4000000000000004"/>
    <n v="3242"/>
    <s v="Home&amp;Kitchen"/>
    <n v="12951790"/>
    <s v="&gt;₹500"/>
    <n v="14264.800000000001"/>
    <s v="No"/>
    <s v="No"/>
    <n v="14264.800000000001"/>
  </r>
  <r>
    <s v="B07N42JB4S"/>
    <s v="SYVO WT 3130 Aluminum Tripod (133CM), Universal Lightweight Tripod with Mobile Phone Holder Mount &amp; Carry Bag for All Smart Phones, Gopro, Cameras - Brown"/>
    <x v="327"/>
    <s v="Electronics|Cameras&amp;Photography|Accessories|Tripods&amp;Monopods|Tabletop&amp;TravelTripods"/>
    <n v="799"/>
    <n v="3990"/>
    <n v="0.8"/>
    <n v="4.3"/>
    <n v="30023"/>
    <s v="Electronics"/>
    <n v="119791770"/>
    <s v="&gt;₹500"/>
    <n v="129098.9"/>
    <s v="Yes"/>
    <s v="No"/>
    <n v="129098.9"/>
  </r>
  <r>
    <s v="B09LD3116F"/>
    <s v="Qubo Smart Cam 360 from Hero Group | Made in India | 2MP 1080p Full HD | CCTV Wi-Fi Camera | 360 Degree Coverage| Two Way Talk | Mobile App Connectivity | Night Vision | Cloud &amp; SD Card Recording"/>
    <x v="328"/>
    <s v="Electronics|Cameras&amp;Photography|SecurityCameras|DomeCameras"/>
    <n v="2490"/>
    <n v="3990"/>
    <n v="0.38"/>
    <n v="4.0999999999999996"/>
    <n v="14969"/>
    <s v="Electronics"/>
    <n v="59726310"/>
    <s v="&gt;₹500"/>
    <n v="61372.899999999994"/>
    <s v="No"/>
    <s v="No"/>
    <n v="61372.899999999994"/>
  </r>
  <r>
    <s v="B09PNKXSKF"/>
    <s v="Noise ColorFit Pulse Grand Smart Watch with 1.69&quot; HD Display, 60 Sports Modes, 150 Watch Faces, Spo2 Monitoring, Call Notification, Quick Replies to Text &amp; Calls (Rose Pink)"/>
    <x v="319"/>
    <s v="Electronics|WearableTechnology|SmartWatches"/>
    <n v="1999"/>
    <n v="3990"/>
    <n v="0.5"/>
    <n v="4"/>
    <n v="8188"/>
    <s v="Electronics"/>
    <n v="32670120"/>
    <s v="&gt;₹500"/>
    <n v="32752"/>
    <s v="Yes"/>
    <s v="No"/>
    <n v="32752"/>
  </r>
  <r>
    <s v="B0B54Y2SNX"/>
    <s v="iPhone Original 20W C Type Fast PD Charger Compatible with I-Phone13/13 mini/13pro/13 pro Max I-Phone 12/12 Pro/12mini/12 Pro Max, I-Phone11/11 Pro/11 Pro Max 2020 (Only Adapter)"/>
    <x v="329"/>
    <s v="Electronics|Mobiles&amp;Accessories|MobileAccessories|Chargers|WallChargers"/>
    <n v="799"/>
    <n v="3990"/>
    <n v="0.8"/>
    <n v="3.8"/>
    <n v="3543"/>
    <s v="Electronics"/>
    <n v="14136570"/>
    <s v="&gt;₹500"/>
    <n v="13463.4"/>
    <s v="Yes"/>
    <s v="No"/>
    <n v="13463.4"/>
  </r>
  <r>
    <s v="B08SMJT55F"/>
    <s v="boAt Stone 250 Portable Wireless Speaker with 5W RMS Immersive Audio, RGB LEDs, Up to 8HRS Playtime, IPX7 Water Resistance, Multi-Compatibility Modes(Black)"/>
    <x v="330"/>
    <s v="Electronics|HomeAudio|Speakers|BluetoothSpeakers"/>
    <n v="1199"/>
    <n v="3990"/>
    <n v="0.7"/>
    <n v="4.2"/>
    <n v="602"/>
    <s v="Electronics"/>
    <n v="2401980"/>
    <s v="&gt;₹500"/>
    <n v="2528.4"/>
    <s v="Yes"/>
    <s v="Yes"/>
    <n v="2528.4"/>
  </r>
  <r>
    <s v="B07PR1CL3S"/>
    <s v="boAt Rockerz 450 Bluetooth On Ear Headphones with Mic, Upto 15 Hours Playback, 40MM Drivers, Padded Ear Cushions, Integrated Controls and Dual Modes(Luscious Black)"/>
    <x v="331"/>
    <s v="Electronics|Headphones,Earbuds&amp;Accessories|Headphones|On-Ear"/>
    <n v="1220"/>
    <n v="3990"/>
    <n v="0.69"/>
    <n v="4.0999999999999996"/>
    <n v="590"/>
    <s v="Electronics"/>
    <n v="2354100"/>
    <s v="&gt;₹500"/>
    <n v="2419"/>
    <s v="Yes"/>
    <s v="Yes"/>
    <n v="2419"/>
  </r>
  <r>
    <s v="B092X94QNQ"/>
    <s v="boAt Rockerz 330 in-Ear Bluetooth Neckband with Upto 30 Hours Playtime, ASAP  Charge, Signature Sound, Dual Pairing &amp; IPX5 with Mic (Active Black)"/>
    <x v="332"/>
    <s v="Electronics|Headphones,Earbuds&amp;Accessories|Headphones|In-Ear"/>
    <n v="1499"/>
    <n v="3990"/>
    <n v="0.62"/>
    <n v="4.0999999999999996"/>
    <n v="576"/>
    <s v="Electronics"/>
    <n v="2298240"/>
    <s v="&gt;₹500"/>
    <n v="2361.6"/>
    <s v="Yes"/>
    <s v="Yes"/>
    <n v="2361.6"/>
  </r>
  <r>
    <s v="B08TV2P1N8"/>
    <s v="boAt Rockerz 255 Pro+ in-Ear Bluetooth Neckband with Upto 40 Hours Playback, ASAP  Charge, IPX7, Dual Pairing, BT v5.0, with Mic (Active Black)"/>
    <x v="333"/>
    <s v="Electronics|Headphones,Earbuds&amp;Accessories|Headphones|In-Ear"/>
    <n v="1399"/>
    <n v="3990"/>
    <n v="0.65"/>
    <n v="4.0999999999999996"/>
    <n v="576"/>
    <s v="Electronics"/>
    <n v="2298240"/>
    <s v="&gt;₹500"/>
    <n v="2361.6"/>
    <s v="Yes"/>
    <s v="Yes"/>
    <n v="2361.6"/>
  </r>
  <r>
    <s v="B00935MD1C"/>
    <s v="Prestige PRWO 1.8-2 700-Watts Delight Electric Rice Cooker with 2 Aluminium Cooking Pans - 1.8 Liters, White"/>
    <x v="334"/>
    <s v="Home&amp;Kitchen|Kitchen&amp;HomeAppliances|SmallKitchenAppliances|Rice&amp;PastaCookers"/>
    <n v="2719"/>
    <n v="3945"/>
    <n v="0.31"/>
    <n v="3.7"/>
    <n v="13552"/>
    <s v="Home&amp;Kitchen"/>
    <n v="53462640"/>
    <s v="&gt;₹500"/>
    <n v="50142.400000000001"/>
    <s v="No"/>
    <s v="No"/>
    <n v="50142.400000000001"/>
  </r>
  <r>
    <s v="B00NM6MO26"/>
    <s v="Prestige PIC 16.0+ 1900W Induction Cooktop with Soft Touch Push Buttons (Black)"/>
    <x v="335"/>
    <s v="Home&amp;Kitchen|Kitchen&amp;HomeAppliances|SmallKitchenAppliances|InductionCooktop"/>
    <n v="2698"/>
    <n v="3945"/>
    <n v="0.32"/>
    <n v="4"/>
    <n v="13552"/>
    <s v="Home&amp;Kitchen"/>
    <n v="53462640"/>
    <s v="&gt;₹500"/>
    <n v="54208"/>
    <s v="No"/>
    <s v="No"/>
    <n v="54208"/>
  </r>
  <r>
    <s v="B00A328ENA"/>
    <s v="Panasonic SR-WA22H (E) Automatic Rice Cooker, Apple Green, 2.2 Liters"/>
    <x v="336"/>
    <s v="Home&amp;Kitchen|Kitchen&amp;HomeAppliances|SmallKitchenAppliances|Rice&amp;PastaCookers"/>
    <n v="2976"/>
    <n v="3945"/>
    <n v="0.25"/>
    <n v="4.2"/>
    <n v="9695"/>
    <s v="Home&amp;Kitchen"/>
    <n v="38246775"/>
    <s v="&gt;₹500"/>
    <n v="40719"/>
    <s v="No"/>
    <s v="No"/>
    <n v="40719"/>
  </r>
  <r>
    <s v="B078KRFWQB"/>
    <s v="Havells Cista Room Heater, White, 2000 Watts"/>
    <x v="337"/>
    <s v="Home&amp;Kitchen|Heating,Cooling&amp;AirQuality|RoomHeaters|ElectricHeaters"/>
    <n v="2499"/>
    <n v="3945"/>
    <n v="0.37"/>
    <n v="3.8"/>
    <n v="2536"/>
    <s v="Home&amp;Kitchen"/>
    <n v="10004520"/>
    <s v="&gt;₹500"/>
    <n v="9636.7999999999993"/>
    <s v="No"/>
    <s v="No"/>
    <n v="9636.7999999999993"/>
  </r>
  <r>
    <s v="B07TXCY3YK"/>
    <s v="Butterfly Hero Mixer Grinder, 500W, 3 Jars (Grey)"/>
    <x v="338"/>
    <s v="Home&amp;Kitchen|Kitchen&amp;HomeAppliances|SmallKitchenAppliances|MixerGrinders"/>
    <n v="2237.81"/>
    <n v="3899"/>
    <n v="0.43"/>
    <n v="3.9"/>
    <n v="900"/>
    <s v="Home&amp;Kitchen"/>
    <n v="3509100"/>
    <s v="&gt;₹500"/>
    <n v="3510"/>
    <s v="No"/>
    <s v="Yes"/>
    <n v="3510"/>
  </r>
  <r>
    <s v="B09ZDVL7L8"/>
    <s v="TTK Prestige Limited Orion Mixer Grinder 500 Watts, 3 Jars (1200ml, 1000ml, 500ml) (Red)"/>
    <x v="339"/>
    <s v="Home&amp;Kitchen|Kitchen&amp;HomeAppliances|SmallKitchenAppliances|MixerGrinders"/>
    <n v="2199"/>
    <n v="3895"/>
    <n v="0.44"/>
    <n v="3.9"/>
    <n v="38221"/>
    <s v="Home&amp;Kitchen"/>
    <n v="148870795"/>
    <s v="&gt;₹500"/>
    <n v="149061.9"/>
    <s v="No"/>
    <s v="No"/>
    <n v="149061.9"/>
  </r>
  <r>
    <s v="B0BL11S5QK"/>
    <s v="iBELL Induction Cooktop, 2000W with Auto Shut Off and Overheat Protection, BIS Certified, Black"/>
    <x v="340"/>
    <s v="Home&amp;Kitchen|Kitchen&amp;HomeAppliances|SmallKitchenAppliances|InductionCooktop"/>
    <n v="1601"/>
    <n v="3890"/>
    <n v="0.59"/>
    <n v="4.2"/>
    <n v="3095"/>
    <s v="Home&amp;Kitchen"/>
    <n v="12039550"/>
    <s v="&gt;₹500"/>
    <n v="12999"/>
    <s v="Yes"/>
    <s v="No"/>
    <n v="12999"/>
  </r>
  <r>
    <s v="B01EJ5MM5M"/>
    <s v="Canon PIXMA MG2577s All-in-One Inkjet Colour Printer with 1 Additional Colour Cartridge"/>
    <x v="341"/>
    <s v="Computers&amp;Accessories|Printers,Inks&amp;Accessories|Printers|InkjetPrinters"/>
    <n v="3498"/>
    <n v="3875"/>
    <n v="0.1"/>
    <n v="3.4"/>
    <n v="1021"/>
    <s v="Computers&amp;Accessories"/>
    <n v="3956375"/>
    <s v="&gt;₹500"/>
    <n v="3471.4"/>
    <s v="No"/>
    <s v="No"/>
    <n v="3471.4"/>
  </r>
  <r>
    <s v="B07G147SZD"/>
    <s v="NEXOMS Instant Heating Water Tap Wall Mounted with 3 Pin Indian Plug (16Amp)"/>
    <x v="342"/>
    <s v="Home&amp;Kitchen|Heating,Cooling&amp;AirQuality|WaterHeaters&amp;Geysers|InstantWaterHeaters"/>
    <n v="2699"/>
    <n v="3799"/>
    <n v="0.28999999999999998"/>
    <n v="4"/>
    <n v="7928"/>
    <s v="Home&amp;Kitchen"/>
    <n v="30118472"/>
    <s v="&gt;₹500"/>
    <n v="31712"/>
    <s v="No"/>
    <s v="No"/>
    <n v="31712"/>
  </r>
  <r>
    <s v="B00V9NHDI4"/>
    <s v="Eureka Forbes Trendy Zip 1000 Watts powerful suction vacuum cleaner with resuable dust bag &amp; 5 accessories,1 year warrantycompact,light weight &amp; easy to use (Black)"/>
    <x v="343"/>
    <s v="Home&amp;Kitchen|Kitchen&amp;HomeAppliances|Vacuum,Cleaning&amp;Ironing|Vacuums&amp;FloorCare|Vacuums|CanisterVacuums"/>
    <n v="2799"/>
    <n v="3799"/>
    <n v="0.26"/>
    <n v="3.9"/>
    <n v="1796"/>
    <s v="Home&amp;Kitchen"/>
    <n v="6823004"/>
    <s v="&gt;₹500"/>
    <n v="7004.4"/>
    <s v="No"/>
    <s v="No"/>
    <n v="7004.4"/>
  </r>
  <r>
    <s v="B07W4HTS8Q"/>
    <s v="ACTIVA Instant 3 LTR 3 KVA SPECIAL Anti Rust Coated Tank Geyser with Full ABS Body with 5 Year Warranty Premium (White)"/>
    <x v="344"/>
    <s v="Home&amp;Kitchen|Heating,Cooling&amp;AirQuality|WaterHeaters&amp;Geysers|InstantWaterHeaters"/>
    <n v="1899"/>
    <n v="3790"/>
    <n v="0.5"/>
    <n v="3.8"/>
    <n v="32"/>
    <s v="Home&amp;Kitchen"/>
    <n v="121280"/>
    <s v="&gt;₹500"/>
    <n v="121.6"/>
    <s v="Yes"/>
    <s v="Yes"/>
    <n v="121.6"/>
  </r>
  <r>
    <s v="B01486F4G6"/>
    <s v="Borosil Jumbo 1000-Watt Grill Sandwich Maker (Black)"/>
    <x v="345"/>
    <s v="Home&amp;Kitchen|Kitchen&amp;HomeAppliances|SmallKitchenAppliances|SandwichMakers"/>
    <n v="2863"/>
    <n v="3690"/>
    <n v="0.22"/>
    <n v="4.3"/>
    <n v="708"/>
    <s v="Home&amp;Kitchen"/>
    <n v="2612520"/>
    <s v="&gt;₹500"/>
    <n v="3044.4"/>
    <s v="No"/>
    <s v="Yes"/>
    <n v="3044.4"/>
  </r>
  <r>
    <s v="B00YMJ0OI8"/>
    <s v="Prestige PIC 20 1600 Watt Induction Cooktop with Push button (Black)"/>
    <x v="346"/>
    <s v="Home&amp;Kitchen|Kitchen&amp;HomeAppliances|SmallKitchenAppliances|InductionCooktop"/>
    <n v="2148"/>
    <n v="3645"/>
    <n v="0.41"/>
    <n v="4.0999999999999996"/>
    <n v="13552"/>
    <s v="Home&amp;Kitchen"/>
    <n v="49397040"/>
    <s v="&gt;₹500"/>
    <n v="55563.199999999997"/>
    <s v="No"/>
    <s v="No"/>
    <n v="55563.199999999997"/>
  </r>
  <r>
    <s v="B00EYW1U68"/>
    <s v="TP-Link TL-WA855RE 300 Mbps Wi-Fi Range Extender (White)"/>
    <x v="347"/>
    <s v="Computers&amp;Accessories|NetworkingDevices|Repeaters&amp;Extenders"/>
    <n v="1599"/>
    <n v="3599"/>
    <n v="0.56000000000000005"/>
    <n v="4.2"/>
    <n v="36017"/>
    <s v="Computers&amp;Accessories"/>
    <n v="129625183"/>
    <s v="&gt;₹500"/>
    <n v="151271.4"/>
    <s v="Yes"/>
    <s v="No"/>
    <n v="151271.4"/>
  </r>
  <r>
    <s v="B0832W3B7Q"/>
    <s v="Pigeon By Stovekraft ABS Plastic Acer Plus Induction Cooktop 1800 Watts With Feather Touch Control - Black"/>
    <x v="348"/>
    <s v="Home&amp;Kitchen|Kitchen&amp;HomeAppliances|SmallKitchenAppliances|InductionCooktop"/>
    <n v="1799"/>
    <n v="3595"/>
    <n v="0.5"/>
    <n v="3.8"/>
    <n v="10962"/>
    <s v="Home&amp;Kitchen"/>
    <n v="39408390"/>
    <s v="&gt;₹500"/>
    <n v="41655.599999999999"/>
    <s v="Yes"/>
    <s v="No"/>
    <n v="41655.599999999999"/>
  </r>
  <r>
    <s v="B09H7JDJCW"/>
    <s v="PHILIPS Drip Coffee Maker HD7432/20, 0.6 L, Ideal for 2-7 cups, Black, Medium"/>
    <x v="349"/>
    <s v="Home&amp;Kitchen|Kitchen&amp;HomeAppliances|Coffee,Tea&amp;Espresso|DripCoffeeMachines"/>
    <n v="2999"/>
    <n v="3595"/>
    <n v="0.17"/>
    <n v="4"/>
    <n v="10308"/>
    <s v="Home&amp;Kitchen"/>
    <n v="37057260"/>
    <s v="&gt;₹500"/>
    <n v="41232"/>
    <s v="No"/>
    <s v="No"/>
    <n v="41232"/>
  </r>
  <r>
    <s v="B01M69WCZ6"/>
    <s v="Allin Exporters J66 Ultrasonic Humidifier Cool Mist Air Purifier for Dryness, Cold &amp; Cough Large Capacity for Room, Baby, Plants, Bedroom (2.4 L) (1 Year Warranty)"/>
    <x v="350"/>
    <s v="Home&amp;Kitchen|Heating,Cooling&amp;AirQuality|Humidifiers"/>
    <n v="2249"/>
    <n v="3550"/>
    <n v="0.37"/>
    <n v="4"/>
    <n v="79"/>
    <s v="Home&amp;Kitchen"/>
    <n v="280450"/>
    <s v="&gt;₹500"/>
    <n v="316"/>
    <s v="No"/>
    <s v="Yes"/>
    <n v="316"/>
  </r>
  <r>
    <s v="B08C4Z69LN"/>
    <s v="Crucial RAM 8GB DDR4 3200MHz CL22 (or 2933MHz or 2666MHz) Laptop Memory CT8G4SFRA32A"/>
    <x v="351"/>
    <s v="Computers&amp;Accessories|Components|Memory"/>
    <n v="1792"/>
    <n v="3500"/>
    <n v="0.49"/>
    <n v="4.5"/>
    <n v="1315"/>
    <s v="Computers&amp;Accessories"/>
    <n v="4602500"/>
    <s v="&gt;₹500"/>
    <n v="5917.5"/>
    <s v="No"/>
    <s v="No"/>
    <n v="5917.5"/>
  </r>
  <r>
    <s v="B0BDYW3RN3"/>
    <s v="SanDisk Ultra¬Æ microSDXC‚Ñ¢ UHS-I Card, 256GB, 150MB/s R, 10 Y Warranty, for Smartphones"/>
    <x v="352"/>
    <s v="Electronics|Accessories|MemoryCards|MicroSD"/>
    <n v="1989"/>
    <n v="3500"/>
    <n v="0.43"/>
    <n v="4.4000000000000004"/>
    <n v="22318"/>
    <s v="Electronics"/>
    <n v="78113000"/>
    <s v="&gt;₹500"/>
    <n v="98199.200000000012"/>
    <s v="No"/>
    <s v="No"/>
    <n v="98199.200000000012"/>
  </r>
  <r>
    <s v="B097JVLW3L"/>
    <s v="Irusu Play VR Plus Virtual Reality Headset with Headphones for Gaming (Black)"/>
    <x v="353"/>
    <s v="Electronics|HomeTheater,TV&amp;Video|Accessories|3DGlasses"/>
    <n v="2699"/>
    <n v="3500"/>
    <n v="0.23"/>
    <n v="3.5"/>
    <n v="3740"/>
    <s v="Electronics"/>
    <n v="13090000"/>
    <s v="&gt;₹500"/>
    <n v="13090"/>
    <s v="No"/>
    <s v="No"/>
    <n v="13090"/>
  </r>
  <r>
    <s v="B09X5C9VLK"/>
    <s v="Lifelong LLMG23 Power Pro 500-Watt Mixer Grinder with 3 Jars (Liquidizing, Wet Grinding and Chutney Jar), Stainless Steel blades, 1 Year Warranty (Black)"/>
    <x v="354"/>
    <s v="Home&amp;Kitchen|Kitchen&amp;HomeAppliances|SmallKitchenAppliances|MixerGrinders"/>
    <n v="1299"/>
    <n v="3500"/>
    <n v="0.63"/>
    <n v="3.8"/>
    <n v="5719"/>
    <s v="Home&amp;Kitchen"/>
    <n v="20016500"/>
    <s v="&gt;₹500"/>
    <n v="21732.2"/>
    <s v="Yes"/>
    <s v="No"/>
    <n v="21732.2"/>
  </r>
  <r>
    <s v="B08S7V8YTN"/>
    <s v="Lifelong 2-in1 Egg Boiler and Poacher 500-Watt (Transparent and Silver Grey), Boil 8 eggs, Poach 4 eggs, Easy to clean| 3 Boiling Modes, Stainless Steel Body and Heating Plate, Automatic Turn-Off"/>
    <x v="355"/>
    <s v="Home&amp;Kitchen|Kitchen&amp;HomeAppliances|SmallKitchenAppliances|EggBoilers"/>
    <n v="1199"/>
    <n v="3500"/>
    <n v="0.66"/>
    <n v="4.3"/>
    <n v="5556"/>
    <s v="Home&amp;Kitchen"/>
    <n v="19446000"/>
    <s v="&gt;₹500"/>
    <n v="23890.799999999999"/>
    <s v="Yes"/>
    <s v="No"/>
    <n v="23890.799999999999"/>
  </r>
  <r>
    <s v="B09J2QCKKM"/>
    <s v="Havells Zella Flap Auto Immersion Rod 1500 Watts"/>
    <x v="356"/>
    <s v="Home&amp;Kitchen|Heating,Cooling&amp;AirQuality|WaterHeaters&amp;Geysers|ImmersionRods"/>
    <n v="1499"/>
    <n v="3500"/>
    <n v="0.56999999999999995"/>
    <n v="4.0999999999999996"/>
    <n v="2664"/>
    <s v="Home&amp;Kitchen"/>
    <n v="9324000"/>
    <s v="&gt;₹500"/>
    <n v="10922.4"/>
    <s v="Yes"/>
    <s v="No"/>
    <n v="10922.4"/>
  </r>
  <r>
    <s v="B0BP89YBC1"/>
    <s v="Campfire Spring Chef Prolix Instant Portable Water Heater Geyser 1Ltr. for Use Home Stainless Steel Baking Rack | Restaurant | Office | Labs | Clinics | Saloon | with Installation Kit (With MCB)"/>
    <x v="357"/>
    <s v="Home&amp;Kitchen|Heating,Cooling&amp;AirQuality|WaterHeaters&amp;Geysers|InstantWaterHeaters"/>
    <n v="1499"/>
    <n v="3500"/>
    <n v="0.56999999999999995"/>
    <n v="4.7"/>
    <n v="992"/>
    <s v="Home&amp;Kitchen"/>
    <n v="3472000"/>
    <s v="&gt;₹500"/>
    <n v="4662.4000000000005"/>
    <s v="Yes"/>
    <s v="Yes"/>
    <n v="4662.4000000000005"/>
  </r>
  <r>
    <s v="B07D2NMTTV"/>
    <s v="Black + Decker BD BXIR2201IN 2200-Watt Cord &amp; Cordless Steam Iron (Green)"/>
    <x v="358"/>
    <s v="Home&amp;Kitchen|Kitchen&amp;HomeAppliances|Vacuum,Cleaning&amp;Ironing|Irons,Steamers&amp;Accessories|Irons|SteamIrons"/>
    <n v="3199"/>
    <n v="3500"/>
    <n v="0.09"/>
    <n v="4.2"/>
    <n v="434"/>
    <s v="Home&amp;Kitchen"/>
    <n v="1519000"/>
    <s v="&gt;₹500"/>
    <n v="1822.8000000000002"/>
    <s v="No"/>
    <s v="Yes"/>
    <n v="1822.8000000000002"/>
  </r>
  <r>
    <s v="B09BVCVTBC"/>
    <s v="Redragon K617 Fizz 60% Wired RGB Gaming Keyboard, 61 Keys Compact Mechanical Keyboard w/White and Grey Color Keycaps, Linear Red Switch, Pro Driver/Software Supported"/>
    <x v="359"/>
    <s v="Computers&amp;Accessories|Accessories&amp;Peripherals|PCGamingPeripherals|GamingKeyboards"/>
    <n v="2649"/>
    <n v="3499"/>
    <n v="0.24"/>
    <n v="4.5"/>
    <n v="17413"/>
    <s v="Computers&amp;Accessories"/>
    <n v="60928087"/>
    <s v="&gt;₹500"/>
    <n v="78358.5"/>
    <s v="No"/>
    <s v="No"/>
    <n v="78358.5"/>
  </r>
  <r>
    <s v="B08498H13H"/>
    <s v="HP GK320 Wired Full Size RGB Backlight Mechanical Gaming Keyboard, 4 LED Indicators, Mechanical Switches, Double Injection Key Caps, and Windows Lock Key(4QN01AA)"/>
    <x v="360"/>
    <s v="Computers&amp;Accessories|Accessories&amp;Peripherals|PCGamingPeripherals|GamingKeyboards"/>
    <n v="1519"/>
    <n v="3499"/>
    <n v="0.56999999999999995"/>
    <n v="4.3"/>
    <n v="2886"/>
    <s v="Computers&amp;Accessories"/>
    <n v="10098114"/>
    <s v="&gt;₹500"/>
    <n v="12409.8"/>
    <s v="Yes"/>
    <s v="No"/>
    <n v="12409.8"/>
  </r>
  <r>
    <s v="B07L1N3TJX"/>
    <s v="Artis AR-45W-MG2 45 Watts MG2 Laptop Adapter/Charger Compatible with MB Air 13‚Äù &amp; MB Air 11‚Äù (14.5 V, 3.1 A) Connector: MG2 (T Tip Connector)"/>
    <x v="361"/>
    <s v="Computers&amp;Accessories|Accessories&amp;Peripherals|LaptopAccessories|LaptopChargers&amp;PowerSupplies"/>
    <n v="1699"/>
    <n v="3499"/>
    <n v="0.51"/>
    <n v="3.6"/>
    <n v="303"/>
    <s v="Computers&amp;Accessories"/>
    <n v="1060197"/>
    <s v="&gt;₹500"/>
    <n v="1090.8"/>
    <s v="Yes"/>
    <s v="Yes"/>
    <n v="1090.8"/>
  </r>
  <r>
    <s v="B08HF4W2CT"/>
    <s v="URBN 20000 mAh lithium_polymer Power Bank with 12 Watt Fast Charging, Camo"/>
    <x v="316"/>
    <s v="Electronics|Mobiles&amp;Accessories|MobileAccessories|Chargers|PowerBanks"/>
    <n v="1599"/>
    <n v="3499"/>
    <n v="0.54"/>
    <n v="4"/>
    <n v="43994"/>
    <s v="Electronics"/>
    <n v="153935006"/>
    <s v="&gt;₹500"/>
    <n v="175976"/>
    <s v="Yes"/>
    <s v="No"/>
    <n v="175976"/>
  </r>
  <r>
    <s v="B0B82YGCF6"/>
    <s v="Tokdis MX-1 Pro Bluetooth Calling Smartwatch - 1.69‚Äù LCD Display, Multiple Watch Faces, Sleep Monitor, Heart &amp; SpO2 Monitoring, Multiple Sports Modes, Water Resistant"/>
    <x v="362"/>
    <s v="Electronics|WearableTechnology|SmartWatches"/>
    <n v="899"/>
    <n v="3499"/>
    <n v="0.74"/>
    <n v="3"/>
    <n v="32840"/>
    <s v="Electronics"/>
    <n v="114907160"/>
    <s v="&gt;₹500"/>
    <n v="98520"/>
    <s v="Yes"/>
    <s v="No"/>
    <n v="98520"/>
  </r>
  <r>
    <s v="B09Y5MP7C4"/>
    <s v="Noise Buds Vs104 Bluetooth Truly Wireless in Ear Earbuds with Mic, 30-Hours of Playtime, Instacharge, 13Mm Driver and Hyper Sync (Charcoal Black)"/>
    <x v="363"/>
    <s v="Electronics|Headphones,Earbuds&amp;Accessories|Headphones|In-Ear"/>
    <n v="1299"/>
    <n v="3499"/>
    <n v="0.63"/>
    <n v="3.9"/>
    <n v="7988"/>
    <s v="Electronics"/>
    <n v="27950012"/>
    <s v="&gt;₹500"/>
    <n v="31153.200000000001"/>
    <s v="Yes"/>
    <s v="No"/>
    <n v="31153.200000000001"/>
  </r>
  <r>
    <s v="B0B3G5XZN5"/>
    <s v="InstaCuppa Portable Blender for Smoothie, Milk Shakes, Crushing Ice and Juices, USB Rechargeable Personal Blender Machine for Kitchen with 4000 mAh Rechargeable Battery, 230 Watt Motor, 500 ML"/>
    <x v="364"/>
    <s v="Home&amp;Kitchen|Kitchen&amp;HomeAppliances|SmallKitchenAppliances|HandBlenders"/>
    <n v="2799"/>
    <n v="3499"/>
    <n v="0.2"/>
    <n v="4.5"/>
    <n v="3482"/>
    <s v="Home&amp;Kitchen"/>
    <n v="12183518"/>
    <s v="&gt;₹500"/>
    <n v="15669"/>
    <s v="No"/>
    <s v="No"/>
    <n v="15669"/>
  </r>
  <r>
    <s v="B09BN2NPBD"/>
    <s v="DIGITEK¬Æ (DRL-14C) Professional (31cm) Dual Temperature LED Ring Light with Tripod Stand &amp; Mini Tripod for YouTube, Photo-Shoot, Video Shoot, Live Stream, Makeup, Vlogging &amp; More"/>
    <x v="365"/>
    <s v="Electronics|Mobiles&amp;Accessories|MobileAccessories|Photo&amp;VideoAccessories|Flashes&amp;SelfieLights|SelfieLights"/>
    <n v="1699"/>
    <n v="3495"/>
    <n v="0.51"/>
    <n v="4.0999999999999996"/>
    <n v="1408"/>
    <s v="Electronics"/>
    <n v="4920960"/>
    <s v="&gt;₹500"/>
    <n v="5772.7999999999993"/>
    <s v="Yes"/>
    <s v="No"/>
    <n v="5772.7999999999993"/>
  </r>
  <r>
    <s v="B08HLZ28QC"/>
    <s v="Oakter Mini UPS for 12V WiFi Router Broadband Modem | Backup Upto 4 Hours | WiFi Router UPS Power Backup During Power Cuts | UPS for 12V Router Broadband Modem | Current Surge &amp; Deep Discharge Protection"/>
    <x v="366"/>
    <s v="Computers&amp;Accessories|NetworkingDevices"/>
    <n v="1199"/>
    <n v="3490"/>
    <n v="0.66"/>
    <n v="4.0999999999999996"/>
    <n v="8873"/>
    <s v="Computers&amp;Accessories"/>
    <n v="30966770"/>
    <s v="&gt;₹500"/>
    <n v="36379.299999999996"/>
    <s v="Yes"/>
    <s v="No"/>
    <n v="36379.299999999996"/>
  </r>
  <r>
    <s v="B09X76VL5L"/>
    <s v="boAt Airdopes 191G True Wireless Earbuds with ENx‚Ñ¢ Tech Equipped Quad Mics, Beast‚Ñ¢ Mode(Low Latency- 65ms) for Gaming, 2x6mm Dual Drivers, 30H Playtime, IPX5, IWP‚Ñ¢, Appealing Case LEDs(Sport Blue)"/>
    <x v="367"/>
    <s v="Electronics|Headphones,Earbuds&amp;Accessories|Headphones|In-Ear"/>
    <n v="1599"/>
    <n v="3490"/>
    <n v="0.54"/>
    <n v="3.7"/>
    <n v="468"/>
    <s v="Electronics"/>
    <n v="1633320"/>
    <s v="&gt;₹500"/>
    <n v="1731.6000000000001"/>
    <s v="Yes"/>
    <s v="Yes"/>
    <n v="1731.6000000000001"/>
  </r>
  <r>
    <s v="B08CNLYKW5"/>
    <s v="Lifelong Power - Pro 500 Watt 3 Jar Mixer Grinder with 3 Speed Control and 1100 Watt Dry Non-Stick soleplate Iron Super Combo (White and Grey, 1 Year Warranty)"/>
    <x v="368"/>
    <s v="Home&amp;Kitchen|Kitchen&amp;HomeAppliances|SmallKitchenAppliances|MixerGrinders"/>
    <n v="1699"/>
    <n v="3398"/>
    <n v="0.5"/>
    <n v="3.8"/>
    <n v="5882"/>
    <s v="Home&amp;Kitchen"/>
    <n v="19987036"/>
    <s v="&gt;₹500"/>
    <n v="22351.599999999999"/>
    <s v="Yes"/>
    <s v="No"/>
    <n v="22351.599999999999"/>
  </r>
  <r>
    <s v="B08MXJYB2V"/>
    <s v="USHA RapidMix 500-Watt Copper Motor Mixer Grinder with 3 Jars and 5 Years Warranty(Sea Green/White)"/>
    <x v="369"/>
    <s v="Home&amp;Kitchen|Kitchen&amp;HomeAppliances|SmallKitchenAppliances|MixerGrinders"/>
    <n v="2449"/>
    <n v="3390"/>
    <n v="0.28000000000000003"/>
    <n v="4"/>
    <n v="46647"/>
    <s v="Home&amp;Kitchen"/>
    <n v="158133330"/>
    <s v="&gt;₹500"/>
    <n v="186588"/>
    <s v="No"/>
    <s v="No"/>
    <n v="186588"/>
  </r>
  <r>
    <s v="B07YCBSCYB"/>
    <s v="AmazonBasics Induction Cooktop 1600 Watt (Black)"/>
    <x v="370"/>
    <s v="Home&amp;Kitchen|Kitchen&amp;HomeAppliances|SmallKitchenAppliances|InductionCooktop"/>
    <n v="1999"/>
    <n v="3300"/>
    <n v="0.39"/>
    <n v="4.2"/>
    <n v="154"/>
    <s v="Home&amp;Kitchen"/>
    <n v="508200"/>
    <s v="&gt;₹500"/>
    <n v="646.80000000000007"/>
    <s v="No"/>
    <s v="Yes"/>
    <n v="646.80000000000007"/>
  </r>
  <r>
    <s v="B07NPBG1B4"/>
    <s v="AmazonBasics High Speed 55 Watt Oscillating Pedestal Fan, 400mm Sweep Length, White (Without Remote)"/>
    <x v="371"/>
    <s v="Home&amp;Kitchen|Heating,Cooling&amp;AirQuality|Fans|PedestalFans"/>
    <n v="1982.84"/>
    <n v="3300"/>
    <n v="0.4"/>
    <n v="4.0999999999999996"/>
    <n v="151"/>
    <s v="Home&amp;Kitchen"/>
    <n v="498300"/>
    <s v="&gt;₹500"/>
    <n v="619.09999999999991"/>
    <s v="No"/>
    <s v="Yes"/>
    <n v="619.09999999999991"/>
  </r>
  <r>
    <s v="B07XLML2YS"/>
    <s v="TP-Link Tapo 360¬∞ 2MP 1080p Full HD Pan/Tilt Home Security Wi-Fi Smart Camera| Alexa Enabled| 2-Way Audio| Night Vision| Motion Detection| Sound and Light Alarm| Indoor CCTV (Tapo C200) White"/>
    <x v="372"/>
    <s v="Electronics|Cameras&amp;Photography|SecurityCameras|DomeCameras"/>
    <n v="2499"/>
    <n v="3299"/>
    <n v="0.24"/>
    <n v="4.2"/>
    <n v="35693"/>
    <s v="Electronics"/>
    <n v="117751207"/>
    <s v="&gt;₹500"/>
    <n v="149910.6"/>
    <s v="No"/>
    <s v="No"/>
    <n v="149910.6"/>
  </r>
  <r>
    <s v="B07TTSS5MP"/>
    <s v="Lifelong LLMG74 750 Watt Mixer Grinder with 3 Jars (White and Grey)"/>
    <x v="373"/>
    <s v="Home&amp;Kitchen|Kitchen&amp;HomeAppliances|SmallKitchenAppliances|MixerGrinders"/>
    <n v="1799"/>
    <n v="3299"/>
    <n v="0.45"/>
    <n v="3.8"/>
    <n v="5730"/>
    <s v="Home&amp;Kitchen"/>
    <n v="18903270"/>
    <s v="&gt;₹500"/>
    <n v="21774"/>
    <s v="No"/>
    <s v="No"/>
    <n v="21774"/>
  </r>
  <r>
    <s v="B00MUTWLW4"/>
    <s v="Logitech K480 Wireless Multi-Device Keyboard for Windows, macOS, iPadOS, Android or Chrome OS, Bluetooth, Compact, Compatible with PC, Mac, Laptop, Smartphone, Tablet - Black"/>
    <x v="374"/>
    <s v="Computers&amp;Accessories|Accessories&amp;Peripherals|Keyboards,Mice&amp;InputDevices|Keyboards"/>
    <n v="2595"/>
    <n v="3295"/>
    <n v="0.21"/>
    <n v="4.4000000000000004"/>
    <n v="6183"/>
    <s v="Computers&amp;Accessories"/>
    <n v="20372985"/>
    <s v="&gt;₹500"/>
    <n v="27205.200000000001"/>
    <s v="No"/>
    <s v="No"/>
    <n v="27205.200000000001"/>
  </r>
  <r>
    <s v="B08H6CZSHT"/>
    <s v="Philips EasySpeed Plus Steam Iron GC2145/20-2200W, Quick Heat Up with up to 30 g/min steam, 110 g steam Boost, Scratch Resistant Ceramic Soleplate, Vertical steam &amp; Drip-Stop"/>
    <x v="325"/>
    <s v="Home&amp;Kitchen|Kitchen&amp;HomeAppliances|Vacuum,Cleaning&amp;Ironing|Irons,Steamers&amp;Accessories|Irons|SteamIrons"/>
    <n v="2903"/>
    <n v="3295"/>
    <n v="0.12"/>
    <n v="4.3"/>
    <n v="10324"/>
    <s v="Home&amp;Kitchen"/>
    <n v="34017580"/>
    <s v="&gt;₹500"/>
    <n v="44393.2"/>
    <s v="No"/>
    <s v="No"/>
    <n v="44393.2"/>
  </r>
  <r>
    <s v="B09SDDQQKP"/>
    <s v="INALSA Vaccum Cleaner Handheld 800W High Powerful Motor- Dura Clean with HEPA Filtration &amp; Strong Powerful 16KPA Suction| Lightweight, Compact &amp; Durable Body|Includes Multiple Accessories,(Grey/Black)"/>
    <x v="375"/>
    <s v="Home&amp;Kitchen|Kitchen&amp;HomeAppliances|Vacuum,Cleaning&amp;Ironing|Vacuums&amp;FloorCare|Vacuums|HandheldVacuums"/>
    <n v="1799"/>
    <n v="3295"/>
    <n v="0.45"/>
    <n v="3.8"/>
    <n v="3295"/>
    <s v="Home&amp;Kitchen"/>
    <n v="10857025"/>
    <s v="&gt;₹500"/>
    <n v="12521"/>
    <s v="No"/>
    <s v="No"/>
    <n v="12521"/>
  </r>
  <r>
    <s v="B07K19NYZ8"/>
    <s v="Usha Hc 812 T Thermo Fan Room Heater"/>
    <x v="376"/>
    <s v="Home&amp;Kitchen|Heating,Cooling&amp;AirQuality|RoomHeaters|FanHeaters"/>
    <n v="2320"/>
    <n v="3290"/>
    <n v="0.28999999999999998"/>
    <n v="3.8"/>
    <n v="45237"/>
    <s v="Home&amp;Kitchen"/>
    <n v="148829730"/>
    <s v="&gt;₹500"/>
    <n v="171900.6"/>
    <s v="No"/>
    <s v="No"/>
    <n v="171900.6"/>
  </r>
  <r>
    <s v="B009P2LITG"/>
    <s v="Bajaj Majesty RX11 2000 Watts Heat Convector Room Heater (White, ISI Approved)"/>
    <x v="377"/>
    <s v="Home&amp;Kitchen|Heating,Cooling&amp;AirQuality|RoomHeaters|ElectricHeaters"/>
    <n v="2169"/>
    <n v="3279"/>
    <n v="0.34"/>
    <n v="4.0999999999999996"/>
    <n v="352"/>
    <s v="Home&amp;Kitchen"/>
    <n v="1154208"/>
    <s v="&gt;₹500"/>
    <n v="1443.1999999999998"/>
    <s v="No"/>
    <s v="Yes"/>
    <n v="1443.1999999999998"/>
  </r>
  <r>
    <s v="B08KHM9VBJ"/>
    <s v="Airtel AMF-311WW Data Card (Black), 4g Hotspot Support with 2300 Mah Battery"/>
    <x v="378"/>
    <s v="Computers&amp;Accessories|NetworkingDevices|DataCards&amp;Dongles"/>
    <n v="2099"/>
    <n v="3250"/>
    <n v="0.35"/>
    <n v="3.8"/>
    <n v="64"/>
    <s v="Computers&amp;Accessories"/>
    <n v="208000"/>
    <s v="&gt;₹500"/>
    <n v="243.2"/>
    <s v="No"/>
    <s v="Yes"/>
    <n v="243.2"/>
  </r>
  <r>
    <s v="B00HVXS7WC"/>
    <s v="Bajaj Rex 500W Mixer Grinder with Nutri-Pro Feature, 3 Jars, White"/>
    <x v="379"/>
    <s v="Home&amp;Kitchen|Kitchen&amp;HomeAppliances|SmallKitchenAppliances|MixerGrinders"/>
    <n v="1999"/>
    <n v="3210"/>
    <n v="0.38"/>
    <n v="4.2"/>
    <n v="387"/>
    <s v="Home&amp;Kitchen"/>
    <n v="1242270"/>
    <s v="&gt;₹500"/>
    <n v="1625.4"/>
    <s v="No"/>
    <s v="Yes"/>
    <n v="1625.4"/>
  </r>
  <r>
    <s v="B09XTQFFCG"/>
    <s v="FYA Handheld Vacuum Cleaner Cordless, Wireless Hand Vacuum&amp;Air Blower 2-in-1, Mini Portable Car Vacuum Cleaner with Powerful Suction, USB Rechargeable Vacuum for Pet Hair, Home and Car"/>
    <x v="380"/>
    <s v="Home&amp;Kitchen|Kitchen&amp;HomeAppliances|Vacuum,Cleaning&amp;Ironing|Vacuums&amp;FloorCare|Vacuums|HandheldVacuums"/>
    <n v="2669"/>
    <n v="3199"/>
    <n v="0.17"/>
    <n v="3.9"/>
    <n v="2263"/>
    <s v="Home&amp;Kitchen"/>
    <n v="7239337"/>
    <s v="&gt;₹500"/>
    <n v="8825.6999999999989"/>
    <s v="No"/>
    <s v="No"/>
    <n v="8825.6999999999989"/>
  </r>
  <r>
    <s v="B0148NPH9I"/>
    <s v="Logitech K380 Wireless Multi-Device Keyboard for Windows, Apple iOS, Apple TV Android or Chrome, Bluetooth, Compact Space-Saving Design, PC/Mac/Laptop/Smartphone/Tablet (Dark Grey)"/>
    <x v="381"/>
    <s v="Computers&amp;Accessories|Accessories&amp;Peripherals|Keyboards,Mice&amp;InputDevices|Keyboards"/>
    <n v="2640"/>
    <n v="3195"/>
    <n v="0.17"/>
    <n v="4.5"/>
    <n v="6129"/>
    <s v="Computers&amp;Accessories"/>
    <n v="19582155"/>
    <s v="&gt;₹500"/>
    <n v="27580.5"/>
    <s v="No"/>
    <s v="No"/>
    <n v="27580.5"/>
  </r>
  <r>
    <s v="B01GFTEV5Y"/>
    <s v="Pigeon by Stovekraft Cruise 1800 watt Induction Cooktop (Black)"/>
    <x v="382"/>
    <s v="Home&amp;Kitchen|Kitchen&amp;HomeAppliances|SmallKitchenAppliances|InductionCooktop"/>
    <n v="1699"/>
    <n v="3193"/>
    <n v="0.47"/>
    <n v="3.8"/>
    <n v="11006"/>
    <s v="Home&amp;Kitchen"/>
    <n v="35142158"/>
    <s v="&gt;₹500"/>
    <n v="41822.799999999996"/>
    <s v="No"/>
    <s v="No"/>
    <n v="41822.799999999996"/>
  </r>
  <r>
    <s v="B07B5XJ572"/>
    <s v="iBELL MPK120L Premium Stainless Steel Multi Purpose Kettle/Cooker with Inner Pot 1.2 Litre (Silver)"/>
    <x v="383"/>
    <s v="Home&amp;Kitchen|Kitchen&amp;HomeAppliances|SmallKitchenAppliances|Kettles&amp;HotWaterDispensers|ElectricKettles"/>
    <n v="1456"/>
    <n v="3190"/>
    <n v="0.54"/>
    <n v="4.0999999999999996"/>
    <n v="3096"/>
    <s v="Home&amp;Kitchen"/>
    <n v="9876240"/>
    <s v="&gt;₹500"/>
    <n v="12693.599999999999"/>
    <s v="Yes"/>
    <s v="No"/>
    <n v="12693.599999999999"/>
  </r>
  <r>
    <s v="B01LYU3BZF"/>
    <s v="Havells Ambrose 1200mm Ceiling Fan (Gold Mist Wood)"/>
    <x v="384"/>
    <s v="Home&amp;Kitchen|Heating,Cooling&amp;AirQuality|Fans|CeilingFans"/>
    <n v="2199"/>
    <n v="3190"/>
    <n v="0.31"/>
    <n v="4.3"/>
    <n v="2515"/>
    <s v="Home&amp;Kitchen"/>
    <n v="8022850"/>
    <s v="&gt;₹500"/>
    <n v="10814.5"/>
    <s v="No"/>
    <s v="No"/>
    <n v="10814.5"/>
  </r>
  <r>
    <s v="B07G3YNLJB"/>
    <s v="Crucial BX500 240GB 3D NAND SATA 6.35 cm (2.5-inch) SSD (CT240BX500SSD1)"/>
    <x v="385"/>
    <s v="Computers&amp;Accessories|Components|InternalSolidStateDrives"/>
    <n v="1815"/>
    <n v="3100"/>
    <n v="0.41"/>
    <n v="4.5"/>
    <n v="1313"/>
    <s v="Computers&amp;Accessories"/>
    <n v="4070300"/>
    <s v="&gt;₹500"/>
    <n v="5908.5"/>
    <s v="No"/>
    <s v="No"/>
    <n v="5908.5"/>
  </r>
  <r>
    <s v="B0978V2CP6"/>
    <s v="Cubetek 3 in 1 LCD Display V5.0 Bluetooth Transmitter Receiver, Bypass Audio Adapter with Aux, Optical, Dual Link Support for TV, Home Stereo, PC, Headphones, Speakers, Model: CB-BT27"/>
    <x v="386"/>
    <s v="Electronics|HomeTheater,TV&amp;Video|AVReceivers&amp;Amplifiers"/>
    <n v="1990"/>
    <n v="3100"/>
    <n v="0.36"/>
    <n v="4"/>
    <n v="1367"/>
    <s v="Electronics"/>
    <n v="4237700"/>
    <s v="&gt;₹500"/>
    <n v="5468"/>
    <s v="No"/>
    <s v="No"/>
    <n v="5468"/>
  </r>
  <r>
    <s v="B0B2DD8BQ8"/>
    <s v="Wipro Vesta Grill 1000 Watt Sandwich Maker |Dual function-SW Maker&amp;Griller|Non stick Coat -BPA&amp;PTFE Free |Auto Temp Cut-off| Height Control -180·∂ø&amp;105·∂ø |2 year warranty|SS Finish|Standard size"/>
    <x v="387"/>
    <s v="Home&amp;Kitchen|Kitchen&amp;HomeAppliances|SmallKitchenAppliances|SandwichMakers"/>
    <n v="2079"/>
    <n v="3099"/>
    <n v="0.33"/>
    <n v="4.0999999999999996"/>
    <n v="94364"/>
    <s v="Home&amp;Kitchen"/>
    <n v="292434036"/>
    <s v="&gt;₹500"/>
    <n v="386892.39999999997"/>
    <s v="No"/>
    <s v="No"/>
    <n v="386892.39999999997"/>
  </r>
  <r>
    <s v="B08ZXZ362Z"/>
    <s v="akiara - Makes life easy Mini Sewing Machine for Home Tailoring use | Mini Silai Machine with Sewing Kit Set Sewing Box with Thread Scissors, Needle All in One Sewing Accessories (White &amp; Purple)"/>
    <x v="388"/>
    <s v="Home&amp;Kitchen|Kitchen&amp;HomeAppliances|SewingMachines&amp;Accessories|Sewing&amp;EmbroideryMachines"/>
    <n v="1563"/>
    <n v="3098"/>
    <n v="0.5"/>
    <n v="3.5"/>
    <n v="75"/>
    <s v="Home&amp;Kitchen"/>
    <n v="232350"/>
    <s v="&gt;₹500"/>
    <n v="262.5"/>
    <s v="Yes"/>
    <s v="Yes"/>
    <n v="262.5"/>
  </r>
  <r>
    <s v="B009P2LIL4"/>
    <s v="Bajaj Majesty RX10 2000 Watts Heat Convector Room Heater (White, ISI Approved)"/>
    <x v="389"/>
    <s v="Home&amp;Kitchen|Heating,Cooling&amp;AirQuality|RoomHeaters|HeatConvectors"/>
    <n v="2219"/>
    <n v="3080"/>
    <n v="0.28000000000000003"/>
    <n v="3.6"/>
    <n v="350"/>
    <s v="Home&amp;Kitchen"/>
    <n v="1078000"/>
    <s v="&gt;₹500"/>
    <n v="1260"/>
    <s v="No"/>
    <s v="Yes"/>
    <n v="1260"/>
  </r>
  <r>
    <s v="B01M6453MB"/>
    <s v="Prestige Delight PRWO Electric Rice Cooker (1 L, White)"/>
    <x v="390"/>
    <s v="Home&amp;Kitchen|Kitchen&amp;HomeAppliances|SmallKitchenAppliances|Rice&amp;PastaCookers"/>
    <n v="2280"/>
    <n v="3045"/>
    <n v="0.25"/>
    <n v="4.0999999999999996"/>
    <n v="13391"/>
    <s v="Home&amp;Kitchen"/>
    <n v="40775595"/>
    <s v="&gt;₹500"/>
    <n v="54903.1"/>
    <s v="No"/>
    <s v="No"/>
    <n v="54903.1"/>
  </r>
  <r>
    <s v="B01L7C4IU2"/>
    <s v="Havells Ambrose 1200mm Ceiling Fan (Pearl White Wood)"/>
    <x v="384"/>
    <s v="Home&amp;Kitchen|Heating,Cooling&amp;AirQuality|Fans|CeilingFans"/>
    <n v="2199"/>
    <n v="3045"/>
    <n v="0.28000000000000003"/>
    <n v="4.2"/>
    <n v="2518"/>
    <s v="Home&amp;Kitchen"/>
    <n v="7667310"/>
    <s v="&gt;₹500"/>
    <n v="10575.6"/>
    <s v="No"/>
    <s v="No"/>
    <n v="10575.6"/>
  </r>
  <r>
    <s v="B084PJSSQ1"/>
    <s v="SanDisk Ultra Dual Drive Luxe USB Type C Flash Drive (Silver, 128 GB, 5Y - SDDDC4-128G-I35)"/>
    <x v="391"/>
    <s v="Computers&amp;Accessories|ExternalDevices&amp;DataStorage|PenDrives"/>
    <n v="1299"/>
    <n v="3000"/>
    <n v="0.56999999999999995"/>
    <n v="4.3"/>
    <n v="21783"/>
    <s v="Computers&amp;Accessories"/>
    <n v="65349000"/>
    <s v="&gt;₹500"/>
    <n v="93666.9"/>
    <s v="Yes"/>
    <s v="No"/>
    <n v="93666.9"/>
  </r>
  <r>
    <s v="B08FGNPQ9X"/>
    <s v="Zinq UPS for Router, Mini UPS for 12V WiFi Router Broadband Modem with Upto 4 Hours Power Backup, Upto 2Amp, Works with Existing Adapter, Also Works with Set-top Box, Smart Camera, CCTV (Black)"/>
    <x v="392"/>
    <s v="Computers&amp;Accessories|NetworkingDevices|Routers"/>
    <n v="1199"/>
    <n v="2999"/>
    <n v="0.6"/>
    <n v="4.0999999999999996"/>
    <n v="313832"/>
    <s v="Computers&amp;Accessories"/>
    <n v="941182168"/>
    <s v="&gt;₹500"/>
    <n v="1286711.2"/>
    <s v="Yes"/>
    <s v="No"/>
    <n v="1286711.2"/>
  </r>
  <r>
    <s v="B09MKG4ZCM"/>
    <s v="Xiaomi Mi 4A Dual_Band Ethernet 1200Mbps Speed Router| 2.4GHz &amp; 5GHz Frequency|128MB RAM | DualCore 4 Thread CPU|4 Omni Directional Antenna|Mi Wi-Fi app-Parental Control &amp; Anti Hacking|Repeater, White"/>
    <x v="393"/>
    <s v="Computers&amp;Accessories|NetworkingDevices|Routers"/>
    <n v="1565"/>
    <n v="2999"/>
    <n v="0.48"/>
    <n v="4"/>
    <n v="107151"/>
    <s v="Computers&amp;Accessories"/>
    <n v="321345849"/>
    <s v="&gt;₹500"/>
    <n v="428604"/>
    <s v="No"/>
    <s v="No"/>
    <n v="428604"/>
  </r>
  <r>
    <s v="B0859M539M"/>
    <s v="TP-LINK AC1300 Archer T3U Plus High Gain USB 3.0 Wi-Fi Dongle, Wireless Dual Band MU-MIMO WiFi Adapter with High Gain Antenna, Supports Windows 11/10/8.1/8/7/XP/MacOS"/>
    <x v="394"/>
    <s v="Computers&amp;Accessories|NetworkingDevices|NetworkAdapters|WirelessUSBAdapters"/>
    <n v="1699"/>
    <n v="2999"/>
    <n v="0.43"/>
    <n v="4.4000000000000004"/>
    <n v="33176"/>
    <s v="Computers&amp;Accessories"/>
    <n v="99494824"/>
    <s v="&gt;₹500"/>
    <n v="145974.40000000002"/>
    <s v="No"/>
    <s v="No"/>
    <n v="145974.40000000002"/>
  </r>
  <r>
    <s v="B079S811J3"/>
    <s v="Redgear Cosmo 7,1 Usb Gaming Wired Over Ear Headphones With Mic With Virtual Surround Sound,50Mm Driver, Rgb Leds &amp; Remote Control(Black)"/>
    <x v="395"/>
    <s v="Computers&amp;Accessories|Accessories&amp;Peripherals|PCGamingPeripherals|Headsets"/>
    <n v="1990"/>
    <n v="2999"/>
    <n v="0.34"/>
    <n v="4.3"/>
    <n v="15646"/>
    <s v="Computers&amp;Accessories"/>
    <n v="46922354"/>
    <s v="&gt;₹500"/>
    <n v="67277.8"/>
    <s v="No"/>
    <s v="No"/>
    <n v="67277.8"/>
  </r>
  <r>
    <s v="B07ZKD8T1Q"/>
    <s v="Cuzor 12V Mini ups for WiFi Router | Power Backup up to 4 Hours | Replaceable Battery | Ups for Wi-Fi Router and Modem | Ups for Router up to 2A | ups for uninterrupted wi-fi"/>
    <x v="396"/>
    <s v="Computers&amp;Accessories|NetworkingDevices|Routers"/>
    <n v="1499"/>
    <n v="2999"/>
    <n v="0.5"/>
    <n v="4.5"/>
    <n v="1367"/>
    <s v="Computers&amp;Accessories"/>
    <n v="4099633"/>
    <s v="&gt;₹500"/>
    <n v="6151.5"/>
    <s v="Yes"/>
    <s v="No"/>
    <n v="6151.5"/>
  </r>
  <r>
    <s v="B08H21B6V7"/>
    <s v="Nokia 150 (2020) (Cyan)"/>
    <x v="397"/>
    <s v="Electronics|Mobiles&amp;Accessories|Smartphones&amp;BasicMobiles|BasicMobiles"/>
    <n v="2599"/>
    <n v="2999"/>
    <n v="0.13"/>
    <n v="3.9"/>
    <n v="8751"/>
    <s v="Electronics"/>
    <n v="26244249"/>
    <s v="&gt;₹500"/>
    <n v="34128.9"/>
    <s v="No"/>
    <s v="No"/>
    <n v="34128.9"/>
  </r>
  <r>
    <s v="B098R25TGC"/>
    <s v="Noise Buds VS201 V2 in-Ear Truly Wireless Earbuds with Dual Equalizer | with Mic | Total 14-Hour Playtime | Full Touch Control | IPX5 Water Resistance and Bluetooth v5.1 (Olive Green)"/>
    <x v="398"/>
    <s v="Electronics|Headphones,Earbuds&amp;Accessories|Headphones|In-Ear"/>
    <n v="1299"/>
    <n v="2999"/>
    <n v="0.56999999999999995"/>
    <n v="3.8"/>
    <n v="8031"/>
    <s v="Electronics"/>
    <n v="24084969"/>
    <s v="&gt;₹500"/>
    <n v="30517.8"/>
    <s v="Yes"/>
    <s v="No"/>
    <n v="30517.8"/>
  </r>
  <r>
    <s v="B07966M8XH"/>
    <s v="Model-P4 6 Way Swivel Tilt Wall Mount 32-55-inch Full Motion Cantilever for LED,LCD and Plasma TV's"/>
    <x v="399"/>
    <s v="Electronics|HomeTheater,TV&amp;Video|Accessories|TVMounts,Stands&amp;Turntables|TVWall&amp;CeilingMounts"/>
    <n v="1599"/>
    <n v="2999"/>
    <n v="0.47"/>
    <n v="4.2"/>
    <n v="7681"/>
    <s v="Electronics"/>
    <n v="23035319"/>
    <s v="&gt;₹500"/>
    <n v="32260.2"/>
    <s v="No"/>
    <s v="No"/>
    <n v="32260.2"/>
  </r>
  <r>
    <s v="B08FB2LNSZ"/>
    <s v="JBL Tune 215BT, 16 Hrs Playtime with Quick Charge, in Ear Bluetooth Wireless Earphones with Mic, 12.5mm Premium Earbuds with Pure Bass, BT 5.0, Dual Pairing, Type C &amp; Voice Assistant Support (Black)"/>
    <x v="400"/>
    <s v="Electronics|Headphones,Earbuds&amp;Accessories|Headphones|In-Ear"/>
    <n v="1499"/>
    <n v="2999"/>
    <n v="0.5"/>
    <n v="3.7"/>
    <n v="4003"/>
    <s v="Electronics"/>
    <n v="12004997"/>
    <s v="&gt;₹500"/>
    <n v="14811.1"/>
    <s v="Yes"/>
    <s v="No"/>
    <n v="14811.1"/>
  </r>
  <r>
    <s v="B07B88KQZ8"/>
    <s v="JBL Go 2, Wireless Portable Bluetooth Speaker with Mic, JBL Signature Sound, Vibrant Color Options with IPX7 Waterproof &amp; AUX (Blue)"/>
    <x v="401"/>
    <s v="Electronics|HomeAudio|Speakers|BluetoothSpeakers"/>
    <n v="1999"/>
    <n v="2999"/>
    <n v="0.33"/>
    <n v="4.3"/>
    <n v="4003"/>
    <s v="Electronics"/>
    <n v="12004997"/>
    <s v="&gt;₹500"/>
    <n v="17212.899999999998"/>
    <s v="No"/>
    <s v="No"/>
    <n v="17212.899999999998"/>
  </r>
  <r>
    <s v="B07W7Z6DVL"/>
    <s v="Infinity (JBL Fuze 100, Wireless Portable Bluetooth Speaker with Mic, Deep Bass, Dual Equalizer, IPX7 Waterproof, Rugged Fabric Design (Black)"/>
    <x v="402"/>
    <s v="Electronics|HomeAudio|Speakers|OutdoorSpeakers"/>
    <n v="1499"/>
    <n v="2999"/>
    <n v="0.5"/>
    <n v="4.0999999999999996"/>
    <n v="3366"/>
    <s v="Electronics"/>
    <n v="10094634"/>
    <s v="&gt;₹500"/>
    <n v="13800.599999999999"/>
    <s v="Yes"/>
    <s v="No"/>
    <n v="13800.599999999999"/>
  </r>
  <r>
    <s v="B0BCKWZ884"/>
    <s v="Caldipree Silicone Case Cover Compatible for 2022 Samsung Smart TV Remote QLED TV BN68-13897A TM2280E (2022-BLACK)"/>
    <x v="403"/>
    <s v="Electronics|HomeTheater,TV&amp;Video|Accessories|RemoteControls"/>
    <n v="547"/>
    <n v="2999"/>
    <n v="0.82"/>
    <n v="4.3"/>
    <n v="959"/>
    <s v="Electronics"/>
    <n v="2876041"/>
    <s v="&gt;₹500"/>
    <n v="4123.7"/>
    <s v="Yes"/>
    <s v="Yes"/>
    <n v="4123.7"/>
  </r>
  <r>
    <s v="B098QXR9X2"/>
    <s v="Ambrane 27000mAh Power Bank, 20W Fast Charging, Triple Output, Type C PD (Input &amp; Output), Quick Charge, Li-Polymer, Multi-Layer Protection for iPhone, Smartphones &amp; Other Devices (Stylo Pro, Black)"/>
    <x v="404"/>
    <s v="Electronics|Mobiles&amp;Accessories|MobileAccessories|Chargers|PowerBanks"/>
    <n v="2499"/>
    <n v="2999"/>
    <n v="0.17"/>
    <n v="4.0999999999999996"/>
    <n v="224"/>
    <s v="Electronics"/>
    <n v="671776"/>
    <s v="&gt;₹500"/>
    <n v="918.39999999999986"/>
    <s v="No"/>
    <s v="Yes"/>
    <n v="918.39999999999986"/>
  </r>
  <r>
    <s v="B09P8M18QM"/>
    <s v="7SEVEN¬Æ Compatible with Fire Tv Stick Remote with Voice Command Feature Suitable for Second Generation Amazon Fire Tv Stick Remote Only - Pairing Must"/>
    <x v="405"/>
    <s v="Electronics|HomeTheater,TV&amp;Video|Accessories|RemoteControls"/>
    <n v="1369"/>
    <n v="2999"/>
    <n v="0.54"/>
    <n v="3.3"/>
    <n v="13"/>
    <s v="Electronics"/>
    <n v="38987"/>
    <s v="&gt;₹500"/>
    <n v="42.9"/>
    <s v="Yes"/>
    <s v="Yes"/>
    <n v="42.9"/>
  </r>
  <r>
    <s v="B09P1MFKG1"/>
    <s v="Melbon VM-905 2000-Watt Room Heater (ISI Certified, White Color) Ideal Electric Fan Heater for Small to Medium Room/Area (Plastic Body)"/>
    <x v="406"/>
    <s v="Home&amp;Kitchen|Heating,Cooling&amp;AirQuality|RoomHeaters|FanHeaters"/>
    <n v="998"/>
    <n v="2999"/>
    <n v="0.67"/>
    <n v="4.5999999999999996"/>
    <n v="7064"/>
    <s v="Home&amp;Kitchen"/>
    <n v="21184936"/>
    <s v="&gt;₹500"/>
    <n v="32494.399999999998"/>
    <s v="Yes"/>
    <s v="No"/>
    <n v="32494.399999999998"/>
  </r>
  <r>
    <s v="B018SJJ0GE"/>
    <s v="Libra Roti Maker Electric Automatic | chapati Maker Electric Automatic | roti Maker Machine with 900 Watts for Making Roti/Chapati/Parathas - Stainless Steel"/>
    <x v="407"/>
    <s v="Home&amp;Kitchen|Kitchen&amp;HomeAppliances|SmallKitchenAppliances|RotiMakers"/>
    <n v="1999"/>
    <n v="2999"/>
    <n v="0.33"/>
    <n v="4.4000000000000004"/>
    <n v="5554"/>
    <s v="Home&amp;Kitchen"/>
    <n v="16656446"/>
    <s v="&gt;₹500"/>
    <n v="24437.600000000002"/>
    <s v="No"/>
    <s v="No"/>
    <n v="24437.600000000002"/>
  </r>
  <r>
    <s v="B0B935YNR7"/>
    <s v="KENT Electric Chopper-B for Kitchen 250 Watt | Chop, Mince, Puree, Whisk, 400 ml Capacity | Stainless Steel Double Chopping Blades | Transparent Chopping Bowl | Anti-Skid | One Touch Operation | Black"/>
    <x v="408"/>
    <s v="Home&amp;Kitchen|Kitchen&amp;HomeAppliances|SmallKitchenAppliances|MiniFoodProcessors&amp;Choppers"/>
    <n v="1349"/>
    <n v="2999"/>
    <n v="0.55000000000000004"/>
    <n v="3.8"/>
    <n v="4308"/>
    <s v="Home&amp;Kitchen"/>
    <n v="12919692"/>
    <s v="&gt;₹500"/>
    <n v="16370.4"/>
    <s v="Yes"/>
    <s v="No"/>
    <n v="16370.4"/>
  </r>
  <r>
    <s v="B08QW937WV"/>
    <s v="Homeistic Applience‚Ñ¢ Instant Electric Water Heater Faucet Tap For Kitchen And Bathroom Sink Digital Water Heating Tap with Shower Head ABS Body- Shock Proof (Pack Of 1. White)"/>
    <x v="409"/>
    <s v="Home&amp;Kitchen|Heating,Cooling&amp;AirQuality|WaterHeaters&amp;Geysers|InstantWaterHeaters"/>
    <n v="1448"/>
    <n v="2999"/>
    <n v="0.52"/>
    <n v="4.5"/>
    <n v="2781"/>
    <s v="Home&amp;Kitchen"/>
    <n v="8340219"/>
    <s v="&gt;₹500"/>
    <n v="12514.5"/>
    <s v="Yes"/>
    <s v="No"/>
    <n v="12514.5"/>
  </r>
  <r>
    <s v="B0B694PXQJ"/>
    <s v="Gadgetronics Digital Kitchen Weighing Scale &amp; Food Weight Machine for Health, Fitness, Home Baking &amp; Cooking (10 KGs,1 Year Warranty &amp; Batteries Included)"/>
    <x v="410"/>
    <s v="Home&amp;Kitchen|Kitchen&amp;HomeAppliances|SmallKitchenAppliances|DigitalKitchenScales"/>
    <n v="799"/>
    <n v="2999"/>
    <n v="0.73"/>
    <n v="4.5"/>
    <n v="2272"/>
    <s v="Home&amp;Kitchen"/>
    <n v="6813728"/>
    <s v="&gt;₹500"/>
    <n v="10224"/>
    <s v="Yes"/>
    <s v="No"/>
    <n v="10224"/>
  </r>
  <r>
    <s v="B0B9F9PT8R"/>
    <s v="Eopora PTC Ceramic Fast Heating Room Heater for Bedroom, 1500/1000 Watts Room Heater for Home, Electric Heater, Electric Fan Heater for Home Office Bedroom (White)"/>
    <x v="411"/>
    <s v="Home&amp;Kitchen|Heating,Cooling&amp;AirQuality|RoomHeaters|ElectricHeaters"/>
    <n v="1529"/>
    <n v="2999"/>
    <n v="0.49"/>
    <n v="3.3"/>
    <n v="1729"/>
    <s v="Home&amp;Kitchen"/>
    <n v="5185271"/>
    <s v="&gt;₹500"/>
    <n v="5705.7"/>
    <s v="No"/>
    <s v="No"/>
    <n v="5705.7"/>
  </r>
  <r>
    <s v="B09R1YFL6S"/>
    <s v="Candes BlowHot All in One Silent Blower Fan Room Heater (ABS Body, White, Brown) 2000 Watts"/>
    <x v="412"/>
    <s v="Home&amp;Kitchen|Heating,Cooling&amp;AirQuality|RoomHeaters|FanHeaters"/>
    <n v="1090"/>
    <n v="2999"/>
    <n v="0.64"/>
    <n v="3.5"/>
    <n v="1004"/>
    <s v="Home&amp;Kitchen"/>
    <n v="3010996"/>
    <s v="&gt;₹500"/>
    <n v="3514"/>
    <s v="Yes"/>
    <s v="No"/>
    <n v="3514"/>
  </r>
  <r>
    <s v="B08XNL93PL"/>
    <s v="Portronics Ruffpad 15 Re-Writable LCD Screen 38.1cm (15-inch) Writing Pad for Drawing, Playing, Handwriting Gifts for Kids &amp; Adults (Grey)"/>
    <x v="413"/>
    <s v="OfficeProducts|OfficePaperProducts|Paper|Stationery|Notebooks,WritingPads&amp;Diaries"/>
    <n v="1399"/>
    <n v="2999"/>
    <n v="0.53"/>
    <n v="4.3"/>
    <n v="13120"/>
    <s v="OfficeProducts"/>
    <n v="39346880"/>
    <s v="&gt;₹500"/>
    <n v="56416"/>
    <s v="Yes"/>
    <s v="No"/>
    <n v="56416"/>
  </r>
  <r>
    <s v="B08HLC7Z3G"/>
    <s v="Inalsa Electric Kettle Prism Inox - 1350 W with LED Illumination &amp; Boro-Silicate Body, 1.8 L Capacity along with Cordless Base, 2 Year Warranty (Black)"/>
    <x v="414"/>
    <s v="Home&amp;Kitchen|Kitchen&amp;HomeAppliances|SmallKitchenAppliances|Kettles&amp;HotWaterDispensers|Kettle&amp;ToasterSets"/>
    <n v="1182"/>
    <n v="2995"/>
    <n v="0.61"/>
    <n v="4.2"/>
    <n v="3234"/>
    <s v="Home&amp;Kitchen"/>
    <n v="9685830"/>
    <s v="&gt;₹500"/>
    <n v="13582.800000000001"/>
    <s v="Yes"/>
    <s v="No"/>
    <n v="13582.800000000001"/>
  </r>
  <r>
    <s v="B083GKDRKR"/>
    <s v="Havells Aqua Plus 1.2 litre Double Wall Kettle / 304 Stainless Steel Inner Body / Cool touch outer body / Wider mouth/ 2 Year warranty (Black, 1500 Watt)"/>
    <x v="415"/>
    <s v="Home&amp;Kitchen|Kitchen&amp;HomeAppliances|SmallKitchenAppliances|Kettles&amp;HotWaterDispensers|ElectricKettles"/>
    <n v="1625"/>
    <n v="2995"/>
    <n v="0.46"/>
    <n v="4.5"/>
    <n v="2523"/>
    <s v="Home&amp;Kitchen"/>
    <n v="7556385"/>
    <s v="&gt;₹500"/>
    <n v="11353.5"/>
    <s v="No"/>
    <s v="No"/>
    <n v="11353.5"/>
  </r>
  <r>
    <s v="B01FSYQ2A4"/>
    <s v="boAt Rockerz 400 Bluetooth On Ear Headphones With Mic With Upto 8 Hours Playback &amp; Soft Padded Ear Cushions(Grey/Green)"/>
    <x v="416"/>
    <s v="Electronics|Headphones,Earbuds&amp;Accessories|Headphones|On-Ear"/>
    <n v="1399"/>
    <n v="2990"/>
    <n v="0.53"/>
    <n v="4.0999999999999996"/>
    <n v="588"/>
    <s v="Electronics"/>
    <n v="1758120"/>
    <s v="&gt;₹500"/>
    <n v="2410.7999999999997"/>
    <s v="Yes"/>
    <s v="Yes"/>
    <n v="2410.7999999999997"/>
  </r>
  <r>
    <s v="B01FSYQ2A4"/>
    <s v="boAt Rockerz 400 Bluetooth On Ear Headphones With Mic With Upto 8 Hours Playback &amp; Soft Padded Ear Cushions(Grey/Green)"/>
    <x v="416"/>
    <s v="Electronics|Headphones,Earbuds&amp;Accessories|Headphones|On-Ear"/>
    <n v="1399"/>
    <n v="2990"/>
    <n v="0.53"/>
    <n v="4.0999999999999996"/>
    <n v="578"/>
    <s v="Electronics"/>
    <n v="1728220"/>
    <s v="&gt;₹500"/>
    <n v="2369.7999999999997"/>
    <s v="Yes"/>
    <s v="Yes"/>
    <n v="2369.7999999999997"/>
  </r>
  <r>
    <s v="B09PL79D2X"/>
    <s v="boAt Airdopes 181 in-Ear True Wireless Earbuds with ENx  Tech, Beast  Mode(Low Latency Upto 60ms) for Gaming, with Mic, ASAP  Charge, 20H Playtime, Bluetooth v5.2, IPX4 &amp; IWP (Cool Grey)"/>
    <x v="417"/>
    <s v="Electronics|Headphones,Earbuds&amp;Accessories|Headphones|In-Ear"/>
    <n v="1598"/>
    <n v="2990"/>
    <n v="0.47"/>
    <n v="3.8"/>
    <n v="466"/>
    <s v="Electronics"/>
    <n v="1393340"/>
    <s v="&gt;₹500"/>
    <n v="1770.8"/>
    <s v="No"/>
    <s v="Yes"/>
    <n v="1770.8"/>
  </r>
  <r>
    <s v="B08JQN8DGZ"/>
    <s v="boAt Airdopes 121v2 in-Ear True Wireless Earbuds with Upto 14 Hours Playback, 8MM Drivers, Battery Indicators, Lightweight Earbuds &amp; Multifunction Controls (Active Black, with Mic)"/>
    <x v="418"/>
    <s v="Electronics|Headphones,Earbuds&amp;Accessories|Headphones|In-Ear"/>
    <n v="1299"/>
    <n v="2990"/>
    <n v="0.56999999999999995"/>
    <n v="3.8"/>
    <n v="462"/>
    <s v="Electronics"/>
    <n v="1381380"/>
    <s v="&gt;₹500"/>
    <n v="1755.6"/>
    <s v="Yes"/>
    <s v="Yes"/>
    <n v="1755.6"/>
  </r>
  <r>
    <s v="B00H0B29DI"/>
    <s v="USHA Heat Convector 812 T 2000-Watt with Instant Heating Feature (Black)"/>
    <x v="419"/>
    <s v="Home&amp;Kitchen|Heating,Cooling&amp;AirQuality|RoomHeaters|HeatConvectors"/>
    <n v="2199"/>
    <n v="2990"/>
    <n v="0.26"/>
    <n v="3.8"/>
    <n v="45238"/>
    <s v="Home&amp;Kitchen"/>
    <n v="135261620"/>
    <s v="&gt;₹500"/>
    <n v="171904.4"/>
    <s v="No"/>
    <s v="No"/>
    <n v="171904.4"/>
  </r>
  <r>
    <s v="B0BDZWMGZ1"/>
    <s v="Activa Easy Mix Nutri Mixer Grinder 500 Watt | Long Lasting Shock Proof ABS Body | Heavy Duty Motor With Nano - Grinding Technology"/>
    <x v="420"/>
    <s v="Home&amp;Kitchen|Kitchen&amp;HomeAppliances|SmallKitchenAppliances|MixerGrinders"/>
    <n v="1199"/>
    <n v="2990"/>
    <n v="0.6"/>
    <n v="3.8"/>
    <n v="28"/>
    <s v="Home&amp;Kitchen"/>
    <n v="83720"/>
    <s v="&gt;₹500"/>
    <n v="106.39999999999999"/>
    <s v="Yes"/>
    <s v="Yes"/>
    <n v="106.39999999999999"/>
  </r>
  <r>
    <s v="B017NC2IPM"/>
    <s v="RESONATE RouterUPS CRU12V2A | Zero Drop | UPS for WiFi Router | Mini UPS | Up to 4 Hours PowerBackup | Battery Replacement Program | Router UPS Compatible with 12V &lt;2A Routers, FTTH, Modem, Set Top Box, Alexa, Mini Camera"/>
    <x v="421"/>
    <s v="Computers&amp;Accessories|NetworkingDevices|Routers"/>
    <n v="1799"/>
    <n v="2911"/>
    <n v="0.38"/>
    <n v="4.3"/>
    <n v="17810"/>
    <s v="Computers&amp;Accessories"/>
    <n v="51844910"/>
    <s v="&gt;₹500"/>
    <n v="76583"/>
    <s v="No"/>
    <s v="No"/>
    <n v="76583"/>
  </r>
  <r>
    <s v="B0B2DD66GS"/>
    <s v="SanDisk Extreme microSD UHS I Card 128GB for 4K Video on Smartphones,Action Cams 190MB/s Read,90MB/s Write"/>
    <x v="422"/>
    <s v="Electronics|Accessories|MemoryCards|MicroSD"/>
    <n v="1329"/>
    <n v="2900"/>
    <n v="0.54"/>
    <n v="4.5"/>
    <n v="21350"/>
    <s v="Electronics"/>
    <n v="61915000"/>
    <s v="&gt;₹500"/>
    <n v="96075"/>
    <s v="Yes"/>
    <s v="No"/>
    <n v="96075"/>
  </r>
  <r>
    <s v="B0B5KZ3C53"/>
    <s v="KENT Smart Multi Cooker Cum Kettle 1.2 Liter 800 Watts, Electric Cooker with Steamer &amp; Boiler for Idlis, Instant Noodles, Momos, Eggs, &amp; Steam Vegetables, Inner Stainless Steel &amp; Cool Touch Outer Body"/>
    <x v="423"/>
    <s v="Home&amp;Kitchen|Kitchen&amp;HomeAppliances|SmallKitchenAppliances|Rice&amp;PastaCookers"/>
    <n v="1599"/>
    <n v="2900"/>
    <n v="0.45"/>
    <n v="3.7"/>
    <n v="4390"/>
    <s v="Home&amp;Kitchen"/>
    <n v="12731000"/>
    <s v="&gt;₹500"/>
    <n v="16243"/>
    <s v="No"/>
    <s v="No"/>
    <n v="16243"/>
  </r>
  <r>
    <s v="B095RTJH1M"/>
    <s v="Spigen EZ Fit Tempered Glass Screen Protector Guard for iPhone 14/13/13 Pro - 2 Pack"/>
    <x v="424"/>
    <s v="Electronics|Mobiles&amp;Accessories|MobileAccessories|Maintenance,Upkeep&amp;Repairs|ScreenProtectors"/>
    <n v="999"/>
    <n v="2899"/>
    <n v="0.66"/>
    <n v="4.5999999999999996"/>
    <n v="25771"/>
    <s v="Electronics"/>
    <n v="74710129"/>
    <s v="&gt;₹500"/>
    <n v="118546.59999999999"/>
    <s v="Yes"/>
    <s v="No"/>
    <n v="118546.59999999999"/>
  </r>
  <r>
    <s v="B0B23LW7NV"/>
    <s v="Spigen EZ Fit Tempered Glass Screen Protector for iPhone 14 Pro Max - 2 Pack (Sensor Protection)"/>
    <x v="424"/>
    <s v="Electronics|Mobiles&amp;Accessories|MobileAccessories|Maintenance,Upkeep&amp;Repairs|ScreenProtectors"/>
    <n v="999"/>
    <n v="2899"/>
    <n v="0.66"/>
    <n v="4.7"/>
    <n v="25607"/>
    <s v="Electronics"/>
    <n v="74234693"/>
    <s v="&gt;₹500"/>
    <n v="120352.90000000001"/>
    <s v="Yes"/>
    <s v="No"/>
    <n v="120352.90000000001"/>
  </r>
  <r>
    <s v="B0B244R4KB"/>
    <s v="Spigen EZ Fit Tempered Glass Screen Protector for iPhone 14 Pro - 2 Pack (Sensor Protection)"/>
    <x v="424"/>
    <s v="Electronics|Mobiles&amp;Accessories|MobileAccessories|Maintenance,Upkeep&amp;Repairs|ScreenProtectors"/>
    <n v="999"/>
    <n v="2899"/>
    <n v="0.66"/>
    <n v="4.5999999999999996"/>
    <n v="25488"/>
    <s v="Electronics"/>
    <n v="73889712"/>
    <s v="&gt;₹500"/>
    <n v="117244.79999999999"/>
    <s v="Yes"/>
    <s v="No"/>
    <n v="117244.79999999999"/>
  </r>
  <r>
    <s v="B00NFD0ETQ"/>
    <s v="Logitech G402 Hyperion Fury USB Wired Gaming Mouse, 4,000 DPI, Lightweight, 8 Programmable Buttons, Compatible for PC/Mac - Black"/>
    <x v="425"/>
    <s v="Computers&amp;Accessories|Accessories&amp;Peripherals|PCGamingPeripherals|GamingMice"/>
    <n v="1995"/>
    <n v="2895"/>
    <n v="0.31"/>
    <n v="4.5999999999999996"/>
    <n v="6055"/>
    <s v="Computers&amp;Accessories"/>
    <n v="17529225"/>
    <s v="&gt;₹500"/>
    <n v="27852.999999999996"/>
    <s v="No"/>
    <s v="No"/>
    <n v="27852.999999999996"/>
  </r>
  <r>
    <s v="B08LW31NQ6"/>
    <s v="Lenovo 600 Bluetooth 5.0 Silent Mouse: Compact, Portable, Dongle-Free Multi-Device connectivity with Microsoft Swift Pair | 3-Level Adjustable DPI up to 2400 | Battery Life: up to 1 yr"/>
    <x v="426"/>
    <s v="Computers&amp;Accessories|Accessories&amp;Peripherals|Keyboards,Mice&amp;InputDevices|Mice"/>
    <n v="1439"/>
    <n v="2890"/>
    <n v="0.5"/>
    <n v="4.5"/>
    <n v="5179"/>
    <s v="Computers&amp;Accessories"/>
    <n v="14967310"/>
    <s v="&gt;₹500"/>
    <n v="23305.5"/>
    <s v="Yes"/>
    <s v="No"/>
    <n v="23305.5"/>
  </r>
  <r>
    <s v="B09SZ5TWHW"/>
    <s v="Swiss Military VC03 Wireless Car Vacuum Cleaner | Wireless Vacuum Cleaner for Home, Car, Living Room | Wireless Vacuum Cleaner Dust Collection/Lighting Car Pet Hair Vacuum with Powerful Motor"/>
    <x v="427"/>
    <s v="Home&amp;Kitchen|Kitchen&amp;HomeAppliances|Vacuum,Cleaning&amp;Ironing|Vacuums&amp;FloorCare|Vacuums|HandheldVacuums"/>
    <n v="1547"/>
    <n v="2890"/>
    <n v="0.46"/>
    <n v="3.9"/>
    <n v="29472"/>
    <s v="Home&amp;Kitchen"/>
    <n v="85174080"/>
    <s v="&gt;₹500"/>
    <n v="114940.8"/>
    <s v="No"/>
    <s v="No"/>
    <n v="114940.8"/>
  </r>
  <r>
    <s v="B0819ZZK5K"/>
    <s v="SanDisk Ultra Dual Drive Go USB Type C Pendrive for Mobile (Black, 128 GB, 5Y - SDDDC3-128G-I35)"/>
    <x v="428"/>
    <s v="Computers&amp;Accessories|ExternalDevices&amp;DataStorage|PenDrives"/>
    <n v="1109"/>
    <n v="2800"/>
    <n v="0.6"/>
    <n v="4.3"/>
    <n v="21764"/>
    <s v="Computers&amp;Accessories"/>
    <n v="60939200"/>
    <s v="&gt;₹500"/>
    <n v="93585.2"/>
    <s v="Yes"/>
    <s v="No"/>
    <n v="93585.2"/>
  </r>
  <r>
    <s v="B085LPT5F4"/>
    <s v="Solidaire 550-Watt Mixer Grinder with 3 Jars (Black) (SLD-550-B)"/>
    <x v="429"/>
    <s v="Home&amp;Kitchen|Kitchen&amp;HomeAppliances|SmallKitchenAppliances|MixerGrinders"/>
    <n v="1649"/>
    <n v="2800"/>
    <n v="0.41"/>
    <n v="3.9"/>
    <n v="24270"/>
    <s v="Home&amp;Kitchen"/>
    <n v="67956000"/>
    <s v="&gt;₹500"/>
    <n v="94653"/>
    <s v="No"/>
    <s v="No"/>
    <n v="94653"/>
  </r>
  <r>
    <s v="B08D64C9FN"/>
    <s v="Ant Esports GM320 RGB Optical Wired Gaming Mouse | 8 Programmable Buttons | 12800 DPI"/>
    <x v="430"/>
    <s v="Computers&amp;Accessories|Accessories&amp;Peripherals|PCGamingPeripherals|GamingMice"/>
    <n v="575"/>
    <n v="2799"/>
    <n v="0.79"/>
    <n v="4.2"/>
    <n v="287"/>
    <s v="Computers&amp;Accessories"/>
    <n v="803313"/>
    <s v="&gt;₹500"/>
    <n v="1205.4000000000001"/>
    <s v="Yes"/>
    <s v="Yes"/>
    <n v="1205.4000000000001"/>
  </r>
  <r>
    <s v="B09H3BXWTK"/>
    <s v="Venus Digital Kitchen Weighing Scale &amp; Food Weight Machine for Health, Fitness, Home Baking &amp; Cooking Scale, 2 Year Warranty &amp; Battery Included (Weighing Scale Without Bowl) Capacity 10 Kg, 1 Gm"/>
    <x v="431"/>
    <s v="Home&amp;Kitchen|Kitchen&amp;HomeAppliances|SmallKitchenAppliances|DigitalKitchenScales"/>
    <n v="599"/>
    <n v="2799"/>
    <n v="0.79"/>
    <n v="3.9"/>
    <n v="49551"/>
    <s v="Home&amp;Kitchen"/>
    <n v="138693249"/>
    <s v="&gt;₹500"/>
    <n v="193248.9"/>
    <s v="Yes"/>
    <s v="No"/>
    <n v="193248.9"/>
  </r>
  <r>
    <s v="B09F6KL23R"/>
    <s v="SKYTONE Stainless Steel Electric Meat Grinders with Bowl 700W Heavy for Kitchen Food Chopper, Meat, Vegetables, Onion , Garlic Slicer Dicer, Fruit &amp; Nuts Blender (2L, 700 Watts)"/>
    <x v="432"/>
    <s v="Home&amp;Kitchen|Kitchen&amp;HomeAppliances|SmallKitchenAppliances|MiniFoodProcessors&amp;Choppers"/>
    <n v="1414"/>
    <n v="2799"/>
    <n v="0.49"/>
    <n v="4"/>
    <n v="24269"/>
    <s v="Home&amp;Kitchen"/>
    <n v="67928931"/>
    <s v="&gt;₹500"/>
    <n v="97076"/>
    <s v="No"/>
    <s v="No"/>
    <n v="97076"/>
  </r>
  <r>
    <s v="B07DJ5KYDZ"/>
    <s v="Lenovo GX20L29764 65W Laptop Adapter/Charger with Power Cord for Select Models of Lenovo (Round pin) (Black)"/>
    <x v="433"/>
    <s v="Computers&amp;Accessories|Accessories&amp;Peripherals|LaptopAccessories|LaptopChargers&amp;PowerSupplies"/>
    <n v="1249"/>
    <n v="2796"/>
    <n v="0.55000000000000004"/>
    <n v="4.4000000000000004"/>
    <n v="5179"/>
    <s v="Computers&amp;Accessories"/>
    <n v="14480484"/>
    <s v="&gt;₹500"/>
    <n v="22787.600000000002"/>
    <s v="Yes"/>
    <s v="No"/>
    <n v="22787.600000000002"/>
  </r>
  <r>
    <s v="B09YLFHFDW"/>
    <s v="Sony WI-C100 Wireless Headphones with Customizable Equalizer for Deep Bass &amp; 25 Hrs Battery, DSEE-Upscale, Splash Proof, 360RA, Fast Pair, in-Ear Bluetooth Headset with mic for Phone Calls (Black)"/>
    <x v="434"/>
    <s v="Electronics|Headphones,Earbuds&amp;Accessories|Headphones|In-Ear"/>
    <n v="1599"/>
    <n v="2790"/>
    <n v="0.43"/>
    <n v="3.6"/>
    <n v="24780"/>
    <s v="Electronics"/>
    <n v="69136200"/>
    <s v="&gt;₹500"/>
    <n v="89208"/>
    <s v="No"/>
    <s v="No"/>
    <n v="89208"/>
  </r>
  <r>
    <s v="B0798PJPCL"/>
    <s v="Portronics My buddy plus Adjustable Laptop cooling Table (Brown)"/>
    <x v="435"/>
    <s v="Computers&amp;Accessories|Accessories&amp;Peripherals|LaptopAccessories|Lapdesks"/>
    <n v="1889"/>
    <n v="2699"/>
    <n v="0.3"/>
    <n v="4.3"/>
    <n v="13049"/>
    <s v="Computers&amp;Accessories"/>
    <n v="35219251"/>
    <s v="&gt;₹500"/>
    <n v="56110.7"/>
    <s v="No"/>
    <s v="No"/>
    <n v="56110.7"/>
  </r>
  <r>
    <s v="B00TI8E7BI"/>
    <s v="Philips HD9306/06 1.5-Litre Electric Kettle (Multicolor)"/>
    <x v="436"/>
    <s v="Home&amp;Kitchen|Kitchen&amp;HomeAppliances|SmallKitchenAppliances|Kettles&amp;HotWaterDispensers|ElectricKettles"/>
    <n v="2695"/>
    <n v="2695"/>
    <n v="0"/>
    <n v="4.4000000000000004"/>
    <n v="10689"/>
    <s v="Home&amp;Kitchen"/>
    <n v="28806855"/>
    <s v="&gt;₹500"/>
    <n v="47031.600000000006"/>
    <s v="No"/>
    <s v="No"/>
    <n v="47031.600000000006"/>
  </r>
  <r>
    <s v="B07CVR2L5K"/>
    <s v="INALSA Electric Chopper Bullet- 400 Watts with 100% Pure Copper Motor| Chop, Mince, Puree, Dice | Twin Blade Technology| 900 ml Capacity| One Touch Operation, 1.30mtr Long Power Cord (Black/Silver)"/>
    <x v="437"/>
    <s v="Home&amp;Kitchen|Kitchen&amp;HomeAppliances|SmallKitchenAppliances|MiniFoodProcessors&amp;Choppers"/>
    <n v="1656"/>
    <n v="2695"/>
    <n v="0.39"/>
    <n v="4.4000000000000004"/>
    <n v="3231"/>
    <s v="Home&amp;Kitchen"/>
    <n v="8707545"/>
    <s v="&gt;₹500"/>
    <n v="14216.400000000001"/>
    <s v="No"/>
    <s v="No"/>
    <n v="14216.400000000001"/>
  </r>
  <r>
    <s v="B07SPVMSC6"/>
    <s v="Bajaj Frore 1200 mm Ceiling Fan (Brown)"/>
    <x v="438"/>
    <s v="Home&amp;Kitchen|Heating,Cooling&amp;AirQuality|Fans|CeilingFans"/>
    <n v="1399"/>
    <n v="2660"/>
    <n v="0.47"/>
    <n v="4.0999999999999996"/>
    <n v="328"/>
    <s v="Home&amp;Kitchen"/>
    <n v="872480"/>
    <s v="&gt;₹500"/>
    <n v="1344.8"/>
    <s v="No"/>
    <s v="Yes"/>
    <n v="1344.8"/>
  </r>
  <r>
    <s v="B07H5PBN54"/>
    <s v="INDIAS¬Æ‚Ñ¢ Electro-Instant Water Geyser A.B.S. Body Shock Proof Can be Used in Bathroom, Kitchen, wash Area, Hotels, Hospital etc."/>
    <x v="439"/>
    <s v="Home&amp;Kitchen|Heating,Cooling&amp;AirQuality|WaterHeaters&amp;Geysers|InstantWaterHeaters"/>
    <n v="999"/>
    <n v="2600"/>
    <n v="0.62"/>
    <n v="3.4"/>
    <n v="3344"/>
    <s v="Home&amp;Kitchen"/>
    <n v="8694400"/>
    <s v="&gt;₹500"/>
    <n v="11369.6"/>
    <s v="Yes"/>
    <s v="No"/>
    <n v="11369.6"/>
  </r>
  <r>
    <s v="B0B1NX6JTN"/>
    <s v="Spigen Ultra Hybrid Back Cover Case Compatible with iPhone 14 Pro max (TPU + Poly Carbonate | Crystal Clear)"/>
    <x v="440"/>
    <s v="Electronics|Mobiles&amp;Accessories|MobileAccessories|Cases&amp;Covers|BasicCases"/>
    <n v="1599"/>
    <n v="2599"/>
    <n v="0.38"/>
    <n v="4.3"/>
    <n v="25824"/>
    <s v="Electronics"/>
    <n v="67116576"/>
    <s v="&gt;₹500"/>
    <n v="111043.2"/>
    <s v="No"/>
    <s v="No"/>
    <n v="111043.2"/>
  </r>
  <r>
    <s v="B09WF4Q7B3"/>
    <s v="Wipro Vesta 1380W Cordless Steam Iron Quick heat up with 20gm/ min Steam Burst, Scratch resistant Ceramic soleplate ,Vertical and Horizontal Ironing, Steam burst of upto .8g/ shot"/>
    <x v="441"/>
    <s v="Home&amp;Kitchen|Kitchen&amp;HomeAppliances|Vacuum,Cleaning&amp;Ironing|Irons,Steamers&amp;Accessories|Irons|SteamIrons"/>
    <n v="1799"/>
    <n v="2599"/>
    <n v="0.31"/>
    <n v="3.6"/>
    <n v="94364"/>
    <s v="Home&amp;Kitchen"/>
    <n v="245252036"/>
    <s v="&gt;₹500"/>
    <n v="339710.4"/>
    <s v="No"/>
    <s v="No"/>
    <n v="339710.4"/>
  </r>
  <r>
    <s v="B008QS9J6Y"/>
    <s v="Logitech C270 Digital HD Webcam with Widescreen HD Video Calling, HD Light Correction, Noise-Reducing Mic, for Skype, FaceTime, Hangouts, WebEx, PC/Mac/Laptop/MacBook/Tablet - (Black, HD 720p/30fps)"/>
    <x v="442"/>
    <s v="Computers&amp;Accessories|Accessories&amp;Peripherals|Audio&amp;VideoAccessories|Webcams&amp;VoIPEquipment|Webcams"/>
    <n v="1990"/>
    <n v="2595"/>
    <n v="0.23"/>
    <n v="4.3"/>
    <n v="5999"/>
    <s v="Computers&amp;Accessories"/>
    <n v="15567405"/>
    <s v="&gt;₹500"/>
    <n v="25795.7"/>
    <s v="No"/>
    <s v="No"/>
    <n v="25795.7"/>
  </r>
  <r>
    <s v="B07JZSG42Y"/>
    <s v="Borosil Prime Grill Sandwich Maker (Grey)"/>
    <x v="443"/>
    <s v="Home&amp;Kitchen|Kitchen&amp;HomeAppliances|SmallKitchenAppliances|SandwichMakers"/>
    <n v="1928"/>
    <n v="2590"/>
    <n v="0.26"/>
    <n v="4"/>
    <n v="710"/>
    <s v="Home&amp;Kitchen"/>
    <n v="1838900"/>
    <s v="&gt;₹500"/>
    <n v="2840"/>
    <s v="No"/>
    <s v="Yes"/>
    <n v="2840"/>
  </r>
  <r>
    <s v="B07Y1RCCW5"/>
    <s v="ZIGMA WinoteK WinoteK Sun Instant Water Geyser, Water Heater, Portable Water Heater, Geysers Made of First Class ABS Plastic, automatic Reset Model, AE10-3 W (Yellow)"/>
    <x v="444"/>
    <s v="Home&amp;Kitchen|Heating,Cooling&amp;AirQuality|WaterHeaters&amp;Geysers|InstantWaterHeaters"/>
    <n v="1190"/>
    <n v="2550"/>
    <n v="0.53"/>
    <n v="3.8"/>
    <n v="273189"/>
    <s v="Home&amp;Kitchen"/>
    <n v="696631950"/>
    <s v="&gt;₹500"/>
    <n v="1038118.2"/>
    <s v="Yes"/>
    <s v="No"/>
    <n v="1038118.2"/>
  </r>
  <r>
    <s v="B0B7NWGXS6"/>
    <s v="Havells Bero Quartz Heater Black 800w 2 Heat Settings 2 Year Product Warranty"/>
    <x v="445"/>
    <s v="Home&amp;Kitchen|Heating,Cooling&amp;AirQuality|RoomHeaters|ElectricHeaters"/>
    <n v="2439"/>
    <n v="2545"/>
    <n v="0.04"/>
    <n v="4.0999999999999996"/>
    <n v="2535"/>
    <s v="Home&amp;Kitchen"/>
    <n v="6451575"/>
    <s v="&gt;₹500"/>
    <n v="10393.5"/>
    <s v="No"/>
    <s v="No"/>
    <n v="10393.5"/>
  </r>
  <r>
    <s v="B07JJFSG2B"/>
    <s v="SanDisk Ultra 128 GB USB 3.0 Pen Drive (Black)"/>
    <x v="446"/>
    <s v="Computers&amp;Accessories|ExternalDevices&amp;DataStorage|PenDrives"/>
    <n v="889"/>
    <n v="2500"/>
    <n v="0.64"/>
    <n v="4.3"/>
    <n v="21350"/>
    <s v="Computers&amp;Accessories"/>
    <n v="53375000"/>
    <s v="&gt;₹500"/>
    <n v="91805"/>
    <s v="Yes"/>
    <s v="No"/>
    <n v="91805"/>
  </r>
  <r>
    <s v="B08KDBLMQP"/>
    <s v="Croma 500W Mixer Grinder with 3 Stainless Steel Leak-proof Jars, 3 speed &amp; Pulse function, 2 years warranty (CRAK4184, White &amp; Purple)"/>
    <x v="447"/>
    <s v="Home&amp;Kitchen|Kitchen&amp;HomeAppliances|SmallKitchenAppliances|MixerGrinders"/>
    <n v="1290"/>
    <n v="2500"/>
    <n v="0.48"/>
    <n v="4"/>
    <n v="1181"/>
    <s v="Home&amp;Kitchen"/>
    <n v="2952500"/>
    <s v="&gt;₹500"/>
    <n v="4724"/>
    <s v="No"/>
    <s v="No"/>
    <n v="4724"/>
  </r>
  <r>
    <s v="B00A0VCJPI"/>
    <s v="TP-Link TL-WA850RE Single_Band 300Mbps RJ45 Wireless Range Extender, Broadband/Wi-Fi Extender, Wi-Fi Booster/Hotspot with 1 Ethernet Port, Plug and Play, Built-in Access Point Mode, White"/>
    <x v="448"/>
    <s v="Computers&amp;Accessories|NetworkingDevices|Repeaters&amp;Extenders"/>
    <n v="1469"/>
    <n v="2499"/>
    <n v="0.41"/>
    <n v="4.2"/>
    <n v="35877"/>
    <s v="Computers&amp;Accessories"/>
    <n v="89656623"/>
    <s v="&gt;₹500"/>
    <n v="150683.4"/>
    <s v="No"/>
    <s v="No"/>
    <n v="150683.4"/>
  </r>
  <r>
    <s v="B07M69276N"/>
    <s v="TP-Link AC1300 USB WiFi Adapter (Archer T3U) - 2.4G/5G Dual Band Mini Wireless Network Adapter for PC Desktop, MU-MIMO Wi-Fi Dongle, USB 3.0, Supports Windows 11,10, 8.1, 8, 7, XP/Mac OS 10.15 and earlier"/>
    <x v="449"/>
    <s v="Computers&amp;Accessories|NetworkingDevices|NetworkAdapters|WirelessUSBAdapters"/>
    <n v="1399"/>
    <n v="2499"/>
    <n v="0.44"/>
    <n v="4.4000000000000004"/>
    <n v="33434"/>
    <s v="Computers&amp;Accessories"/>
    <n v="83551566"/>
    <s v="&gt;₹500"/>
    <n v="147109.6"/>
    <s v="No"/>
    <s v="No"/>
    <n v="147109.6"/>
  </r>
  <r>
    <s v="B08YD264ZS"/>
    <s v="Tarkan Portable Folding Laptop Desk for Bed, Lapdesk with Handle, Drawer, Cup &amp; Mobile/Tablet Holder for Study, Eating, Work (Black)"/>
    <x v="450"/>
    <s v="Computers&amp;Accessories|Accessories&amp;Peripherals|LaptopAccessories|Lapdesks"/>
    <n v="999"/>
    <n v="2499"/>
    <n v="0.6"/>
    <n v="4.3"/>
    <n v="30254"/>
    <s v="Computers&amp;Accessories"/>
    <n v="75604746"/>
    <s v="&gt;₹500"/>
    <n v="130092.2"/>
    <s v="Yes"/>
    <s v="No"/>
    <n v="130092.2"/>
  </r>
  <r>
    <s v="B07YNHCW6N"/>
    <s v="Robustrion Smart Trifold Hard Back Flip Stand Case Cover for Apple iPad 10.2 Cover iPad 9th Generation Cover 2021 8th Gen 2020 7th Gen 2019 Generation Case - Black"/>
    <x v="451"/>
    <s v="Computers&amp;Accessories|Accessories&amp;Peripherals|TabletAccessories|Bags,Cases&amp;Sleeves|Cases"/>
    <n v="549"/>
    <n v="2499"/>
    <n v="0.78"/>
    <n v="4.3"/>
    <n v="17994"/>
    <s v="Computers&amp;Accessories"/>
    <n v="44967006"/>
    <s v="&gt;₹500"/>
    <n v="77374.2"/>
    <s v="Yes"/>
    <s v="No"/>
    <n v="77374.2"/>
  </r>
  <r>
    <s v="B07X963JNS"/>
    <s v="URBN 10000 mAh Lithium Power Bank UPR10K with 12 Watt Fast Charging, Blue"/>
    <x v="452"/>
    <s v="Electronics|Mobiles&amp;Accessories|MobileAccessories|Chargers|PowerBanks"/>
    <n v="900"/>
    <n v="2499"/>
    <n v="0.64"/>
    <n v="4"/>
    <n v="43993"/>
    <s v="Electronics"/>
    <n v="109938507"/>
    <s v="&gt;₹500"/>
    <n v="175972"/>
    <s v="Yes"/>
    <s v="No"/>
    <n v="175972"/>
  </r>
  <r>
    <s v="B08D77XZX5"/>
    <s v="PTron Tangentbeat in-Ear Bluetooth 5.0 Wireless Headphones with Mic, Enhanced Bass, 10mm Drivers, Clear Calls, Snug-Fit, Fast Charging, Magnetic Buds, Voice Assistant &amp; IPX4 Wireless Neckband (Black)"/>
    <x v="453"/>
    <s v="Electronics|Headphones,Earbuds&amp;Accessories|Headphones|In-Ear"/>
    <n v="599"/>
    <n v="2499"/>
    <n v="0.76"/>
    <n v="3.9"/>
    <n v="14778"/>
    <s v="Electronics"/>
    <n v="36930222"/>
    <s v="&gt;₹500"/>
    <n v="57634.2"/>
    <s v="Yes"/>
    <s v="No"/>
    <n v="57634.2"/>
  </r>
  <r>
    <s v="B08MC57J31"/>
    <s v="MI 10000mAh Lithium Ion, Lithium Polymer Power Bank Pocket Pro with 22.5 Watt Fast Charging, Dual Input Ports(Micro-USB and Type C), Triple Output Ports, (Black)"/>
    <x v="454"/>
    <s v="Electronics|Mobiles&amp;Accessories|MobileAccessories|Chargers|PowerBanks"/>
    <n v="1499"/>
    <n v="2499"/>
    <n v="0.4"/>
    <n v="4.3"/>
    <n v="7113"/>
    <s v="Electronics"/>
    <n v="17775387"/>
    <s v="&gt;₹500"/>
    <n v="30585.899999999998"/>
    <s v="No"/>
    <s v="No"/>
    <n v="30585.899999999998"/>
  </r>
  <r>
    <s v="B09TY4MSH3"/>
    <s v="Firestick Remote"/>
    <x v="323"/>
    <s v="Electronics|HomeTheater,TV&amp;Video|Accessories|RemoteControls"/>
    <n v="1289"/>
    <n v="2499"/>
    <n v="0.48"/>
    <n v="3.3"/>
    <n v="2117"/>
    <s v="Electronics"/>
    <n v="5290383"/>
    <s v="&gt;₹500"/>
    <n v="6986.0999999999995"/>
    <s v="No"/>
    <s v="No"/>
    <n v="6986.0999999999995"/>
  </r>
  <r>
    <s v="B08FY4FG5X"/>
    <s v="Boult Audio Bass Buds Q2 Lightweight Stereo Wired Over Ear Headphones Set with Mic with Deep Bass, Comfortable Ear Cushions, &amp; Long Cord (Black)"/>
    <x v="455"/>
    <s v="Electronics|Headphones,Earbuds&amp;Accessories|Headphones|Over-Ear"/>
    <n v="649"/>
    <n v="2499"/>
    <n v="0.74"/>
    <n v="3.9"/>
    <n v="771"/>
    <s v="Electronics"/>
    <n v="1926729"/>
    <s v="&gt;₹500"/>
    <n v="3006.9"/>
    <s v="Yes"/>
    <s v="Yes"/>
    <n v="3006.9"/>
  </r>
  <r>
    <s v="B0856HNMR7"/>
    <s v="boAt Rockerz 370 On Ear Bluetooth Headphones with Upto 12 Hours Playtime, Cozy Padded Earcups and Bluetooth v5.0, with Mic (Buoyant Black)"/>
    <x v="456"/>
    <s v="Electronics|Headphones,Earbuds&amp;Accessories|Headphones|On-Ear"/>
    <n v="1199"/>
    <n v="2499"/>
    <n v="0.52"/>
    <n v="4"/>
    <n v="577"/>
    <s v="Electronics"/>
    <n v="1441923"/>
    <s v="&gt;₹500"/>
    <n v="2308"/>
    <s v="Yes"/>
    <s v="Yes"/>
    <n v="2308"/>
  </r>
  <r>
    <s v="B07RD611Z8"/>
    <s v="Ambrane 20000mAh Power Bank with 20W Fast Charging, Triple Output, Power Delivery, Type C Input, Made in India, Multi-Layer Protection, Li-Polymer + Type C Cable (Stylo-20k, Black)"/>
    <x v="457"/>
    <s v="Electronics|Mobiles&amp;Accessories|MobileAccessories|Chargers|PowerBanks"/>
    <n v="1799"/>
    <n v="2499"/>
    <n v="0.28000000000000003"/>
    <n v="4.0999999999999996"/>
    <n v="222"/>
    <s v="Electronics"/>
    <n v="554778"/>
    <s v="&gt;₹500"/>
    <n v="910.19999999999993"/>
    <s v="No"/>
    <s v="Yes"/>
    <n v="910.19999999999993"/>
  </r>
  <r>
    <s v="B07RD611Z8"/>
    <s v="Ambrane 20000mAh Power Bank with 20W Fast Charging, Triple Output, Power Delivery, Type C Input, Made in India, Multi-Layer Protection, Li-Polymer + Type C Cable (Stylo-20k, Black)"/>
    <x v="457"/>
    <s v="Electronics|Mobiles&amp;Accessories|MobileAccessories|Chargers|PowerBanks"/>
    <n v="1799"/>
    <n v="2499"/>
    <n v="0.28000000000000003"/>
    <n v="4.0999999999999996"/>
    <n v="214"/>
    <s v="Electronics"/>
    <n v="534786"/>
    <s v="&gt;₹500"/>
    <n v="877.4"/>
    <s v="No"/>
    <s v="Yes"/>
    <n v="877.4"/>
  </r>
  <r>
    <s v="B0B8VQ7KDS"/>
    <s v="Airtel Digital TV HD Set Top Box with FTA Pack | Unlimited Entertainment + Recording Feature + Free Standard Installation (6 Months Pack)"/>
    <x v="458"/>
    <s v="Electronics|HomeTheater,TV&amp;Video|SatelliteEquipment|SatelliteReceivers"/>
    <n v="1299"/>
    <n v="2499"/>
    <n v="0.48"/>
    <n v="4.3"/>
    <n v="70"/>
    <s v="Electronics"/>
    <n v="174930"/>
    <s v="&gt;₹500"/>
    <n v="301"/>
    <s v="No"/>
    <s v="Yes"/>
    <n v="301"/>
  </r>
  <r>
    <s v="B09GYBZPHF"/>
    <s v="Lifelong LLMG93 500 Watt Duos Mixer Grinder, 2 Stainless Steel Jar (Liquidizing and Chutney Jar)| ABS Body, Stainless Steel Blades, 3 Speed Options with Whip (1 Year Warranty, Black)"/>
    <x v="459"/>
    <s v="Home&amp;Kitchen|Kitchen&amp;HomeAppliances|SmallKitchenAppliances|MixerGrinders"/>
    <n v="1149"/>
    <n v="2499"/>
    <n v="0.54"/>
    <n v="3.8"/>
    <n v="5736"/>
    <s v="Home&amp;Kitchen"/>
    <n v="14334264"/>
    <s v="&gt;₹500"/>
    <n v="21796.799999999999"/>
    <s v="Yes"/>
    <s v="No"/>
    <n v="21796.799999999999"/>
  </r>
  <r>
    <s v="B09NTHQRW3"/>
    <s v="InstaCuppa Portable Blender for Smoothie, Milk Shakes, Crushing Ice and Juices, USB Rechargeable Personal Blender Machine for Kitchen with 2000 mAh Rechargeable Battery, 150 Watt Motor, 400 ML"/>
    <x v="364"/>
    <s v="Home&amp;Kitchen|Kitchen&amp;HomeAppliances|SmallKitchenAppliances|HandBlenders"/>
    <n v="1999"/>
    <n v="2499"/>
    <n v="0.2"/>
    <n v="4.0999999999999996"/>
    <n v="3454"/>
    <s v="Home&amp;Kitchen"/>
    <n v="8631546"/>
    <s v="&gt;₹500"/>
    <n v="14161.4"/>
    <s v="No"/>
    <s v="No"/>
    <n v="14161.4"/>
  </r>
  <r>
    <s v="B08L12N5H1"/>
    <s v="Eureka Forbes car Vac 100 Watts Powerful Suction Vacuum Cleaner with Washable HEPA Filter, 3 Accessories,Compact,Light Weight &amp; Easy to use (Black and Red)"/>
    <x v="460"/>
    <s v="Home&amp;Kitchen|Kitchen&amp;HomeAppliances|Vacuum,Cleaning&amp;Ironing|Vacuums&amp;FloorCare|Vacuums|HandheldVacuums"/>
    <n v="2099"/>
    <n v="2499"/>
    <n v="0.16"/>
    <s v="|"/>
    <n v="1780"/>
    <s v="Home&amp;Kitchen"/>
    <n v="4448220"/>
    <s v="&gt;₹500"/>
    <e v="#VALUE!"/>
    <s v="No"/>
    <s v="No"/>
    <e v="#VALUE!"/>
  </r>
  <r>
    <s v="B0836JGZ74"/>
    <s v="CSI INTERNATIONAL¬Æ Instant Water Geyser, Water Heater, Portable Water Heater, Geyser Made of First Class ABS Plastic 3KW (White)"/>
    <x v="461"/>
    <s v="Home&amp;Kitchen|Heating,Cooling&amp;AirQuality|WaterHeaters&amp;Geysers|InstantWaterHeaters"/>
    <n v="1049"/>
    <n v="2499"/>
    <n v="0.57999999999999996"/>
    <n v="3.6"/>
    <n v="1353"/>
    <s v="Home&amp;Kitchen"/>
    <n v="3381147"/>
    <s v="&gt;₹500"/>
    <n v="4870.8"/>
    <s v="Yes"/>
    <s v="No"/>
    <n v="4870.8"/>
  </r>
  <r>
    <s v="B081B1JL35"/>
    <s v="CSI INTERNATIONAL¬Æ Instant Water Geyser, Water Heater, Portable Water Heater, Geyser Made of First Class ABS Plastic 3KW (Red)"/>
    <x v="461"/>
    <s v="Home&amp;Kitchen|Heating,Cooling&amp;AirQuality|WaterHeaters&amp;Geysers|InstantWaterHeaters"/>
    <n v="1049"/>
    <n v="2499"/>
    <n v="0.57999999999999996"/>
    <n v="3.7"/>
    <n v="1335"/>
    <s v="Home&amp;Kitchen"/>
    <n v="3336165"/>
    <s v="&gt;₹500"/>
    <n v="4939.5"/>
    <s v="Yes"/>
    <s v="No"/>
    <n v="4939.5"/>
  </r>
  <r>
    <s v="B09R83SFYV"/>
    <s v="Akiara¬Æ - Makes life easy Mini Sewing Machine with Table Set | Tailoring Machine | Hand Sewing Machine with extension table, foot pedal, adapter"/>
    <x v="462"/>
    <s v="Home&amp;Kitchen|Kitchen&amp;HomeAppliances|SewingMachines&amp;Accessories|Sewing&amp;EmbroideryMachines"/>
    <n v="1484"/>
    <n v="2499"/>
    <n v="0.41"/>
    <n v="3.7"/>
    <n v="79"/>
    <s v="Home&amp;Kitchen"/>
    <n v="197421"/>
    <s v="&gt;₹500"/>
    <n v="292.3"/>
    <s v="No"/>
    <s v="Yes"/>
    <n v="292.3"/>
  </r>
  <r>
    <s v="B09T3H12GV"/>
    <s v="Dell USB Wireless Keyboard and Mouse Set- KM3322W, Anti-Fade &amp; Spill-Resistant Keys, up to 36 Month Battery Life, 3Y Advance Exchange Warranty, Black"/>
    <x v="463"/>
    <s v="Computers&amp;Accessories|Accessories&amp;Peripherals|Keyboards,Mice&amp;InputDevices|Keyboard&amp;MouseSets"/>
    <n v="1399"/>
    <n v="2498"/>
    <n v="0.44"/>
    <n v="4.2"/>
    <n v="1383"/>
    <s v="Computers&amp;Accessories"/>
    <n v="3454734"/>
    <s v="&gt;₹500"/>
    <n v="5808.6"/>
    <s v="No"/>
    <s v="No"/>
    <n v="5808.6"/>
  </r>
  <r>
    <s v="B074CWD7MS"/>
    <s v="Digitek DTR 550 LW (67 Inch) Tripod For DSLR, Camera |Operating Height: 5.57 Feet | Maximum Load Capacity up to 4.5kg | Portable Lightweight Aluminum Tripod with 360 Degree Ball Head | Carry Bag Included (Black) (DTR 550LW)"/>
    <x v="464"/>
    <s v="Electronics|Cameras&amp;Photography|Accessories|Tripods&amp;Monopods|CompleteTripodUnits"/>
    <n v="1549"/>
    <n v="2495"/>
    <n v="0.38"/>
    <n v="4.4000000000000004"/>
    <n v="1396"/>
    <s v="Electronics"/>
    <n v="3483020"/>
    <s v="&gt;₹500"/>
    <n v="6142.4000000000005"/>
    <s v="No"/>
    <s v="No"/>
    <n v="6142.4000000000005"/>
  </r>
  <r>
    <s v="B0BPJBTB3F"/>
    <s v="Khaitan ORFin Fan heater for Home and kitchen-K0 2215"/>
    <x v="465"/>
    <s v="Home&amp;Kitchen|Heating,Cooling&amp;AirQuality|RoomHeaters|FanHeaters"/>
    <n v="1299"/>
    <n v="2495"/>
    <n v="0.48"/>
    <n v="2"/>
    <n v="4415"/>
    <s v="Home&amp;Kitchen"/>
    <n v="11015425"/>
    <s v="&gt;₹500"/>
    <n v="8830"/>
    <s v="No"/>
    <s v="No"/>
    <n v="8830"/>
  </r>
  <r>
    <s v="B09H34V36W"/>
    <s v="Inalsa Electric Fan Heater Hotty - 2000 Watts Variable Temperature Control Cool/Warm/Hot Air Selector | Over Heat Protection | ISI Certification, White"/>
    <x v="466"/>
    <s v="Home&amp;Kitchen|Heating,Cooling&amp;AirQuality|RoomHeaters|FanHeaters"/>
    <n v="1349"/>
    <n v="2495"/>
    <n v="0.46"/>
    <n v="3.8"/>
    <n v="3231"/>
    <s v="Home&amp;Kitchen"/>
    <n v="8061345"/>
    <s v="&gt;₹500"/>
    <n v="12277.8"/>
    <s v="No"/>
    <s v="No"/>
    <n v="12277.8"/>
  </r>
  <r>
    <s v="B09FPP3R1D"/>
    <s v="Glen 3 in 1 Electric Multi Cooker - Steam, Cook &amp; Egg Boiler with 350 W (SA 3035MC) - 350 Watts"/>
    <x v="467"/>
    <s v="Home&amp;Kitchen|Kitchen&amp;HomeAppliances|SmallKitchenAppliances|EggBoilers"/>
    <n v="1624"/>
    <n v="2495"/>
    <n v="0.35"/>
    <n v="4.0999999999999996"/>
    <n v="2451"/>
    <s v="Home&amp;Kitchen"/>
    <n v="6115245"/>
    <s v="&gt;₹500"/>
    <n v="10049.099999999999"/>
    <s v="No"/>
    <s v="No"/>
    <n v="10049.099999999999"/>
  </r>
  <r>
    <s v="B086394NY5"/>
    <s v="TABLE MAGIC Multipurpose Laptop Table Mat Finish Top Work at Home Study Table (TM Regular- Black) (Alloy Steel)"/>
    <x v="468"/>
    <s v="Computers&amp;Accessories|Accessories&amp;Peripherals|LaptopAccessories"/>
    <n v="1399"/>
    <n v="2490"/>
    <n v="0.44"/>
    <n v="4.3"/>
    <n v="30254"/>
    <s v="Computers&amp;Accessories"/>
    <n v="75332460"/>
    <s v="&gt;₹500"/>
    <n v="130092.2"/>
    <s v="No"/>
    <s v="No"/>
    <n v="130092.2"/>
  </r>
  <r>
    <s v="B08JMC1988"/>
    <s v="boAt Stone 180 5W Bluetooth Speaker with Upto 10 Hours Playback, 1.75&quot; Driver, IPX7 &amp; TWS Feature(Black)"/>
    <x v="469"/>
    <s v="Electronics|HomeAudio|Speakers|OutdoorSpeakers"/>
    <n v="999"/>
    <n v="2490"/>
    <n v="0.6"/>
    <n v="4.0999999999999996"/>
    <n v="602"/>
    <s v="Electronics"/>
    <n v="1498980"/>
    <s v="&gt;₹500"/>
    <n v="2468.1999999999998"/>
    <s v="Yes"/>
    <s v="Yes"/>
    <n v="2468.1999999999998"/>
  </r>
  <r>
    <s v="B078W65FJ7"/>
    <s v="boAt BassHeads 900 On-Ear Wired Headphones with Mic (White)"/>
    <x v="470"/>
    <s v="Electronics|Headphones,Earbuds&amp;Accessories|Headphones|On-Ear"/>
    <n v="849"/>
    <n v="2490"/>
    <n v="0.66"/>
    <n v="4.2"/>
    <n v="505"/>
    <s v="Electronics"/>
    <n v="1257450"/>
    <s v="&gt;₹500"/>
    <n v="2121"/>
    <s v="Yes"/>
    <s v="Yes"/>
    <n v="2121"/>
  </r>
  <r>
    <s v="B01M5B0TPW"/>
    <s v="Borosil Chef Delite BCH20DBB21 300-Watt Chopper (Black)"/>
    <x v="471"/>
    <s v="Home&amp;Kitchen|Kitchen&amp;HomeAppliances|SmallKitchenAppliances|MiniFoodProcessors&amp;Choppers"/>
    <n v="1819"/>
    <n v="2490"/>
    <n v="0.27"/>
    <n v="4.4000000000000004"/>
    <n v="691"/>
    <s v="Home&amp;Kitchen"/>
    <n v="1720590"/>
    <s v="&gt;₹500"/>
    <n v="3040.4"/>
    <s v="No"/>
    <s v="Yes"/>
    <n v="3040.4"/>
  </r>
  <r>
    <s v="B01M0505SJ"/>
    <s v="Orient Electric Apex-FX 1200mm Ultra High Speed 400 RPM Ceiling Fan (Brown)"/>
    <x v="472"/>
    <s v="Home&amp;Kitchen|Heating,Cooling&amp;AirQuality|Fans|CeilingFans"/>
    <n v="1400"/>
    <n v="2485"/>
    <n v="0.44"/>
    <n v="4.0999999999999996"/>
    <n v="9378"/>
    <s v="Home&amp;Kitchen"/>
    <n v="23304330"/>
    <s v="&gt;₹500"/>
    <n v="38449.799999999996"/>
    <s v="No"/>
    <s v="No"/>
    <n v="38449.799999999996"/>
  </r>
  <r>
    <s v="B08L5FM4JC"/>
    <s v="SanDisk Ultra microSD UHS-I Card 64GB, 120MB/s R"/>
    <x v="473"/>
    <s v="Electronics|Accessories|MemoryCards|MicroSD"/>
    <n v="649"/>
    <n v="2400"/>
    <n v="0.73"/>
    <n v="4.4000000000000004"/>
    <n v="21796"/>
    <s v="Electronics"/>
    <n v="52310400"/>
    <s v="&gt;₹500"/>
    <n v="95902.400000000009"/>
    <s v="Yes"/>
    <s v="No"/>
    <n v="95902.400000000009"/>
  </r>
  <r>
    <s v="B015GX9Y0W"/>
    <s v="Lifelong LLWM105 750-Watt Belgian Waffle Maker for Home| Makes 2 Square Shape Waffles| Non-stick Plates| Easy to Use¬†with Indicator Lights (1 Year Warranty, Black)"/>
    <x v="474"/>
    <s v="Home&amp;Kitchen|Kitchen&amp;HomeAppliances|SmallKitchenAppliances|WaffleMakers&amp;Irons"/>
    <n v="1199"/>
    <n v="2400"/>
    <n v="0.5"/>
    <n v="3.9"/>
    <n v="5873"/>
    <s v="Home&amp;Kitchen"/>
    <n v="14095200"/>
    <s v="&gt;₹500"/>
    <n v="22904.7"/>
    <s v="Yes"/>
    <s v="No"/>
    <n v="22904.7"/>
  </r>
  <r>
    <s v="B0BGPN4GGH"/>
    <s v="Lifelong LLQH925 Dyno Quartz Heater 2 Power settings Tip Over Cut-off Switch 800 Watt Silent operation Power Indicator 2 Rod Room Heater (1 Year Warranty, Grey)"/>
    <x v="475"/>
    <s v="Home&amp;Kitchen|Heating,Cooling&amp;AirQuality|RoomHeaters|ElectricHeaters"/>
    <n v="1099"/>
    <n v="2400"/>
    <n v="0.54"/>
    <n v="3.8"/>
    <n v="5792"/>
    <s v="Home&amp;Kitchen"/>
    <n v="13900800"/>
    <s v="&gt;₹500"/>
    <n v="22009.599999999999"/>
    <s v="Yes"/>
    <s v="No"/>
    <n v="22009.599999999999"/>
  </r>
  <r>
    <s v="B07Y5FDPKV"/>
    <s v="KENT 16051 Hand Blender 300 W | 5 Variable Speed Control | Multiple Beaters &amp; Dough Hooks | Turbo Function"/>
    <x v="476"/>
    <s v="Home&amp;Kitchen|Kitchen&amp;HomeAppliances|SmallKitchenAppliances|HandBlenders"/>
    <n v="1745"/>
    <n v="2400"/>
    <n v="0.27"/>
    <n v="4.2"/>
    <n v="4200"/>
    <s v="Home&amp;Kitchen"/>
    <n v="10080000"/>
    <s v="&gt;₹500"/>
    <n v="17640"/>
    <s v="No"/>
    <s v="No"/>
    <n v="17640"/>
  </r>
  <r>
    <s v="B09CGLY5CX"/>
    <s v="Crompton Insta Comfort Heater 2000 Watts Heat Convector with Adjustable Thermostats, Hybrid Cyan, Standard (‚ÄéACGRH- INSTACOMFORT)"/>
    <x v="477"/>
    <s v="Home&amp;Kitchen|Heating,Cooling&amp;AirQuality|RoomHeaters|ElectricHeaters"/>
    <n v="1959"/>
    <n v="2400"/>
    <n v="0.18"/>
    <n v="4"/>
    <n v="1269"/>
    <s v="Home&amp;Kitchen"/>
    <n v="3045600"/>
    <s v="&gt;₹500"/>
    <n v="5076"/>
    <s v="No"/>
    <s v="No"/>
    <n v="5076"/>
  </r>
  <r>
    <s v="B086GVRP63"/>
    <s v="Amazon Basics 650 Watt Drip Coffee Maker with Borosilicate Carafe"/>
    <x v="478"/>
    <s v="Home&amp;Kitchen|Kitchen&amp;HomeAppliances|Coffee,Tea&amp;Espresso|DripCoffeeMachines"/>
    <n v="1189"/>
    <n v="2400"/>
    <n v="0.5"/>
    <n v="4.0999999999999996"/>
    <n v="95"/>
    <s v="Home&amp;Kitchen"/>
    <n v="228000"/>
    <s v="&gt;₹500"/>
    <n v="389.49999999999994"/>
    <s v="Yes"/>
    <s v="Yes"/>
    <n v="389.49999999999994"/>
  </r>
  <r>
    <s v="B0759QMF85"/>
    <s v="TP-Link AC750 Dual Band Wireless Cable Router, 4 10/100 LAN + 10/100 WAN Ports, Support Guest Network and Parental Control, 750Mbps Speed Wi-Fi, 3 Antennas (Archer C20) Blue, 2.4 GHz"/>
    <x v="479"/>
    <s v="Computers&amp;Accessories|NetworkingDevices|Routers"/>
    <n v="1529"/>
    <n v="2399"/>
    <n v="0.36"/>
    <n v="4.3"/>
    <n v="33735"/>
    <s v="Computers&amp;Accessories"/>
    <n v="80930265"/>
    <s v="&gt;₹500"/>
    <n v="145060.5"/>
    <s v="No"/>
    <s v="No"/>
    <n v="145060.5"/>
  </r>
  <r>
    <s v="B08TGG316Z"/>
    <s v="10k 8k 4k HDMI Cable, Certified 48Gbps 1ms Ultra High Speed HDMI 2.1 Cable 4k 120Hz 144Hz 2k 165Hz 8k 60Hz Dynamic HDR ARC eARC DTS:X Compatible for Mac Gaming PC Soundbar TV Monitor Laptop PS5 4 Xbox"/>
    <x v="480"/>
    <s v="Electronics|HomeTheater,TV&amp;Video|Accessories|Cables|HDMICables"/>
    <n v="999"/>
    <n v="2399"/>
    <n v="0.57999999999999996"/>
    <n v="4.5999999999999996"/>
    <n v="2"/>
    <s v="Electronics"/>
    <n v="4798"/>
    <s v="&gt;₹500"/>
    <n v="9.1999999999999993"/>
    <s v="Yes"/>
    <s v="Yes"/>
    <n v="9.1999999999999993"/>
  </r>
  <r>
    <s v="B07F366Z51"/>
    <s v="Singer Aroma 1.8 Liter Electric Kettle High Grade Stainless Steel with Cool and Touch Body and Cordless Base, 1500 watts, Auto Shut Off with Dry Boiling (Silver/Black)"/>
    <x v="481"/>
    <s v="Home&amp;Kitchen|Kitchen&amp;HomeAppliances|SmallKitchenAppliances|Kettles&amp;HotWaterDispensers|ElectricKettles"/>
    <n v="949"/>
    <n v="2385"/>
    <n v="0.6"/>
    <n v="4.0999999999999996"/>
    <n v="23484"/>
    <s v="Home&amp;Kitchen"/>
    <n v="56009340"/>
    <s v="&gt;₹500"/>
    <n v="96284.4"/>
    <s v="Yes"/>
    <s v="No"/>
    <n v="96284.4"/>
  </r>
  <r>
    <s v="B095PWLLY6"/>
    <s v="Crompton Hill Briz Deco 1200mm (48 inch) High Speed Designer Ceiling Fan (Smoked Brown)"/>
    <x v="482"/>
    <s v="Home&amp;Kitchen|Heating,Cooling&amp;AirQuality|Fans|CeilingFans"/>
    <n v="1804"/>
    <n v="2380"/>
    <n v="0.24"/>
    <n v="4"/>
    <n v="1237"/>
    <s v="Home&amp;Kitchen"/>
    <n v="2944060"/>
    <s v="&gt;₹500"/>
    <n v="4948"/>
    <s v="No"/>
    <s v="No"/>
    <n v="4948"/>
  </r>
  <r>
    <s v="B00KIDSU8S"/>
    <s v="Havells Ventil Air DX 200mm Exhaust Fan (White)"/>
    <x v="483"/>
    <s v="Home&amp;Kitchen|Heating,Cooling&amp;AirQuality|Fans|ExhaustFans"/>
    <n v="1999"/>
    <n v="2360"/>
    <n v="0.15"/>
    <n v="4.2"/>
    <n v="2651"/>
    <s v="Home&amp;Kitchen"/>
    <n v="6256360"/>
    <s v="&gt;₹500"/>
    <n v="11134.2"/>
    <s v="No"/>
    <s v="No"/>
    <n v="11134.2"/>
  </r>
  <r>
    <s v="B09SPTNG58"/>
    <s v="Crompton Sea Sapphira 1200 mm Ultra High Speed 3 Blade Ceiling Fan (Lustre Brown, Pack of 1)"/>
    <x v="484"/>
    <s v="Home&amp;Kitchen|Heating,Cooling&amp;AirQuality|Fans|CeilingFans"/>
    <n v="1449"/>
    <n v="2349"/>
    <n v="0.38"/>
    <n v="3.9"/>
    <n v="1306"/>
    <s v="Home&amp;Kitchen"/>
    <n v="3067794"/>
    <s v="&gt;₹500"/>
    <n v="5093.3999999999996"/>
    <s v="No"/>
    <s v="No"/>
    <n v="5093.3999999999996"/>
  </r>
  <r>
    <s v="B08MVSGXMY"/>
    <s v="Crompton Insta Comfy 800 Watt Room Heater with 2 Heat Settings(Grey Blue)"/>
    <x v="485"/>
    <s v="Home&amp;Kitchen|Heating,Cooling&amp;AirQuality|RoomHeaters|ElectricHeaters"/>
    <n v="1498"/>
    <n v="2300"/>
    <n v="0.35"/>
    <n v="3.8"/>
    <n v="1269"/>
    <s v="Home&amp;Kitchen"/>
    <n v="2918700"/>
    <s v="&gt;₹500"/>
    <n v="4822.2"/>
    <s v="No"/>
    <s v="No"/>
    <n v="4822.2"/>
  </r>
  <r>
    <s v="B0B12K5BPM"/>
    <s v="ZEBRONICS Zeb-Astra 20 Wireless BT v5.0 Portable Speaker with 10W RMS Output, TWS, 10H Backup Approx, Built in Rechargeable Battery FM Radio, AUX, mSD, USB, Call Function and Dual 52mm Drivers Multi"/>
    <x v="486"/>
    <s v="Electronics|HomeAudio|Speakers|BluetoothSpeakers"/>
    <n v="1049"/>
    <n v="2299"/>
    <n v="0.54"/>
    <n v="3.9"/>
    <n v="140036"/>
    <s v="Electronics"/>
    <n v="321942764"/>
    <s v="&gt;₹500"/>
    <n v="546140.4"/>
    <s v="Yes"/>
    <s v="No"/>
    <n v="546140.4"/>
  </r>
  <r>
    <s v="B07YZG8PPY"/>
    <s v="TATA SKY HD Connection with 1 month basic package and free installation"/>
    <x v="487"/>
    <s v="Electronics|HomeTheater,TV&amp;Video|SatelliteEquipment|SatelliteReceivers"/>
    <n v="1249"/>
    <n v="2299"/>
    <n v="0.46"/>
    <n v="4.3"/>
    <n v="30355"/>
    <s v="Electronics"/>
    <n v="69786145"/>
    <s v="&gt;₹500"/>
    <n v="130526.5"/>
    <s v="No"/>
    <s v="No"/>
    <n v="130526.5"/>
  </r>
  <r>
    <s v="B075TJHWVC"/>
    <s v="Airtel Digital TV HD Set Top Box with 1 Month Basic Pack with Recording + Free Standard Installation"/>
    <x v="458"/>
    <s v="Electronics|HomeTheater,TV&amp;Video|SatelliteEquipment|SatelliteReceivers"/>
    <n v="917"/>
    <n v="2299"/>
    <n v="0.6"/>
    <n v="4.2"/>
    <n v="65"/>
    <s v="Electronics"/>
    <n v="149435"/>
    <s v="&gt;₹500"/>
    <n v="273"/>
    <s v="Yes"/>
    <s v="Yes"/>
    <n v="273"/>
  </r>
  <r>
    <s v="B07J9KXQCC"/>
    <s v="Libra Room Heater for Home, Room Heaters Home for Winter, Electric Heater with 2000 Watts Power as per IS Specification for Small to Medium Rooms - FH12 (Grey)"/>
    <x v="488"/>
    <s v="Home&amp;Kitchen|Heating,Cooling&amp;AirQuality|RoomHeaters|ElectricHeaters"/>
    <n v="949"/>
    <n v="2299"/>
    <n v="0.59"/>
    <n v="3.6"/>
    <n v="5492"/>
    <s v="Home&amp;Kitchen"/>
    <n v="12626108"/>
    <s v="&gt;₹500"/>
    <n v="19771.2"/>
    <s v="Yes"/>
    <s v="No"/>
    <n v="19771.2"/>
  </r>
  <r>
    <s v="B0B3TBY2YX"/>
    <s v="AGARO Royal Double Layered Kettle, 1.5 Litres, Double Layered Cool Touch , Dry Boiling Protection, Black"/>
    <x v="489"/>
    <s v="Home&amp;Kitchen|Kitchen&amp;HomeAppliances|SmallKitchenAppliances|Kettles&amp;HotWaterDispensers|ElectricKettles"/>
    <n v="1260"/>
    <n v="2299"/>
    <n v="0.45"/>
    <n v="4.3"/>
    <n v="55"/>
    <s v="Home&amp;Kitchen"/>
    <n v="126445"/>
    <s v="&gt;₹500"/>
    <n v="236.5"/>
    <s v="No"/>
    <s v="Yes"/>
    <n v="236.5"/>
  </r>
  <r>
    <s v="B07X2L5Z8C"/>
    <s v="Logitech Pebble M350 Wireless Mouse with Bluetooth or USB - Silent, Slim Computer Mouse with Quiet Click for Laptop, Notebook, PC and Mac - Graphite"/>
    <x v="490"/>
    <s v="Computers&amp;Accessories|Accessories&amp;Peripherals|Keyboards,Mice&amp;InputDevices|Mice"/>
    <n v="1490"/>
    <n v="2295"/>
    <n v="0.35"/>
    <n v="4.5999999999999996"/>
    <n v="6355"/>
    <s v="Computers&amp;Accessories"/>
    <n v="14584725"/>
    <s v="&gt;₹500"/>
    <n v="29232.999999999996"/>
    <s v="No"/>
    <s v="No"/>
    <n v="29232.999999999996"/>
  </r>
  <r>
    <s v="B00CEQEGPI"/>
    <s v="Logitech MK270r USB Wireless Keyboard and Mouse Set for Windows, 2.4 GHz Wireless, Spill-resistant Design, 8 Multimedia &amp; Shortcut Keys, 2-Year Battery Life, PC/Laptop- Black"/>
    <x v="491"/>
    <s v="Computers&amp;Accessories|Accessories&amp;Peripherals|Keyboards,Mice&amp;InputDevices|Keyboard&amp;MouseSets"/>
    <n v="1345"/>
    <n v="2295"/>
    <n v="0.41"/>
    <n v="4.2"/>
    <n v="6347"/>
    <s v="Computers&amp;Accessories"/>
    <n v="14566365"/>
    <s v="&gt;₹500"/>
    <n v="26657.4"/>
    <s v="No"/>
    <s v="No"/>
    <n v="26657.4"/>
  </r>
  <r>
    <s v="B09J4YQYX3"/>
    <s v="Borosil Electric Egg Boiler, 8 Egg Capacity, For Hard, Soft, Medium Boiled Eggs, Steamed Vegetables, Transparent Lid, Stainless Steel Exterior (500 Watts)"/>
    <x v="492"/>
    <s v="Home&amp;Kitchen|Kitchen&amp;HomeAppliances|SmallKitchenAppliances|EggBoilers"/>
    <n v="1399"/>
    <n v="2290"/>
    <n v="0.39"/>
    <n v="4.4000000000000004"/>
    <n v="693"/>
    <s v="Home&amp;Kitchen"/>
    <n v="1586970"/>
    <s v="&gt;₹500"/>
    <n v="3049.2000000000003"/>
    <s v="No"/>
    <s v="Yes"/>
    <n v="3049.2000000000003"/>
  </r>
  <r>
    <s v="B07P681N66"/>
    <s v="TP-Link AC600 600 Mbps WiFi Wireless Network USB Adapter for Desktop PC with 2.4GHz/5GHz High Gain Dual Band 5dBi Antenna Wi-Fi, Supports Windows 11/10/8.1/8/7/XP, Mac OS 10.15 and earlier (Archer T2U Plus)"/>
    <x v="493"/>
    <s v="Computers&amp;Accessories|NetworkingDevices|NetworkAdapters|WirelessUSBAdapters"/>
    <n v="1199"/>
    <n v="2199"/>
    <n v="0.45"/>
    <n v="4.4000000000000004"/>
    <n v="33717"/>
    <s v="Computers&amp;Accessories"/>
    <n v="74143683"/>
    <s v="&gt;₹500"/>
    <n v="148354.80000000002"/>
    <s v="No"/>
    <s v="No"/>
    <n v="148354.80000000002"/>
  </r>
  <r>
    <s v="B07P681N66"/>
    <s v="TP-Link AC600 600 Mbps WiFi Wireless Network USB Adapter for Desktop PC with 2.4GHz/5GHz High Gain Dual Band 5dBi Antenna Wi-Fi, Supports Windows 11/10/8.1/8/7/XP, Mac OS 10.15 and earlier (Archer T2U Plus)"/>
    <x v="493"/>
    <s v="Computers&amp;Accessories|NetworkingDevices|NetworkAdapters|WirelessUSBAdapters"/>
    <n v="1199"/>
    <n v="2199"/>
    <n v="0.45"/>
    <n v="4.4000000000000004"/>
    <n v="33584"/>
    <s v="Computers&amp;Accessories"/>
    <n v="73851216"/>
    <s v="&gt;₹500"/>
    <n v="147769.60000000001"/>
    <s v="No"/>
    <s v="No"/>
    <n v="147769.60000000001"/>
  </r>
  <r>
    <s v="B09GBBJV72"/>
    <s v="HP 330 Wireless Black Keyboard and Mouse Set with Numeric Keypad, 2.4GHz Wireless Connection and 1600 DPI, USB Receiver, LED Indicators , Black(2V9E6AA)"/>
    <x v="494"/>
    <s v="Computers&amp;Accessories|Accessories&amp;Peripherals|Keyboards,Mice&amp;InputDevices|Keyboard&amp;MouseSets"/>
    <n v="1409"/>
    <n v="2199"/>
    <n v="0.36"/>
    <n v="3.9"/>
    <n v="2809"/>
    <s v="Computers&amp;Accessories"/>
    <n v="6176991"/>
    <s v="&gt;₹500"/>
    <n v="10955.1"/>
    <s v="No"/>
    <s v="No"/>
    <n v="10955.1"/>
  </r>
  <r>
    <s v="B08HV83HL3"/>
    <s v="MI Power Bank 3i 20000mAh Lithium Polymer 18W Fast Power Delivery Charging | Input- Type C | Micro USB| Triple Output | Sandstone Black"/>
    <x v="495"/>
    <s v="Electronics|Mobiles&amp;Accessories|MobileAccessories|Chargers|PowerBanks"/>
    <n v="2049"/>
    <n v="2199"/>
    <n v="7.0000000000000007E-2"/>
    <n v="4.3"/>
    <n v="7318"/>
    <s v="Electronics"/>
    <n v="16092282"/>
    <s v="&gt;₹500"/>
    <n v="31467.399999999998"/>
    <s v="No"/>
    <s v="No"/>
    <n v="31467.399999999998"/>
  </r>
  <r>
    <s v="B08HVL8QN3"/>
    <s v="Mi 10000mAH Li-Polymer, Micro-USB and Type C Input Port, Power Bank 3i with 18W Fast Charging (Midnight Black)"/>
    <x v="496"/>
    <s v="Electronics|Mobiles&amp;Accessories|MobileAccessories|Chargers|PowerBanks"/>
    <n v="1149"/>
    <n v="2199"/>
    <n v="0.48"/>
    <n v="4.3"/>
    <n v="7109"/>
    <s v="Electronics"/>
    <n v="15632691"/>
    <s v="&gt;₹500"/>
    <n v="30568.699999999997"/>
    <s v="No"/>
    <s v="No"/>
    <n v="30568.699999999997"/>
  </r>
  <r>
    <s v="B08HVJCW95"/>
    <s v="MI 10000mAh 3i Lithium Polymer Power Bank Dual Input(Micro-USB and Type C) and Output Ports 18W Fast Charging (Metallic Blue)"/>
    <x v="497"/>
    <s v="Electronics|Mobiles&amp;Accessories|MobileAccessories|Chargers|PowerBanks"/>
    <n v="1149"/>
    <n v="2199"/>
    <n v="0.48"/>
    <n v="4.3"/>
    <n v="7109"/>
    <s v="Electronics"/>
    <n v="15632691"/>
    <s v="&gt;₹500"/>
    <n v="30568.699999999997"/>
    <s v="No"/>
    <s v="No"/>
    <n v="30568.699999999997"/>
  </r>
  <r>
    <s v="B0BNQMF152"/>
    <s v="ROYAL STEP Portable Electric USB Juice Maker Juicer Bottle Blender Grinder Mixer,6 Blades Rechargeable Bottle with (MULTII) (MULTI COLOUR 6 BLED JUICER MIXER)"/>
    <x v="498"/>
    <s v="Home&amp;Kitchen|Kitchen&amp;HomeAppliances|SmallKitchenAppliances|JuicerMixerGrinders"/>
    <n v="499"/>
    <n v="2199"/>
    <n v="0.77"/>
    <n v="3.7"/>
    <n v="18462"/>
    <s v="Home&amp;Kitchen"/>
    <n v="40597938"/>
    <s v="₹200–₹500"/>
    <n v="68309.400000000009"/>
    <s v="Yes"/>
    <s v="No"/>
    <n v="68309.400000000009"/>
  </r>
  <r>
    <s v="B08TT63N58"/>
    <s v="ROYAL STEP - AMAZON'S BRAND - Portable Electric USB Juice Maker Juicer Bottle Blender Grinder Mixer,4 Blades Rechargeable Bottle with (Multi color) (MULTI)"/>
    <x v="499"/>
    <s v="Home&amp;Kitchen|Kitchen&amp;HomeAppliances|SmallKitchenAppliances|Juicers"/>
    <n v="499"/>
    <n v="2199"/>
    <n v="0.77"/>
    <n v="3.1"/>
    <n v="18331"/>
    <s v="Home&amp;Kitchen"/>
    <n v="40309869"/>
    <s v="₹200–₹500"/>
    <n v="56826.1"/>
    <s v="Yes"/>
    <s v="No"/>
    <n v="56826.1"/>
  </r>
  <r>
    <s v="B0BNDGL26T"/>
    <s v="MR. BRAND Portable USB Juicer Electric USB Juice Maker Mixer Bottle Blender Grinder Mixer,6 Blades Rechargeable Bottle with (Multi color) (MULTI MIXER 6 BLED)"/>
    <x v="500"/>
    <s v="Home&amp;Kitchen|Kitchen&amp;HomeAppliances|SmallKitchenAppliances|JuicerMixerGrinders"/>
    <n v="499"/>
    <n v="2199"/>
    <n v="0.77"/>
    <n v="2.8"/>
    <n v="7801"/>
    <s v="Home&amp;Kitchen"/>
    <n v="17154399"/>
    <s v="₹200–₹500"/>
    <n v="21842.799999999999"/>
    <s v="Yes"/>
    <s v="No"/>
    <n v="21842.799999999999"/>
  </r>
  <r>
    <s v="B0BNLFQDG2"/>
    <s v="Longway Blaze 2 Rod Quartz Room Heater (White, Gray, 800 watts)"/>
    <x v="501"/>
    <s v="Home&amp;Kitchen|Heating,Cooling&amp;AirQuality|RoomHeaters|ElectricHeaters"/>
    <n v="929"/>
    <n v="2199"/>
    <n v="0.57999999999999996"/>
    <n v="3.7"/>
    <n v="6531"/>
    <s v="Home&amp;Kitchen"/>
    <n v="14361669"/>
    <s v="&gt;₹500"/>
    <n v="24164.7"/>
    <s v="Yes"/>
    <s v="No"/>
    <n v="24164.7"/>
  </r>
  <r>
    <s v="B0187F2IOK"/>
    <s v="Bajaj HM-01 Powerful 250W Hand Mixer, Black"/>
    <x v="502"/>
    <s v="Home&amp;Kitchen|Kitchen&amp;HomeAppliances|SmallKitchenAppliances|HandMixers"/>
    <n v="1499"/>
    <n v="2199"/>
    <n v="0.32"/>
    <n v="4.4000000000000004"/>
    <n v="330"/>
    <s v="Home&amp;Kitchen"/>
    <n v="725670"/>
    <s v="&gt;₹500"/>
    <n v="1452.0000000000002"/>
    <s v="No"/>
    <s v="Yes"/>
    <n v="1452.0000000000002"/>
  </r>
  <r>
    <s v="B07V82W5CN"/>
    <s v="HP USB Wireless Spill Resistance Keyboard and Mouse Set with 10m Working Range 2.4G Wireless Technology / 3 Years Warranty (4SC12PA), Black"/>
    <x v="503"/>
    <s v="Computers&amp;Accessories|Accessories&amp;Peripherals|Keyboards,Mice&amp;InputDevices|Keyboard&amp;MouseSets"/>
    <n v="1349"/>
    <n v="2198"/>
    <n v="0.39"/>
    <n v="4"/>
    <n v="2951"/>
    <s v="Computers&amp;Accessories"/>
    <n v="6486298"/>
    <s v="&gt;₹500"/>
    <n v="11804"/>
    <s v="No"/>
    <s v="No"/>
    <n v="11804"/>
  </r>
  <r>
    <s v="B082T6GXS5"/>
    <s v="AmazonBasics New Release Nylon USB-A to Lightning Cable Cord, MFi Certified Charger for Apple iPhone, iPad, Silver, 6-Ft"/>
    <x v="504"/>
    <s v="Computers&amp;Accessories|Accessories&amp;Peripherals|Cables&amp;Accessories|Cables|USBCables"/>
    <n v="999"/>
    <n v="2100"/>
    <n v="0.52"/>
    <n v="4.5"/>
    <n v="171"/>
    <s v="Computers&amp;Accessories"/>
    <n v="359100"/>
    <s v="&gt;₹500"/>
    <n v="769.5"/>
    <s v="Yes"/>
    <s v="Yes"/>
    <n v="769.5"/>
  </r>
  <r>
    <s v="B082T6V3DT"/>
    <s v="AmazonBasics New Release Nylon USB-A to Lightning Cable Cord, Fast Charging MFi Certified Charger for Apple iPhone, iPad (6-Ft, Rose Gold)"/>
    <x v="504"/>
    <s v="Computers&amp;Accessories|Accessories&amp;Peripherals|Cables&amp;Accessories|Cables|USBCables"/>
    <n v="799"/>
    <n v="2100"/>
    <n v="0.62"/>
    <n v="4.3"/>
    <n v="170"/>
    <s v="Computers&amp;Accessories"/>
    <n v="357000"/>
    <s v="&gt;₹500"/>
    <n v="731"/>
    <s v="Yes"/>
    <s v="Yes"/>
    <n v="731"/>
  </r>
  <r>
    <s v="B082T6V3DT"/>
    <s v="AmazonBasics New Release Nylon USB-A to Lightning Cable Cord, Fast Charging MFi Certified Charger for Apple iPhone, iPad (6-Ft, Rose Gold)"/>
    <x v="504"/>
    <s v="Computers&amp;Accessories|Accessories&amp;Peripherals|Cables&amp;Accessories|Cables|USBCables"/>
    <n v="799"/>
    <n v="2100"/>
    <n v="0.62"/>
    <n v="4.3"/>
    <n v="168"/>
    <s v="Computers&amp;Accessories"/>
    <n v="352800"/>
    <s v="&gt;₹500"/>
    <n v="722.4"/>
    <s v="Yes"/>
    <s v="Yes"/>
    <n v="722.4"/>
  </r>
  <r>
    <s v="B082T6V3DT"/>
    <s v="AmazonBasics New Release Nylon USB-A to Lightning Cable Cord, Fast Charging MFi Certified Charger for Apple iPhone, iPad (6-Ft, Rose Gold)"/>
    <x v="504"/>
    <s v="Computers&amp;Accessories|Accessories&amp;Peripherals|Cables&amp;Accessories|Cables|USBCables"/>
    <n v="799"/>
    <n v="2100"/>
    <n v="0.62"/>
    <n v="4.3"/>
    <n v="166"/>
    <s v="Computers&amp;Accessories"/>
    <n v="348600"/>
    <s v="&gt;₹500"/>
    <n v="713.8"/>
    <s v="Yes"/>
    <s v="Yes"/>
    <n v="713.8"/>
  </r>
  <r>
    <s v="B07QHHCB27"/>
    <s v="KENT 16044 Hand Blender Stainless Steel 400 W | Variable Speed Control | Easy to Clean and Store | Low Noise Operation"/>
    <x v="505"/>
    <s v="Home&amp;Kitchen|Kitchen&amp;HomeAppliances|SmallKitchenAppliances|HandBlenders"/>
    <n v="1499"/>
    <n v="2100"/>
    <n v="0.28999999999999998"/>
    <n v="4.0999999999999996"/>
    <n v="4199"/>
    <s v="Home&amp;Kitchen"/>
    <n v="8817900"/>
    <s v="&gt;₹500"/>
    <n v="17215.899999999998"/>
    <s v="No"/>
    <s v="No"/>
    <n v="17215.899999999998"/>
  </r>
  <r>
    <s v="B07SRM58TP"/>
    <s v="AGARO Regal 800 Watts Handheld Vacuum Cleaner, Lightweight &amp; Durable Body, Small/Mini Size ( Black)"/>
    <x v="506"/>
    <s v="Home&amp;Kitchen|Kitchen&amp;HomeAppliances|Vacuum,Cleaning&amp;Ironing|Vacuums&amp;FloorCare|Vacuums|HandheldVacuums"/>
    <n v="1665"/>
    <n v="2099"/>
    <n v="0.21"/>
    <n v="4"/>
    <n v="53"/>
    <s v="Home&amp;Kitchen"/>
    <n v="111247"/>
    <s v="&gt;₹500"/>
    <n v="212"/>
    <s v="No"/>
    <s v="Yes"/>
    <n v="212"/>
  </r>
  <r>
    <s v="B008LN8KDM"/>
    <s v="Philips GC1920/28 1440-Watt Non-Stick Soleplate Steam Iron"/>
    <x v="507"/>
    <s v="Home&amp;Kitchen|Kitchen&amp;HomeAppliances|Vacuum,Cleaning&amp;Ironing|Irons,Steamers&amp;Accessories|Irons|SteamIrons"/>
    <n v="1849"/>
    <n v="2095"/>
    <n v="0.12"/>
    <n v="4.3"/>
    <n v="10576"/>
    <s v="Home&amp;Kitchen"/>
    <n v="22156720"/>
    <s v="&gt;₹500"/>
    <n v="45476.799999999996"/>
    <s v="No"/>
    <s v="No"/>
    <n v="45476.799999999996"/>
  </r>
  <r>
    <s v="B071VNHMX2"/>
    <s v="Philips Daily Collection HD2582/00 830-Watt 2-Slice Pop-up Toaster (White)"/>
    <x v="508"/>
    <s v="Home&amp;Kitchen|Kitchen&amp;HomeAppliances|SmallKitchenAppliances|Pop-upToasters"/>
    <n v="2095"/>
    <n v="2095"/>
    <n v="0"/>
    <n v="4.5"/>
    <n v="10229"/>
    <s v="Home&amp;Kitchen"/>
    <n v="21429755"/>
    <s v="&gt;₹500"/>
    <n v="46030.5"/>
    <s v="No"/>
    <s v="No"/>
    <n v="46030.5"/>
  </r>
  <r>
    <s v="B08SCCG9D4"/>
    <s v="JBL Commercial CSLM20B Auxiliary Omnidirectional Lavalier Microphone with Battery for Content Creation, Voiceover/Dubbing, Recording (Black,Small)"/>
    <x v="509"/>
    <s v="Computers&amp;Accessories|Accessories&amp;Peripherals|Audio&amp;VideoAccessories|PCMicrophones"/>
    <n v="949"/>
    <n v="2000"/>
    <n v="0.53"/>
    <n v="3.9"/>
    <n v="3973"/>
    <s v="Computers&amp;Accessories"/>
    <n v="7946000"/>
    <s v="&gt;₹500"/>
    <n v="15494.699999999999"/>
    <s v="Yes"/>
    <s v="No"/>
    <n v="15494.699999999999"/>
  </r>
  <r>
    <s v="B09LQH3SD9"/>
    <s v="Lifelong LLQH922 Regalia 800 W (ISI Certified) Quartz Room Heater with 2 Power settings, Overheating Protection, 2 Rod Heater (1 Year Warranty, White)"/>
    <x v="510"/>
    <s v="Home&amp;Kitchen|Heating,Cooling&amp;AirQuality|RoomHeaters|ElectricHeaters"/>
    <n v="999"/>
    <n v="2000"/>
    <n v="0.5"/>
    <n v="3.8"/>
    <n v="5760"/>
    <s v="Home&amp;Kitchen"/>
    <n v="11520000"/>
    <s v="&gt;₹500"/>
    <n v="21888"/>
    <s v="Yes"/>
    <s v="No"/>
    <n v="21888"/>
  </r>
  <r>
    <s v="B09LV1CMGH"/>
    <s v="Lifelong LLFH921 Regalia 2000 W Fan Heater, 3 Air Settings, Room Heater with Overheating Protection, 1 Year Warranty ( White, (ISI Certified, Ideal for small to medium room/area)"/>
    <x v="511"/>
    <s v="Home&amp;Kitchen|Heating,Cooling&amp;AirQuality|RoomHeaters|FanHeaters"/>
    <n v="899"/>
    <n v="2000"/>
    <n v="0.55000000000000004"/>
    <n v="3.6"/>
    <n v="5692"/>
    <s v="Home&amp;Kitchen"/>
    <n v="11384000"/>
    <s v="&gt;₹500"/>
    <n v="20491.2"/>
    <s v="Yes"/>
    <s v="No"/>
    <n v="20491.2"/>
  </r>
  <r>
    <s v="B07YR26BJ3"/>
    <s v="KENT 16052 Elegant Electric Glass Kettle 1.8L 2000 W | Blue LED Illumination | Borosilicate Glass Body | Boil Drying Protection | Used as Boiler | Milk | Tea | Water &amp; Soup | 1 Year Warranty"/>
    <x v="512"/>
    <s v="Home&amp;Kitchen|Kitchen&amp;HomeAppliances|SmallKitchenAppliances|Kettles&amp;HotWaterDispensers|Kettle&amp;ToasterSets"/>
    <n v="1199"/>
    <n v="2000"/>
    <n v="0.4"/>
    <n v="4"/>
    <n v="4219"/>
    <s v="Home&amp;Kitchen"/>
    <n v="8438000"/>
    <s v="&gt;₹500"/>
    <n v="16876"/>
    <s v="No"/>
    <s v="No"/>
    <n v="16876"/>
  </r>
  <r>
    <s v="B07VX71FZP"/>
    <s v="Amazon Brand - Solimo 2000/1000 Watts Room Heater with Adjustable Thermostat (ISI certified, White colour, Ideal for small to medium room/area)"/>
    <x v="513"/>
    <s v="Home&amp;Kitchen|Heating,Cooling&amp;AirQuality|RoomHeaters|FanHeaters"/>
    <n v="1199"/>
    <n v="2000"/>
    <n v="0.4"/>
    <n v="4"/>
    <n v="121"/>
    <s v="Home&amp;Kitchen"/>
    <n v="242000"/>
    <s v="&gt;₹500"/>
    <n v="484"/>
    <s v="No"/>
    <s v="Yes"/>
    <n v="484"/>
  </r>
  <r>
    <s v="B082FTPRSK"/>
    <s v="Zinq Five Fan Cooling Pad and Laptop Stand with Dual Height Adjustment and Dual USB Port Extension (Black)"/>
    <x v="514"/>
    <s v="Computers&amp;Accessories|Accessories&amp;Peripherals|LaptopAccessories|CoolingPads"/>
    <n v="999"/>
    <n v="1999"/>
    <n v="0.5"/>
    <n v="4.2"/>
    <n v="313832"/>
    <s v="Computers&amp;Accessories"/>
    <n v="627350168"/>
    <s v="&gt;₹500"/>
    <n v="1318094.4000000001"/>
    <s v="Yes"/>
    <s v="No"/>
    <n v="1318094.4000000001"/>
  </r>
  <r>
    <s v="B08WKCTFF3"/>
    <s v="ZEBRONICS Aluminium Alloy Laptop Stand, Compatible with 9-15.6 inch Laptops, 7 Angles Adjustable, Anti Slip Silicon Rubber Pads, Foldable, Velvet Pouch Inside, Zeb-NS2000 (Dark Grey)"/>
    <x v="515"/>
    <s v="Computers&amp;Accessories|Accessories&amp;Peripherals|LaptopAccessories|Lapdesks"/>
    <n v="899"/>
    <n v="1999"/>
    <n v="0.55000000000000004"/>
    <n v="4.4000000000000004"/>
    <n v="109864"/>
    <s v="Computers&amp;Accessories"/>
    <n v="219618136"/>
    <s v="&gt;₹500"/>
    <n v="483401.60000000003"/>
    <s v="Yes"/>
    <s v="No"/>
    <n v="483401.60000000003"/>
  </r>
  <r>
    <s v="B07JH1CBGW"/>
    <s v="Wayona Nylon Braided Usb Syncing And Charging Cable Sync And Charging Cable For Iphone, Ipad (3 Ft, Black) - Pack Of 2"/>
    <x v="516"/>
    <s v="Computers&amp;Accessories|Accessories&amp;Peripherals|Cables&amp;Accessories|Cables|USBCables"/>
    <n v="649"/>
    <n v="1999"/>
    <n v="0.68"/>
    <n v="4.2"/>
    <n v="64705"/>
    <s v="Computers&amp;Accessories"/>
    <n v="129345295"/>
    <s v="&gt;₹500"/>
    <n v="271761"/>
    <s v="Yes"/>
    <s v="No"/>
    <n v="271761"/>
  </r>
  <r>
    <s v="B07JH1C41D"/>
    <s v="Wayona Nylon Braided (2 Pack) Lightning Fast Usb Data Cable Fast Charger Cord For Iphone, Ipad Tablet (3 Ft Pack Of 2, Grey)"/>
    <x v="517"/>
    <s v="Computers&amp;Accessories|Accessories&amp;Peripherals|Cables&amp;Accessories|Cables|USBCables"/>
    <n v="649"/>
    <n v="1999"/>
    <n v="0.68"/>
    <n v="4.2"/>
    <n v="60026"/>
    <s v="Computers&amp;Accessories"/>
    <n v="119991974"/>
    <s v="&gt;₹500"/>
    <n v="252109.2"/>
    <s v="Yes"/>
    <s v="No"/>
    <n v="252109.2"/>
  </r>
  <r>
    <s v="B08FYB5HHK"/>
    <s v="TP-Link UE300C USB Type-C to RJ45 Gigabit Ethernet Network Adapter/RJ45 LAN Wired Adapter for Ultrabook, Chromebook, Laptop, Desktop, Plug &amp; Play, USB 3.0, Foldable and Portable Design"/>
    <x v="518"/>
    <s v="Computers&amp;Accessories|NetworkingDevices|NetworkAdapters|PowerLANAdapters"/>
    <n v="1199"/>
    <n v="1999"/>
    <n v="0.4"/>
    <n v="4.5"/>
    <n v="36384"/>
    <s v="Computers&amp;Accessories"/>
    <n v="72731616"/>
    <s v="&gt;₹500"/>
    <n v="163728"/>
    <s v="No"/>
    <s v="No"/>
    <n v="163728"/>
  </r>
  <r>
    <s v="B0BP7XLX48"/>
    <s v="Syncwire LTG to USB Cable for Fast Charging Compatible with Phone 5/ 5C/ 5S/ 6/ 6S/ 7/8/ X/XR/XS Max/ 11/12/ 13 Series and Pad Air/Mini, Pod &amp; Other Devices (1.1 Meter, White)"/>
    <x v="519"/>
    <s v="Computers&amp;Accessories|Accessories&amp;Peripherals|Cables&amp;Accessories|Cables|USBCables"/>
    <n v="399"/>
    <n v="1999"/>
    <n v="0.8"/>
    <n v="5"/>
    <n v="29478"/>
    <s v="Computers&amp;Accessories"/>
    <n v="58926522"/>
    <s v="₹200–₹500"/>
    <n v="147390"/>
    <s v="Yes"/>
    <s v="No"/>
    <n v="147390"/>
  </r>
  <r>
    <s v="B07P434WJY"/>
    <s v="RC PRINT GI 790 Ink Refill for Canon G1000, G1010, G1100, G2000, G2002, G2010, G2012, G2100, G3000, G3010, G3012, G3100, G4000, G4010"/>
    <x v="520"/>
    <s v="Computers&amp;Accessories|Printers,Inks&amp;Accessories|Inks,Toners&amp;Cartridges|InkjetInkRefills&amp;Kits"/>
    <n v="549"/>
    <n v="1999"/>
    <n v="0.73"/>
    <n v="4.3"/>
    <n v="15189"/>
    <s v="Computers&amp;Accessories"/>
    <n v="30362811"/>
    <s v="&gt;₹500"/>
    <n v="65312.7"/>
    <s v="Yes"/>
    <s v="No"/>
    <n v="65312.7"/>
  </r>
  <r>
    <s v="B07MSLTW8Z"/>
    <s v="Gizga Essentials Multi-Purpose Portable &amp; Foldable Wooden Desk for Bed Tray, Laptop Table, Study Table (Black)"/>
    <x v="521"/>
    <s v="Computers&amp;Accessories|Accessories&amp;Peripherals|LaptopAccessories|Lapdesks"/>
    <n v="549"/>
    <n v="1999"/>
    <n v="0.73"/>
    <n v="3.6"/>
    <n v="2351"/>
    <s v="Computers&amp;Accessories"/>
    <n v="4699649"/>
    <s v="&gt;₹500"/>
    <n v="8463.6"/>
    <s v="Yes"/>
    <s v="No"/>
    <n v="8463.6"/>
  </r>
  <r>
    <s v="B08LHTJTBB"/>
    <s v="Dyazo 6 Angles Adjustable Aluminum Ergonomic Foldable Portable Tabletop Laptop/Desktop Riser Stand Holder Compatible for MacBook, HP, Dell, Lenovo &amp; All Other Notebook (Silver)"/>
    <x v="522"/>
    <s v="Computers&amp;Accessories|Accessories&amp;Peripherals|LaptopAccessories|NotebookComputerStands"/>
    <n v="599"/>
    <n v="1999"/>
    <n v="0.7"/>
    <n v="4.4000000000000004"/>
    <n v="1588"/>
    <s v="Computers&amp;Accessories"/>
    <n v="3174412"/>
    <s v="&gt;₹500"/>
    <n v="6987.2000000000007"/>
    <s v="Yes"/>
    <s v="No"/>
    <n v="6987.2000000000007"/>
  </r>
  <r>
    <s v="B09W5XR9RT"/>
    <s v="Duracell USB C To Lightning Apple Certified (Mfi) Braided Sync &amp; Charge Cable For Iphone, Ipad And Ipod. Fast Charging Lightning Cable, 3.9 Feet (1.2M) - Black"/>
    <x v="523"/>
    <s v="Computers&amp;Accessories|Accessories&amp;Peripherals|Cables&amp;Accessories|Cables|USBCables"/>
    <n v="970"/>
    <n v="1999"/>
    <n v="0.51"/>
    <n v="4.4000000000000004"/>
    <n v="1555"/>
    <s v="Computers&amp;Accessories"/>
    <n v="3108445"/>
    <s v="&gt;₹500"/>
    <n v="6842.0000000000009"/>
    <s v="Yes"/>
    <s v="No"/>
    <n v="6842.0000000000009"/>
  </r>
  <r>
    <s v="B09W5XR9RT"/>
    <s v="Duracell USB C To Lightning Apple Certified (Mfi) Braided Sync &amp; Charge Cable For Iphone, Ipad And Ipod. Fast Charging Lightning Cable, 3.9 Feet (1.2M) - Black"/>
    <x v="523"/>
    <s v="Computers&amp;Accessories|Accessories&amp;Peripherals|Cables&amp;Accessories|Cables|USBCables"/>
    <n v="970"/>
    <n v="1999"/>
    <n v="0.51"/>
    <n v="4.4000000000000004"/>
    <n v="1552"/>
    <s v="Computers&amp;Accessories"/>
    <n v="3102448"/>
    <s v="&gt;₹500"/>
    <n v="6828.8"/>
    <s v="Yes"/>
    <s v="No"/>
    <n v="6828.8"/>
  </r>
  <r>
    <s v="B09W5XR9RT"/>
    <s v="Duracell USB C To Lightning Apple Certified (Mfi) Braided Sync &amp; Charge Cable For Iphone, Ipad And Ipod. Fast Charging Lightning Cable, 3.9 Feet (1.2M) - Black"/>
    <x v="523"/>
    <s v="Computers&amp;Accessories|Accessories&amp;Peripherals|Cables&amp;Accessories|Cables|USBCables"/>
    <n v="970"/>
    <n v="1999"/>
    <n v="0.51"/>
    <n v="4.4000000000000004"/>
    <n v="1540"/>
    <s v="Computers&amp;Accessories"/>
    <n v="3078460"/>
    <s v="&gt;₹500"/>
    <n v="6776.0000000000009"/>
    <s v="Yes"/>
    <s v="No"/>
    <n v="6776.0000000000009"/>
  </r>
  <r>
    <s v="B09C6HWG18"/>
    <s v="Duracell Type C To Type C 5A (100W) Braided Sync &amp; Fast Charging Cable, 3.9 Feet (1.2M). USB C to C Cable, Supports PD &amp; QC 3.0 Charging, 5 GBPS Data Transmission ‚Äì Black"/>
    <x v="524"/>
    <s v="Computers&amp;Accessories|Accessories&amp;Peripherals|Cables&amp;Accessories|Cables|USBCables"/>
    <n v="970"/>
    <n v="1999"/>
    <n v="0.51"/>
    <n v="4.2"/>
    <n v="1510"/>
    <s v="Computers&amp;Accessories"/>
    <n v="3018490"/>
    <s v="&gt;₹500"/>
    <n v="6342"/>
    <s v="Yes"/>
    <s v="No"/>
    <n v="6342"/>
  </r>
  <r>
    <s v="B09C6HWG18"/>
    <s v="Duracell Type C To Type C 5A (100W) Braided Sync &amp; Fast Charging Cable, 3.9 Feet (1.2M). USB C to C Cable, Supports PD &amp; QC 3.0 Charging, 5 GBPS Data Transmission ‚Äì Black"/>
    <x v="524"/>
    <s v="Computers&amp;Accessories|Accessories&amp;Peripherals|Cables&amp;Accessories|Cables|USBCables"/>
    <n v="970"/>
    <n v="1999"/>
    <n v="0.51"/>
    <n v="4.2"/>
    <n v="1510"/>
    <s v="Computers&amp;Accessories"/>
    <n v="3018490"/>
    <s v="&gt;₹500"/>
    <n v="6342"/>
    <s v="Yes"/>
    <s v="No"/>
    <n v="6342"/>
  </r>
  <r>
    <s v="B084N1BM9L"/>
    <s v="Belkin Apple Certified Lightning to USB Charge and Sync Tough Braided Cable for iPhone, iPad, Air Pods, 3.3 feet (1 meters) ‚Äì Black"/>
    <x v="525"/>
    <s v="Computers&amp;Accessories|Accessories&amp;Peripherals|Cables&amp;Accessories|Cables|USBCables"/>
    <n v="1299"/>
    <n v="1999"/>
    <n v="0.35"/>
    <n v="4.4000000000000004"/>
    <n v="419"/>
    <s v="Computers&amp;Accessories"/>
    <n v="837581"/>
    <s v="&gt;₹500"/>
    <n v="1843.6000000000001"/>
    <s v="No"/>
    <s v="Yes"/>
    <n v="1843.6000000000001"/>
  </r>
  <r>
    <s v="B084MZXJNK"/>
    <s v="Belkin Apple Certified Lightning To Type C Cable, Tough Unbreakable Braided Fast Charging For Iphone, Ipad, Air Pods, 3.3 Feet (1 Meters)    White"/>
    <x v="525"/>
    <s v="Computers&amp;Accessories|Accessories&amp;Peripherals|Cables&amp;Accessories|Cables|USBCables"/>
    <n v="1599"/>
    <n v="1999"/>
    <n v="0.2"/>
    <n v="4.4000000000000004"/>
    <n v="412"/>
    <s v="Computers&amp;Accessories"/>
    <n v="823588"/>
    <s v="&gt;₹500"/>
    <n v="1812.8000000000002"/>
    <s v="No"/>
    <s v="Yes"/>
    <n v="1812.8000000000002"/>
  </r>
  <r>
    <s v="B084N133Y7"/>
    <s v="Belkin Apple Certified Lightning To Type C Cable, Fast Charging For Iphone, Ipad, Air Pods, 3.3 Feet (1 Meters)    White"/>
    <x v="525"/>
    <s v="Computers&amp;Accessories|Accessories&amp;Peripherals|Cables&amp;Accessories|Cables|USBCables"/>
    <n v="1499"/>
    <n v="1999"/>
    <n v="0.25"/>
    <n v="4.4000000000000004"/>
    <n v="408"/>
    <s v="Computers&amp;Accessories"/>
    <n v="815592"/>
    <s v="&gt;₹500"/>
    <n v="1795.2"/>
    <s v="No"/>
    <s v="Yes"/>
    <n v="1795.2"/>
  </r>
  <r>
    <s v="B0B8SSC5D9"/>
    <s v="AmazonBasics USB C to Lightning Aluminum with Nylon Braided MFi Certified Charging Cable (Grey, 1.8 meter)"/>
    <x v="526"/>
    <s v="Computers&amp;Accessories|Accessories&amp;Peripherals|Cables&amp;Accessories|Cables|USBCables"/>
    <n v="949"/>
    <n v="1999"/>
    <n v="0.53"/>
    <n v="4.4000000000000004"/>
    <n v="197"/>
    <s v="Computers&amp;Accessories"/>
    <n v="393803"/>
    <s v="&gt;₹500"/>
    <n v="866.80000000000007"/>
    <s v="Yes"/>
    <s v="Yes"/>
    <n v="866.80000000000007"/>
  </r>
  <r>
    <s v="B0B8SRZ5SV"/>
    <s v="AmazonBasics USB C to Lightning Aluminum with Nylon Braided MFi Certified Charging Cable (Grey, 1.2 meter)"/>
    <x v="526"/>
    <s v="Computers&amp;Accessories|Accessories&amp;Peripherals|Cables&amp;Accessories|Cables|USBCables"/>
    <n v="949"/>
    <n v="1999"/>
    <n v="0.53"/>
    <n v="4.4000000000000004"/>
    <n v="195"/>
    <s v="Computers&amp;Accessories"/>
    <n v="389805"/>
    <s v="&gt;₹500"/>
    <n v="858.00000000000011"/>
    <s v="Yes"/>
    <s v="Yes"/>
    <n v="858.00000000000011"/>
  </r>
  <r>
    <s v="B0B8SSZ76F"/>
    <s v="Amazon Basics USB C to Lightning TPE MFi Certified Charging Cable (White, 1.2 meter)"/>
    <x v="527"/>
    <s v="Computers&amp;Accessories|Accessories&amp;Peripherals|Cables&amp;Accessories|Cables|USBCables"/>
    <n v="799"/>
    <n v="1999"/>
    <n v="0.6"/>
    <n v="4.2"/>
    <n v="111"/>
    <s v="Computers&amp;Accessories"/>
    <n v="221889"/>
    <s v="&gt;₹500"/>
    <n v="466.20000000000005"/>
    <s v="Yes"/>
    <s v="Yes"/>
    <n v="466.20000000000005"/>
  </r>
  <r>
    <s v="B07DWFX9YS"/>
    <s v="Amazon Basics USB A to Lightning PVC Molded Nylon MFi Certified Charging Cable (Black, 1.2 meter)"/>
    <x v="528"/>
    <s v="Computers&amp;Accessories|Accessories&amp;Peripherals|Cables&amp;Accessories|Cables|USBCables"/>
    <n v="789"/>
    <n v="1999"/>
    <n v="0.61"/>
    <n v="4.2"/>
    <n v="110"/>
    <s v="Computers&amp;Accessories"/>
    <n v="219890"/>
    <s v="&gt;₹500"/>
    <n v="462"/>
    <s v="Yes"/>
    <s v="Yes"/>
    <n v="462"/>
  </r>
  <r>
    <s v="B07DC4RZPY"/>
    <s v="Amazon Basics USB A to Lightning MFi Certified Charging Cable (White, 1.2 meter)"/>
    <x v="528"/>
    <s v="Computers&amp;Accessories|Accessories&amp;Peripherals|Cables&amp;Accessories|Cables|USBCables"/>
    <n v="709"/>
    <n v="1999"/>
    <n v="0.65"/>
    <n v="4.0999999999999996"/>
    <n v="109"/>
    <s v="Computers&amp;Accessories"/>
    <n v="217891"/>
    <s v="&gt;₹500"/>
    <n v="446.9"/>
    <s v="Yes"/>
    <s v="Yes"/>
    <n v="446.9"/>
  </r>
  <r>
    <s v="B08S74GTBT"/>
    <s v="Zebronics Astra 10 Portable Wireless BT v5.0 Speaker, 10W RMS Power, 15* Hours Backup, 2.25&quot; Drive Size, up to 6.4&quot; Mobile Holder Support, Carry Handle, USB, mSD, AUX Input and FM Radio with Antenna"/>
    <x v="529"/>
    <s v="Electronics|HomeAudio|Speakers|OutdoorSpeakers"/>
    <n v="799"/>
    <n v="1999"/>
    <n v="0.6"/>
    <n v="3.7"/>
    <n v="119466"/>
    <s v="Electronics"/>
    <n v="238812534"/>
    <s v="&gt;₹500"/>
    <n v="442024.2"/>
    <s v="Yes"/>
    <s v="No"/>
    <n v="442024.2"/>
  </r>
  <r>
    <s v="B0B5GJRTHB"/>
    <s v="Wecool Moonwalk M1 ENC True Wireless in Ear Earbuds with Mic, Titanium Drivers for Rich Bass Experience, 40+ Hours Play Time, Type C Fast Charging, Low Latency, BT 5.3, IPX5, Deep Bass (Black)"/>
    <x v="530"/>
    <s v="Electronics|Headphones,Earbuds&amp;Accessories|Headphones|In-Ear"/>
    <n v="889"/>
    <n v="1999"/>
    <n v="0.56000000000000005"/>
    <n v="4.2"/>
    <n v="77027"/>
    <s v="Electronics"/>
    <n v="153976973"/>
    <s v="&gt;₹500"/>
    <n v="323513.40000000002"/>
    <s v="Yes"/>
    <s v="No"/>
    <n v="323513.40000000002"/>
  </r>
  <r>
    <s v="B09P858DK8"/>
    <s v="WeCool C1 Car Mobile Holder with One Click Technology,360¬∞ Rotational, Strong Suction Cup,Compatible with 4 to 6 Inch Devices, Wildshield and Dashboard Mobile Holder for Car, and Use"/>
    <x v="531"/>
    <s v="Electronics|Mobiles&amp;Accessories|MobileAccessories|AutomobileAccessories|Cradles"/>
    <n v="489"/>
    <n v="1999"/>
    <n v="0.76"/>
    <n v="4"/>
    <n v="76042"/>
    <s v="Electronics"/>
    <n v="152007958"/>
    <s v="₹200–₹500"/>
    <n v="304168"/>
    <s v="Yes"/>
    <s v="No"/>
    <n v="304168"/>
  </r>
  <r>
    <s v="B0B2DJ5RVQ"/>
    <s v="WeCool B1 Mobile Holder for Bikes or Bike Mobile Holder for Maps and GPS Navigation, one Click Locking, Firm Gripping, Anti Shake and Stable Cradle Clamp with 360¬∞ Rotation Bicycle Phone Mount"/>
    <x v="532"/>
    <s v="Electronics|Mobiles&amp;Accessories|MobileAccessories|Mounts|HandlebarMounts"/>
    <n v="689"/>
    <n v="1999"/>
    <n v="0.66"/>
    <n v="4.3"/>
    <n v="74976"/>
    <s v="Electronics"/>
    <n v="149877024"/>
    <s v="&gt;₹500"/>
    <n v="322396.79999999999"/>
    <s v="Yes"/>
    <s v="No"/>
    <n v="322396.79999999999"/>
  </r>
  <r>
    <s v="B094YFFSMY"/>
    <s v="Tygot Bluetooth Extendable Selfie Sticks with Wireless Remote and Tripod Stand, 3-in-1 Multifunctional Selfie Stick with Tripod Stand Compatible with iPhone/OnePlus/Samsung/Oppo/Vivo and All Phones"/>
    <x v="533"/>
    <s v="Electronics|Mobiles&amp;Accessories|MobileAccessories|Photo&amp;VideoAccessories|SelfieSticks"/>
    <n v="399"/>
    <n v="1999"/>
    <n v="0.8"/>
    <n v="4"/>
    <n v="42775"/>
    <s v="Electronics"/>
    <n v="85507225"/>
    <s v="₹200–₹500"/>
    <n v="171100"/>
    <s v="Yes"/>
    <s v="No"/>
    <n v="171100"/>
  </r>
  <r>
    <s v="B094YFFSMY"/>
    <s v="Tygot Bluetooth Extendable Selfie Sticks with Wireless Remote and Tripod Stand, 3-in-1 Multifunctional Selfie Stick with Tripod Stand Compatible with iPhone/OnePlus/Samsung/Oppo/Vivo and All Phones"/>
    <x v="533"/>
    <s v="Electronics|Mobiles&amp;Accessories|MobileAccessories|Photo&amp;VideoAccessories|SelfieSticks"/>
    <n v="399"/>
    <n v="1999"/>
    <n v="0.8"/>
    <n v="4"/>
    <n v="42641"/>
    <s v="Electronics"/>
    <n v="85239359"/>
    <s v="₹200–₹500"/>
    <n v="170564"/>
    <s v="Yes"/>
    <s v="No"/>
    <n v="170564"/>
  </r>
  <r>
    <s v="B08MCD9JFY"/>
    <s v="Tygot 10 Inches Big LED Ring Light for Camera, Phone tiktok YouTube Video Shooting and Makeup, 10&quot; inch Ring Light with 7 Feet Long Foldable and Lightweight Tripod Stand"/>
    <x v="534"/>
    <s v="Electronics|Cameras&amp;Photography|Flashes|Macro&amp;RinglightFlashes"/>
    <n v="799"/>
    <n v="1999"/>
    <n v="0.6"/>
    <n v="3.8"/>
    <n v="42301"/>
    <s v="Electronics"/>
    <n v="84559699"/>
    <s v="&gt;₹500"/>
    <n v="160743.79999999999"/>
    <s v="Yes"/>
    <s v="No"/>
    <n v="160743.79999999999"/>
  </r>
  <r>
    <s v="B0BBMGLQDW"/>
    <s v="Tuarso 8K HDMI 2.1 Cable 48Gbps , 1.5 Meter High-Speed Braided HDMI Cable ( 8K@60HZ„ÄÅ4K@120HZ„ÄÅ2K@240HZ ) HDMI 2.1 Cable Compatible with Monitors , Television , Laptops , Projectors , Game Consoles and more with HDMI Ports Device"/>
    <x v="535"/>
    <s v="Electronics|HomeTheater,TV&amp;Video|Accessories|Cables|HDMICables"/>
    <n v="599"/>
    <n v="1999"/>
    <n v="0.7"/>
    <n v="4.2"/>
    <n v="38879"/>
    <s v="Electronics"/>
    <n v="77719121"/>
    <s v="&gt;₹500"/>
    <n v="163291.80000000002"/>
    <s v="Yes"/>
    <s v="No"/>
    <n v="163291.80000000002"/>
  </r>
  <r>
    <s v="B0BBVKRP7B"/>
    <s v="SHREENOVA ID116 Plus Bluetooth Fitness Smart Watch for Men Women and Kids Activity Tracker (Black)"/>
    <x v="536"/>
    <s v="Electronics|WearableTechnology|SmartWatches"/>
    <n v="281"/>
    <n v="1999"/>
    <n v="0.86"/>
    <n v="2.8"/>
    <n v="23169"/>
    <s v="Electronics"/>
    <n v="46314831"/>
    <s v="₹200–₹500"/>
    <n v="64873.2"/>
    <s v="Yes"/>
    <s v="No"/>
    <n v="64873.2"/>
  </r>
  <r>
    <s v="B07XJWTYM2"/>
    <s v="realme Buds Wireless in Ear Bluetooth Earphones with mic, 11.2mm Bass Boost Driver, Magnetic Fast Pair, Fast Charging and 12 Hrs Playtime (Yellow)"/>
    <x v="537"/>
    <s v="Electronics|Headphones,Earbuds&amp;Accessories|Headphones|In-Ear"/>
    <n v="1679"/>
    <n v="1999"/>
    <n v="0.16"/>
    <n v="4.0999999999999996"/>
    <n v="15252"/>
    <s v="Electronics"/>
    <n v="30488748"/>
    <s v="&gt;₹500"/>
    <n v="62533.2"/>
    <s v="No"/>
    <s v="No"/>
    <n v="62533.2"/>
  </r>
  <r>
    <s v="B08RZ5K9YH"/>
    <s v="MI 33W SonicCharge 2.0 USB Charger for Cellular Phones - White"/>
    <x v="538"/>
    <s v="Electronics|Mobiles&amp;Accessories|MobileAccessories|Chargers|WallChargers"/>
    <n v="999"/>
    <n v="1999"/>
    <n v="0.5"/>
    <n v="4.3"/>
    <n v="7222"/>
    <s v="Electronics"/>
    <n v="14436778"/>
    <s v="&gt;₹500"/>
    <n v="31054.6"/>
    <s v="Yes"/>
    <s v="No"/>
    <n v="31054.6"/>
  </r>
  <r>
    <s v="B07W6VWZ8C"/>
    <s v="Infinity (JBL Fuze Pint, Wireless Ultra Portable Mini Speaker with Mic, Deep Bass, Dual Equalizer, Bluetooth 5.0 with Voice Assistant Support for Mobiles (Black)"/>
    <x v="539"/>
    <s v="Electronics|HomeAudio|Speakers|OutdoorSpeakers"/>
    <n v="899"/>
    <n v="1999"/>
    <n v="0.55000000000000004"/>
    <n v="4.0999999999999996"/>
    <n v="3369"/>
    <s v="Electronics"/>
    <n v="6734631"/>
    <s v="&gt;₹500"/>
    <n v="13812.9"/>
    <s v="Yes"/>
    <s v="No"/>
    <n v="13812.9"/>
  </r>
  <r>
    <s v="B08FTFXNNB"/>
    <s v="HP w100 480P 30 FPS Digital Webcam with Built-in Mic, Plug and Play Setup, Wide-Angle View for Video Calling on Skype, Zoom, Microsoft Teams and Other Apps (Black)"/>
    <x v="540"/>
    <s v="Electronics|Cameras&amp;Photography|VideoCameras"/>
    <n v="499"/>
    <n v="1999"/>
    <n v="0.75"/>
    <n v="3.7"/>
    <n v="2961"/>
    <s v="Electronics"/>
    <n v="5919039"/>
    <s v="₹200–₹500"/>
    <n v="10955.7"/>
    <s v="Yes"/>
    <s v="No"/>
    <n v="10955.7"/>
  </r>
  <r>
    <s v="B098TV3L96"/>
    <s v="Electvision Remote Control for led Smart tv Compatible with VU Smart Led (Without Voice)"/>
    <x v="541"/>
    <s v="Electronics|HomeTheater,TV&amp;Video|Accessories|RemoteControls"/>
    <n v="349"/>
    <n v="1999"/>
    <n v="0.83"/>
    <n v="3.8"/>
    <n v="1667"/>
    <s v="Electronics"/>
    <n v="3332333"/>
    <s v="₹200–₹500"/>
    <n v="6334.5999999999995"/>
    <s v="Yes"/>
    <s v="No"/>
    <n v="6334.5999999999995"/>
  </r>
  <r>
    <s v="B09JKNF147"/>
    <s v="Electvision Remote Control Compatible with Kodak/Thomson Smart led tv (Without Voice) Before Placing Order for verification Contact Our coustmer Care 7738090464"/>
    <x v="542"/>
    <s v="Electronics|HomeTheater,TV&amp;Video|Accessories|RemoteControls"/>
    <n v="339"/>
    <n v="1999"/>
    <n v="0.83"/>
    <n v="4"/>
    <n v="1662"/>
    <s v="Electronics"/>
    <n v="3322338"/>
    <s v="₹200–₹500"/>
    <n v="6648"/>
    <s v="Yes"/>
    <s v="No"/>
    <n v="6648"/>
  </r>
  <r>
    <s v="B09DDCQFMT"/>
    <s v="Electvision Remote Control Compatible with Amazon Fire tv Stick (Pairing Manual Will be Back Side Remote Control)(P)"/>
    <x v="542"/>
    <s v="Electronics|HomeTheater,TV&amp;Video|Accessories|RemoteControls"/>
    <n v="1299"/>
    <n v="1999"/>
    <n v="0.35"/>
    <n v="3.6"/>
    <n v="1662"/>
    <s v="Electronics"/>
    <n v="3322338"/>
    <s v="&gt;₹500"/>
    <n v="5983.2"/>
    <s v="No"/>
    <s v="No"/>
    <n v="5983.2"/>
  </r>
  <r>
    <s v="B09TT6BFDX"/>
    <s v="Cotbolt Silicone Protective Case Cover for LG an MR21GA Magic Remote Shockproof for LG Smart TV Remote 2021 Protective Skin Waterproof Anti Lost (Black) (Remote Not Included)"/>
    <x v="543"/>
    <s v="Electronics|HomeTheater,TV&amp;Video|Accessories|RemoteControls"/>
    <n v="399"/>
    <n v="1999"/>
    <n v="0.8"/>
    <n v="4.5"/>
    <n v="1127"/>
    <s v="Electronics"/>
    <n v="2252873"/>
    <s v="₹200–₹500"/>
    <n v="5071.5"/>
    <s v="Yes"/>
    <s v="No"/>
    <n v="5071.5"/>
  </r>
  <r>
    <s v="B005LJQMZC"/>
    <s v="BlueRigger Digital Optical Audio Toslink Cable (6 Feet / 1.8 Meter) With 8 Channel (7.1) Audio Support (for Home Theatre, Xbox, Playstation etc.)"/>
    <x v="544"/>
    <s v="Electronics|HomeTheater,TV&amp;Video|Accessories|Cables|OpticalCables"/>
    <n v="486"/>
    <n v="1999"/>
    <n v="0.76"/>
    <n v="4.2"/>
    <n v="444"/>
    <s v="Electronics"/>
    <n v="887556"/>
    <s v="₹200–₹500"/>
    <n v="1864.8000000000002"/>
    <s v="Yes"/>
    <s v="Yes"/>
    <n v="1864.8000000000002"/>
  </r>
  <r>
    <s v="B08XMSKKMM"/>
    <s v="7SEVEN¬Æ Bluetooth Voice Command Remote for Xiaomi Redmi Mi Smart TV with Netflix &amp; Prime Video Hot Keys XMRM-00A"/>
    <x v="545"/>
    <s v="Electronics|HomeTheater,TV&amp;Video|Accessories|RemoteControls"/>
    <n v="799"/>
    <n v="1999"/>
    <n v="0.6"/>
    <n v="3.3"/>
    <n v="6"/>
    <s v="Electronics"/>
    <n v="11994"/>
    <s v="&gt;₹500"/>
    <n v="19.799999999999997"/>
    <s v="Yes"/>
    <s v="Yes"/>
    <n v="19.799999999999997"/>
  </r>
  <r>
    <s v="B09F6D21BY"/>
    <s v="7SEVEN Compatible LG TV Remote Suitable for LG Non Magic Smart tv Remote Control (Mouse &amp; Voice Non-Support) MR20GA Prime Video and Netflix Hotkeys"/>
    <x v="546"/>
    <s v="Electronics|HomeTheater,TV&amp;Video|Accessories|RemoteControls"/>
    <n v="790"/>
    <n v="1999"/>
    <n v="0.6"/>
    <n v="3"/>
    <n v="5"/>
    <s v="Electronics"/>
    <n v="9995"/>
    <s v="&gt;₹500"/>
    <n v="15"/>
    <s v="Yes"/>
    <s v="Yes"/>
    <n v="15"/>
  </r>
  <r>
    <s v="B0B2CZTCL2"/>
    <s v="Wipro Vesta 1.8 litre Cool touch electric Kettle with Auto cut off | Double Layer outer body | Triple Protection - Dry Boil, Steam &amp; Over Heat |Stainless Steel Inner Body | (Black, 1500 Watt)"/>
    <x v="547"/>
    <s v="Home&amp;Kitchen|Kitchen&amp;HomeAppliances|SmallKitchenAppliances|Kettles&amp;HotWaterDispensers|Kettle&amp;ToasterSets"/>
    <n v="1299"/>
    <n v="1999"/>
    <n v="0.35"/>
    <n v="3.8"/>
    <n v="94363"/>
    <s v="Home&amp;Kitchen"/>
    <n v="188631637"/>
    <s v="&gt;₹500"/>
    <n v="358579.39999999997"/>
    <s v="No"/>
    <s v="No"/>
    <n v="358579.39999999997"/>
  </r>
  <r>
    <s v="B09W9V2PXG"/>
    <s v="Themisto TH-WS20 Digital Kitchen Weighing Scale Stainless Steel (5Kg)"/>
    <x v="548"/>
    <s v="Home&amp;Kitchen|Kitchen&amp;HomeAppliances|SmallKitchenAppliances|DigitalKitchenScales"/>
    <n v="759"/>
    <n v="1999"/>
    <n v="0.62"/>
    <n v="4.3"/>
    <n v="31822"/>
    <s v="Home&amp;Kitchen"/>
    <n v="63612178"/>
    <s v="&gt;₹500"/>
    <n v="136834.6"/>
    <s v="Yes"/>
    <s v="No"/>
    <n v="136834.6"/>
  </r>
  <r>
    <s v="B0BR4F878Q"/>
    <s v="Swiffer Instant Electric Water Heater Faucet Tap Home-Kitchen Instantaneous Water Heater Tank less for Tap, LED Electric Head Water Heaters Tail Gallon Comfort(3000W) ((Pack of 1))"/>
    <x v="549"/>
    <s v="Home&amp;Kitchen|Heating,Cooling&amp;AirQuality|WaterHeaters&amp;Geysers|InstantWaterHeaters"/>
    <n v="1439"/>
    <n v="1999"/>
    <n v="0.28000000000000003"/>
    <n v="4.8"/>
    <n v="29471"/>
    <s v="Home&amp;Kitchen"/>
    <n v="58912529"/>
    <s v="&gt;₹500"/>
    <n v="141460.79999999999"/>
    <s v="No"/>
    <s v="No"/>
    <n v="141460.79999999999"/>
  </r>
  <r>
    <s v="B09MQ9PDHR"/>
    <s v="SaiEllin Room Heater For Home 2000 Watts Room Heater For Bedroom | ISI Approved With 1 Year Warranty | For 250 Sq. Feet Blower Heater &amp; Room Heaters Home For Winters"/>
    <x v="550"/>
    <s v="Home&amp;Kitchen|Heating,Cooling&amp;AirQuality|RoomHeaters|FanHeaters"/>
    <n v="979"/>
    <n v="1999"/>
    <n v="0.51"/>
    <n v="3.9"/>
    <n v="18678"/>
    <s v="Home&amp;Kitchen"/>
    <n v="37337322"/>
    <s v="&gt;₹500"/>
    <n v="72844.2"/>
    <s v="Yes"/>
    <s v="No"/>
    <n v="72844.2"/>
  </r>
  <r>
    <s v="B09KPXTZXN"/>
    <s v="Rico Japanese Technology Rechargeable Wireless Electric Chopper with Replacement Warranty - Stainless Steel Blades, One Touch Operation, 10 Seconds Chopping, Mincing Vegetable, Meat - 250 ML, 30 Watts"/>
    <x v="551"/>
    <s v="Home&amp;Kitchen|Kitchen&amp;HomeAppliances|SmallKitchenAppliances|MiniFoodProcessors&amp;Choppers"/>
    <n v="949"/>
    <n v="1999"/>
    <n v="0.53"/>
    <n v="4"/>
    <n v="17831"/>
    <s v="Home&amp;Kitchen"/>
    <n v="35644169"/>
    <s v="&gt;₹500"/>
    <n v="71324"/>
    <s v="Yes"/>
    <s v="No"/>
    <n v="71324"/>
  </r>
  <r>
    <s v="B09KNMLH4Y"/>
    <s v="R B Nova Lint/Fabric Shaver for Cloths, Lint Remover for Woolen Sweaters, Blankets, Jackets/Burr Remover Pill Remover from Carpets, Pack of 1"/>
    <x v="552"/>
    <s v="Home&amp;Kitchen|Kitchen&amp;HomeAppliances|Vacuum,Cleaning&amp;Ironing|Irons,Steamers&amp;Accessories|LintShavers"/>
    <n v="398"/>
    <n v="1999"/>
    <n v="0.8"/>
    <n v="4.0999999999999996"/>
    <n v="15032"/>
    <s v="Home&amp;Kitchen"/>
    <n v="30048968"/>
    <s v="₹200–₹500"/>
    <n v="61631.199999999997"/>
    <s v="Yes"/>
    <s v="No"/>
    <n v="61631.199999999997"/>
  </r>
  <r>
    <s v="B0BJYSCWFQ"/>
    <s v="Kitchengenix's Mini Waffle Maker 4 Inch- 350 Watts: Stainless Steel Non-Stick Electric Iron Machine for Individual Belgian Waffles, Pan Cakes, Paninis or Other Snacks (Red)"/>
    <x v="553"/>
    <s v="Home&amp;Kitchen|Kitchen&amp;HomeAppliances|SmallKitchenAppliances|WaffleMakers&amp;Irons"/>
    <n v="899"/>
    <n v="1999"/>
    <n v="0.55000000000000004"/>
    <n v="4.2"/>
    <n v="4580"/>
    <s v="Home&amp;Kitchen"/>
    <n v="9155420"/>
    <s v="&gt;₹500"/>
    <n v="19236"/>
    <s v="Yes"/>
    <s v="No"/>
    <n v="19236"/>
  </r>
  <r>
    <s v="B097RN7BBK"/>
    <s v="Kitchen Kit Electric Kettle, 1.8L Stainless Steel Tea Kettle, Fast Boil Water Warmer with Auto Shut Off and Boil Dry Protection Tech"/>
    <x v="554"/>
    <s v="Home&amp;Kitchen|Kitchen&amp;HomeAppliances|SmallKitchenAppliances|Kettles&amp;HotWaterDispensers|Kettle&amp;ToasterSets"/>
    <n v="479"/>
    <n v="1999"/>
    <n v="0.76"/>
    <n v="3.4"/>
    <n v="4567"/>
    <s v="Home&amp;Kitchen"/>
    <n v="9129433"/>
    <s v="₹200–₹500"/>
    <n v="15527.8"/>
    <s v="Yes"/>
    <s v="No"/>
    <n v="15527.8"/>
  </r>
  <r>
    <s v="B09LH32678"/>
    <s v="JIALTO Mini Waffle Maker 4 Inch- 350 Watts: Stainless Steel Non-Stick Electric Iron Machine for Individual Belgian Waffles, Pan Cakes, Paninis or Other Snacks - Aqua blue"/>
    <x v="555"/>
    <s v="Home&amp;Kitchen|Kitchen&amp;HomeAppliances|SmallKitchenAppliances|WaffleMakers&amp;Irons"/>
    <n v="899"/>
    <n v="1999"/>
    <n v="0.55000000000000004"/>
    <n v="4"/>
    <n v="4018"/>
    <s v="Home&amp;Kitchen"/>
    <n v="8031982"/>
    <s v="&gt;₹500"/>
    <n v="16072"/>
    <s v="Yes"/>
    <s v="No"/>
    <n v="16072"/>
  </r>
  <r>
    <s v="B09NL7LBWT"/>
    <s v="Bulfyss USB Rechargeable Lint Remover Fabric Shaver Pet Hair Remover, Effectively and Quickly Remove Fuzz for Clothes, Sweater, Couch, Sofa, Blanket, Curtain, Wool, Cashmere (Grey, 1 Year Warranty)"/>
    <x v="556"/>
    <s v="Home&amp;Kitchen|Kitchen&amp;HomeAppliances|Vacuum,Cleaning&amp;Ironing|Irons,Steamers&amp;Accessories|LintShavers"/>
    <n v="1099"/>
    <n v="1999"/>
    <n v="0.45"/>
    <n v="4"/>
    <n v="897"/>
    <s v="Home&amp;Kitchen"/>
    <n v="1793103"/>
    <s v="&gt;₹500"/>
    <n v="3588"/>
    <s v="No"/>
    <s v="Yes"/>
    <n v="3588"/>
  </r>
  <r>
    <s v="B0949FPSFY"/>
    <s v="Bulfyss Stainless Steel Digital Kitchen Weighing Scale &amp; Food Weight Machine for Diet, Nutrition, Health, Fitness, Baking &amp; Cooking (5Kgs, Stainless Steel, 2 Years Warranty)"/>
    <x v="557"/>
    <s v="Home&amp;Kitchen|Kitchen&amp;HomeAppliances|SmallKitchenAppliances|DigitalKitchenScales"/>
    <n v="799"/>
    <n v="1999"/>
    <n v="0.6"/>
    <n v="4.0999999999999996"/>
    <n v="839"/>
    <s v="Home&amp;Kitchen"/>
    <n v="1677161"/>
    <s v="&gt;₹500"/>
    <n v="3439.8999999999996"/>
    <s v="Yes"/>
    <s v="Yes"/>
    <n v="3439.8999999999996"/>
  </r>
  <r>
    <s v="B07KKJPTWB"/>
    <s v="Brayden Chopro, Electric Vegetable Chopper for Kitchen with 500 ML Capacity, 400 Watts Copper Motor and 4 Bi-Level SS Blades (Black)"/>
    <x v="558"/>
    <s v="Home&amp;Kitchen|Kitchen&amp;HomeAppliances|SmallKitchenAppliances|MiniFoodProcessors&amp;Choppers"/>
    <n v="1599"/>
    <n v="1999"/>
    <n v="0.2"/>
    <n v="4.4000000000000004"/>
    <n v="828"/>
    <s v="Home&amp;Kitchen"/>
    <n v="1655172"/>
    <s v="&gt;₹500"/>
    <n v="3643.2000000000003"/>
    <s v="No"/>
    <s v="Yes"/>
    <n v="3643.2000000000003"/>
  </r>
  <r>
    <s v="B0B61DSF17"/>
    <s v="beatXP Kitchen Scale Multipurpose Portable Electronic Digital Weighing Scale | Weight Machine With Back light LCD Display | White |10 kg | 2 Year Warranty |"/>
    <x v="559"/>
    <s v="Home&amp;Kitchen|Kitchen&amp;HomeAppliances|SmallKitchenAppliances|DigitalKitchenScales"/>
    <n v="199"/>
    <n v="1999"/>
    <n v="0.9"/>
    <n v="3.7"/>
    <n v="407"/>
    <s v="Home&amp;Kitchen"/>
    <n v="813593"/>
    <s v="&lt;₹200"/>
    <n v="1505.9"/>
    <s v="Yes"/>
    <s v="Yes"/>
    <n v="1505.9"/>
  </r>
  <r>
    <s v="B07N2MGB3G"/>
    <s v="AGARO Marvel 9 Liters Oven Toaster Griller, Cake Baking OTG (Black)"/>
    <x v="560"/>
    <s v="Home&amp;Kitchen|Kitchen&amp;HomeAppliances|SmallKitchenAppliances|OvenToasterGrills"/>
    <n v="1699"/>
    <n v="1999"/>
    <n v="0.15"/>
    <n v="4.0999999999999996"/>
    <n v="51"/>
    <s v="Home&amp;Kitchen"/>
    <n v="101949"/>
    <s v="&gt;₹500"/>
    <n v="209.1"/>
    <s v="No"/>
    <s v="Yes"/>
    <n v="209.1"/>
  </r>
  <r>
    <s v="B08461VC1Z"/>
    <s v="Scarters Mouse Pad, Desk Mat Extended for Work from Home/Office/Gaming | Vegan PU Leather | Anti-Skid, Anti-Slip, Reversible Splash-Proof ‚Äì Deskspread ~ Navy Blue &amp; Yellow"/>
    <x v="561"/>
    <s v="Computers&amp;Accessories|Accessories&amp;Peripherals|Keyboards,Mice&amp;InputDevices|Keyboard&amp;MiceAccessories|MousePads"/>
    <n v="999"/>
    <n v="1995"/>
    <n v="0.5"/>
    <n v="4.5"/>
    <n v="22420"/>
    <s v="Computers&amp;Accessories"/>
    <n v="44727900"/>
    <s v="&gt;₹500"/>
    <n v="100890"/>
    <s v="Yes"/>
    <s v="No"/>
    <n v="100890"/>
  </r>
  <r>
    <s v="B01N4EV2TL"/>
    <s v="Logitech MK240 Nano Wireless USB Keyboard and Mouse Set, 12 Function Keys 2.4GHz Wireless, 1000DPI, Spill-Resistant Design, PC/Mac, Black/Chartreuse Yellow"/>
    <x v="562"/>
    <s v="Computers&amp;Accessories|Accessories&amp;Peripherals|Keyboards,Mice&amp;InputDevices|Keyboard&amp;MouseSets"/>
    <n v="1495"/>
    <n v="1995"/>
    <n v="0.25"/>
    <n v="4.3"/>
    <n v="6301"/>
    <s v="Computers&amp;Accessories"/>
    <n v="12570495"/>
    <s v="&gt;₹500"/>
    <n v="27094.3"/>
    <s v="No"/>
    <s v="No"/>
    <n v="27094.3"/>
  </r>
  <r>
    <s v="B08LT9BMPP"/>
    <s v="Logitech G102 USB Light Sync Gaming Mouse with Customizable RGB Lighting, 6 Programmable Buttons, Gaming Grade Sensor, 8K DPI Tracking, 16.8mn Color, Light Weight - Black"/>
    <x v="563"/>
    <s v="Computers&amp;Accessories|Accessories&amp;Peripherals|PCGamingPeripherals|GamingMice"/>
    <n v="1495"/>
    <n v="1995"/>
    <n v="0.25"/>
    <n v="4.5"/>
    <n v="6027"/>
    <s v="Computers&amp;Accessories"/>
    <n v="12023865"/>
    <s v="&gt;₹500"/>
    <n v="27121.5"/>
    <s v="No"/>
    <s v="No"/>
    <n v="27121.5"/>
  </r>
  <r>
    <s v="B076B8G5D8"/>
    <s v="Boya ByM1 Auxiliary Omnidirectional Lavalier Condenser Microphone with 20ft Audio Cable (Black)"/>
    <x v="564"/>
    <s v="MusicalInstruments|Microphones|Condenser"/>
    <n v="798"/>
    <n v="1995"/>
    <n v="0.6"/>
    <n v="4"/>
    <n v="817"/>
    <s v="MusicalInstruments"/>
    <n v="1629915"/>
    <s v="&gt;₹500"/>
    <n v="3268"/>
    <s v="Yes"/>
    <s v="Yes"/>
    <n v="3268"/>
  </r>
  <r>
    <s v="B083T5G5PM"/>
    <s v="Sennheiser CX 80S in-Ear Wired Headphones with in-line One-Button Smart Remote with Microphone Black"/>
    <x v="565"/>
    <s v="Electronics|Headphones,Earbuds&amp;Accessories|Headphones|In-Ear"/>
    <n v="1490"/>
    <n v="1990"/>
    <n v="0.25"/>
    <n v="4.0999999999999996"/>
    <n v="22638"/>
    <s v="Electronics"/>
    <n v="45049620"/>
    <s v="&gt;₹500"/>
    <n v="92815.799999999988"/>
    <s v="No"/>
    <s v="No"/>
    <n v="92815.799999999988"/>
  </r>
  <r>
    <s v="B0BDG6QDYD"/>
    <s v="Activa Heat-Max 2000 Watts Room Heater (White color ) with ABS body"/>
    <x v="566"/>
    <s v="Home&amp;Kitchen|Heating,Cooling&amp;AirQuality|RoomHeaters|FanHeaters"/>
    <n v="899"/>
    <n v="1990"/>
    <n v="0.55000000000000004"/>
    <n v="4.0999999999999996"/>
    <n v="29"/>
    <s v="Home&amp;Kitchen"/>
    <n v="57710"/>
    <s v="&gt;₹500"/>
    <n v="118.89999999999999"/>
    <s v="Yes"/>
    <s v="Yes"/>
    <n v="118.89999999999999"/>
  </r>
  <r>
    <s v="B07ZJND9B9"/>
    <s v="ACTIVA 1200 MM HIGH SPEED 390 RPM BEE APPROVED 5 STAR RATED APSRA CEILING FAN BROWN 2 Years Warranty"/>
    <x v="567"/>
    <s v="Home&amp;Kitchen|Heating,Cooling&amp;AirQuality|Fans|CeilingFans"/>
    <n v="1099"/>
    <n v="1990"/>
    <n v="0.45"/>
    <n v="3.9"/>
    <n v="27"/>
    <s v="Home&amp;Kitchen"/>
    <n v="53730"/>
    <s v="&gt;₹500"/>
    <n v="105.3"/>
    <s v="No"/>
    <s v="Yes"/>
    <n v="105.3"/>
  </r>
  <r>
    <s v="B0BPBXNQQT"/>
    <s v="Room Heater Warmer Wall-Outlet 400 Watts Electric Handy Room Heater (Room Heaters Home for Bedroom, Reading Books, Work, bathrooms, Rooms, Offices, Home Offices,2022"/>
    <x v="568"/>
    <s v="Home&amp;Kitchen|Heating,Cooling&amp;AirQuality|RoomHeaters|ElectricHeaters"/>
    <n v="799"/>
    <n v="1989"/>
    <n v="0.6"/>
    <n v="4.3"/>
    <n v="18202"/>
    <s v="Home&amp;Kitchen"/>
    <n v="36203778"/>
    <s v="&gt;₹500"/>
    <n v="78268.599999999991"/>
    <s v="Yes"/>
    <s v="No"/>
    <n v="78268.599999999991"/>
  </r>
  <r>
    <s v="B07GWTWFS2"/>
    <s v="KENT 16025 Sandwich Grill 700W | Non-Toxic Ceramic Coating | Automatic Temperature Cut-off with LED Indicator | Adjustable Height Control, Metallic Silver, Standard"/>
    <x v="569"/>
    <s v="Home&amp;Kitchen|Kitchen&amp;HomeAppliances|SmallKitchenAppliances|SandwichMakers"/>
    <n v="1699"/>
    <n v="1975"/>
    <n v="0.14000000000000001"/>
    <n v="4.0999999999999996"/>
    <n v="4157"/>
    <s v="Home&amp;Kitchen"/>
    <n v="8210075"/>
    <s v="&gt;₹500"/>
    <n v="17043.699999999997"/>
    <s v="No"/>
    <s v="No"/>
    <n v="17043.699999999997"/>
  </r>
  <r>
    <s v="B0B84KSH3X"/>
    <s v="Wipro Vesta 1200 Watt GD203 Heavyweight Automatic Dry Iron| Quick Heat Up| Anti bacterial German Weilburger Double Coated Black Soleplate |2 Years Warranty"/>
    <x v="570"/>
    <s v="Home&amp;Kitchen|Kitchen&amp;HomeAppliances|Vacuum,Cleaning&amp;Ironing|Irons,Steamers&amp;Accessories|Irons|DryIrons"/>
    <n v="1049"/>
    <n v="1950"/>
    <n v="0.46"/>
    <n v="3.8"/>
    <n v="94363"/>
    <s v="Home&amp;Kitchen"/>
    <n v="184007850"/>
    <s v="&gt;₹500"/>
    <n v="358579.39999999997"/>
    <s v="No"/>
    <s v="No"/>
    <n v="358579.39999999997"/>
  </r>
  <r>
    <s v="B094G9L9LT"/>
    <s v="KENT 16088 Vogue Electric Kettle 1.8 Litre 1500 W | Stainless Steel body | Auto shut off over heating protection | 1 Year Warranty"/>
    <x v="571"/>
    <s v="Home&amp;Kitchen|Kitchen&amp;HomeAppliances|SmallKitchenAppliances|Kettles&amp;HotWaterDispensers|ElectricKettles"/>
    <n v="999"/>
    <n v="1950"/>
    <n v="0.49"/>
    <n v="3.8"/>
    <n v="4296"/>
    <s v="Home&amp;Kitchen"/>
    <n v="8377200"/>
    <s v="&gt;₹500"/>
    <n v="16324.8"/>
    <s v="No"/>
    <s v="No"/>
    <n v="16324.8"/>
  </r>
  <r>
    <s v="B07GLSKXS1"/>
    <s v="KENT 16026 Electric Kettle Stainless Steel 1.8 L | 1500W | Superfast Boiling | Auto Shut-Off | Boil Dry Protection | 360¬∞ Rotating Base | Water Level Indicator"/>
    <x v="572"/>
    <s v="Home&amp;Kitchen|Kitchen&amp;HomeAppliances|SmallKitchenAppliances|Kettles&amp;HotWaterDispensers|Kettle&amp;ToasterSets"/>
    <n v="1199"/>
    <n v="1950"/>
    <n v="0.39"/>
    <n v="3.9"/>
    <n v="4184"/>
    <s v="Home&amp;Kitchen"/>
    <n v="8158800"/>
    <s v="&gt;₹500"/>
    <n v="16317.6"/>
    <s v="No"/>
    <s v="No"/>
    <n v="16317.6"/>
  </r>
  <r>
    <s v="B0762HXMTF"/>
    <s v="KENT 11054 Alkaline Water Filter Pitcher 3.5 L | Chemical-Free Water with Balanced pH Levels 8.0 to 9.5 | Solves Acidity Issue | Equipped with Carbon and Sediment Filter - Grey"/>
    <x v="573"/>
    <s v="Home&amp;Kitchen|Kitchen&amp;HomeAppliances|WaterPurifiers&amp;Accessories|WaterFilters&amp;Purifiers"/>
    <n v="1799"/>
    <n v="1950"/>
    <n v="0.08"/>
    <n v="3.9"/>
    <n v="4149"/>
    <s v="Home&amp;Kitchen"/>
    <n v="8090550"/>
    <s v="&gt;₹500"/>
    <n v="16181.1"/>
    <s v="No"/>
    <s v="No"/>
    <n v="16181.1"/>
  </r>
  <r>
    <s v="B07SYYVP69"/>
    <s v="iBELL SEK170BM Premium Electric Kettle, 1.7 Litre, Stainless Steel with Coating,1500W Auto Cut-Off, Silver with Black"/>
    <x v="574"/>
    <s v="Home&amp;Kitchen|Kitchen&amp;HomeAppliances|SmallKitchenAppliances|Kettles&amp;HotWaterDispensers|ElectricKettles"/>
    <n v="809"/>
    <n v="1950"/>
    <n v="0.59"/>
    <n v="3.9"/>
    <n v="3156"/>
    <s v="Home&amp;Kitchen"/>
    <n v="6154200"/>
    <s v="&gt;₹500"/>
    <n v="12308.4"/>
    <s v="Yes"/>
    <s v="No"/>
    <n v="12308.4"/>
  </r>
  <r>
    <s v="B0BHVPTM2C"/>
    <s v="HB Plus Folding Height Adjustable Aluminum Foldable Portable Adjustment Desktop Laptop Holder Riser Stand"/>
    <x v="575"/>
    <s v="Computers&amp;Accessories|Accessories&amp;Peripherals|LaptopAccessories|Lapdesks"/>
    <n v="398"/>
    <n v="1949"/>
    <n v="0.8"/>
    <n v="4"/>
    <n v="2685"/>
    <s v="Computers&amp;Accessories"/>
    <n v="5233065"/>
    <s v="₹200–₹500"/>
    <n v="10740"/>
    <s v="Yes"/>
    <s v="No"/>
    <n v="10740"/>
  </r>
  <r>
    <s v="B09163Q5CD"/>
    <s v="Verilux¬Æ USB C Hub Multiport Adapter- 6 in 1 Portable Aluminum Type C Hub with 4K HDMI Output, USB 2.0/3.0 Ports, SD/Micro SD Card Reader Compatible for MacBook Pro 2016-2020, MacBook Air 2018-2020, Type-C Devices"/>
    <x v="576"/>
    <s v="Computers&amp;Accessories|Accessories&amp;Peripherals|USBHubs"/>
    <n v="1187"/>
    <n v="1929"/>
    <n v="0.38"/>
    <n v="4.0999999999999996"/>
    <n v="50273"/>
    <s v="Computers&amp;Accessories"/>
    <n v="96976617"/>
    <s v="&gt;₹500"/>
    <n v="206119.3"/>
    <s v="No"/>
    <s v="No"/>
    <n v="206119.3"/>
  </r>
  <r>
    <s v="B009P2L7CO"/>
    <s v="Bajaj DHX-9 1000W Heavy Weight Dry Iron with Advance Soleplate and Anti-Bacterial German Coating Technology, Ivory"/>
    <x v="577"/>
    <s v="Home&amp;Kitchen|Kitchen&amp;HomeAppliances|Vacuum,Cleaning&amp;Ironing|Irons,Steamers&amp;Accessories|Irons|DryIrons"/>
    <n v="1099"/>
    <n v="1920"/>
    <n v="0.43"/>
    <n v="4.2"/>
    <n v="314"/>
    <s v="Home&amp;Kitchen"/>
    <n v="602880"/>
    <s v="&gt;₹500"/>
    <n v="1318.8"/>
    <s v="No"/>
    <s v="Yes"/>
    <n v="1318.8"/>
  </r>
  <r>
    <s v="B07XLCFSSN"/>
    <s v="Amazonbasics Nylon Braided Usb-C To Lightning Cable, Fast Charging Mfi Certified Smartphone, Iphone Charger (6-Foot, Dark Grey)"/>
    <x v="578"/>
    <s v="Computers&amp;Accessories|Accessories&amp;Peripherals|Cables&amp;Accessories|Cables|USBCables"/>
    <n v="899"/>
    <n v="1900"/>
    <n v="0.53"/>
    <n v="4.4000000000000004"/>
    <n v="184"/>
    <s v="Computers&amp;Accessories"/>
    <n v="349600"/>
    <s v="&gt;₹500"/>
    <n v="809.6"/>
    <s v="Yes"/>
    <s v="Yes"/>
    <n v="809.6"/>
  </r>
  <r>
    <s v="B07XLCFSSN"/>
    <s v="Amazonbasics Nylon Braided Usb-C To Lightning Cable, Fast Charging Mfi Certified Smartphone, Iphone Charger (6-Foot, Dark Grey)"/>
    <x v="578"/>
    <s v="Computers&amp;Accessories|Accessories&amp;Peripherals|Cables&amp;Accessories|Cables|USBCables"/>
    <n v="899"/>
    <n v="1900"/>
    <n v="0.53"/>
    <n v="4.4000000000000004"/>
    <n v="184"/>
    <s v="Computers&amp;Accessories"/>
    <n v="349600"/>
    <s v="&gt;₹500"/>
    <n v="809.6"/>
    <s v="Yes"/>
    <s v="Yes"/>
    <n v="809.6"/>
  </r>
  <r>
    <s v="B07XLCFSSN"/>
    <s v="Amazonbasics Nylon Braided Usb-C To Lightning Cable, Fast Charging Mfi Certified Smartphone, Iphone Charger (6-Foot, Dark Grey)"/>
    <x v="578"/>
    <s v="Computers&amp;Accessories|Accessories&amp;Peripherals|Cables&amp;Accessories|Cables|USBCables"/>
    <n v="899"/>
    <n v="1900"/>
    <n v="0.53"/>
    <n v="4.4000000000000004"/>
    <n v="178"/>
    <s v="Computers&amp;Accessories"/>
    <n v="338200"/>
    <s v="&gt;₹500"/>
    <n v="783.2"/>
    <s v="Yes"/>
    <s v="Yes"/>
    <n v="783.2"/>
  </r>
  <r>
    <s v="B08D75R3Z1"/>
    <s v="PTron Boom Ultima 4D Dual Driver, in-Ear Gaming Wired Headphones with in-line Mic, Volume Control &amp; Passive Noise Cancelling Boom 3 Earphones - (Dark Blue)"/>
    <x v="579"/>
    <s v="Electronics|Headphones,Earbuds&amp;Accessories|Headphones|In-Ear"/>
    <n v="299"/>
    <n v="1900"/>
    <n v="0.84"/>
    <n v="3.6"/>
    <n v="14160"/>
    <s v="Electronics"/>
    <n v="26904000"/>
    <s v="₹200–₹500"/>
    <n v="50976"/>
    <s v="Yes"/>
    <s v="No"/>
    <n v="50976"/>
  </r>
  <r>
    <s v="B07BKSSDR2"/>
    <s v="Dr Trust Electronic Kitchen Digital Scale Weighing Machine (Blue)"/>
    <x v="580"/>
    <s v="Health&amp;PersonalCare|HomeMedicalSupplies&amp;Equipment|HealthMonitors|WeighingScales|DigitalBathroomScales"/>
    <n v="899"/>
    <n v="1900"/>
    <n v="0.53"/>
    <n v="4"/>
    <n v="1436"/>
    <s v="Health&amp;PersonalCare"/>
    <n v="2728400"/>
    <s v="&gt;₹500"/>
    <n v="5744"/>
    <s v="Yes"/>
    <s v="No"/>
    <n v="5744"/>
  </r>
  <r>
    <s v="B009DA69W6"/>
    <s v="KENT Gold Optima Gravity Water Purifier (11016) | UF Technology Based | Non-Electric &amp; Chemical Free | Counter Top | 10L Storage | White"/>
    <x v="581"/>
    <s v="Home&amp;Kitchen|Kitchen&amp;HomeAppliances|WaterPurifiers&amp;Accessories|WaterFilters&amp;Purifiers"/>
    <n v="1699"/>
    <n v="1900"/>
    <n v="0.11"/>
    <n v="3.6"/>
    <n v="4353"/>
    <s v="Home&amp;Kitchen"/>
    <n v="8270700"/>
    <s v="&gt;₹500"/>
    <n v="15670.800000000001"/>
    <s v="No"/>
    <s v="No"/>
    <n v="15670.800000000001"/>
  </r>
  <r>
    <s v="B082KVTRW8"/>
    <s v="KENT 16055 Amaze Cool Touch Electric Kettle 1.8 L 1500 W | Plastic Outer &amp; Stainless Steel Inside body | Auto shut off Over heating protection | Multipurpose hot water Kettle | 1 Year Warranty"/>
    <x v="582"/>
    <s v="Home&amp;Kitchen|Kitchen&amp;HomeAppliances|SmallKitchenAppliances|Kettles&amp;HotWaterDispensers|Kettle&amp;ToasterSets"/>
    <n v="1199"/>
    <n v="1900"/>
    <n v="0.37"/>
    <n v="4"/>
    <n v="4238"/>
    <s v="Home&amp;Kitchen"/>
    <n v="8052200"/>
    <s v="&gt;₹500"/>
    <n v="16952"/>
    <s v="No"/>
    <s v="No"/>
    <n v="16952"/>
  </r>
  <r>
    <s v="B00V4BGDKU"/>
    <s v="TP-Link UE300 USB 3.0 to RJ45 Gigabit Ethernet Network Adapter - Plug and Play"/>
    <x v="583"/>
    <s v="Computers&amp;Accessories|NetworkingDevices|NetworkAdapters|WirelessUSBAdapters"/>
    <n v="1099"/>
    <n v="1899"/>
    <n v="0.42"/>
    <n v="4.5"/>
    <n v="36384"/>
    <s v="Computers&amp;Accessories"/>
    <n v="69093216"/>
    <s v="&gt;₹500"/>
    <n v="163728"/>
    <s v="No"/>
    <s v="No"/>
    <n v="163728"/>
  </r>
  <r>
    <s v="B096MSW6CT"/>
    <s v="Sounce Fast Phone Charging Cable &amp; Data Sync USB Cable Compatible for iPhone 13, 12,11, X, 8, 7, 6, 5, iPad Air, Pro, Mini &amp; iOS Devices"/>
    <x v="584"/>
    <s v="Computers&amp;Accessories|Accessories&amp;Peripherals|Cables&amp;Accessories|Cables|USBCables"/>
    <n v="199"/>
    <n v="1899"/>
    <n v="0.9"/>
    <n v="3.9"/>
    <n v="24871"/>
    <s v="Computers&amp;Accessories"/>
    <n v="47230029"/>
    <s v="&lt;₹200"/>
    <n v="96996.9"/>
    <s v="Yes"/>
    <s v="No"/>
    <n v="96996.9"/>
  </r>
  <r>
    <s v="B086JTMRYL"/>
    <s v="ESR USB C to Lightning Cable, 10 ft (3 m), MFi-Certified, Braided Nylon Power Delivery Fast Charging for iPhone 14/14 Plus/14 Pro/14 Pro Max, iPhone 13/12/11/X/8 Series, Use with Type-C Chargers, Black"/>
    <x v="585"/>
    <s v="Computers&amp;Accessories|Accessories&amp;Peripherals|Cables&amp;Accessories|Cables|USBCables"/>
    <n v="1519"/>
    <n v="1899"/>
    <n v="0.2"/>
    <n v="4.4000000000000004"/>
    <n v="1779"/>
    <s v="Computers&amp;Accessories"/>
    <n v="3378321"/>
    <s v="&gt;₹500"/>
    <n v="7827.6"/>
    <s v="No"/>
    <s v="No"/>
    <n v="7827.6"/>
  </r>
  <r>
    <s v="B09SJ1FTYV"/>
    <s v="Sounce Protective Case Cover Compatible Boat Xtend Overall Protective Case TPU HD Clear Ultra-Thin Cover with Unbreakable Screen Guard"/>
    <x v="586"/>
    <s v="Electronics|Mobiles&amp;Accessories|MobileAccessories|Cases&amp;Covers|BasicCases"/>
    <n v="199"/>
    <n v="1899"/>
    <n v="0.9"/>
    <n v="4"/>
    <n v="25177"/>
    <s v="Electronics"/>
    <n v="47811123"/>
    <s v="&lt;₹200"/>
    <n v="100708"/>
    <s v="Yes"/>
    <s v="No"/>
    <n v="100708"/>
  </r>
  <r>
    <s v="B096TWZRJC"/>
    <s v="Sounce 360 Adjustable Mobile Phone Holder, Universal Phone Holder Clip Lazy Bracket Flexible Gooseneck Clamp Long Arms Mount for Mobile Tabletop Stand for Bedroom, Office, Bathroom, White"/>
    <x v="587"/>
    <s v="Electronics|Mobiles&amp;Accessories|MobileAccessories|Mounts|Bedstand&amp;DeskMounts"/>
    <n v="499"/>
    <n v="1899"/>
    <n v="0.74"/>
    <n v="4.0999999999999996"/>
    <n v="24791"/>
    <s v="Electronics"/>
    <n v="47078109"/>
    <s v="₹200–₹500"/>
    <n v="101643.09999999999"/>
    <s v="Yes"/>
    <s v="No"/>
    <n v="101643.09999999999"/>
  </r>
  <r>
    <s v="B09MT6XSFW"/>
    <s v="Samsung EVO Plus 64GB microSDXC UHS-I U1 130MB/s Full HD &amp; 4K UHD Memory Card with Adapter (MB-MC64KA), Blue"/>
    <x v="588"/>
    <s v="Electronics|Accessories|MemoryCards|MicroSD"/>
    <n v="599"/>
    <n v="1899"/>
    <n v="0.68"/>
    <n v="4.3"/>
    <n v="19252"/>
    <s v="Electronics"/>
    <n v="36559548"/>
    <s v="&gt;₹500"/>
    <n v="82783.599999999991"/>
    <s v="Yes"/>
    <s v="No"/>
    <n v="82783.599999999991"/>
  </r>
  <r>
    <s v="B09HCH3JZG"/>
    <s v="Bestor ¬Æ 8K Hdmi 2.1 Cable 48Gbps 9.80Ft/Ultra High Speed Hdmi Braided Cord For Roku Tv/Ps5/Hdtv/Blu-Ray Projector, Laptop, Television, Personal Computer, Xbox, Ps4, Ps5, Ps4 Pro (1 M, Grey)"/>
    <x v="589"/>
    <s v="Electronics|HomeTheater,TV&amp;Video|Accessories|Cables|HDMICables"/>
    <n v="699"/>
    <n v="1899"/>
    <n v="0.63"/>
    <n v="4.4000000000000004"/>
    <n v="427"/>
    <s v="Electronics"/>
    <n v="810873"/>
    <s v="&gt;₹500"/>
    <n v="1878.8000000000002"/>
    <s v="Yes"/>
    <s v="Yes"/>
    <n v="1878.8000000000002"/>
  </r>
  <r>
    <s v="B09RFB2SJQ"/>
    <s v="10WeRun Id-116 Bluetooth Smartwatch Wireless Fitness Band for Boys, Girls, Men, Women &amp; Kids | Sports Gym Watch for All Smart Phones I Heart Rate and spo2 Monitor"/>
    <x v="590"/>
    <s v="Electronics|WearableTechnology|SmartWatches"/>
    <n v="499"/>
    <n v="1899"/>
    <n v="0.74"/>
    <n v="4.0999999999999996"/>
    <n v="2"/>
    <s v="Electronics"/>
    <n v="3798"/>
    <s v="₹200–₹500"/>
    <n v="8.1999999999999993"/>
    <s v="Yes"/>
    <s v="Yes"/>
    <n v="8.1999999999999993"/>
  </r>
  <r>
    <s v="B08TTRVWKY"/>
    <s v="MILTON Smart Egg Boiler 360-Watts (Transparent and Silver Grey), Boil Up to 7 Eggs"/>
    <x v="591"/>
    <s v="Home&amp;Kitchen|Kitchen&amp;HomeAppliances|SmallKitchenAppliances|EggBoilers"/>
    <n v="1099"/>
    <n v="1899"/>
    <n v="0.42"/>
    <n v="4.3"/>
    <n v="7619"/>
    <s v="Home&amp;Kitchen"/>
    <n v="14468481"/>
    <s v="&gt;₹500"/>
    <n v="32761.699999999997"/>
    <s v="No"/>
    <s v="No"/>
    <n v="32761.699999999997"/>
  </r>
  <r>
    <s v="B09NFSHCWN"/>
    <s v="Hilton Quartz Heater 400/800-Watt ISI 2 Rods Multi Mode Heater Long Lasting Quick Heating Extremely Warm (Grey)"/>
    <x v="592"/>
    <s v="Home&amp;Kitchen|Heating,Cooling&amp;AirQuality|RoomHeaters|ElectricHeaters"/>
    <n v="1149"/>
    <n v="1899"/>
    <n v="0.39"/>
    <n v="3.5"/>
    <n v="2737"/>
    <s v="Home&amp;Kitchen"/>
    <n v="5197563"/>
    <s v="&gt;₹500"/>
    <n v="9579.5"/>
    <s v="No"/>
    <s v="No"/>
    <n v="9579.5"/>
  </r>
  <r>
    <s v="B013B2WGT6"/>
    <s v="HealthSense Chef-Mate KS 33 Digital Kitchen Weighing Scale &amp; Food Weight Machine for Health, Fitness, Home Baking &amp; Cooking with Free Bowl, 1 Year Warranty &amp; Batteries Included"/>
    <x v="593"/>
    <s v="Home&amp;Kitchen|Kitchen&amp;HomeAppliances|SmallKitchenAppliances|DigitalKitchenScales"/>
    <n v="1099"/>
    <n v="1899"/>
    <n v="0.42"/>
    <n v="4.3"/>
    <n v="2685"/>
    <s v="Home&amp;Kitchen"/>
    <n v="5098815"/>
    <s v="&gt;₹500"/>
    <n v="11545.5"/>
    <s v="No"/>
    <s v="No"/>
    <n v="11545.5"/>
  </r>
  <r>
    <s v="B07GLS2563"/>
    <s v="Cello Quick Boil Popular Electric Kettle 1 Litre 1200 Watts | Stainless Steel body | Boiler for Water, Silver"/>
    <x v="594"/>
    <s v="Home&amp;Kitchen|Kitchen&amp;HomeAppliances|SmallKitchenAppliances|Kettles&amp;HotWaterDispensers|Kettle&amp;ToasterSets"/>
    <n v="1199"/>
    <n v="1899"/>
    <n v="0.37"/>
    <n v="4.2"/>
    <n v="1074"/>
    <s v="Home&amp;Kitchen"/>
    <n v="2039526"/>
    <s v="&gt;₹500"/>
    <n v="4510.8"/>
    <s v="No"/>
    <s v="No"/>
    <n v="4510.8"/>
  </r>
  <r>
    <s v="B00J5DYCCA"/>
    <s v="Havells Ventil Air DSP 230mm Exhaust Fan (Pista Green)"/>
    <x v="595"/>
    <s v="Home&amp;Kitchen|Heating,Cooling&amp;AirQuality|Fans|ExhaustFans"/>
    <n v="1399"/>
    <n v="1890"/>
    <n v="0.26"/>
    <n v="4"/>
    <n v="2651"/>
    <s v="Home&amp;Kitchen"/>
    <n v="5010390"/>
    <s v="&gt;₹500"/>
    <n v="10604"/>
    <s v="No"/>
    <s v="No"/>
    <n v="10604"/>
  </r>
  <r>
    <s v="B09VGS66FV"/>
    <s v="Tesora - Inspired by you Large Premium Electric Kettle 1.8L, Stainless Steel Inner Body - Auto Power Cut, Boil Dry Protection &amp; Cool Touch Double Wall, Portable | 1500 Watts |1 Year Warranty | (White)"/>
    <x v="596"/>
    <s v="Home&amp;Kitchen|Kitchen&amp;HomeAppliances|SmallKitchenAppliances|Kettles&amp;HotWaterDispensers|Kettle&amp;ToasterSets"/>
    <n v="1349"/>
    <n v="1850"/>
    <n v="0.27"/>
    <n v="4.4000000000000004"/>
    <n v="31599"/>
    <s v="Home&amp;Kitchen"/>
    <n v="58458150"/>
    <s v="&gt;₹500"/>
    <n v="139035.6"/>
    <s v="No"/>
    <s v="No"/>
    <n v="139035.6"/>
  </r>
  <r>
    <s v="B082T6GVLJ"/>
    <s v="Amazon Basics New Release Nylon USB-A to Lightning Cable Cord, Fast Charging MFi Certified Charger for Apple iPhone, iPad (3-Ft, Rose Gold)"/>
    <x v="597"/>
    <s v="Computers&amp;Accessories|Accessories&amp;Peripherals|Cables&amp;Accessories|Cables|USBCables"/>
    <n v="849"/>
    <n v="1809"/>
    <n v="0.53"/>
    <n v="4.3"/>
    <n v="104"/>
    <s v="Computers&amp;Accessories"/>
    <n v="188136"/>
    <s v="&gt;₹500"/>
    <n v="447.2"/>
    <s v="Yes"/>
    <s v="Yes"/>
    <n v="447.2"/>
  </r>
  <r>
    <s v="B08498D67S"/>
    <s v="HP K500F Backlit Membrane Wired Gaming Keyboard with Mixed Color Lighting, Metal Panel with Logo Lighting, 26 Anti-Ghosting Keys, and Windows Lock Key / 3 Years Warranty(7ZZ97AA)"/>
    <x v="598"/>
    <s v="Computers&amp;Accessories|Accessories&amp;Peripherals|PCGamingPeripherals|GamingKeyboards"/>
    <n v="1149"/>
    <n v="1800"/>
    <n v="0.36"/>
    <n v="4.3"/>
    <n v="2905"/>
    <s v="Computers&amp;Accessories"/>
    <n v="5229000"/>
    <s v="&gt;₹500"/>
    <n v="12491.5"/>
    <s v="No"/>
    <s v="No"/>
    <n v="12491.5"/>
  </r>
  <r>
    <s v="B0085IATT6"/>
    <s v="D-Link DIR-615 Wi-fi Ethernet-N300 Single_band 300Mbps Router, Mobile App Support, Router | AP | Repeater | Client Modes(Black)"/>
    <x v="599"/>
    <s v="Computers&amp;Accessories|NetworkingDevices|Routers"/>
    <n v="899"/>
    <n v="1800"/>
    <n v="0.5"/>
    <n v="4.0999999999999996"/>
    <n v="1423"/>
    <s v="Computers&amp;Accessories"/>
    <n v="2561400"/>
    <s v="&gt;₹500"/>
    <n v="5834.2999999999993"/>
    <s v="Yes"/>
    <s v="No"/>
    <n v="5834.2999999999993"/>
  </r>
  <r>
    <s v="B0BDYVC5TD"/>
    <s v="SanDisk Ultra¬Æ microSDXC‚Ñ¢ UHS-I Card, 128GB, 140MB/s R, 10 Y Warranty, for Smartphones"/>
    <x v="352"/>
    <s v="Electronics|Accessories|MemoryCards|MicroSD"/>
    <n v="959"/>
    <n v="1800"/>
    <n v="0.47"/>
    <n v="4.4000000000000004"/>
    <n v="21916"/>
    <s v="Electronics"/>
    <n v="39448800"/>
    <s v="&gt;₹500"/>
    <n v="96430.400000000009"/>
    <s v="No"/>
    <s v="No"/>
    <n v="96430.400000000009"/>
  </r>
  <r>
    <s v="B09X7DY7Q4"/>
    <s v="SanDisk Extreme SD UHS I 64GB Card for 4K Video for DSLR and Mirrorless Cameras 170MB/s Read &amp; 80MB/s Write"/>
    <x v="600"/>
    <s v="Electronics|Accessories|MemoryCards|MicroSD"/>
    <n v="939"/>
    <n v="1800"/>
    <n v="0.48"/>
    <n v="4.5"/>
    <n v="21350"/>
    <s v="Electronics"/>
    <n v="38430000"/>
    <s v="&gt;₹500"/>
    <n v="96075"/>
    <s v="No"/>
    <s v="No"/>
    <n v="96075"/>
  </r>
  <r>
    <s v="B085W8CFLH"/>
    <s v="PTron Tangent Lite Bluetooth 5.0 Earphones with Mic, Hi-Fi Stereo Sound Neckband, 8Hrs Playtime, Lightweight Snug-fit in-Ear Headphones, IPX4 Water Resistant, Fast Charge &amp; Voice Assistant (Black)"/>
    <x v="601"/>
    <s v="Electronics|Headphones,Earbuds&amp;Accessories|Headphones|In-Ear"/>
    <n v="599"/>
    <n v="1800"/>
    <n v="0.67"/>
    <n v="3.5"/>
    <n v="14667"/>
    <s v="Electronics"/>
    <n v="26400600"/>
    <s v="&gt;₹500"/>
    <n v="51334.5"/>
    <s v="Yes"/>
    <s v="No"/>
    <n v="51334.5"/>
  </r>
  <r>
    <s v="B07T9FV9YP"/>
    <s v="Redgear Cloak Wired RGB Wired Over Ear Gaming Headphones with Mic for PC"/>
    <x v="602"/>
    <s v="Computers&amp;Accessories|Accessories&amp;Peripherals|PCGamingPeripherals|Headsets"/>
    <n v="749"/>
    <n v="1799"/>
    <n v="0.57999999999999996"/>
    <n v="4"/>
    <n v="15592"/>
    <s v="Computers&amp;Accessories"/>
    <n v="28050008"/>
    <s v="&gt;₹500"/>
    <n v="62368"/>
    <s v="Yes"/>
    <s v="No"/>
    <n v="62368"/>
  </r>
  <r>
    <s v="B09C6HXFC1"/>
    <s v="Duracell USB Lightning Apple Certified (Mfi) Braided Sync &amp; Charge Cable For Iphone, Ipad And Ipod. Fast Charging Lightning Cable, 3.9 Feet (1.2M) - Black"/>
    <x v="603"/>
    <s v="Computers&amp;Accessories|Accessories&amp;Peripherals|Cables&amp;Accessories|Cables|USBCables"/>
    <n v="970"/>
    <n v="1799"/>
    <n v="0.46"/>
    <n v="4.5"/>
    <n v="1559"/>
    <s v="Computers&amp;Accessories"/>
    <n v="2804641"/>
    <s v="&gt;₹500"/>
    <n v="7015.5"/>
    <s v="No"/>
    <s v="No"/>
    <n v="7015.5"/>
  </r>
  <r>
    <s v="B09C6HXFC1"/>
    <s v="Duracell USB Lightning Apple Certified (Mfi) Braided Sync &amp; Charge Cable For Iphone, Ipad And Ipod. Fast Charging Lightning Cable, 3.9 Feet (1.2M) - Black"/>
    <x v="603"/>
    <s v="Computers&amp;Accessories|Accessories&amp;Peripherals|Cables&amp;Accessories|Cables|USBCables"/>
    <n v="970"/>
    <n v="1799"/>
    <n v="0.46"/>
    <n v="4.5"/>
    <n v="1558"/>
    <s v="Computers&amp;Accessories"/>
    <n v="2802842"/>
    <s v="&gt;₹500"/>
    <n v="7011"/>
    <s v="No"/>
    <s v="No"/>
    <n v="7011"/>
  </r>
  <r>
    <s v="B09C6HXFC1"/>
    <s v="Duracell USB Lightning Apple Certified (Mfi) Braided Sync &amp; Charge Cable For Iphone, Ipad And Ipod. Fast Charging Lightning Cable, 3.9 Feet (1.2M) - Black"/>
    <x v="603"/>
    <s v="Computers&amp;Accessories|Accessories&amp;Peripherals|Cables&amp;Accessories|Cables|USBCables"/>
    <n v="970"/>
    <n v="1799"/>
    <n v="0.46"/>
    <n v="4.5"/>
    <n v="1558"/>
    <s v="Computers&amp;Accessories"/>
    <n v="2802842"/>
    <s v="&gt;₹500"/>
    <n v="7011"/>
    <s v="No"/>
    <s v="No"/>
    <n v="7011"/>
  </r>
  <r>
    <s v="B00ZYLMQH0"/>
    <s v="Dell KB216 Wired Multimedia USB Keyboard with Super Quite Plunger Keys with Spill-Resistant ‚Äì Black"/>
    <x v="604"/>
    <s v="Computers&amp;Accessories|Accessories&amp;Peripherals|Keyboards,Mice&amp;InputDevices|Keyboards"/>
    <n v="549"/>
    <n v="1799"/>
    <n v="0.69"/>
    <n v="4.3"/>
    <n v="1376"/>
    <s v="Computers&amp;Accessories"/>
    <n v="2475424"/>
    <s v="&gt;₹500"/>
    <n v="5916.8"/>
    <s v="Yes"/>
    <s v="No"/>
    <n v="5916.8"/>
  </r>
  <r>
    <s v="B09MY4W73Q"/>
    <s v="Amozo Ultra Hybrid Camera and Drop Protection Back Cover Case for iPhone 13 (Polycarbonate| Back Transparent - Sides Black)"/>
    <x v="605"/>
    <s v="Electronics|Mobiles&amp;Accessories|MobileAccessories|Cases&amp;Covers|BasicCases"/>
    <n v="474"/>
    <n v="1799"/>
    <n v="0.74"/>
    <n v="4.3"/>
    <n v="284"/>
    <s v="Electronics"/>
    <n v="510916"/>
    <s v="₹200–₹500"/>
    <n v="1221.2"/>
    <s v="Yes"/>
    <s v="Yes"/>
    <n v="1221.2"/>
  </r>
  <r>
    <s v="B0989W6J2F"/>
    <s v="ENEM Sealing Machine | 12 Inch (300 mm) | 1 Year Warranty | Full Customer Support | Beep Sound Function | Plastic Packing Machine | Plastic Bag Sealing Machine | Heat Sealer Machine | Plastic Sealing Machine | Blue | Made in India"/>
    <x v="606"/>
    <s v="Home&amp;Kitchen|Kitchen&amp;HomeAppliances|SmallKitchenAppliances|VacuumSealers"/>
    <n v="1595"/>
    <n v="1799"/>
    <n v="0.11"/>
    <n v="4"/>
    <n v="1716"/>
    <s v="Home&amp;Kitchen"/>
    <n v="3087084"/>
    <s v="&gt;₹500"/>
    <n v="6864"/>
    <s v="No"/>
    <s v="No"/>
    <n v="6864"/>
  </r>
  <r>
    <s v="B012MQS060"/>
    <s v="Logitech MK215 Wireless Keyboard and Mouse Combo for Windows, 2.4 GHz Wireless, Compact Design, 2-Year Battery Life(Keyboard),5 Month Battery Life(Mouse) PC/Laptop- Black"/>
    <x v="607"/>
    <s v="Computers&amp;Accessories|Accessories&amp;Peripherals|Keyboards,Mice&amp;InputDevices|Keyboard&amp;MouseSets"/>
    <n v="1295"/>
    <n v="1795"/>
    <n v="0.28000000000000003"/>
    <n v="4.0999999999999996"/>
    <n v="6255"/>
    <s v="Computers&amp;Accessories"/>
    <n v="11227725"/>
    <s v="&gt;₹500"/>
    <n v="25645.499999999996"/>
    <s v="No"/>
    <s v="No"/>
    <n v="25645.499999999996"/>
  </r>
  <r>
    <s v="B00935MGHS"/>
    <s v="Prestige PSMFB 800 Watt Sandwich Toaster with Fixed Plates, Black"/>
    <x v="608"/>
    <s v="Home&amp;Kitchen|Kitchen&amp;HomeAppliances|SmallKitchenAppliances|SandwichMakers"/>
    <n v="1199"/>
    <n v="1795"/>
    <n v="0.33"/>
    <n v="4.2"/>
    <n v="13552"/>
    <s v="Home&amp;Kitchen"/>
    <n v="24325840"/>
    <s v="&gt;₹500"/>
    <n v="56918.400000000001"/>
    <s v="No"/>
    <s v="No"/>
    <n v="56918.400000000001"/>
  </r>
  <r>
    <s v="B06XPYRWV5"/>
    <s v="Pigeon by Stovekraft 2 Slice Auto Pop up Toaster. A Smart Bread Toaster for Your Home (750 Watt) (black)"/>
    <x v="609"/>
    <s v="Home&amp;Kitchen|Kitchen&amp;HomeAppliances|SmallKitchenAppliances|Pop-upToasters"/>
    <n v="1099"/>
    <n v="1795"/>
    <n v="0.39"/>
    <n v="4.2"/>
    <n v="10962"/>
    <s v="Home&amp;Kitchen"/>
    <n v="19676790"/>
    <s v="&gt;₹500"/>
    <n v="46040.4"/>
    <s v="No"/>
    <s v="No"/>
    <n v="46040.4"/>
  </r>
  <r>
    <s v="B099Z83VRC"/>
    <s v="Wipro Vesta Electric Egg Boiler, 360 Watts, 3 Boiling Modes, Stainless Steel Body and Heating Plate, Boils up to 7 Eggs at a time, Automatic Shut Down, White, Standard (VB021070)"/>
    <x v="610"/>
    <s v="Home&amp;Kitchen|Kitchen&amp;HomeAppliances|SmallKitchenAppliances|EggBoilers"/>
    <n v="1052"/>
    <n v="1790"/>
    <n v="0.41"/>
    <n v="4.3"/>
    <n v="94364"/>
    <s v="Home&amp;Kitchen"/>
    <n v="168911560"/>
    <s v="&gt;₹500"/>
    <n v="405765.2"/>
    <s v="No"/>
    <s v="No"/>
    <n v="405765.2"/>
  </r>
  <r>
    <s v="B01I1LDZGA"/>
    <s v="Pigeon Kessel Multipurpose Kettle (12173) 1.2 litres with Stainless Steel Body, used for boiling Water and milk, Tea, Coffee, Oats, Noodles, Soup etc. 600 Watt (Black &amp; Silver)"/>
    <x v="611"/>
    <s v="Home&amp;Kitchen|Kitchen&amp;HomeAppliances|SmallKitchenAppliances|Kettles&amp;HotWaterDispensers|ElectricKettles"/>
    <n v="1499"/>
    <n v="1775"/>
    <n v="0.16"/>
    <n v="3.9"/>
    <n v="11074"/>
    <s v="Home&amp;Kitchen"/>
    <n v="19656350"/>
    <s v="&gt;₹500"/>
    <n v="43188.6"/>
    <s v="No"/>
    <s v="No"/>
    <n v="43188.6"/>
  </r>
  <r>
    <s v="B091V8HK8Z"/>
    <s v="Milton Go Electro 2.0 Stainless Steel Electric Kettle, 1 Piece, 2 Litres, Silver | Power Indicator | 1500 Watts | Auto Cut-off | Detachable 360 Degree Connector | Boiler for Water"/>
    <x v="612"/>
    <s v="Home&amp;Kitchen|Kitchen&amp;HomeAppliances|SmallKitchenAppliances|Kettles&amp;HotWaterDispensers|ElectricKettles"/>
    <n v="1345"/>
    <n v="1750"/>
    <n v="0.23"/>
    <n v="3.8"/>
    <n v="7601"/>
    <s v="Home&amp;Kitchen"/>
    <n v="13301750"/>
    <s v="&gt;₹500"/>
    <n v="28883.8"/>
    <s v="No"/>
    <s v="No"/>
    <n v="28883.8"/>
  </r>
  <r>
    <s v="B0162LYSFS"/>
    <s v="boAt LTG 500 Apple MFI Certified for iPhone, iPad and iPod 2Mtr Data Cable(Metallic Silver)"/>
    <x v="613"/>
    <s v="Computers&amp;Accessories|Accessories&amp;Peripherals|Cables&amp;Accessories|Cables|USBCables"/>
    <n v="799"/>
    <n v="1749"/>
    <n v="0.54"/>
    <n v="4.0999999999999996"/>
    <n v="546"/>
    <s v="Computers&amp;Accessories"/>
    <n v="954954"/>
    <s v="&gt;₹500"/>
    <n v="2238.6"/>
    <s v="Yes"/>
    <s v="Yes"/>
    <n v="2238.6"/>
  </r>
  <r>
    <s v="B008QTK47Q"/>
    <s v="Philips GC1905 1440-Watt Steam Iron with Spray (Blue)"/>
    <x v="614"/>
    <s v="Home&amp;Kitchen|Kitchen&amp;HomeAppliances|Vacuum,Cleaning&amp;Ironing|Irons,Steamers&amp;Accessories|Irons|SteamIrons"/>
    <n v="1614"/>
    <n v="1745"/>
    <n v="0.08"/>
    <n v="4.3"/>
    <n v="10576"/>
    <s v="Home&amp;Kitchen"/>
    <n v="18455120"/>
    <s v="&gt;₹500"/>
    <n v="45476.799999999996"/>
    <s v="No"/>
    <s v="No"/>
    <n v="45476.799999999996"/>
  </r>
  <r>
    <s v="B015OW3M1W"/>
    <s v="AmazonBasics 6-Feet DisplayPort (not USB port) to HDMI Cable Black"/>
    <x v="615"/>
    <s v="Electronics|HomeTheater,TV&amp;Video|Accessories|Cables|HDMICables"/>
    <n v="799"/>
    <n v="1700"/>
    <n v="0.53"/>
    <n v="4.0999999999999996"/>
    <n v="136"/>
    <s v="Electronics"/>
    <n v="231200"/>
    <s v="&gt;₹500"/>
    <n v="557.59999999999991"/>
    <s v="Yes"/>
    <s v="Yes"/>
    <n v="557.59999999999991"/>
  </r>
  <r>
    <s v="B01HGCLUH6"/>
    <s v="TP-link N300 WiFi Wireless Router TL-WR845N | 300Mbps Wi-Fi Speed | Three 5dBi high gain Antennas | IPv6 Compatible | AP/RE/WISP Mode | Parental Control | Guest Network"/>
    <x v="616"/>
    <s v="Computers&amp;Accessories|NetworkingDevices|Routers"/>
    <n v="1149"/>
    <n v="1699"/>
    <n v="0.32"/>
    <n v="4.2"/>
    <n v="34899"/>
    <s v="Computers&amp;Accessories"/>
    <n v="59293401"/>
    <s v="&gt;₹500"/>
    <n v="146575.80000000002"/>
    <s v="No"/>
    <s v="No"/>
    <n v="146575.80000000002"/>
  </r>
  <r>
    <s v="B084MZXJN6"/>
    <s v="Belkin Apple Certified Lightning to USB Charge and Sync Cable for iPhone, iPad, Air Pods, 39.6 inch (100cm) ‚Äì Black"/>
    <x v="525"/>
    <s v="Computers&amp;Accessories|Accessories&amp;Peripherals|Cables&amp;Accessories|Cables|USBCables"/>
    <n v="999"/>
    <n v="1699"/>
    <n v="0.41"/>
    <n v="4.4000000000000004"/>
    <n v="418"/>
    <s v="Computers&amp;Accessories"/>
    <n v="710182"/>
    <s v="&gt;₹500"/>
    <n v="1839.2"/>
    <s v="No"/>
    <s v="Yes"/>
    <n v="1839.2"/>
  </r>
  <r>
    <s v="B08VF8V79P"/>
    <s v="Samsung Original 25W USB Travel Lightning Adapter for Cellular Phones, Black"/>
    <x v="617"/>
    <s v="Electronics|Mobiles&amp;Accessories|MobileAccessories|Chargers|WallChargers"/>
    <n v="1075"/>
    <n v="1699"/>
    <n v="0.37"/>
    <n v="4.4000000000000004"/>
    <n v="20869"/>
    <s v="Electronics"/>
    <n v="35456431"/>
    <s v="&gt;₹500"/>
    <n v="91823.6"/>
    <s v="No"/>
    <s v="No"/>
    <n v="91823.6"/>
  </r>
  <r>
    <s v="B08VFF6JQ8"/>
    <s v="Samsung 25W USB Travel Adapter for Cellular Phones - White"/>
    <x v="618"/>
    <s v="Electronics|Mobiles&amp;Accessories|MobileAccessories|Chargers|WallChargers"/>
    <n v="1219"/>
    <n v="1699"/>
    <n v="0.28000000000000003"/>
    <n v="4.4000000000000004"/>
    <n v="18998"/>
    <s v="Electronics"/>
    <n v="32277602"/>
    <s v="&gt;₹500"/>
    <n v="83591.200000000012"/>
    <s v="No"/>
    <s v="No"/>
    <n v="83591.200000000012"/>
  </r>
  <r>
    <s v="B09YDFDVNS"/>
    <s v="Nokia 105 Plus Single SIM, Keypad Mobile Phone with Wireless FM Radio, Memory Card Slot and MP3 Player | Red"/>
    <x v="619"/>
    <s v="Electronics|Mobiles&amp;Accessories|Smartphones&amp;BasicMobiles|BasicMobiles"/>
    <n v="1324"/>
    <n v="1699"/>
    <n v="0.22"/>
    <n v="4"/>
    <n v="8618"/>
    <s v="Electronics"/>
    <n v="14641982"/>
    <s v="&gt;₹500"/>
    <n v="34472"/>
    <s v="No"/>
    <s v="No"/>
    <n v="34472"/>
  </r>
  <r>
    <s v="B09YDFKJF8"/>
    <s v="Nokia 105 Plus Single SIM, Keypad Mobile Phone with Wireless FM Radio, Memory Card Slot and MP3 Player | Charcoal"/>
    <x v="619"/>
    <s v="Electronics|Mobiles&amp;Accessories|Smartphones&amp;BasicMobiles|BasicMobiles"/>
    <n v="1324"/>
    <n v="1699"/>
    <n v="0.22"/>
    <n v="4"/>
    <n v="8614"/>
    <s v="Electronics"/>
    <n v="14635186"/>
    <s v="&gt;₹500"/>
    <n v="34456"/>
    <s v="No"/>
    <s v="No"/>
    <n v="34456"/>
  </r>
  <r>
    <s v="B09FFK1PQG"/>
    <s v="Duracell 38W Fast Car Charger Adapter with Dual Output. Quick Charge, Type C PD 20W &amp; Qualcomm Certified 3.0 Compatible for iPhone, All Smartphones, Tablets &amp; More (Copper &amp; Black)"/>
    <x v="620"/>
    <s v="Electronics|Mobiles&amp;Accessories|MobileAccessories|Chargers|AutomobileChargers"/>
    <n v="873"/>
    <n v="1699"/>
    <n v="0.49"/>
    <n v="4.4000000000000004"/>
    <n v="1454"/>
    <s v="Electronics"/>
    <n v="2470346"/>
    <s v="&gt;₹500"/>
    <n v="6397.6"/>
    <s v="No"/>
    <s v="No"/>
    <n v="6397.6"/>
  </r>
  <r>
    <s v="B09KRHXTLN"/>
    <s v="Candes Gloster All in One Silent Blower Fan Room Heater Ideal for Small and Medium Area, 2000 Watts (White)"/>
    <x v="621"/>
    <s v="Home&amp;Kitchen|Heating,Cooling&amp;AirQuality|RoomHeaters|FanHeaters"/>
    <n v="1069"/>
    <n v="1699"/>
    <n v="0.37"/>
    <n v="3.9"/>
    <n v="1015"/>
    <s v="Home&amp;Kitchen"/>
    <n v="1724485"/>
    <s v="&gt;₹500"/>
    <n v="3958.5"/>
    <s v="No"/>
    <s v="No"/>
    <n v="3958.5"/>
  </r>
  <r>
    <s v="B0B9RZ4G4W"/>
    <s v="Amazon Basics 300 W Hand Blender with Stainless Steel Stem for Hot/Cold Blending and In-Built Cord Hook, ISI-Marked, Black"/>
    <x v="622"/>
    <s v="Home&amp;Kitchen|Kitchen&amp;HomeAppliances|SmallKitchenAppliances|HandBlenders"/>
    <n v="799"/>
    <n v="1699"/>
    <n v="0.53"/>
    <n v="4"/>
    <n v="93"/>
    <s v="Home&amp;Kitchen"/>
    <n v="158007"/>
    <s v="&gt;₹500"/>
    <n v="372"/>
    <s v="Yes"/>
    <s v="Yes"/>
    <n v="372"/>
  </r>
  <r>
    <s v="B09ZTZ9N3Q"/>
    <s v="Amazon Basics 2000/1000 Watt Room Heater with Adjustable Thermostat (ISI certified, White color, Ideal for small to medium room/area)"/>
    <x v="623"/>
    <s v="Home&amp;Kitchen|Heating,Cooling&amp;AirQuality|RoomHeaters|FanHeaters"/>
    <n v="1049"/>
    <n v="1699"/>
    <n v="0.38"/>
    <n v="3.1"/>
    <n v="91"/>
    <s v="Home&amp;Kitchen"/>
    <n v="154609"/>
    <s v="&gt;₹500"/>
    <n v="282.10000000000002"/>
    <s v="No"/>
    <s v="Yes"/>
    <n v="282.10000000000002"/>
  </r>
  <r>
    <s v="B07WNK1FFN"/>
    <s v="AGARO Esteem Multi Kettle 1.2 Litre, 600W with 3 Heating Modes &amp; Rapid Boil Technology"/>
    <x v="624"/>
    <s v="Home&amp;Kitchen|Kitchen&amp;HomeAppliances|SmallKitchenAppliances|Kettles&amp;HotWaterDispensers|ElectricKettles"/>
    <n v="1260"/>
    <n v="1699"/>
    <n v="0.26"/>
    <n v="4.2"/>
    <n v="41"/>
    <s v="Home&amp;Kitchen"/>
    <n v="69659"/>
    <s v="&gt;₹500"/>
    <n v="172.20000000000002"/>
    <s v="No"/>
    <s v="Yes"/>
    <n v="172.20000000000002"/>
  </r>
  <r>
    <s v="B00H47GVGY"/>
    <s v="USHA Quartz Room Heater with Overheating Protection (3002, Ivory, 800 Watts)"/>
    <x v="625"/>
    <s v="Home&amp;Kitchen|Heating,Cooling&amp;AirQuality|RoomHeaters|ElectricHeaters"/>
    <n v="1199"/>
    <n v="1695"/>
    <n v="0.28999999999999998"/>
    <n v="3.6"/>
    <n v="46399"/>
    <s v="Home&amp;Kitchen"/>
    <n v="78646305"/>
    <s v="&gt;₹500"/>
    <n v="167036.4"/>
    <s v="No"/>
    <s v="No"/>
    <n v="167036.4"/>
  </r>
  <r>
    <s v="B00YQLG7GK"/>
    <s v="PHILIPS HL1655/00 Hand Blender, White Jar 250W"/>
    <x v="626"/>
    <s v="Home&amp;Kitchen|Kitchen&amp;HomeAppliances|SmallKitchenAppliances|HandBlenders"/>
    <n v="1695"/>
    <n v="1695"/>
    <n v="0"/>
    <n v="4.2"/>
    <n v="10725"/>
    <s v="Home&amp;Kitchen"/>
    <n v="18178875"/>
    <s v="&gt;₹500"/>
    <n v="45045"/>
    <s v="No"/>
    <s v="No"/>
    <n v="45045"/>
  </r>
  <r>
    <s v="B00TDD0YM4"/>
    <s v="Philips GC026/30 Fabric Shaver, Lint Remover for Woolen Sweaters, Blankets, Jackets/Burr Remover Pill Remover from Carpets, Curtains (White)"/>
    <x v="627"/>
    <s v="Home&amp;Kitchen|Kitchen&amp;HomeAppliances|Vacuum,Cleaning&amp;Ironing|Irons,Steamers&amp;Accessories|LintShavers"/>
    <n v="1490"/>
    <n v="1695"/>
    <n v="0.12"/>
    <n v="4.4000000000000004"/>
    <n v="10480"/>
    <s v="Home&amp;Kitchen"/>
    <n v="17763600"/>
    <s v="&gt;₹500"/>
    <n v="46112.000000000007"/>
    <s v="No"/>
    <s v="No"/>
    <n v="46112.000000000007"/>
  </r>
  <r>
    <s v="B0883LQJ6B"/>
    <s v="Usha Goliath GO1200WG Heavy Weight 1200-Watt Dry Iron, 1.8 Kg(Red)"/>
    <x v="628"/>
    <s v="Home&amp;Kitchen|Kitchen&amp;HomeAppliances|Vacuum,Cleaning&amp;Ironing|Irons,Steamers&amp;Accessories|Irons|DryIrons"/>
    <n v="1199"/>
    <n v="1690"/>
    <n v="0.28999999999999998"/>
    <n v="4.2"/>
    <n v="44994"/>
    <s v="Home&amp;Kitchen"/>
    <n v="76039860"/>
    <s v="&gt;₹500"/>
    <n v="188974.80000000002"/>
    <s v="No"/>
    <s v="No"/>
    <n v="188974.80000000002"/>
  </r>
  <r>
    <s v="B01CS4A5V4"/>
    <s v="Monitor AC Stand/Heavy Duty Air Conditioner Outdoor Unit Mounting Bracket"/>
    <x v="629"/>
    <s v="Home&amp;Kitchen|Heating,Cooling&amp;AirQuality|Parts&amp;Accessories|FanParts&amp;Accessories"/>
    <n v="699"/>
    <n v="1690"/>
    <n v="0.59"/>
    <n v="4.0999999999999996"/>
    <n v="7689"/>
    <s v="Home&amp;Kitchen"/>
    <n v="12994410"/>
    <s v="&gt;₹500"/>
    <n v="31524.899999999998"/>
    <s v="Yes"/>
    <s v="No"/>
    <n v="31524.899999999998"/>
  </r>
  <r>
    <s v="B01EZ0X3L8"/>
    <s v="SanDisk Ultra 64 GB USB Pen Drives (SDDDC2-064G-I35, Black, Silver)"/>
    <x v="630"/>
    <s v="Computers&amp;Accessories|ExternalDevices&amp;DataStorage|PenDrives"/>
    <n v="729"/>
    <n v="1650"/>
    <n v="0.56000000000000005"/>
    <n v="4.3"/>
    <n v="21372"/>
    <s v="Computers&amp;Accessories"/>
    <n v="35263800"/>
    <s v="&gt;₹500"/>
    <n v="91899.599999999991"/>
    <s v="Yes"/>
    <s v="No"/>
    <n v="91899.599999999991"/>
  </r>
  <r>
    <s v="B00O24PUO6"/>
    <s v="Orpat OEH-1260 2000-Watt Fan Heater (Grey)"/>
    <x v="631"/>
    <s v="Home&amp;Kitchen|Heating,Cooling&amp;AirQuality|RoomHeaters|FanHeaters"/>
    <n v="1464"/>
    <n v="1650"/>
    <n v="0.11"/>
    <n v="4.0999999999999996"/>
    <n v="9499"/>
    <s v="Home&amp;Kitchen"/>
    <n v="15673350"/>
    <s v="&gt;₹500"/>
    <n v="38945.899999999994"/>
    <s v="No"/>
    <s v="No"/>
    <n v="38945.899999999994"/>
  </r>
  <r>
    <s v="B01MQ2A86A"/>
    <s v="Logitech M331 Silent Plus Wireless Mouse, 2.4GHz with USB Nano Receiver, 1000 DPI Optical Tracking, 3 Buttons, 24 Month Life Battery, PC/Mac/Laptop - Black"/>
    <x v="632"/>
    <s v="Computers&amp;Accessories|Accessories&amp;Peripherals|Keyboards,Mice&amp;InputDevices|Mice"/>
    <n v="1295"/>
    <n v="1645"/>
    <n v="0.21"/>
    <n v="4.5999999999999996"/>
    <n v="6255"/>
    <s v="Computers&amp;Accessories"/>
    <n v="10289475"/>
    <s v="&gt;₹500"/>
    <n v="28772.999999999996"/>
    <s v="No"/>
    <s v="No"/>
    <n v="28772.999999999996"/>
  </r>
  <r>
    <s v="B009P2LK80"/>
    <s v="Bajaj Deluxe 2000 Watts Halogen Room Heater (Steel, ISI Approved), Multicolor"/>
    <x v="633"/>
    <s v="Home&amp;Kitchen|Heating,Cooling&amp;AirQuality|RoomHeaters|HalogenHeaters"/>
    <n v="1409"/>
    <n v="1639"/>
    <n v="0.14000000000000001"/>
    <n v="3.7"/>
    <n v="314"/>
    <s v="Home&amp;Kitchen"/>
    <n v="514646"/>
    <s v="&gt;₹500"/>
    <n v="1161.8"/>
    <s v="No"/>
    <s v="Yes"/>
    <n v="1161.8"/>
  </r>
  <r>
    <s v="B09JS562TP"/>
    <s v="Motorola a10 Dual Sim keypad Mobile with 1750 mAh Battery, Expandable Storage Upto 32GB, Wireless FM with Recording - Rose Gold"/>
    <x v="634"/>
    <s v="Electronics|Mobiles&amp;Accessories|Smartphones&amp;BasicMobiles|BasicMobiles"/>
    <n v="1399"/>
    <n v="1630"/>
    <n v="0.14000000000000001"/>
    <n v="4"/>
    <n v="7786"/>
    <s v="Electronics"/>
    <n v="12691180"/>
    <s v="&gt;₹500"/>
    <n v="31144"/>
    <s v="No"/>
    <s v="No"/>
    <n v="31144"/>
  </r>
  <r>
    <s v="B09JS94MBV"/>
    <s v="Motorola a10 Dual Sim keypad Mobile with 1750 mAh Battery, Expandable Storage Upto 32GB, Wireless FM with Recording - Dark Blue"/>
    <x v="634"/>
    <s v="Electronics|Mobiles&amp;Accessories|Smartphones&amp;BasicMobiles|BasicMobiles"/>
    <n v="1399"/>
    <n v="1630"/>
    <n v="0.14000000000000001"/>
    <n v="4"/>
    <n v="7779"/>
    <s v="Electronics"/>
    <n v="12679770"/>
    <s v="&gt;₹500"/>
    <n v="31116"/>
    <s v="No"/>
    <s v="No"/>
    <n v="31116"/>
  </r>
  <r>
    <s v="B08VJFYH6N"/>
    <s v="BAJAJ PYGMY MINI 110 MM 10 W HIGH SPEED OPERATION, USB CHARGING, MULTI-CLIP FUNCTION PERSONAL FAN"/>
    <x v="635"/>
    <s v="Home&amp;Kitchen|Heating,Cooling&amp;AirQuality|Fans|TableFans"/>
    <n v="948"/>
    <n v="1620"/>
    <n v="0.41"/>
    <n v="4.0999999999999996"/>
    <n v="386"/>
    <s v="Home&amp;Kitchen"/>
    <n v="625320"/>
    <s v="&gt;₹500"/>
    <n v="1582.6"/>
    <s v="No"/>
    <s v="Yes"/>
    <n v="1582.6"/>
  </r>
  <r>
    <s v="B07CWDX49D"/>
    <s v="AmazonBasics Double Braided Nylon USB Type-C to Type-C 2.0 Cable, Charging Adapter, Smartphone 6 feet, Dark Grey"/>
    <x v="636"/>
    <s v="Computers&amp;Accessories|Accessories&amp;Peripherals|Cables&amp;Accessories|Cables|USBCables"/>
    <n v="649"/>
    <n v="1600"/>
    <n v="0.59"/>
    <n v="4.3"/>
    <n v="144"/>
    <s v="Computers&amp;Accessories"/>
    <n v="230400"/>
    <s v="&gt;₹500"/>
    <n v="619.19999999999993"/>
    <s v="Yes"/>
    <s v="Yes"/>
    <n v="619.19999999999993"/>
  </r>
  <r>
    <s v="B07DJLFMPS"/>
    <s v="HP 32GB Class 10 MicroSD Memory Card (U1 TF Card¬†32GB)"/>
    <x v="637"/>
    <s v="Electronics|Accessories|MemoryCards|MicroSD"/>
    <n v="369"/>
    <n v="1600"/>
    <n v="0.77"/>
    <n v="4"/>
    <n v="2806"/>
    <s v="Electronics"/>
    <n v="4489600"/>
    <s v="₹200–₹500"/>
    <n v="11224"/>
    <s v="Yes"/>
    <s v="No"/>
    <n v="11224"/>
  </r>
  <r>
    <s v="B07DJLFMPS"/>
    <s v="HP 32GB Class 10 MicroSD Memory Card (U1 TF Card¬†32GB)"/>
    <x v="637"/>
    <s v="Electronics|Accessories|MemoryCards|MicroSD"/>
    <n v="369"/>
    <n v="1600"/>
    <n v="0.77"/>
    <n v="4"/>
    <n v="2806"/>
    <s v="Electronics"/>
    <n v="4489600"/>
    <s v="₹200–₹500"/>
    <n v="11224"/>
    <s v="Yes"/>
    <s v="No"/>
    <n v="11224"/>
  </r>
  <r>
    <s v="B07KSB1MLX"/>
    <s v="AmazonBasics Digital Optical Coax to Analog RCA Audio Converter Adapter with Fiber Cable"/>
    <x v="638"/>
    <s v="Electronics|HomeTheater,TV&amp;Video|Accessories|Cables|OpticalCables"/>
    <n v="1089"/>
    <n v="1600"/>
    <n v="0.32"/>
    <n v="4"/>
    <n v="143"/>
    <s v="Electronics"/>
    <n v="228800"/>
    <s v="&gt;₹500"/>
    <n v="572"/>
    <s v="No"/>
    <s v="Yes"/>
    <n v="572"/>
  </r>
  <r>
    <s v="B07BRKK9JQ"/>
    <s v="Zebronics Zeb-Transformer Gaming Keyboard and Mouse Combo (USB, Braided Cable)"/>
    <x v="639"/>
    <s v="Computers&amp;Accessories|Accessories&amp;Peripherals|Keyboards,Mice&amp;InputDevices|Keyboard&amp;MouseSets"/>
    <n v="1299"/>
    <n v="1599"/>
    <n v="0.19"/>
    <n v="4.3"/>
    <n v="192587"/>
    <s v="Computers&amp;Accessories"/>
    <n v="307946613"/>
    <s v="&gt;₹500"/>
    <n v="828124.1"/>
    <s v="No"/>
    <s v="No"/>
    <n v="828124.1"/>
  </r>
  <r>
    <s v="B09P564ZTJ"/>
    <s v="Wembley LCD Writing Pad/Tab | Writing, Drawing, Reusable, Portable Pad with Colorful Letters | 9 Inch Graphic Tablet (Assorted)"/>
    <x v="640"/>
    <s v="Computers&amp;Accessories|Accessories&amp;Peripherals|Keyboards,Mice&amp;InputDevices|GraphicTablets"/>
    <n v="235"/>
    <n v="1599"/>
    <n v="0.85"/>
    <n v="3.8"/>
    <n v="92588"/>
    <s v="Computers&amp;Accessories"/>
    <n v="148048212"/>
    <s v="₹200–₹500"/>
    <n v="351834.39999999997"/>
    <s v="Yes"/>
    <s v="No"/>
    <n v="351834.39999999997"/>
  </r>
  <r>
    <s v="B07KRCW6LZ"/>
    <s v="TP-Link Nano AC600 USB Wi-Fi Adapter(Archer T2U Nano)- 2.4G/5G Dual Band Wireless Network Adapter for PC Desktop Laptop, Mini Travel Size, Supports Windows 11,10, 8.1, 8, 7, XP/Mac OS 10.9-10.15"/>
    <x v="641"/>
    <s v="Computers&amp;Accessories|NetworkingDevices|NetworkAdapters|WirelessUSBAdapters"/>
    <n v="999"/>
    <n v="1599"/>
    <n v="0.38"/>
    <n v="4.3"/>
    <n v="34899"/>
    <s v="Computers&amp;Accessories"/>
    <n v="55803501"/>
    <s v="&gt;₹500"/>
    <n v="150065.69999999998"/>
    <s v="No"/>
    <s v="No"/>
    <n v="150065.69999999998"/>
  </r>
  <r>
    <s v="B07KRCW6LZ"/>
    <s v="TP-Link Nano AC600 USB Wi-Fi Adapter(Archer T2U Nano)- 2.4G/5G Dual Band Wireless Network Adapter for PC Desktop Laptop, Mini Travel Size, Supports Windows 11,10, 8.1, 8, 7, XP/Mac OS 10.9-10.15"/>
    <x v="641"/>
    <s v="Computers&amp;Accessories|NetworkingDevices|NetworkAdapters|WirelessUSBAdapters"/>
    <n v="999"/>
    <n v="1599"/>
    <n v="0.38"/>
    <n v="4.3"/>
    <n v="34899"/>
    <s v="Computers&amp;Accessories"/>
    <n v="55803501"/>
    <s v="&gt;₹500"/>
    <n v="150065.69999999998"/>
    <s v="No"/>
    <s v="No"/>
    <n v="150065.69999999998"/>
  </r>
  <r>
    <s v="B07TMCXRFV"/>
    <s v="ESR Screen Protector Compatible with iPad Pro 11 Inch (2022/2021/2020/2018) and iPad Air 5/4 (2022/2020, 10.9 Inch), Tempered-Glass Film with Alignment Frame, Scratch Resistant, HD Clarity, 2 Pack"/>
    <x v="642"/>
    <s v="Computers&amp;Accessories|Accessories&amp;Peripherals|TabletAccessories|ScreenProtectors"/>
    <n v="1234"/>
    <n v="1599"/>
    <n v="0.23"/>
    <n v="4.5"/>
    <n v="1777"/>
    <s v="Computers&amp;Accessories"/>
    <n v="2841423"/>
    <s v="&gt;₹500"/>
    <n v="7996.5"/>
    <s v="No"/>
    <s v="No"/>
    <n v="7996.5"/>
  </r>
  <r>
    <s v="B08ZN4B121"/>
    <s v="WeCool Bluetooth Extendable Selfie Sticks with Wireless Remote and Tripod Stand, 3-in-1 Multifunctional Selfie Stick with Tripod Stand Compatible with iPhone/OnePlus/Samsung/Oppo/Vivo and All Phones"/>
    <x v="643"/>
    <s v="Electronics|Mobiles&amp;Accessories|MobileAccessories|Photo&amp;VideoAccessories|Tripods"/>
    <n v="539"/>
    <n v="1599"/>
    <n v="0.66"/>
    <n v="3.8"/>
    <n v="74977"/>
    <s v="Electronics"/>
    <n v="119888223"/>
    <s v="&gt;₹500"/>
    <n v="284912.59999999998"/>
    <s v="Yes"/>
    <s v="No"/>
    <n v="284912.59999999998"/>
  </r>
  <r>
    <s v="B09V2Q4QVQ"/>
    <s v="Nokia 105 Single SIM, Keypad Mobile Phone with Wireless FM Radio | Charcoal"/>
    <x v="644"/>
    <s v="Electronics|Mobiles&amp;Accessories|Smartphones&amp;BasicMobiles|BasicMobiles"/>
    <n v="1299"/>
    <n v="1599"/>
    <n v="0.19"/>
    <n v="4"/>
    <n v="8714"/>
    <s v="Electronics"/>
    <n v="13933686"/>
    <s v="&gt;₹500"/>
    <n v="34856"/>
    <s v="No"/>
    <s v="No"/>
    <n v="34856"/>
  </r>
  <r>
    <s v="B09V2PZDX8"/>
    <s v="Nokia 105 Single SIM, Keypad Mobile Phone with Wireless FM Radio | Blue"/>
    <x v="644"/>
    <s v="Electronics|Mobiles&amp;Accessories|Smartphones&amp;BasicMobiles|BasicMobiles"/>
    <n v="1299"/>
    <n v="1599"/>
    <n v="0.19"/>
    <n v="4"/>
    <n v="8656"/>
    <s v="Electronics"/>
    <n v="13840944"/>
    <s v="&gt;₹500"/>
    <n v="34624"/>
    <s v="No"/>
    <s v="No"/>
    <n v="34624"/>
  </r>
  <r>
    <s v="B09MZCQYHZ"/>
    <s v="Ambrane 10000mAh Slim Power Bank, 20W Fast Charging, Dual Output, Type C PD (Input &amp; Output), Quick Charge, Li-Polymer, Multi-Layer Protection for iPhone, Anrdoid &amp; Other Devices (Stylo 10K, Green)"/>
    <x v="645"/>
    <s v="Electronics|Mobiles&amp;Accessories|MobileAccessories|Chargers|PowerBanks"/>
    <n v="999"/>
    <n v="1599"/>
    <n v="0.38"/>
    <n v="4"/>
    <n v="210"/>
    <s v="Electronics"/>
    <n v="335790"/>
    <s v="&gt;₹500"/>
    <n v="840"/>
    <s v="No"/>
    <s v="Yes"/>
    <n v="840"/>
  </r>
  <r>
    <s v="B0993BB11X"/>
    <s v="Ambrane 10000mAh Slim Power Bank, 20W Fast Charging, Dual Output, Type C PD (Input &amp; Output), Quick Charge, Li-Polymer, Multi-Layer Protection for iPhone, Anrdoid &amp; Other Devices (Stylo 10K, Black)"/>
    <x v="645"/>
    <s v="Electronics|Mobiles&amp;Accessories|MobileAccessories|Chargers|PowerBanks"/>
    <n v="999"/>
    <n v="1599"/>
    <n v="0.38"/>
    <n v="4"/>
    <n v="210"/>
    <s v="Electronics"/>
    <n v="335790"/>
    <s v="&gt;₹500"/>
    <n v="840"/>
    <s v="No"/>
    <s v="Yes"/>
    <n v="840"/>
  </r>
  <r>
    <s v="B078WB1VWJ"/>
    <s v="Usha EI 3710 Heavy Weight 1000-Watt Dry Iron with Golden American Heritage Soleplate, 1.75 Kg(White)"/>
    <x v="646"/>
    <s v="Home&amp;Kitchen|Kitchen&amp;HomeAppliances|Vacuum,Cleaning&amp;Ironing|Irons,Steamers&amp;Accessories|Irons|DryIrons"/>
    <n v="1110"/>
    <n v="1599"/>
    <n v="0.31"/>
    <n v="4.3"/>
    <n v="44696"/>
    <s v="Home&amp;Kitchen"/>
    <n v="71468904"/>
    <s v="&gt;₹500"/>
    <n v="192192.8"/>
    <s v="No"/>
    <s v="No"/>
    <n v="192192.8"/>
  </r>
  <r>
    <s v="B0BM9H2NY9"/>
    <s v="Multifunctional 2 in 1 Electric Egg Boiling Steamer Egg Frying Pan Egg Boiler Electric Automatic Off with Egg Boiler Machine Non-Stick Electric Egg Frying Pan-Tiger Woods (Multy)"/>
    <x v="647"/>
    <s v="Home&amp;Kitchen|Kitchen&amp;HomeAppliances|SmallKitchenAppliances|EggBoilers"/>
    <n v="699"/>
    <n v="1599"/>
    <n v="0.56000000000000005"/>
    <n v="4.7"/>
    <n v="7807"/>
    <s v="Home&amp;Kitchen"/>
    <n v="12483393"/>
    <s v="&gt;₹500"/>
    <n v="36692.9"/>
    <s v="Yes"/>
    <s v="No"/>
    <n v="36692.9"/>
  </r>
  <r>
    <s v="B0BM4KTNL1"/>
    <s v="FIGMENT Handheld Milk Frother Rechargeable, 3-Speed Electric Frother for Coffee with 2 Whisks and Coffee Decoration Tool, Coffee Frother Mixer, CRESCENT ENTERPRISES VRW0.50BK (A1)"/>
    <x v="648"/>
    <s v="Home&amp;Kitchen|Kitchen&amp;HomeAppliances|SmallKitchenAppliances|HandBlenders"/>
    <n v="699"/>
    <n v="1599"/>
    <n v="0.56000000000000005"/>
    <n v="4.7"/>
    <n v="1889"/>
    <s v="Home&amp;Kitchen"/>
    <n v="3020511"/>
    <s v="&gt;₹500"/>
    <n v="8878.3000000000011"/>
    <s v="Yes"/>
    <s v="No"/>
    <n v="8878.3000000000011"/>
  </r>
  <r>
    <s v="B095XCRDQW"/>
    <s v="Esquire Laundry Basket Brown, 50 Ltr Capacity(Plastic)"/>
    <x v="649"/>
    <s v="Home&amp;Kitchen|HomeStorage&amp;Organization|LaundryOrganization|LaundryBaskets"/>
    <n v="950"/>
    <n v="1599"/>
    <n v="0.41"/>
    <n v="4.3"/>
    <n v="1776"/>
    <s v="Home&amp;Kitchen"/>
    <n v="2839824"/>
    <s v="&gt;₹500"/>
    <n v="7636.7999999999993"/>
    <s v="No"/>
    <s v="No"/>
    <n v="7636.7999999999993"/>
  </r>
  <r>
    <s v="B0BN2576GQ"/>
    <s v="C (DEVICE) Lint Remover for Woolen Clothes, Electric Lint Remover, Best Lint Shaver for Clothes Pack of 1"/>
    <x v="650"/>
    <s v="Home&amp;Kitchen|Kitchen&amp;HomeAppliances|Vacuum,Cleaning&amp;Ironing|Irons,Steamers&amp;Accessories|LintShavers"/>
    <n v="469"/>
    <n v="1599"/>
    <n v="0.71"/>
    <n v="3.7"/>
    <n v="919"/>
    <s v="Home&amp;Kitchen"/>
    <n v="1469481"/>
    <s v="₹200–₹500"/>
    <n v="3400.3"/>
    <s v="Yes"/>
    <s v="Yes"/>
    <n v="3400.3"/>
  </r>
  <r>
    <s v="B0BMZ6SY89"/>
    <s v="!!HANEUL!!1000 Watt/2000-Watt Room Heater!! Fan Heater!!Pure White!!HN-2500!!Made in India!!Thermoset!!"/>
    <x v="651"/>
    <s v="Home&amp;Kitchen|Heating,Cooling&amp;AirQuality|RoomHeaters|FanHeaters"/>
    <n v="899"/>
    <n v="1599"/>
    <n v="0.44"/>
    <n v="3.4"/>
    <m/>
    <s v="Home&amp;Kitchen"/>
    <n v="0"/>
    <s v="&gt;₹500"/>
    <n v="0"/>
    <s v="No"/>
    <s v="Yes"/>
    <n v="0"/>
  </r>
  <r>
    <s v="B0BMTZ4T1D"/>
    <s v="!!1000 Watt/2000-Watt Room Heater!! Fan Heater!!Pure White!!HN-2500!!Made in India!!"/>
    <x v="652"/>
    <s v="Home&amp;Kitchen|Heating,Cooling&amp;AirQuality|RoomHeaters|FanHeaters"/>
    <n v="784"/>
    <n v="1599"/>
    <n v="0.51"/>
    <n v="4.5"/>
    <m/>
    <s v="Home&amp;Kitchen"/>
    <n v="0"/>
    <s v="&gt;₹500"/>
    <n v="0"/>
    <s v="Yes"/>
    <s v="Yes"/>
    <n v="0"/>
  </r>
  <r>
    <s v="B07QDSN9V6"/>
    <s v="INALSA Electric Kettle 1.5 Litre with Stainless Steel Body - Absa|Auto Shut Off &amp; Boil Dry Protection Safety Features| Cordless Base &amp; Cord Winder|Hot Water Kettle |Water Heater Jug"/>
    <x v="653"/>
    <s v="Home&amp;Kitchen|Kitchen&amp;HomeAppliances|SmallKitchenAppliances|Kettles&amp;HotWaterDispensers|ElectricKettles"/>
    <n v="699"/>
    <n v="1595"/>
    <n v="0.56000000000000005"/>
    <n v="4.0999999999999996"/>
    <n v="3233"/>
    <s v="Home&amp;Kitchen"/>
    <n v="5156635"/>
    <s v="&gt;₹500"/>
    <n v="13255.3"/>
    <s v="Yes"/>
    <s v="No"/>
    <n v="13255.3"/>
  </r>
  <r>
    <s v="B07989VV5K"/>
    <s v="Usha Steam Pro SI 3713, 1300 W Steam Iron, Powerful steam Output up to 18 g/min, Non-Stick Soleplate (White &amp; Blue)"/>
    <x v="654"/>
    <s v="Home&amp;Kitchen|Kitchen&amp;HomeAppliances|Vacuum,Cleaning&amp;Ironing|Irons,Steamers&amp;Accessories|Irons|SteamIrons"/>
    <n v="999"/>
    <n v="1560"/>
    <n v="0.36"/>
    <n v="3.6"/>
    <n v="47521"/>
    <s v="Home&amp;Kitchen"/>
    <n v="74132760"/>
    <s v="&gt;₹500"/>
    <n v="171075.6"/>
    <s v="No"/>
    <s v="No"/>
    <n v="171075.6"/>
  </r>
  <r>
    <s v="B00LUGTJGO"/>
    <s v="Bajaj RHX-2 800-Watt Room Heater (White)"/>
    <x v="655"/>
    <s v="Home&amp;Kitchen|Heating,Cooling&amp;AirQuality|RoomHeaters|ElectricHeaters"/>
    <n v="1399"/>
    <n v="1549"/>
    <n v="0.1"/>
    <n v="3.9"/>
    <n v="390"/>
    <s v="Home&amp;Kitchen"/>
    <n v="604110"/>
    <s v="&gt;₹500"/>
    <n v="1521"/>
    <s v="No"/>
    <s v="Yes"/>
    <n v="1521"/>
  </r>
  <r>
    <s v="B01NBX5RSB"/>
    <s v="HP 65W AC Laptops Charger Adapter 4.5mm for HP Pavilion Black (Without Power Cable)"/>
    <x v="656"/>
    <s v="Computers&amp;Accessories|Accessories&amp;Peripherals|LaptopAccessories|LaptopChargers&amp;PowerSupplies"/>
    <n v="770"/>
    <n v="1547"/>
    <n v="0.5"/>
    <n v="4.3"/>
    <n v="2810"/>
    <s v="Computers&amp;Accessories"/>
    <n v="4347070"/>
    <s v="&gt;₹500"/>
    <n v="12083"/>
    <s v="Yes"/>
    <s v="No"/>
    <n v="12083"/>
  </r>
  <r>
    <s v="B09Y5FZK9N"/>
    <s v="Pigeon 1.5 litre Hot Kettle and Stainless Steel Water Bottle Combo used for boiling Water, Making Tea and Coffee, Instant Noodles, Soup, 1500 Watt with Auto Shut- off Feature - (Silver)"/>
    <x v="657"/>
    <s v="Home&amp;Kitchen|Kitchen&amp;HomeAppliances|SmallKitchenAppliances|Kettles&amp;HotWaterDispensers|Kettle&amp;ToasterSets"/>
    <n v="809"/>
    <n v="1545"/>
    <n v="0.48"/>
    <n v="3.7"/>
    <n v="10911"/>
    <s v="Home&amp;Kitchen"/>
    <n v="16857495"/>
    <s v="&gt;₹500"/>
    <n v="40370.700000000004"/>
    <s v="No"/>
    <s v="No"/>
    <n v="40370.700000000004"/>
  </r>
  <r>
    <s v="B01EY310UM"/>
    <s v="Philips GC181 Heavy Weight 1000-Watt Dry Iron, Pack of 1"/>
    <x v="658"/>
    <s v="Home&amp;Kitchen|Kitchen&amp;HomeAppliances|Vacuum,Cleaning&amp;Ironing|Irons,Steamers&amp;Accessories|Irons|DryIrons"/>
    <n v="1321"/>
    <n v="1545"/>
    <n v="0.14000000000000001"/>
    <n v="4.3"/>
    <n v="10541"/>
    <s v="Home&amp;Kitchen"/>
    <n v="16285845"/>
    <s v="&gt;₹500"/>
    <n v="45326.299999999996"/>
    <s v="No"/>
    <s v="No"/>
    <n v="45326.299999999996"/>
  </r>
  <r>
    <s v="B09939XJX8"/>
    <s v="TVARA LCD Writing Tablet, 8.5&quot; Inch Colorful Toddler Doodle Board Drawing Tablet, Erasable Reusable Electronic Drawing Pads, Educational and Learning Tool for 3-6 Years Old Boy and Girls Mix Colors"/>
    <x v="659"/>
    <s v="Computers&amp;Accessories|Accessories&amp;Peripherals|Keyboards,Mice&amp;InputDevices|GraphicTablets"/>
    <n v="354"/>
    <n v="1500"/>
    <n v="0.76"/>
    <n v="4"/>
    <n v="42139"/>
    <s v="Computers&amp;Accessories"/>
    <n v="63208500"/>
    <s v="₹200–₹500"/>
    <n v="168556"/>
    <s v="Yes"/>
    <s v="No"/>
    <n v="168556"/>
  </r>
  <r>
    <s v="B01L8ZNWN2"/>
    <s v="HP v236w USB 2.0 64GB Pen Drive, Metal"/>
    <x v="660"/>
    <s v="Computers&amp;Accessories|ExternalDevices&amp;DataStorage|PenDrives"/>
    <n v="475"/>
    <n v="1500"/>
    <n v="0.68"/>
    <n v="4.2"/>
    <n v="2960"/>
    <s v="Computers&amp;Accessories"/>
    <n v="4440000"/>
    <s v="₹200–₹500"/>
    <n v="12432"/>
    <s v="Yes"/>
    <s v="No"/>
    <n v="12432"/>
  </r>
  <r>
    <s v="B082T6GVG9"/>
    <s v="AmazonBasics New Release ABS USB-A to Lightning Cable Cord, Fast Charging MFi Certified Charger for Apple iPhone, iPad Tablet (3-Ft, White)"/>
    <x v="661"/>
    <s v="Computers&amp;Accessories|Accessories&amp;Peripherals|Cables&amp;Accessories|Cables|USBCables"/>
    <n v="689"/>
    <n v="1500"/>
    <n v="0.54"/>
    <n v="4.2"/>
    <n v="163"/>
    <s v="Computers&amp;Accessories"/>
    <n v="244500"/>
    <s v="&gt;₹500"/>
    <n v="684.6"/>
    <s v="Yes"/>
    <s v="Yes"/>
    <n v="684.6"/>
  </r>
  <r>
    <s v="B075DB1F13"/>
    <s v="Panasonic Eneloop BQ-CC55N Advanced, Smart and Quick Charger for AA &amp; AAA Rechargeable Batteries, White"/>
    <x v="662"/>
    <s v="Electronics|GeneralPurposeBatteries&amp;BatteryChargers"/>
    <n v="1500"/>
    <n v="1500"/>
    <n v="0"/>
    <n v="4.4000000000000004"/>
    <n v="9650"/>
    <s v="Electronics"/>
    <n v="14475000"/>
    <s v="&gt;₹500"/>
    <n v="42460"/>
    <s v="No"/>
    <s v="No"/>
    <n v="42460"/>
  </r>
  <r>
    <s v="B07RY2X9MP"/>
    <s v="AmazonBasics 10.2 Gbps High-Speed 4K HDMI Cable with Braided Cord (10-Foot, Dark Grey)"/>
    <x v="663"/>
    <s v="Electronics|HomeTheater,TV&amp;Video|Accessories|Cables|HDMICables"/>
    <n v="609"/>
    <n v="1500"/>
    <n v="0.59"/>
    <n v="4.5"/>
    <n v="127"/>
    <s v="Electronics"/>
    <n v="190500"/>
    <s v="&gt;₹500"/>
    <n v="571.5"/>
    <s v="Yes"/>
    <s v="Yes"/>
    <n v="571.5"/>
  </r>
  <r>
    <s v="B083P71WKK"/>
    <s v="HealthSense Weight Machine for Kitchen, Kitchen Food Weighing Scale for Health, Fitness, Home Baking &amp; Cooking with Hanging Design, Touch Button, Tare Function &amp; 1 Year Warranty ‚Äì Chef-Mate KS 40"/>
    <x v="664"/>
    <s v="Home&amp;Kitchen|Kitchen&amp;HomeAppliances|SmallKitchenAppliances|DigitalKitchenScales|DigitalScales"/>
    <n v="799"/>
    <n v="1500"/>
    <n v="0.47"/>
    <n v="4.3"/>
    <n v="2727"/>
    <s v="Home&amp;Kitchen"/>
    <n v="4090500"/>
    <s v="&gt;₹500"/>
    <n v="11726.1"/>
    <s v="No"/>
    <s v="No"/>
    <n v="11726.1"/>
  </r>
  <r>
    <s v="B09474JWN6"/>
    <s v="HealthSense Rechargeable Lint Remover for Clothes | Fuzz and Fur Remover | Electric Fabric Shaver, Trimmer for Clothes, Carpet, Sofa, Sweaters, Curtains | One-Year Warranty Included - New-Feel LR350"/>
    <x v="665"/>
    <s v="Home&amp;Kitchen|Kitchen&amp;HomeAppliances|Vacuum,Cleaning&amp;Ironing|Irons,Steamers&amp;Accessories|LintShavers"/>
    <n v="999"/>
    <n v="1500"/>
    <n v="0.33"/>
    <n v="4.2"/>
    <n v="2686"/>
    <s v="Home&amp;Kitchen"/>
    <n v="4029000"/>
    <s v="&gt;₹500"/>
    <n v="11281.2"/>
    <s v="No"/>
    <s v="No"/>
    <n v="11281.2"/>
  </r>
  <r>
    <s v="B088WCFPQF"/>
    <s v="Cafe JEI French Press Coffee and Tea Maker 600ml with 4 Level Filtration System, Heat Resistant Borosilicate Glass (Black, 600ml)"/>
    <x v="666"/>
    <s v="Home&amp;Kitchen|Kitchen&amp;HomeAppliances|Coffee,Tea&amp;Espresso|CoffeePresses"/>
    <n v="1099"/>
    <n v="1500"/>
    <n v="0.27"/>
    <n v="4.5"/>
    <n v="942"/>
    <s v="Home&amp;Kitchen"/>
    <n v="1413000"/>
    <s v="&gt;₹500"/>
    <n v="4239"/>
    <s v="No"/>
    <s v="Yes"/>
    <n v="4239"/>
  </r>
  <r>
    <s v="B08K9PX15C"/>
    <s v="Zebronics Zeb Wonderbar 10 USB Powered 2.0 Computer Speaker with RGB Lights"/>
    <x v="667"/>
    <s v="Computers&amp;Accessories|Accessories&amp;Peripherals|Audio&amp;VideoAccessories|PCSpeakers"/>
    <n v="849"/>
    <n v="1499"/>
    <n v="0.43"/>
    <n v="4"/>
    <n v="128311"/>
    <s v="Computers&amp;Accessories"/>
    <n v="192338189"/>
    <s v="&gt;₹500"/>
    <n v="513244"/>
    <s v="No"/>
    <s v="No"/>
    <n v="513244"/>
  </r>
  <r>
    <s v="B0B4DT8MKT"/>
    <s v="Wecool Unbreakable 3 in 1 Charging Cable with 3A Speed, Fast Charging Multi Purpose Cable 1.25 Mtr Long, Type C cable, Micro Usb Cable and Cable for iPhone, White"/>
    <x v="668"/>
    <s v="Computers&amp;Accessories|Accessories&amp;Peripherals|Cables&amp;Accessories|Cables|USBCables"/>
    <n v="348"/>
    <n v="1499"/>
    <n v="0.77"/>
    <n v="4.2"/>
    <n v="92588"/>
    <s v="Computers&amp;Accessories"/>
    <n v="138789412"/>
    <s v="₹200–₹500"/>
    <n v="388869.60000000003"/>
    <s v="Yes"/>
    <s v="No"/>
    <n v="388869.60000000003"/>
  </r>
  <r>
    <s v="B0B4DT8MKT"/>
    <s v="Wecool Unbreakable 3 in 1 Charging Cable with 3A Speed, Fast Charging Multi Purpose Cable 1.25 Mtr Long, Type C cable, Micro Usb Cable and Cable for iPhone, White"/>
    <x v="668"/>
    <s v="Computers&amp;Accessories|Accessories&amp;Peripherals|Cables&amp;Accessories|Cables|USBCables"/>
    <n v="348"/>
    <n v="1499"/>
    <n v="0.77"/>
    <n v="4.2"/>
    <n v="91770"/>
    <s v="Computers&amp;Accessories"/>
    <n v="137563230"/>
    <s v="₹200–₹500"/>
    <n v="385434"/>
    <s v="Yes"/>
    <s v="No"/>
    <n v="385434"/>
  </r>
  <r>
    <s v="B08CHKQ8D4"/>
    <s v="Wayona Type C to Lightning MFI Certified 20W Fast charging Nylon Braided USB C Cable for iPhone 14, 14 Pro, 14 Pro Max, 14 Plus, 13, 13 Pro, 13 Pro Max, 13 Mini, 12, 12 Pro, 11, 11 Pro Max iPhone 12 Mini, X, 8 (2M, Grey)"/>
    <x v="669"/>
    <s v="Computers&amp;Accessories|Accessories&amp;Peripherals|Cables&amp;Accessories|Cables|USBCables"/>
    <n v="719"/>
    <n v="1499"/>
    <n v="0.52"/>
    <n v="4.0999999999999996"/>
    <n v="67950"/>
    <s v="Computers&amp;Accessories"/>
    <n v="101857050"/>
    <s v="&gt;₹500"/>
    <n v="278595"/>
    <s v="Yes"/>
    <s v="No"/>
    <n v="278595"/>
  </r>
  <r>
    <s v="B09HV71RL1"/>
    <s v="Wayona Type C to Lightning MFI Certified 20W Fast charging Nylon Braided USB C Cable for iPhone 14 Pro, 14 Pro Max, 14, 14 Plus, 13, 13 Pro, 13 Pro Max, 13 Mini, 12, 12 Pro, 11, 11 Pro Max, iPhone 12 Mini (2M, Black)"/>
    <x v="669"/>
    <s v="Computers&amp;Accessories|Accessories&amp;Peripherals|Cables&amp;Accessories|Cables|USBCables"/>
    <n v="719"/>
    <n v="1499"/>
    <n v="0.52"/>
    <n v="4.0999999999999996"/>
    <n v="67262"/>
    <s v="Computers&amp;Accessories"/>
    <n v="100825738"/>
    <s v="&gt;₹500"/>
    <n v="275774.19999999995"/>
    <s v="Yes"/>
    <s v="No"/>
    <n v="275774.19999999995"/>
  </r>
  <r>
    <s v="B08TR61BVK"/>
    <s v="Tabelito¬Æ Polyester Foam, Nylon Hybrid laptopss Bag Sleeve Case Cover Pouch for laptopss Apple/Dell/Lenovo/ Asus/ Hp/Samsung/Mi/MacBook/Ultrabook/Thinkpad/Ideapad/Surfacepro (15.6 inches /39.6cm, Blue) laptopsss"/>
    <x v="670"/>
    <s v="Computers&amp;Accessories|Accessories&amp;Peripherals|LaptopAccessories|Bags&amp;Sleeves|LaptopSleeves&amp;Slipcases"/>
    <n v="299"/>
    <n v="1499"/>
    <n v="0.8"/>
    <n v="4.2"/>
    <n v="30254"/>
    <s v="Computers&amp;Accessories"/>
    <n v="45350746"/>
    <s v="₹200–₹500"/>
    <n v="127066.8"/>
    <s v="Yes"/>
    <s v="No"/>
    <n v="127066.8"/>
  </r>
  <r>
    <s v="B08PFSZ7FH"/>
    <s v="STRIFF Laptop Stand Adjustable Laptop Computer Stand Multi-Angle Stand Phone Stand Portable Foldable Laptop Riser Notebook Holder Stand Compatible for 9 to 15.6‚Äù Laptops Black(Black)"/>
    <x v="671"/>
    <s v="Computers&amp;Accessories|Accessories&amp;Peripherals|LaptopAccessories|NotebookComputerStands"/>
    <n v="299"/>
    <n v="1499"/>
    <n v="0.8"/>
    <n v="4.2"/>
    <n v="26603"/>
    <s v="Computers&amp;Accessories"/>
    <n v="39877897"/>
    <s v="₹200–₹500"/>
    <n v="111732.6"/>
    <s v="Yes"/>
    <s v="No"/>
    <n v="111732.6"/>
  </r>
  <r>
    <s v="B07XCM6T4N"/>
    <s v="STRIFF Adjustable Laptop Tabletop Stand Patented Riser Ventilated Portable Foldable Compatible with MacBook Notebook Tablet Tray Desk Table Book with Free Phone Stand (Black)"/>
    <x v="672"/>
    <s v="Computers&amp;Accessories|Accessories&amp;Peripherals|LaptopAccessories|NotebookComputerStands"/>
    <n v="349"/>
    <n v="1499"/>
    <n v="0.77"/>
    <n v="4.3"/>
    <n v="26556"/>
    <s v="Computers&amp;Accessories"/>
    <n v="39807444"/>
    <s v="₹200–₹500"/>
    <n v="114190.79999999999"/>
    <s v="Yes"/>
    <s v="No"/>
    <n v="114190.79999999999"/>
  </r>
  <r>
    <s v="B07Z3K96FR"/>
    <s v="Robustrion Tempered Glass Screen Protector for iPad 10.2 inch 9th Gen Generation 2021 8th Gen 2020 7th Gen 2019"/>
    <x v="673"/>
    <s v="Computers&amp;Accessories|Accessories&amp;Peripherals|TabletAccessories|ScreenProtectors"/>
    <n v="399"/>
    <n v="1499"/>
    <n v="0.73"/>
    <n v="4.0999999999999996"/>
    <n v="18139"/>
    <s v="Computers&amp;Accessories"/>
    <n v="27190361"/>
    <s v="₹200–₹500"/>
    <n v="74369.899999999994"/>
    <s v="Yes"/>
    <s v="No"/>
    <n v="74369.899999999994"/>
  </r>
  <r>
    <s v="B0B2CPVXHX"/>
    <s v="Robustrion Anti-Scratch &amp; Smudge Proof Tempered Glass Screen Protector for Xiaomi Mi Pad 5 11 inch"/>
    <x v="674"/>
    <s v="Computers&amp;Accessories|Accessories&amp;Peripherals|TabletAccessories|ScreenProtectors"/>
    <n v="379"/>
    <n v="1499"/>
    <n v="0.75"/>
    <n v="4.0999999999999996"/>
    <n v="17833"/>
    <s v="Computers&amp;Accessories"/>
    <n v="26731667"/>
    <s v="₹200–₹500"/>
    <n v="73115.299999999988"/>
    <s v="Yes"/>
    <s v="No"/>
    <n v="73115.299999999988"/>
  </r>
  <r>
    <s v="B08CTQP51L"/>
    <s v="Robustrion [Anti-Scratch] &amp; [Smudge Proof] [S Pen Compatible] Premium Tempered Glass Screen Protector for Samsung Tab S6 Lite 10.4 inch SM-P610/615 [Bubble Free]"/>
    <x v="675"/>
    <s v="Computers&amp;Accessories|Accessories&amp;Peripherals|TabletAccessories|ScreenProtectors"/>
    <n v="379"/>
    <n v="1499"/>
    <n v="0.75"/>
    <n v="4.2"/>
    <n v="17833"/>
    <s v="Computers&amp;Accessories"/>
    <n v="26731667"/>
    <s v="₹200–₹500"/>
    <n v="74898.600000000006"/>
    <s v="Yes"/>
    <s v="No"/>
    <n v="74898.600000000006"/>
  </r>
  <r>
    <s v="B09Q3M3WLJ"/>
    <s v="Robustrion [Anti-Scratch] &amp; [Smudge Proof] [Bubble Free] Premium Tempered Glass Screen Protector Guard for Samsung Galaxy Tab A8 10.5 inch [SM-X200/X205/X207] 2022"/>
    <x v="675"/>
    <s v="Computers&amp;Accessories|Accessories&amp;Peripherals|TabletAccessories|ScreenProtectors"/>
    <n v="399"/>
    <n v="1499"/>
    <n v="0.73"/>
    <n v="4"/>
    <n v="17831"/>
    <s v="Computers&amp;Accessories"/>
    <n v="26728669"/>
    <s v="₹200–₹500"/>
    <n v="71324"/>
    <s v="Yes"/>
    <s v="No"/>
    <n v="71324"/>
  </r>
  <r>
    <s v="B07Z53L5QL"/>
    <s v="ProElite Faux Leather Smart Flip Case Cover for Apple iPad 10.2&quot; 9th Gen (2021) / 8th Gen / 7th Gen with Stylus Pen, Black"/>
    <x v="676"/>
    <s v="Computers&amp;Accessories|Accessories&amp;Peripherals|TabletAccessories|Bags,Cases&amp;Sleeves|Cases"/>
    <n v="549"/>
    <n v="1499"/>
    <n v="0.63"/>
    <n v="4.3"/>
    <n v="13944"/>
    <s v="Computers&amp;Accessories"/>
    <n v="20902056"/>
    <s v="&gt;₹500"/>
    <n v="59959.199999999997"/>
    <s v="Yes"/>
    <s v="No"/>
    <n v="59959.199999999997"/>
  </r>
  <r>
    <s v="B09VC2D2WG"/>
    <s v="Portronics Ruffpad 12E Re-Writable LCD Writing Pad with 30.4cm (12 inch) Writing Area, Single Tap Erase, Smart Lock, Long Battery Life, India's first notepad to save and share your child's first creatives via Ruffpad app on your Smartphone(Black)"/>
    <x v="677"/>
    <s v="Computers&amp;Accessories|Accessories&amp;Peripherals|Keyboards,Mice&amp;InputDevices|GraphicTablets"/>
    <n v="469"/>
    <n v="1499"/>
    <n v="0.69"/>
    <n v="4.0999999999999996"/>
    <n v="13120"/>
    <s v="Computers&amp;Accessories"/>
    <n v="19666880"/>
    <s v="₹200–₹500"/>
    <n v="53791.999999999993"/>
    <s v="Yes"/>
    <s v="No"/>
    <n v="53791.999999999993"/>
  </r>
  <r>
    <s v="B0BHYJ8CVF"/>
    <s v="Portronics Key2 Combo Multimedia USB Wireless Keyboard and Mouse Set with 2.4 GHz Wireless Technology, Soft &amp; Silent Button, Compact Size (Grey)"/>
    <x v="678"/>
    <s v="Computers&amp;Accessories|Accessories&amp;Peripherals|Keyboards,Mice&amp;InputDevices|Keyboard&amp;MouseSets"/>
    <n v="1149"/>
    <n v="1499"/>
    <n v="0.23"/>
    <n v="4.0999999999999996"/>
    <n v="11976"/>
    <s v="Computers&amp;Accessories"/>
    <n v="17952024"/>
    <s v="&gt;₹500"/>
    <n v="49101.599999999999"/>
    <s v="No"/>
    <s v="No"/>
    <n v="49101.599999999999"/>
  </r>
  <r>
    <s v="B08Y7MXFMK"/>
    <s v="Offbeat¬Æ - DASH 2.4GHz Wireless + Bluetooth 5.1 Mouse, Multi-Device Dual Mode Slim Rechargeable Silent Click Buttons Wireless Bluetooth Mouse, 3 Adjustable DPI, Works on 2 devices at the same time with a switch button for Windows/Mac/Android/Ipad/Smart TV"/>
    <x v="679"/>
    <s v="Computers&amp;Accessories|Accessories&amp;Peripherals|Keyboards,Mice&amp;InputDevices|Mice"/>
    <n v="1099"/>
    <n v="1499"/>
    <n v="0.27"/>
    <n v="4.2"/>
    <n v="8891"/>
    <s v="Computers&amp;Accessories"/>
    <n v="13327609"/>
    <s v="&gt;₹500"/>
    <n v="37342.200000000004"/>
    <s v="No"/>
    <s v="No"/>
    <n v="37342.200000000004"/>
  </r>
  <r>
    <s v="B07TR5HSR9"/>
    <s v="MemeHo¬Æ Smart Standard Multi-Purpose Laptop Table with Dock Stand/Study Table/Bed Table/Foldable and Portable/Ergonomic &amp; Rounded Edges/Non-Slip Legs/Engineered Wood with Cup Holder (Black)"/>
    <x v="680"/>
    <s v="Computers&amp;Accessories|Accessories&amp;Peripherals|LaptopAccessories|Lapdesks"/>
    <n v="656"/>
    <n v="1499"/>
    <n v="0.56000000000000005"/>
    <n v="4.3"/>
    <n v="7064"/>
    <s v="Computers&amp;Accessories"/>
    <n v="10588936"/>
    <s v="&gt;₹500"/>
    <n v="30375.199999999997"/>
    <s v="Yes"/>
    <s v="No"/>
    <n v="30375.199999999997"/>
  </r>
  <r>
    <s v="B01KK0HU3Y"/>
    <s v="HP Z3700 Wireless Optical Mouse with USB Receiver and 2.4GHz Wireless Connection/ 1200DPI / 16 Months Long Battery Life /Ambidextrous and Slim Design (Modern Gold)"/>
    <x v="681"/>
    <s v="Computers&amp;Accessories|Accessories&amp;Peripherals|Keyboards,Mice&amp;InputDevices|Mice"/>
    <n v="899"/>
    <n v="1499"/>
    <n v="0.4"/>
    <n v="4.2"/>
    <n v="3036"/>
    <s v="Computers&amp;Accessories"/>
    <n v="4550964"/>
    <s v="&gt;₹500"/>
    <n v="12751.2"/>
    <s v="No"/>
    <s v="No"/>
    <n v="12751.2"/>
  </r>
  <r>
    <s v="B09GFWJDY1"/>
    <s v="ZEBRONICS Zeb-Evolve Wireless in Ear Neckband Earphone with Supporting Bluetooth v5.0, Voice Assistant, Rapid Charge, Call Function &amp; Magnetic Earpiece, with mic (Metallic Blue)"/>
    <x v="682"/>
    <s v="Electronics|Headphones,Earbuds&amp;Accessories|Headphones|In-Ear"/>
    <n v="499"/>
    <n v="1499"/>
    <n v="0.67"/>
    <n v="3.6"/>
    <n v="178912"/>
    <s v="Electronics"/>
    <n v="268189088"/>
    <s v="₹200–₹500"/>
    <n v="644083.20000000007"/>
    <s v="Yes"/>
    <s v="No"/>
    <n v="644083.20000000007"/>
  </r>
  <r>
    <s v="B07VSG5SXZ"/>
    <s v="ZEBRONICS HAA2021 HDMI version 2.1 cable with 8K @ 60Hz, 4K @ 120Hz, eARC &amp; CEC support, 3D compatible, 2 meters length, 48Gbps max and Gold-plated connectors"/>
    <x v="683"/>
    <s v="Electronics|HomeTheater,TV&amp;Video|Accessories|Cables|HDMICables"/>
    <n v="637"/>
    <n v="1499"/>
    <n v="0.57999999999999996"/>
    <n v="4.0999999999999996"/>
    <n v="128311"/>
    <s v="Electronics"/>
    <n v="192338189"/>
    <s v="&gt;₹500"/>
    <n v="526075.1"/>
    <s v="Yes"/>
    <s v="No"/>
    <n v="526075.1"/>
  </r>
  <r>
    <s v="B08VS3YLRK"/>
    <s v="Portronics Adapto 20 Type C 20W Fast PD/Type C Adapter Charger with Fast Charging for iPhone 12/12 Pro/12 Mini/12 Pro Max/11/XS/XR/X/8/Plus, iPad Pro/Air/Mini, Galaxy 10/9/8 (Adapter Only) White"/>
    <x v="684"/>
    <s v="Electronics|Mobiles&amp;Accessories|MobileAccessories|Chargers|WallChargers"/>
    <n v="529"/>
    <n v="1499"/>
    <n v="0.65"/>
    <n v="4.0999999999999996"/>
    <n v="11935"/>
    <s v="Electronics"/>
    <n v="17890565"/>
    <s v="&gt;₹500"/>
    <n v="48933.499999999993"/>
    <s v="Yes"/>
    <s v="No"/>
    <n v="48933.499999999993"/>
  </r>
  <r>
    <s v="B07DFYJRQV"/>
    <s v="JBL C200SI, Premium in Ear Wired Earphones with Mic, Signature Sound, One Button Multi-Function Remote, Angled Earbuds for Comfort fit (Blue)"/>
    <x v="685"/>
    <s v="Electronics|Headphones,Earbuds&amp;Accessories|Headphones|In-Ear"/>
    <n v="799"/>
    <n v="1499"/>
    <n v="0.47"/>
    <n v="4.0999999999999996"/>
    <n v="3858"/>
    <s v="Electronics"/>
    <n v="5783142"/>
    <s v="&gt;₹500"/>
    <n v="15817.8"/>
    <s v="No"/>
    <s v="No"/>
    <n v="15817.8"/>
  </r>
  <r>
    <s v="B07Q4QV1DL"/>
    <s v="ELV Aluminum Adjustable Mobile Phone Foldable Tabletop Stand Dock Mount for All Smartphones, Tabs, Kindle, iPad (Black)"/>
    <x v="686"/>
    <s v="Electronics|Mobiles&amp;Accessories|MobileAccessories|Stands"/>
    <n v="269"/>
    <n v="1499"/>
    <n v="0.82"/>
    <n v="4.5"/>
    <n v="1674"/>
    <s v="Electronics"/>
    <n v="2509326"/>
    <s v="₹200–₹500"/>
    <n v="7533"/>
    <s v="Yes"/>
    <s v="No"/>
    <n v="7533"/>
  </r>
  <r>
    <s v="B088ZFJY82"/>
    <s v="Elv Aluminium Adjustable Mobile Phone Foldable Holder Tabletop Stand Dock Mount for All Smartphones, Tabs, Kindle, iPad (Moonlight Silver)"/>
    <x v="687"/>
    <s v="Electronics|Mobiles&amp;Accessories|MobileAccessories|Stands"/>
    <n v="314"/>
    <n v="1499"/>
    <n v="0.79"/>
    <n v="4.5"/>
    <n v="1672"/>
    <s v="Electronics"/>
    <n v="2506328"/>
    <s v="₹200–₹500"/>
    <n v="7524"/>
    <s v="Yes"/>
    <s v="No"/>
    <n v="7524"/>
  </r>
  <r>
    <s v="B09BW334ML"/>
    <s v="Dealfreez Case Compatible with Fire TV Stick 3rd Gen 2021 Full Wrap Silicone Remote Cover Anti-Lost with Loop (D-Black)"/>
    <x v="688"/>
    <s v="Electronics|HomeTheater,TV&amp;Video|Accessories|RemoteControls"/>
    <n v="349"/>
    <n v="1499"/>
    <n v="0.77"/>
    <n v="4.3"/>
    <n v="1376"/>
    <s v="Electronics"/>
    <n v="2062624"/>
    <s v="₹200–₹500"/>
    <n v="5916.8"/>
    <s v="Yes"/>
    <s v="No"/>
    <n v="5916.8"/>
  </r>
  <r>
    <s v="B0083T231O"/>
    <s v="Belkin Essential Series 4-Socket Surge Protector Universal Socket with 5ft Heavy Duty Cable (Grey)"/>
    <x v="689"/>
    <s v="Electronics|PowerAccessories|SurgeProtectors"/>
    <n v="1289"/>
    <n v="1499"/>
    <n v="0.14000000000000001"/>
    <n v="4.5"/>
    <n v="422"/>
    <s v="Electronics"/>
    <n v="632578"/>
    <s v="&gt;₹500"/>
    <n v="1899"/>
    <s v="No"/>
    <s v="Yes"/>
    <n v="1899"/>
  </r>
  <r>
    <s v="B09J2MM5C6"/>
    <s v="Amozo Ultra Hybrid Camera and Drop Protection Back Cover Case for iPhone 13 (TPU + Polycarbonate | Crystal Transparent)"/>
    <x v="605"/>
    <s v="Electronics|Mobiles&amp;Accessories|MobileAccessories|Cases&amp;Covers|BasicCases"/>
    <n v="279"/>
    <n v="1499"/>
    <n v="0.81"/>
    <n v="4.2"/>
    <n v="285"/>
    <s v="Electronics"/>
    <n v="427215"/>
    <s v="₹200–₹500"/>
    <n v="1197"/>
    <s v="Yes"/>
    <s v="Yes"/>
    <n v="1197"/>
  </r>
  <r>
    <s v="B09VPH38JS"/>
    <s v="SaleOn Instant Coal Heater 500W Charcoal Burner Electric Stove Hot Plate - Mix Colors - Pack of 1 - Only Charcoal Heater"/>
    <x v="690"/>
    <s v="Home&amp;Kitchen|Kitchen&amp;HomeAppliances|SmallKitchenAppliances|InductionCooktop"/>
    <n v="697"/>
    <n v="1499"/>
    <n v="0.54"/>
    <n v="3.8"/>
    <n v="18757"/>
    <s v="Home&amp;Kitchen"/>
    <n v="28116743"/>
    <s v="&gt;₹500"/>
    <n v="71276.599999999991"/>
    <s v="Yes"/>
    <s v="No"/>
    <n v="71276.599999999991"/>
  </r>
  <r>
    <s v="B0BFBNXS94"/>
    <s v="Personal Size Blender, Portable Blender, Battery Powered USB Blender, with Four Blades, Mini Blender Travel Bottle for Juice, Shakes, and Smoothies (Pink)"/>
    <x v="691"/>
    <s v="Home&amp;Kitchen|Kitchen&amp;HomeAppliances|SmallKitchenAppliances|HandBlenders"/>
    <n v="669"/>
    <n v="1499"/>
    <n v="0.55000000000000004"/>
    <n v="2.2999999999999998"/>
    <n v="10134"/>
    <s v="Home&amp;Kitchen"/>
    <n v="15190866"/>
    <s v="&gt;₹500"/>
    <n v="23308.199999999997"/>
    <s v="Yes"/>
    <s v="No"/>
    <n v="23308.199999999997"/>
  </r>
  <r>
    <s v="B099FDW2ZF"/>
    <s v="Maharaja Whiteline Nano Carbon Neo, 500 Watts Room Heater (Black, White), Standard (5200100986)"/>
    <x v="692"/>
    <s v="Home&amp;Kitchen|Heating,Cooling&amp;AirQuality|RoomHeaters|ElectricHeaters"/>
    <n v="1235"/>
    <n v="1499"/>
    <n v="0.18"/>
    <n v="4.0999999999999996"/>
    <n v="6753"/>
    <s v="Home&amp;Kitchen"/>
    <n v="10122747"/>
    <s v="&gt;₹500"/>
    <n v="27687.3"/>
    <s v="No"/>
    <s v="No"/>
    <n v="27687.3"/>
  </r>
  <r>
    <s v="B09JFR8H3Q"/>
    <s v="Macmillan Aquafresh 5 Micron PS-05 10&quot; in PP Spun Filter Candle Set for All Type RO Water Purifier 10 inch (4)"/>
    <x v="693"/>
    <s v="Home&amp;Kitchen|Kitchen&amp;HomeAppliances|WaterPurifiers&amp;Accessories|WaterPurifierAccessories"/>
    <n v="215"/>
    <n v="1499"/>
    <n v="0.86"/>
    <n v="3.9"/>
    <n v="6742"/>
    <s v="Home&amp;Kitchen"/>
    <n v="10106258"/>
    <s v="₹200–₹500"/>
    <n v="26293.8"/>
    <s v="Yes"/>
    <s v="No"/>
    <n v="26293.8"/>
  </r>
  <r>
    <s v="B09CKSYBLR"/>
    <s v="InstaCuppa Rechargeable Mini Electric Chopper - Stainless Steel Blades, One Touch Operation, for Mincing Garlic, Ginger, Onion, Vegetable, Meat, Nuts, (White, 250 ML, Pack of 1, 45 Watts)"/>
    <x v="694"/>
    <s v="Home&amp;Kitchen|Kitchen&amp;HomeAppliances|SmallKitchenAppliances|MiniFoodProcessors&amp;Choppers"/>
    <n v="999"/>
    <n v="1499"/>
    <n v="0.33"/>
    <n v="4.0999999999999996"/>
    <n v="3492"/>
    <s v="Home&amp;Kitchen"/>
    <n v="5234508"/>
    <s v="&gt;₹500"/>
    <n v="14317.199999999999"/>
    <s v="No"/>
    <s v="No"/>
    <n v="14317.199999999999"/>
  </r>
  <r>
    <s v="B0763K5HLQ"/>
    <s v="InstaCuppa Milk Frother for Coffee - Handheld Battery-Operated Electric Milk and Coffee Frother, Stainless Steel Whisk and Stand, Portable Foam Maker for Coffee, Cappuccino, Lattes, and Egg Beaters"/>
    <x v="695"/>
    <s v="Home&amp;Kitchen|Kitchen&amp;HomeAppliances|Coffee,Tea&amp;Espresso|MilkFrothers"/>
    <n v="1099"/>
    <n v="1499"/>
    <n v="0.27"/>
    <n v="4.0999999999999996"/>
    <n v="3441"/>
    <s v="Home&amp;Kitchen"/>
    <n v="5158059"/>
    <s v="&gt;₹500"/>
    <n v="14108.099999999999"/>
    <s v="No"/>
    <s v="No"/>
    <n v="14108.099999999999"/>
  </r>
  <r>
    <s v="B07NRTCDS5"/>
    <s v="Brayden Fito Atom Rechargeable Smoothie Blender with 2000 mAh Battery and 3.7V Motor with 400ml Tritan Jar (Blue)"/>
    <x v="696"/>
    <s v="Home&amp;Kitchen|Kitchen&amp;HomeAppliances|SmallKitchenAppliances|JuicerMixerGrinders"/>
    <n v="1199"/>
    <n v="1499"/>
    <n v="0.2"/>
    <n v="3.8"/>
    <n v="832"/>
    <s v="Home&amp;Kitchen"/>
    <n v="1247168"/>
    <s v="&gt;₹500"/>
    <n v="3161.6"/>
    <s v="No"/>
    <s v="Yes"/>
    <n v="3161.6"/>
  </r>
  <r>
    <s v="B0073QGKAS"/>
    <s v="Bajaj ATX 4 750-Watt Pop-up Toaster (White)"/>
    <x v="697"/>
    <s v="Home&amp;Kitchen|Kitchen&amp;HomeAppliances|SmallKitchenAppliances|Pop-upToasters"/>
    <n v="1499"/>
    <n v="1499"/>
    <n v="0"/>
    <n v="4.3"/>
    <n v="314"/>
    <s v="Home&amp;Kitchen"/>
    <n v="470686"/>
    <s v="&gt;₹500"/>
    <n v="1350.2"/>
    <s v="No"/>
    <s v="Yes"/>
    <n v="1350.2"/>
  </r>
  <r>
    <s v="B08XLR6DSB"/>
    <s v="akiara - Makes life easy Electric Handy Sewing/Stitch Handheld Cordless Portable White Sewing Machine for Home Tailoring, Hand Machine | Mini Silai | White Hand Machine with Adapter"/>
    <x v="698"/>
    <s v="Home&amp;Kitchen|Kitchen&amp;HomeAppliances|SewingMachines&amp;Accessories|Sewing&amp;EmbroideryMachines"/>
    <n v="721"/>
    <n v="1499"/>
    <n v="0.52"/>
    <n v="3.1"/>
    <n v="74"/>
    <s v="Home&amp;Kitchen"/>
    <n v="110926"/>
    <s v="&gt;₹500"/>
    <n v="229.4"/>
    <s v="Yes"/>
    <s v="Yes"/>
    <n v="229.4"/>
  </r>
  <r>
    <s v="B0BK1K598K"/>
    <s v="AGARO LR2007 Lint Remover, Rechargeable, for Woolen Sweaters, Blankets, Jackets, Burr Remover, Pill Remover From Carpets, Curtains"/>
    <x v="699"/>
    <s v="Home&amp;Kitchen|Kitchen&amp;HomeAppliances|Vacuum,Cleaning&amp;Ironing|Irons,Steamers&amp;Accessories|LintShavers"/>
    <n v="678"/>
    <n v="1499"/>
    <n v="0.55000000000000004"/>
    <n v="4.2"/>
    <n v="49"/>
    <s v="Home&amp;Kitchen"/>
    <n v="73451"/>
    <s v="&gt;₹500"/>
    <n v="205.8"/>
    <s v="Yes"/>
    <s v="Yes"/>
    <n v="205.8"/>
  </r>
  <r>
    <s v="B08J4PL1Z3"/>
    <s v="RPM Euro Games Laptop/PC Controller Wired for Windows - 7, 8, 8.1, 10 and XP, Ps3(Upgraded with XYAB Buttons)"/>
    <x v="700"/>
    <s v="Computers&amp;Accessories|Accessories&amp;Peripherals|PCGamingPeripherals|Gamepads"/>
    <n v="699"/>
    <n v="1490"/>
    <n v="0.53"/>
    <n v="4"/>
    <n v="18543"/>
    <s v="Computers&amp;Accessories"/>
    <n v="27629070"/>
    <s v="&gt;₹500"/>
    <n v="74172"/>
    <s v="Yes"/>
    <s v="No"/>
    <n v="74172"/>
  </r>
  <r>
    <s v="B09JSW16QD"/>
    <s v="boAt LTG 550v3 Lightning Apple MFi Certified Cable with Spaceship Grade Aluminium Housing,Stress Resistance, Rapid 2.4A Charging &amp; 480mbps Data Sync, 1m Length &amp; 10000+ Bends Lifespan(Mercurial Black)"/>
    <x v="701"/>
    <s v="Computers&amp;Accessories|Accessories&amp;Peripherals|Cables&amp;Accessories|Cables|USBCables"/>
    <n v="848.99"/>
    <n v="1490"/>
    <n v="0.43"/>
    <n v="3.9"/>
    <n v="550"/>
    <s v="Computers&amp;Accessories"/>
    <n v="819500"/>
    <s v="&gt;₹500"/>
    <n v="2145"/>
    <s v="No"/>
    <s v="Yes"/>
    <n v="2145"/>
  </r>
  <r>
    <s v="B08H9Z3XQW"/>
    <s v="boAt Bassheads 242 in Ear Wired Earphones with Mic(Blue)"/>
    <x v="702"/>
    <s v="Electronics|Headphones,Earbuds&amp;Accessories|Headphones|In-Ear"/>
    <n v="455"/>
    <n v="1490"/>
    <n v="0.69"/>
    <n v="4.0999999999999996"/>
    <n v="493"/>
    <s v="Electronics"/>
    <n v="734570"/>
    <s v="₹200–₹500"/>
    <n v="2021.2999999999997"/>
    <s v="Yes"/>
    <s v="Yes"/>
    <n v="2021.2999999999997"/>
  </r>
  <r>
    <s v="B07S9S86BF"/>
    <s v="boAt Bassheads 242 in Ear Wired Earphones with Mic(Active Black)"/>
    <x v="702"/>
    <s v="Electronics|Headphones,Earbuds&amp;Accessories|Headphones|In-Ear"/>
    <n v="599"/>
    <n v="1490"/>
    <n v="0.6"/>
    <n v="4.0999999999999996"/>
    <n v="491"/>
    <s v="Electronics"/>
    <n v="731590"/>
    <s v="&gt;₹500"/>
    <n v="2013.1"/>
    <s v="Yes"/>
    <s v="Yes"/>
    <n v="2013.1"/>
  </r>
  <r>
    <s v="B00O2R38C4"/>
    <s v="Luminous Vento Deluxe 150 mm Exhaust Fan for Kitchen, Bathroom with Strong Air Suction, Rust Proof Body and Dust Protection Shutters (2-Year Warranty, White)"/>
    <x v="703"/>
    <s v="Home&amp;Kitchen|Heating,Cooling&amp;AirQuality|Fans|ExhaustFans"/>
    <n v="999"/>
    <n v="1490"/>
    <n v="0.33"/>
    <n v="4.0999999999999996"/>
    <n v="6659"/>
    <s v="Home&amp;Kitchen"/>
    <n v="9921910"/>
    <s v="&gt;₹500"/>
    <n v="27301.899999999998"/>
    <s v="No"/>
    <s v="No"/>
    <n v="27301.899999999998"/>
  </r>
  <r>
    <s v="B07T4D9FNY"/>
    <s v="iBELL SEK15L Premium 1.5 Litre Stainless Steel Electric Kettle,1500W Auto Cut-Off Feature,Silver with Black"/>
    <x v="704"/>
    <s v="Home&amp;Kitchen|Kitchen&amp;HomeAppliances|SmallKitchenAppliances|Kettles&amp;HotWaterDispensers|ElectricKettles"/>
    <n v="664"/>
    <n v="1490"/>
    <n v="0.55000000000000004"/>
    <n v="4"/>
    <n v="3145"/>
    <s v="Home&amp;Kitchen"/>
    <n v="4686050"/>
    <s v="&gt;₹500"/>
    <n v="12580"/>
    <s v="Yes"/>
    <s v="No"/>
    <n v="12580"/>
  </r>
  <r>
    <s v="B08C7TYHPB"/>
    <s v="iBELL Castor CTEK15L Premium 1.5 Litre Stainless Steel Electric Kettle,1500W Auto Cut-Off Feature,Silver"/>
    <x v="705"/>
    <s v="Home&amp;Kitchen|Kitchen&amp;HomeAppliances|SmallKitchenAppliances|Kettles&amp;HotWaterDispensers|Kettle&amp;ToasterSets"/>
    <n v="664"/>
    <n v="1490"/>
    <n v="0.55000000000000004"/>
    <n v="4.0999999999999996"/>
    <n v="3075"/>
    <s v="Home&amp;Kitchen"/>
    <n v="4581750"/>
    <s v="&gt;₹500"/>
    <n v="12607.499999999998"/>
    <s v="Yes"/>
    <s v="No"/>
    <n v="12607.499999999998"/>
  </r>
  <r>
    <s v="B01MQZ7J8K"/>
    <s v="Prestige Electric Kettle PKOSS - 1500watts, Steel (1.5Ltr), Black"/>
    <x v="706"/>
    <s v="Home&amp;Kitchen|Kitchen&amp;HomeAppliances|SmallKitchenAppliances|Kettles&amp;HotWaterDispensers|ElectricKettles"/>
    <n v="749"/>
    <n v="1445"/>
    <n v="0.48"/>
    <n v="3.9"/>
    <n v="13391"/>
    <s v="Home&amp;Kitchen"/>
    <n v="19349995"/>
    <s v="&gt;₹500"/>
    <n v="52224.9"/>
    <s v="No"/>
    <s v="No"/>
    <n v="52224.9"/>
  </r>
  <r>
    <s v="B07VZYMQNZ"/>
    <s v="Borosil Rio 1.5 L Electric Kettle, Stainless Steel Inner Body, Boil Water For Tea, Coffee, Soup, Silver"/>
    <x v="707"/>
    <s v="Home&amp;Kitchen|Kitchen&amp;HomeAppliances|SmallKitchenAppliances|Kettles&amp;HotWaterDispensers|ElectricKettles"/>
    <n v="1180"/>
    <n v="1440"/>
    <n v="0.18"/>
    <n v="4.2"/>
    <n v="714"/>
    <s v="Home&amp;Kitchen"/>
    <n v="1028160"/>
    <s v="&gt;₹500"/>
    <n v="2998.8"/>
    <s v="No"/>
    <s v="Yes"/>
    <n v="2998.8"/>
  </r>
  <r>
    <s v="B01N6LU1VF"/>
    <s v="SanDisk Ultra Dual 64 GB USB 3.0 OTG Pen Drive (Black)"/>
    <x v="708"/>
    <s v="Computers&amp;Accessories|ExternalDevices&amp;DataStorage|PenDrives"/>
    <n v="579"/>
    <n v="1400"/>
    <n v="0.59"/>
    <n v="4.3"/>
    <n v="21762"/>
    <s v="Computers&amp;Accessories"/>
    <n v="30466800"/>
    <s v="&gt;₹500"/>
    <n v="93576.599999999991"/>
    <s v="Yes"/>
    <s v="No"/>
    <n v="93576.599999999991"/>
  </r>
  <r>
    <s v="B014I8SX4Y"/>
    <s v="Amazon Basics High-Speed HDMI Cable, 6 Feet (2-Pack),Black"/>
    <x v="709"/>
    <s v="Electronics|HomeTheater,TV&amp;Video|Accessories|Cables|HDMICables"/>
    <n v="309"/>
    <n v="1400"/>
    <n v="0.78"/>
    <n v="4.4000000000000004"/>
    <n v="97"/>
    <s v="Electronics"/>
    <n v="135800"/>
    <s v="₹200–₹500"/>
    <n v="426.8"/>
    <s v="Yes"/>
    <s v="Yes"/>
    <n v="426.8"/>
  </r>
  <r>
    <s v="B01C8P29N0"/>
    <s v="Bajaj DX-6 1000W Dry Iron with Advance Soleplate and Anti-bacterial German Coating Technology, White"/>
    <x v="710"/>
    <s v="Home&amp;Kitchen|Kitchen&amp;HomeAppliances|Vacuum,Cleaning&amp;Ironing|Irons,Steamers&amp;Accessories|Irons|DryIrons"/>
    <n v="625"/>
    <n v="1400"/>
    <n v="0.55000000000000004"/>
    <n v="4.2"/>
    <n v="323"/>
    <s v="Home&amp;Kitchen"/>
    <n v="452200"/>
    <s v="&gt;₹500"/>
    <n v="1356.6000000000001"/>
    <s v="Yes"/>
    <s v="Yes"/>
    <n v="1356.6000000000001"/>
  </r>
  <r>
    <s v="B0088TKTY2"/>
    <s v="TP-LINK WiFi Dongle 300 Mbps Mini Wireless Network USB Wi-Fi Adapter for PC Desktop Laptop(Supports Windows 11/10/8.1/8/7/XP, Mac OS 10.9-10.15 and Linux, WPS, Soft AP Mode, USB 2.0) (TL-WN823N),Black"/>
    <x v="711"/>
    <s v="Computers&amp;Accessories|NetworkingDevices|NetworkAdapters|WirelessUSBAdapters"/>
    <n v="649"/>
    <n v="1399"/>
    <n v="0.54"/>
    <n v="4.2"/>
    <n v="37974"/>
    <s v="Computers&amp;Accessories"/>
    <n v="53125626"/>
    <s v="&gt;₹500"/>
    <n v="159490.80000000002"/>
    <s v="Yes"/>
    <s v="No"/>
    <n v="159490.80000000002"/>
  </r>
  <r>
    <s v="B08CZHGHKH"/>
    <s v="BESTOR¬Æ LCD Writing Tablet/pad 12 inches | Electronic Writing Scribble Board for Kids | Kids Learning Toy | Portable Ruff for LCD Paperless Memo Digital Tablet Notepad E-Writer/Writing/Drawing Pad Home/School/Office (Black)"/>
    <x v="712"/>
    <s v="Computers&amp;Accessories|Accessories&amp;Peripherals|Keyboards,Mice&amp;InputDevices|GraphicTablets"/>
    <n v="499"/>
    <n v="1399"/>
    <n v="0.64"/>
    <n v="3.9"/>
    <n v="431"/>
    <s v="Computers&amp;Accessories"/>
    <n v="602969"/>
    <s v="₹200–₹500"/>
    <n v="1680.8999999999999"/>
    <s v="Yes"/>
    <s v="Yes"/>
    <n v="1680.8999999999999"/>
  </r>
  <r>
    <s v="B07L8KNP5F"/>
    <s v="ZEBRONICS Zeb-Thunder Bluetooth Wireless Over Ear Headphone FM, mSD, 9 hrs Playback with Mic (Black)"/>
    <x v="713"/>
    <s v="Electronics|Headphones,Earbuds&amp;Accessories|Headphones|On-Ear"/>
    <n v="599"/>
    <n v="1399"/>
    <n v="0.56999999999999995"/>
    <n v="3.8"/>
    <n v="189104"/>
    <s v="Electronics"/>
    <n v="264556496"/>
    <s v="&gt;₹500"/>
    <n v="718595.2"/>
    <s v="Yes"/>
    <s v="No"/>
    <n v="718595.2"/>
  </r>
  <r>
    <s v="B07QCWY5XV"/>
    <s v="Mobilife Bluetooth Extendable Selfie Stick with Tripod Stand and Wireless Remote,3-in-1 Multifunctional Selfie Stick Tripod for iPhone Samsung Mi Realme Oppo Vivo Google More,Black"/>
    <x v="714"/>
    <s v="Electronics|Mobiles&amp;Accessories|MobileAccessories|Photo&amp;VideoAccessories|SelfieSticks"/>
    <n v="599"/>
    <n v="1399"/>
    <n v="0.56999999999999995"/>
    <n v="4.0999999999999996"/>
    <n v="7636"/>
    <s v="Electronics"/>
    <n v="10682764"/>
    <s v="&gt;₹500"/>
    <n v="31307.599999999999"/>
    <s v="Yes"/>
    <s v="No"/>
    <n v="31307.599999999999"/>
  </r>
  <r>
    <s v="B075K76YW1"/>
    <s v="Inalsa Hand Blender| Hand Mixer|Beater - Easy Mix, Powerful 250 Watt Motor | Variable 7 Speed Control | 1 Year Warranty | (White/Red)"/>
    <x v="715"/>
    <s v="Home&amp;Kitchen|Kitchen&amp;HomeAppliances|SmallKitchenAppliances|HandMixers"/>
    <n v="979"/>
    <n v="1395"/>
    <n v="0.3"/>
    <n v="4.2"/>
    <n v="3246"/>
    <s v="Home&amp;Kitchen"/>
    <n v="4528170"/>
    <s v="&gt;₹500"/>
    <n v="13633.2"/>
    <s v="No"/>
    <s v="No"/>
    <n v="13633.2"/>
  </r>
  <r>
    <s v="B07J2NGB69"/>
    <s v="Lenovo 400 Wireless Mouse, 1200DPI Optical Sensor, 2.4GHz Wireless Nano USB, 3-Button (Left,Right,Scroll) Upto 8M Left/Right &amp; 100K Scroll clicks &amp; 1yr Battery, Ambidextrous, Ergonomic GY50R91293"/>
    <x v="716"/>
    <s v="Computers&amp;Accessories|Accessories&amp;Peripherals|Keyboards,Mice&amp;InputDevices|Mice"/>
    <n v="629"/>
    <n v="1390"/>
    <n v="0.55000000000000004"/>
    <n v="4.4000000000000004"/>
    <n v="5178"/>
    <s v="Computers&amp;Accessories"/>
    <n v="7197420"/>
    <s v="&gt;₹500"/>
    <n v="22783.200000000001"/>
    <s v="Yes"/>
    <s v="No"/>
    <n v="22783.200000000001"/>
  </r>
  <r>
    <s v="B07S9M8YTY"/>
    <s v="Usha Aurora 1000 W Dry Iron with Innovative Tail Light Indicator, Weilburger Soleplate (White &amp; Grey)"/>
    <x v="717"/>
    <s v="Home&amp;Kitchen|Kitchen&amp;HomeAppliances|Vacuum,Cleaning&amp;Ironing|Irons,Steamers&amp;Accessories|Irons|DryIrons"/>
    <n v="717"/>
    <n v="1390"/>
    <n v="0.48"/>
    <n v="4"/>
    <n v="43994"/>
    <s v="Home&amp;Kitchen"/>
    <n v="61151660"/>
    <s v="&gt;₹500"/>
    <n v="175976"/>
    <s v="No"/>
    <s v="No"/>
    <n v="175976"/>
  </r>
  <r>
    <s v="B07SLMR1K6"/>
    <s v="SanDisk Ultra Flair 64GB USB 3.0 Pen Drive, Multicolor"/>
    <x v="718"/>
    <s v="Computers&amp;Accessories|ExternalDevices&amp;DataStorage|PenDrives"/>
    <n v="519"/>
    <n v="1350"/>
    <n v="0.62"/>
    <n v="4.3"/>
    <n v="21796"/>
    <s v="Computers&amp;Accessories"/>
    <n v="29424600"/>
    <s v="&gt;₹500"/>
    <n v="93722.8"/>
    <s v="Yes"/>
    <s v="No"/>
    <n v="93722.8"/>
  </r>
  <r>
    <s v="B00NW4UWN6"/>
    <s v="Prestige PKGSS 1.7L 1500W Electric Kettle (Stainless Steel)"/>
    <x v="719"/>
    <s v="Home&amp;Kitchen|Kitchen&amp;HomeAppliances|SmallKitchenAppliances|Kettles&amp;HotWaterDispensers|ElectricKettles"/>
    <n v="1043"/>
    <n v="1345"/>
    <n v="0.22"/>
    <n v="3.8"/>
    <n v="13552"/>
    <s v="Home&amp;Kitchen"/>
    <n v="18227440"/>
    <s v="&gt;₹500"/>
    <n v="51497.599999999999"/>
    <s v="No"/>
    <s v="No"/>
    <n v="51497.599999999999"/>
  </r>
  <r>
    <s v="B07WJXCTG9"/>
    <s v="Pigeon by Stovekraft Amaze Plus Electric Kettle (14313) with Stainless Steel Body, 1.8 litre, used for boiling Water, making tea and coffee, instant noodles, soup etc. 1500 Watt (Silver)"/>
    <x v="720"/>
    <s v="Home&amp;Kitchen|Kitchen&amp;HomeAppliances|SmallKitchenAppliances|Kettles&amp;HotWaterDispensers|ElectricKettles"/>
    <n v="699"/>
    <n v="1345"/>
    <n v="0.48"/>
    <n v="3.9"/>
    <n v="11004"/>
    <s v="Home&amp;Kitchen"/>
    <n v="14800380"/>
    <s v="&gt;₹500"/>
    <n v="42915.6"/>
    <s v="No"/>
    <s v="No"/>
    <n v="42915.6"/>
  </r>
  <r>
    <s v="B002SZEOLG"/>
    <s v="TP-Link Nano USB WiFi Dongle 150Mbps High Gain Wireless Network Wi-Fi Adapter for PC Desktop and Laptops, Supports Windows 10/8.1/8/7/XP, Linux, Mac OS X (TL-WN722N)"/>
    <x v="721"/>
    <s v="Computers&amp;Accessories|NetworkingDevices|NetworkAdapters|WirelessUSBAdapters"/>
    <n v="749"/>
    <n v="1339"/>
    <n v="0.44"/>
    <n v="4.2"/>
    <n v="35024"/>
    <s v="Computers&amp;Accessories"/>
    <n v="46897136"/>
    <s v="&gt;₹500"/>
    <n v="147100.80000000002"/>
    <s v="No"/>
    <s v="No"/>
    <n v="147100.80000000002"/>
  </r>
  <r>
    <s v="B08SBH499M"/>
    <s v="ZEBRONICS Zeb-Warrior II 10 watts 2.0 Multimedia Speaker with RGB Lights, USB Powered, AUX Input, Volume Control Pod for PC, Laptops, Desktop"/>
    <x v="722"/>
    <s v="Computers&amp;Accessories|Accessories&amp;Peripherals|Audio&amp;VideoAccessories|PCSpeakers"/>
    <n v="649"/>
    <n v="1300"/>
    <n v="0.5"/>
    <n v="4.0999999999999996"/>
    <n v="253105"/>
    <s v="Computers&amp;Accessories"/>
    <n v="329036500"/>
    <s v="&gt;₹500"/>
    <n v="1037730.4999999999"/>
    <s v="Yes"/>
    <s v="No"/>
    <n v="1037730.4999999999"/>
  </r>
  <r>
    <s v="B01LYLJ99X"/>
    <s v="HP v222w 64GB USB 2.0 Pen Drive (Silver)"/>
    <x v="723"/>
    <s v="Computers&amp;Accessories|ExternalDevices&amp;DataStorage|PenDrives"/>
    <n v="449"/>
    <n v="1300"/>
    <n v="0.65"/>
    <n v="4.2"/>
    <n v="2957"/>
    <s v="Computers&amp;Accessories"/>
    <n v="3844100"/>
    <s v="₹200–₹500"/>
    <n v="12419.4"/>
    <s v="Yes"/>
    <s v="No"/>
    <n v="12419.4"/>
  </r>
  <r>
    <s v="B08LVVTGZK"/>
    <s v="Lifelong LLSM120G Sandwich Griller , Classic Pro 750 W Sandwich Maker with 4 Slice Non-Stick Fixed Plates for Sandwiches at Home with 1 Year Warranty (Black)"/>
    <x v="724"/>
    <s v="Home&amp;Kitchen|Kitchen&amp;HomeAppliances|SmallKitchenAppliances|SandwichMakers"/>
    <n v="929"/>
    <n v="1300"/>
    <n v="0.28999999999999998"/>
    <n v="3.9"/>
    <n v="5852"/>
    <s v="Home&amp;Kitchen"/>
    <n v="7607600"/>
    <s v="&gt;₹500"/>
    <n v="22822.799999999999"/>
    <s v="No"/>
    <s v="No"/>
    <n v="22822.799999999999"/>
  </r>
  <r>
    <s v="B07GVGTSLN"/>
    <s v="Wayona Usb Type C Fast Charger Cable Fast Charging Usb C Cable/Cord Compatible For Samsung Galaxy S10E S10 S9 S8 Plus S10+,Note 10 Note 9 Note 8,S20,M31S,M40,Realme X3,Pixel 2 Xl (3 Ft Pack Of 1,Grey)"/>
    <x v="725"/>
    <s v="Computers&amp;Accessories|Accessories&amp;Peripherals|Cables&amp;Accessories|Cables|USBCables"/>
    <n v="325"/>
    <n v="1299"/>
    <n v="0.75"/>
    <n v="4.2"/>
    <n v="72563"/>
    <s v="Computers&amp;Accessories"/>
    <n v="94259337"/>
    <s v="₹200–₹500"/>
    <n v="304764.60000000003"/>
    <s v="Yes"/>
    <s v="No"/>
    <n v="304764.60000000003"/>
  </r>
  <r>
    <s v="B07GVGTSLN"/>
    <s v="Wayona Usb Type C Fast Charger Cable Fast Charging Usb C Cable/Cord Compatible For Samsung Galaxy S10E S10 S9 S8 Plus S10+,Note 10 Note 9 Note 8,S20,M31S,M40,Realme X3,Pixel 2 Xl (3 Ft Pack Of 1,Grey)"/>
    <x v="725"/>
    <s v="Computers&amp;Accessories|Accessories&amp;Peripherals|Cables&amp;Accessories|Cables|USBCables"/>
    <n v="325"/>
    <n v="1299"/>
    <n v="0.75"/>
    <n v="4.2"/>
    <n v="69622"/>
    <s v="Computers&amp;Accessories"/>
    <n v="90438978"/>
    <s v="₹200–₹500"/>
    <n v="292412.40000000002"/>
    <s v="Yes"/>
    <s v="No"/>
    <n v="292412.40000000002"/>
  </r>
  <r>
    <s v="B07JPJJZ2H"/>
    <s v="Wayona Nylon Braided Lightning USB Data Sync &amp; 3A Charging Cable for iPhones, iPad Air, iPad Mini, iPod Nano and iPod Touch (3 FT Pack of 1, Grey)"/>
    <x v="726"/>
    <s v="Computers&amp;Accessories|Accessories&amp;Peripherals|Cables&amp;Accessories|Cables|USBCables"/>
    <n v="399"/>
    <n v="1299"/>
    <n v="0.69"/>
    <n v="4.2"/>
    <n v="63899"/>
    <s v="Computers&amp;Accessories"/>
    <n v="83004801"/>
    <s v="₹200–₹500"/>
    <n v="268375.8"/>
    <s v="Yes"/>
    <s v="No"/>
    <n v="268375.8"/>
  </r>
  <r>
    <s v="B07JGDB5M1"/>
    <s v="Wayona Nylon Braided 2M / 6Ft Fast Charge Usb To Lightning Data Sync And Charging Cable For Iphone, Ipad Tablet (6 Ft Pack Of 1, Grey)"/>
    <x v="727"/>
    <s v="Computers&amp;Accessories|Accessories&amp;Peripherals|Cables&amp;Accessories|Cables|USBCables"/>
    <n v="449"/>
    <n v="1299"/>
    <n v="0.65"/>
    <n v="4.2"/>
    <n v="61314"/>
    <s v="Computers&amp;Accessories"/>
    <n v="79646886"/>
    <s v="₹200–₹500"/>
    <n v="257518.80000000002"/>
    <s v="Yes"/>
    <s v="No"/>
    <n v="257518.80000000002"/>
  </r>
  <r>
    <s v="B0BCVJ3PVP"/>
    <s v="SupCares Laptop Stand 7 Height Adjustable, Aluminium, Ventilated, Foldable, Portable Laptop Holder for Desk &amp; Table Mount Upto 15.6 inch Laptop with Carry Pouch (Silver)"/>
    <x v="728"/>
    <s v="Computers&amp;Accessories|Accessories&amp;Peripherals|LaptopAccessories|Lapdesks"/>
    <n v="499"/>
    <n v="1299"/>
    <n v="0.62"/>
    <n v="4.5"/>
    <n v="28629"/>
    <s v="Computers&amp;Accessories"/>
    <n v="37189071"/>
    <s v="₹200–₹500"/>
    <n v="128830.5"/>
    <s v="Yes"/>
    <s v="No"/>
    <n v="128830.5"/>
  </r>
  <r>
    <s v="B09B9SPC7F"/>
    <s v="PC SQUARE Laptop Tabletop Stand/ Computer Tablet Stand 6 Angles Adjustable Aluminum Ergonomic Foldable Portable Desktop Holder Compatible with MacBook, HP, Dell, Lenovo &amp; All Other Notebook (Silver)"/>
    <x v="729"/>
    <s v="Computers&amp;Accessories|Accessories&amp;Peripherals|LaptopAccessories|Lapdesks"/>
    <n v="499"/>
    <n v="1299"/>
    <n v="0.62"/>
    <n v="4.0999999999999996"/>
    <n v="9940"/>
    <s v="Computers&amp;Accessories"/>
    <n v="12912060"/>
    <s v="₹200–₹500"/>
    <n v="40754"/>
    <s v="Yes"/>
    <s v="No"/>
    <n v="40754"/>
  </r>
  <r>
    <s v="B07YTNKVJQ"/>
    <s v="MI Xiaomi USB Type C HYperCharge Cable 6A 100cm Sturdy and Durable Black Supports 120W HyperCharging"/>
    <x v="730"/>
    <s v="Computers&amp;Accessories|Accessories&amp;Peripherals|Cables&amp;Accessories|Cables|USBCables"/>
    <n v="499"/>
    <n v="1299"/>
    <n v="0.62"/>
    <n v="4.3"/>
    <n v="7571"/>
    <s v="Computers&amp;Accessories"/>
    <n v="9834729"/>
    <s v="₹200–₹500"/>
    <n v="32555.3"/>
    <s v="Yes"/>
    <s v="No"/>
    <n v="32555.3"/>
  </r>
  <r>
    <s v="B07JPX9CR7"/>
    <s v="Dell WM118 Wireless Mouse, 2.4 Ghz with USB Nano Receiver, Optical Tracking, 12-Months Battery Life, Ambidextrous, Pc/Mac/Laptop - Black."/>
    <x v="731"/>
    <s v="Computers&amp;Accessories|Accessories&amp;Peripherals|Keyboards,Mice&amp;InputDevices|Mice"/>
    <n v="569"/>
    <n v="1299"/>
    <n v="0.56000000000000005"/>
    <n v="4.4000000000000004"/>
    <n v="1393"/>
    <s v="Computers&amp;Accessories"/>
    <n v="1809507"/>
    <s v="&gt;₹500"/>
    <n v="6129.2000000000007"/>
    <s v="Yes"/>
    <s v="No"/>
    <n v="6129.2000000000007"/>
  </r>
  <r>
    <s v="B08MWJTST6"/>
    <s v="Tukzer Fully Foldable Tabletop Desktop Tablet Mobile Stand Holder - Angle &amp; Height Adjustable for Desk, Cradle, Dock, Compatible with Smartphones &amp; Tablets (White)"/>
    <x v="732"/>
    <s v="Electronics|Mobiles&amp;Accessories|MobileAccessories|Stands"/>
    <n v="279"/>
    <n v="1299"/>
    <n v="0.79"/>
    <n v="4"/>
    <n v="40895"/>
    <s v="Electronics"/>
    <n v="53122605"/>
    <s v="₹200–₹500"/>
    <n v="163580"/>
    <s v="Yes"/>
    <s v="No"/>
    <n v="163580"/>
  </r>
  <r>
    <s v="B08L4SBJRY"/>
    <s v="Saifsmart Outlet Wall Mount Hanger Holder for Dot 3rd Gen, Compact Bracket Case Plug and Built-in Cable Management for Kitchen Bathroom, Bedroom (Black)"/>
    <x v="733"/>
    <s v="Electronics|HomeAudio|Accessories|SpeakerAccessories|Mounts"/>
    <n v="349"/>
    <n v="1299"/>
    <n v="0.73"/>
    <n v="4"/>
    <n v="18757"/>
    <s v="Electronics"/>
    <n v="24365343"/>
    <s v="₹200–₹500"/>
    <n v="75028"/>
    <s v="Yes"/>
    <s v="No"/>
    <n v="75028"/>
  </r>
  <r>
    <s v="B07WG8PDCW"/>
    <s v="pTron Bullet Pro 36W PD Quick Charger, 3 Port Fast Car Charger Adapter - Compatible with All Smartphones &amp; Tablets (Black)"/>
    <x v="734"/>
    <s v="Electronics|Mobiles&amp;Accessories|MobileAccessories|Chargers|AutomobileChargers"/>
    <n v="349"/>
    <n v="1299"/>
    <n v="0.73"/>
    <n v="4"/>
    <n v="14185"/>
    <s v="Electronics"/>
    <n v="18426315"/>
    <s v="₹200–₹500"/>
    <n v="56740"/>
    <s v="Yes"/>
    <s v="No"/>
    <n v="56740"/>
  </r>
  <r>
    <s v="B07WG8PDCW"/>
    <s v="pTron Bullet Pro 36W PD Quick Charger, 3 Port Fast Car Charger Adapter - Compatible with All Smartphones &amp; Tablets (Black)"/>
    <x v="734"/>
    <s v="Electronics|Mobiles&amp;Accessories|MobileAccessories|Chargers|AutomobileChargers"/>
    <n v="349"/>
    <n v="1299"/>
    <n v="0.73"/>
    <n v="4"/>
    <n v="14184"/>
    <s v="Electronics"/>
    <n v="18425016"/>
    <s v="₹200–₹500"/>
    <n v="56736"/>
    <s v="Yes"/>
    <s v="No"/>
    <n v="56736"/>
  </r>
  <r>
    <s v="B01DF26V7A"/>
    <s v="JBL C100SI Wired In Ear Headphones with Mic, JBL Pure Bass Sound, One Button Multi-function Remote, Premium Metallic Finish, Angled Buds for Comfort fit (Red)"/>
    <x v="735"/>
    <s v="Electronics|Headphones,Earbuds&amp;Accessories|Headphones|In-Ear"/>
    <n v="599"/>
    <n v="1299"/>
    <n v="0.54"/>
    <n v="4.0999999999999996"/>
    <n v="3846"/>
    <s v="Electronics"/>
    <n v="4995954"/>
    <s v="&gt;₹500"/>
    <n v="15768.599999999999"/>
    <s v="Yes"/>
    <s v="No"/>
    <n v="15768.599999999999"/>
  </r>
  <r>
    <s v="B088GXTJM3"/>
    <s v="DIGITEK¬Æ (DLS-9FT) Lightweight &amp; Portable Aluminum Alloy Light Stand for Ring Light, Reflector, Flash Units, Diffuser, Portrait, Softbox, Studio Lighting &amp; More Ideal for Outdoor &amp; Indoor Shoots"/>
    <x v="736"/>
    <s v="Electronics|Cameras&amp;Photography|Accessories|PhotoStudio&amp;Lighting|PhotoBackgroundAccessories|BackgroundSupports"/>
    <n v="699"/>
    <n v="1299"/>
    <n v="0.46"/>
    <n v="4.3"/>
    <n v="1404"/>
    <s v="Electronics"/>
    <n v="1823796"/>
    <s v="&gt;₹500"/>
    <n v="6037.2"/>
    <s v="No"/>
    <s v="No"/>
    <n v="6037.2"/>
  </r>
  <r>
    <s v="B091JF2TFD"/>
    <s v="Boult Audio BassBuds Oak in-Ear Wired Earphones with 10mm Extra Bass Driver and HD Sound with mic(Brown)"/>
    <x v="737"/>
    <s v="Electronics|Headphones,Earbuds&amp;Accessories|Headphones|In-Ear"/>
    <n v="499"/>
    <n v="1299"/>
    <n v="0.62"/>
    <n v="3.9"/>
    <n v="777"/>
    <s v="Electronics"/>
    <n v="1009323"/>
    <s v="₹200–₹500"/>
    <n v="3030.2999999999997"/>
    <s v="Yes"/>
    <s v="Yes"/>
    <n v="3030.2999999999997"/>
  </r>
  <r>
    <s v="B0BLC2BYPX"/>
    <s v="Zuvexa USB Rechargeable Electric Foam Maker - Handheld Milk Wand Mixer Frother for Hot Milk, Hand Blender Coffee, Egg Beater (Black)"/>
    <x v="738"/>
    <s v="Home&amp;Kitchen|Kitchen&amp;HomeAppliances|SmallKitchenAppliances|HandBlenders"/>
    <n v="499"/>
    <n v="1299"/>
    <n v="0.62"/>
    <n v="4.7"/>
    <n v="426973"/>
    <s v="Home&amp;Kitchen"/>
    <n v="554637927"/>
    <s v="₹200–₹500"/>
    <n v="2006773.1"/>
    <s v="Yes"/>
    <s v="No"/>
    <n v="2006773.1"/>
  </r>
  <r>
    <s v="B095K14P86"/>
    <s v="Saiyam Stainless Steel Espresso Maker Stovetop Coffee Percolator Italian Coffee Maker Moka Pot (4 Cup - 200 ml, Silver)"/>
    <x v="739"/>
    <s v="Home&amp;Kitchen|Kitchen&amp;HomeAppliances|Coffee,Tea&amp;Espresso|StovetopEspressoPots"/>
    <n v="599"/>
    <n v="1299"/>
    <n v="0.54"/>
    <n v="4.2"/>
    <n v="18757"/>
    <s v="Home&amp;Kitchen"/>
    <n v="24365343"/>
    <s v="&gt;₹500"/>
    <n v="78779.400000000009"/>
    <s v="Yes"/>
    <s v="No"/>
    <n v="78779.400000000009"/>
  </r>
  <r>
    <s v="B07S851WX5"/>
    <s v="Prestige Sandwich Maker PGMFD 01, Black"/>
    <x v="740"/>
    <s v="Home&amp;Kitchen|Kitchen&amp;HomeAppliances|SmallKitchenAppliances|SandwichMakers"/>
    <n v="1299"/>
    <n v="1299"/>
    <n v="0"/>
    <n v="4.2"/>
    <n v="13572"/>
    <s v="Home&amp;Kitchen"/>
    <n v="17630028"/>
    <s v="&gt;₹500"/>
    <n v="57002.400000000001"/>
    <s v="No"/>
    <s v="No"/>
    <n v="57002.400000000001"/>
  </r>
  <r>
    <s v="B0BHNHMR3H"/>
    <s v="LONAXA Mini Travel Rechargeable Fruit Juicer - USB Electric Fruit &amp; Vegetable Juice Blender/Grinder for Home and Office Use (Multicolor)‚Ä¶"/>
    <x v="741"/>
    <s v="Home&amp;Kitchen|Kitchen&amp;HomeAppliances|SmallKitchenAppliances|JuicerMixerGrinders"/>
    <n v="499"/>
    <n v="1299"/>
    <n v="0.62"/>
    <n v="3.9"/>
    <n v="6530"/>
    <s v="Home&amp;Kitchen"/>
    <n v="8482470"/>
    <s v="₹200–₹500"/>
    <n v="25467"/>
    <s v="Yes"/>
    <s v="No"/>
    <n v="25467"/>
  </r>
  <r>
    <s v="B08JV91JTK"/>
    <s v="JM SELLER 180 W 2021 Edition Electric Beater High Speed Hand Mixer Egg Beater for Cake Making and Whipping Cream with 7 Speed Control (White) with Free Spatula and Oil Brush"/>
    <x v="742"/>
    <s v="Home&amp;Kitchen|Kitchen&amp;HomeAppliances|SmallKitchenAppliances|HandMixers"/>
    <n v="474"/>
    <n v="1299"/>
    <n v="0.64"/>
    <n v="4.0999999999999996"/>
    <n v="4022"/>
    <s v="Home&amp;Kitchen"/>
    <n v="5224578"/>
    <s v="₹200–₹500"/>
    <n v="16490.199999999997"/>
    <s v="Yes"/>
    <s v="No"/>
    <n v="16490.199999999997"/>
  </r>
  <r>
    <s v="B0B2DZ5S6R"/>
    <s v="Amazon Basics 1500 W Electric Kettle (Stainless Steel Body, 1.5 L)"/>
    <x v="743"/>
    <s v="Home&amp;Kitchen|Kitchen&amp;HomeAppliances|SmallKitchenAppliances|Kettles&amp;HotWaterDispensers|Kettle&amp;ToasterSets"/>
    <n v="749"/>
    <n v="1299"/>
    <n v="0.42"/>
    <n v="4"/>
    <n v="85"/>
    <s v="Home&amp;Kitchen"/>
    <n v="110415"/>
    <s v="&gt;₹500"/>
    <n v="340"/>
    <s v="No"/>
    <s v="Yes"/>
    <n v="340"/>
  </r>
  <r>
    <s v="B01M72LILF"/>
    <s v="Logitech M221 Wireless Mouse, Silent Buttons, 2.4 GHz with USB Mini Receiver, 1000 DPI Optical Tracking, 18-Month Battery Life, Ambidextrous PC / Mac / Laptop - Charcoal Grey"/>
    <x v="744"/>
    <s v="Computers&amp;Accessories|Accessories&amp;Peripherals|Keyboards,Mice&amp;InputDevices|Mice"/>
    <n v="799"/>
    <n v="1295"/>
    <n v="0.38"/>
    <n v="4.4000000000000004"/>
    <n v="6199"/>
    <s v="Computers&amp;Accessories"/>
    <n v="8027705"/>
    <s v="&gt;₹500"/>
    <n v="27275.600000000002"/>
    <s v="No"/>
    <s v="No"/>
    <n v="27275.600000000002"/>
  </r>
  <r>
    <s v="B088ZTJT2R"/>
    <s v="Havells Immersion HB15 1500 Watt (White Blue)"/>
    <x v="745"/>
    <s v="Home&amp;Kitchen|Heating,Cooling&amp;AirQuality|WaterHeaters&amp;Geysers|ImmersionRods"/>
    <n v="719"/>
    <n v="1295"/>
    <n v="0.44"/>
    <n v="4.2"/>
    <n v="2593"/>
    <s v="Home&amp;Kitchen"/>
    <n v="3357935"/>
    <s v="&gt;₹500"/>
    <n v="10890.6"/>
    <s v="No"/>
    <s v="No"/>
    <n v="10890.6"/>
  </r>
  <r>
    <s v="B07LDN9Q2P"/>
    <s v="Havells D'zire 1000 watt Dry Iron With American Heritage Sole Plate, Aerodynamic Design, Easy Grip Temperature Knob &amp; 2 years Warranty. (Mint)"/>
    <x v="746"/>
    <s v="Home&amp;Kitchen|Kitchen&amp;HomeAppliances|Vacuum,Cleaning&amp;Ironing|Irons,Steamers&amp;Accessories|Irons|DryIrons"/>
    <n v="889"/>
    <n v="1295"/>
    <n v="0.31"/>
    <n v="4.3"/>
    <n v="2569"/>
    <s v="Home&amp;Kitchen"/>
    <n v="3326855"/>
    <s v="&gt;₹500"/>
    <n v="11046.699999999999"/>
    <s v="No"/>
    <s v="No"/>
    <n v="11046.699999999999"/>
  </r>
  <r>
    <s v="B09G2VTHQM"/>
    <s v="AGARO Classic Portable Yogurt Maker, 1.2L Capacity, Electric, Automatic, Grey and White, Medium (33603)"/>
    <x v="747"/>
    <s v="Home&amp;Kitchen|Kitchen&amp;HomeAppliances|SmallKitchenAppliances|YogurtMakers"/>
    <n v="587"/>
    <n v="1295"/>
    <n v="0.55000000000000004"/>
    <n v="4.0999999999999996"/>
    <n v="39"/>
    <s v="Home&amp;Kitchen"/>
    <n v="50505"/>
    <s v="&gt;₹500"/>
    <n v="159.89999999999998"/>
    <s v="Yes"/>
    <s v="Yes"/>
    <n v="159.89999999999998"/>
  </r>
  <r>
    <s v="B0846D5CBP"/>
    <s v="Casio FX-991ES Plus-2nd Edition Scientific Calculator, Black"/>
    <x v="748"/>
    <s v="OfficeProducts|OfficeElectronics|Calculators|Scientific"/>
    <n v="1295"/>
    <n v="1295"/>
    <n v="0"/>
    <n v="4.5"/>
    <n v="1045"/>
    <s v="OfficeProducts"/>
    <n v="1353275"/>
    <s v="&gt;₹500"/>
    <n v="4702.5"/>
    <s v="No"/>
    <s v="No"/>
    <n v="4702.5"/>
  </r>
  <r>
    <s v="B07KY3FNQP"/>
    <s v="boAt Bassheads 152 in Ear Wired Earphones with Mic(Active Black)"/>
    <x v="749"/>
    <s v="Electronics|Headphones,Earbuds&amp;Accessories|Headphones|In-Ear"/>
    <n v="449"/>
    <n v="1290"/>
    <n v="0.65"/>
    <n v="4.0999999999999996"/>
    <n v="490"/>
    <s v="Electronics"/>
    <n v="632100"/>
    <s v="₹200–₹500"/>
    <n v="2008.9999999999998"/>
    <s v="Yes"/>
    <s v="Yes"/>
    <n v="2008.9999999999998"/>
  </r>
  <r>
    <s v="B07QZ3CZ48"/>
    <s v="boAt BassHeads 122 Wired Earphones with Heavy Bass, Integrated Controls and Mic (Gun Metal)"/>
    <x v="750"/>
    <s v="Electronics|Headphones,Earbuds&amp;Accessories|Headphones|In-Ear"/>
    <n v="399"/>
    <n v="1290"/>
    <n v="0.69"/>
    <n v="4.2"/>
    <n v="490"/>
    <s v="Electronics"/>
    <n v="632100"/>
    <s v="₹200–₹500"/>
    <n v="2058"/>
    <s v="Yes"/>
    <s v="Yes"/>
    <n v="2058"/>
  </r>
  <r>
    <s v="B08MTLLSL8"/>
    <s v="boAt Bassheads 102 Wired in Ear Earphones with Mic (Mint Green)"/>
    <x v="751"/>
    <s v="Electronics|Headphones,Earbuds&amp;Accessories|Headphones|In-Ear"/>
    <n v="399"/>
    <n v="1290"/>
    <n v="0.69"/>
    <n v="4.2"/>
    <n v="485"/>
    <s v="Electronics"/>
    <n v="625650"/>
    <s v="₹200–₹500"/>
    <n v="2037"/>
    <s v="Yes"/>
    <s v="Yes"/>
    <n v="2037"/>
  </r>
  <r>
    <s v="B01LY9W8AF"/>
    <s v="Cello Eliza Plastic Laundry Bag/Basket, 50 litres, Light Grey"/>
    <x v="752"/>
    <s v="Home&amp;Kitchen|HomeStorage&amp;Organization|LaundryOrganization|LaundryBaskets"/>
    <n v="998.06"/>
    <n v="1282"/>
    <n v="0.22"/>
    <n v="4.2"/>
    <n v="1066"/>
    <s v="Home&amp;Kitchen"/>
    <n v="1366612"/>
    <s v="&gt;₹500"/>
    <n v="4477.2"/>
    <s v="No"/>
    <s v="No"/>
    <n v="4477.2"/>
  </r>
  <r>
    <s v="B09BF8JBWX"/>
    <s v="Lava A1 Josh 21(Blue Silver) -Dual Sim,Call Blink Notification,Military Grade Certified with 4 Day Battery Backup, Keypad Mobile"/>
    <x v="753"/>
    <s v="Electronics|Mobiles&amp;Accessories|Smartphones&amp;BasicMobiles|BasicMobiles"/>
    <n v="1055"/>
    <n v="1249"/>
    <n v="0.16"/>
    <n v="3.8"/>
    <n v="5059"/>
    <s v="Electronics"/>
    <n v="6318691"/>
    <s v="&gt;₹500"/>
    <n v="19224.2"/>
    <s v="No"/>
    <s v="No"/>
    <n v="19224.2"/>
  </r>
  <r>
    <s v="B07WGPBXY9"/>
    <s v="Pigeon by Stovekraft Quartz Electric Kettle (14299) 1.7 Litre with Stainless Steel Body, used for boiling Water, making tea and coffee, instant noodles, soup etc. 1500 Watt (Silver)"/>
    <x v="754"/>
    <s v="Home&amp;Kitchen|Kitchen&amp;HomeAppliances|SmallKitchenAppliances|Kettles&amp;HotWaterDispensers|ElectricKettles"/>
    <n v="899"/>
    <n v="1249"/>
    <n v="0.28000000000000003"/>
    <n v="3.9"/>
    <n v="11015"/>
    <s v="Home&amp;Kitchen"/>
    <n v="13757735"/>
    <s v="&gt;₹500"/>
    <n v="42958.5"/>
    <s v="No"/>
    <s v="No"/>
    <n v="42958.5"/>
  </r>
  <r>
    <s v="B07VNFP3C2"/>
    <s v="Prestige 1.5 Litre Kettle 1500-watts, Red"/>
    <x v="755"/>
    <s v="Home&amp;Kitchen|Kitchen&amp;HomeAppliances|SmallKitchenAppliances|Kettles&amp;HotWaterDispensers|ElectricKettles"/>
    <n v="749"/>
    <n v="1245"/>
    <n v="0.4"/>
    <n v="3.9"/>
    <n v="13251"/>
    <s v="Home&amp;Kitchen"/>
    <n v="16497495"/>
    <s v="&gt;₹500"/>
    <n v="51678.9"/>
    <s v="No"/>
    <s v="No"/>
    <n v="51678.9"/>
  </r>
  <r>
    <s v="B07WMS7TWB"/>
    <s v="Pigeon by Stovekraft Amaze Plus Electric Kettle (14289) with Stainless Steel Body, 1.5 litre, used for boiling Water, making tea and coffee, instant noodles, soup etc. 1500 Watt (Silver)"/>
    <x v="720"/>
    <s v="Home&amp;Kitchen|Kitchen&amp;HomeAppliances|SmallKitchenAppliances|Kettles&amp;HotWaterDispensers|ElectricKettles"/>
    <n v="649"/>
    <n v="1245"/>
    <n v="0.48"/>
    <n v="3.9"/>
    <n v="10976"/>
    <s v="Home&amp;Kitchen"/>
    <n v="13665120"/>
    <s v="&gt;₹500"/>
    <n v="42806.400000000001"/>
    <s v="No"/>
    <s v="No"/>
    <n v="42806.400000000001"/>
  </r>
  <r>
    <s v="B07NKNBTT3"/>
    <s v="Pick Ur Needs¬Æ Lint Remover for Clothes High Range Rechargeable Lint Shaver for All Types of Clothes, Fabrics, Blanket with 1 Extra Blade Multicolor (Rechargeable)"/>
    <x v="756"/>
    <s v="Home&amp;Kitchen|Kitchen&amp;HomeAppliances|Vacuum,Cleaning&amp;Ironing|Irons,Steamers&amp;Accessories|LintShavers"/>
    <n v="799"/>
    <n v="1230"/>
    <n v="0.35"/>
    <n v="4.0999999999999996"/>
    <n v="10833"/>
    <s v="Home&amp;Kitchen"/>
    <n v="13324590"/>
    <s v="&gt;₹500"/>
    <n v="44415.299999999996"/>
    <s v="No"/>
    <s v="No"/>
    <n v="44415.299999999996"/>
  </r>
  <r>
    <s v="B002PD61Y4"/>
    <s v="D-Link DWA-131 300 Mbps Wireless Nano USB Adapter (Black)"/>
    <x v="757"/>
    <s v="Computers&amp;Accessories|NetworkingDevices|NetworkAdapters|WirelessUSBAdapters"/>
    <n v="507"/>
    <n v="1208"/>
    <n v="0.57999999999999996"/>
    <n v="4.0999999999999996"/>
    <n v="1423"/>
    <s v="Computers&amp;Accessories"/>
    <n v="1718984"/>
    <s v="&gt;₹500"/>
    <n v="5834.2999999999993"/>
    <s v="Yes"/>
    <s v="No"/>
    <n v="5834.2999999999993"/>
  </r>
  <r>
    <s v="B002PD61Y4"/>
    <s v="D-Link DWA-131 300 Mbps Wireless Nano USB Adapter (Black)"/>
    <x v="757"/>
    <s v="Computers&amp;Accessories|NetworkingDevices|NetworkAdapters|WirelessUSBAdapters"/>
    <n v="507"/>
    <n v="1208"/>
    <n v="0.57999999999999996"/>
    <n v="4.0999999999999996"/>
    <n v="1423"/>
    <s v="Computers&amp;Accessories"/>
    <n v="1718984"/>
    <s v="&gt;₹500"/>
    <n v="5834.2999999999993"/>
    <s v="Yes"/>
    <s v="No"/>
    <n v="5834.2999999999993"/>
  </r>
  <r>
    <s v="B07CWNJLPC"/>
    <s v="AmazonBasics Double Braided Nylon USB Type-C to Type-C 2.0 Cable Smartphone (Dark Grey, 3 feet)"/>
    <x v="636"/>
    <s v="Computers&amp;Accessories|Accessories&amp;Peripherals|Cables&amp;Accessories|Cables|USBCables"/>
    <n v="499"/>
    <n v="1200"/>
    <n v="0.57999999999999996"/>
    <n v="4.3"/>
    <n v="144"/>
    <s v="Computers&amp;Accessories"/>
    <n v="172800"/>
    <s v="₹200–₹500"/>
    <n v="619.19999999999993"/>
    <s v="Yes"/>
    <s v="Yes"/>
    <n v="619.19999999999993"/>
  </r>
  <r>
    <s v="B01D5H8LDM"/>
    <s v="AmazonBasics 3.5mm to 2-Male RCA Adapter Cable For Tablet, Smartphone (Black, 15 feet)"/>
    <x v="758"/>
    <s v="Electronics|HomeTheater,TV&amp;Video|Accessories|Cables|RCACables"/>
    <n v="489"/>
    <n v="1200"/>
    <n v="0.59"/>
    <n v="4.4000000000000004"/>
    <n v="132"/>
    <s v="Electronics"/>
    <n v="158400"/>
    <s v="₹200–₹500"/>
    <n v="580.80000000000007"/>
    <s v="Yes"/>
    <s v="Yes"/>
    <n v="580.80000000000007"/>
  </r>
  <r>
    <s v="B0B9JZW1SQ"/>
    <s v="4 in 1 Handheld Electric Vegetable Cutter Set,Wireless Food Processor Electric Food Chopper for Garlic Chili Pepper Onion Ginger Celery Meat with Brush"/>
    <x v="759"/>
    <s v="Home&amp;Kitchen|Kitchen&amp;HomeAppliances|SmallKitchenAppliances|MiniFoodProcessors&amp;Choppers"/>
    <n v="498"/>
    <n v="1200"/>
    <n v="0.59"/>
    <n v="3.2"/>
    <n v="4"/>
    <s v="Home&amp;Kitchen"/>
    <n v="4800"/>
    <s v="₹200–₹500"/>
    <n v="12.8"/>
    <s v="Yes"/>
    <s v="Yes"/>
    <n v="12.8"/>
  </r>
  <r>
    <s v="B083RCTXLL"/>
    <s v="HP X200 Wireless Mouse with 2.4 GHz Wireless connectivity, Adjustable DPI up to 1600, ambidextrous Design, and 18-Month Long Battery Life. 3-Years Warranty (6VY95AA)"/>
    <x v="760"/>
    <s v="Computers&amp;Accessories|Accessories&amp;Peripherals|Keyboards,Mice&amp;InputDevices|Mice"/>
    <n v="681"/>
    <n v="1199"/>
    <n v="0.43"/>
    <n v="4.2"/>
    <n v="3029"/>
    <s v="Computers&amp;Accessories"/>
    <n v="3631771"/>
    <s v="&gt;₹500"/>
    <n v="12721.800000000001"/>
    <s v="No"/>
    <s v="No"/>
    <n v="12721.800000000001"/>
  </r>
  <r>
    <s v="B0814ZY6FP"/>
    <s v="Zebronics ZEB-VITA Wireless Bluetooth 10W Portable Bar Speaker With Supporting USB, SD Card, AUX, FM, TWS &amp; Call Function"/>
    <x v="761"/>
    <s v="Electronics|HomeAudio|Speakers|BluetoothSpeakers"/>
    <n v="899"/>
    <n v="1199"/>
    <n v="0.25"/>
    <n v="3.8"/>
    <n v="205052"/>
    <s v="Electronics"/>
    <n v="245857348"/>
    <s v="&gt;₹500"/>
    <n v="779197.6"/>
    <s v="No"/>
    <s v="No"/>
    <n v="779197.6"/>
  </r>
  <r>
    <s v="B078G6ZF5Z"/>
    <s v="Oraimo 18W USB &amp; Type-C Dual Output Super Fast Charger Wall Adapter PE2.0&amp;Quick Charge 3.0 &amp; Power Delivery 3.0 Compatible for iPhone 13/13 Mini/13 Pro Max/12/12 Pro Max, iPad Mini/Pro, Pixel, Galaxy, Airpods Pro"/>
    <x v="762"/>
    <s v="Electronics|Mobiles&amp;Accessories|MobileAccessories|Chargers|WallChargers"/>
    <n v="699"/>
    <n v="1199"/>
    <n v="0.42"/>
    <n v="4"/>
    <n v="9378"/>
    <s v="Electronics"/>
    <n v="11244222"/>
    <s v="&gt;₹500"/>
    <n v="37512"/>
    <s v="No"/>
    <s v="No"/>
    <n v="37512"/>
  </r>
  <r>
    <s v="B078G6ZF5Z"/>
    <s v="Oraimo 18W USB &amp; Type-C Dual Output Super Fast Charger Wall Adapter PE2.0&amp;Quick Charge 3.0 &amp; Power Delivery 3.0 Compatible for iPhone 13/13 Mini/13 Pro Max/12/12 Pro Max, iPad Mini/Pro, Pixel, Galaxy, Airpods Pro"/>
    <x v="762"/>
    <s v="Electronics|Mobiles&amp;Accessories|MobileAccessories|Chargers|WallChargers"/>
    <n v="699"/>
    <n v="1199"/>
    <n v="0.42"/>
    <n v="4"/>
    <n v="9378"/>
    <s v="Electronics"/>
    <n v="11244222"/>
    <s v="&gt;₹500"/>
    <n v="37512"/>
    <s v="No"/>
    <s v="No"/>
    <n v="37512"/>
  </r>
  <r>
    <s v="B081NHWT6Z"/>
    <s v="LOHAYA Television Remote Compatible with Samsung Smart LED/LCD/HD TV Remote Control [ Compatible for All Samsung Tv Remote Control ]"/>
    <x v="763"/>
    <s v="Electronics|HomeTheater,TV&amp;Video|Accessories|RemoteControls"/>
    <n v="299"/>
    <n v="1199"/>
    <n v="0.75"/>
    <n v="3.9"/>
    <n v="6491"/>
    <s v="Electronics"/>
    <n v="7782709"/>
    <s v="₹200–₹500"/>
    <n v="25314.899999999998"/>
    <s v="Yes"/>
    <s v="No"/>
    <n v="25314.899999999998"/>
  </r>
  <r>
    <s v="B08GJNM9N7"/>
    <s v="LOHAYA Television Remote Compatible for VU LED LCD HD Tv Remote Control Model No :- EN2B27V"/>
    <x v="763"/>
    <s v="Electronics|HomeTheater,TV&amp;Video|Accessories|RemoteControls"/>
    <n v="299"/>
    <n v="1199"/>
    <n v="0.75"/>
    <n v="3.7"/>
    <n v="6422"/>
    <s v="Electronics"/>
    <n v="7699978"/>
    <s v="₹200–₹500"/>
    <n v="23761.4"/>
    <s v="Yes"/>
    <s v="No"/>
    <n v="23761.4"/>
  </r>
  <r>
    <s v="B07V5YF4ND"/>
    <s v="LOHAYA LCD/LED Remote Compatible for Sony Bravia Smart LCD LED UHD OLED QLED 4K Ultra HD TV Remote Control with YouTube &amp; Netflix Function [ Compatible for Sony Tv Remote Control ]"/>
    <x v="764"/>
    <s v="Electronics|HomeTheater,TV&amp;Video|Accessories|RemoteControls"/>
    <n v="299"/>
    <n v="1199"/>
    <n v="0.75"/>
    <n v="3.5"/>
    <n v="6398"/>
    <s v="Electronics"/>
    <n v="7671202"/>
    <s v="₹200–₹500"/>
    <n v="22393"/>
    <s v="Yes"/>
    <s v="No"/>
    <n v="22393"/>
  </r>
  <r>
    <s v="B0B8CHJLWJ"/>
    <s v="Kyosei Advanced Tempered Glass Compatible with Google Pixel 6a with Military-Grade Anti-Explosion Edge-to-Edge Coverage Screen Protector Guard"/>
    <x v="765"/>
    <s v="Electronics|Mobiles&amp;Accessories|MobileAccessories|Maintenance,Upkeep&amp;Repairs|ScreenProtectors"/>
    <n v="299"/>
    <n v="1199"/>
    <n v="0.75"/>
    <n v="4.5"/>
    <n v="4768"/>
    <s v="Electronics"/>
    <n v="5716832"/>
    <s v="₹200–₹500"/>
    <n v="21456"/>
    <s v="Yes"/>
    <s v="No"/>
    <n v="21456"/>
  </r>
  <r>
    <s v="B0BPBG712X"/>
    <s v="Portable, Handy Compact Plug-in Portable Digital Electric Heater Fan Wall-Outlet Handy Air Warmer Blower Adjustable Timer Digital Display Heater for Home/Office/Camper (Black, 400 Watts)"/>
    <x v="766"/>
    <s v="Home&amp;Kitchen|Heating,Cooling&amp;AirQuality|RoomHeaters|FanHeaters"/>
    <n v="799"/>
    <n v="1199"/>
    <n v="0.33"/>
    <n v="4.4000000000000004"/>
    <n v="11924"/>
    <s v="Home&amp;Kitchen"/>
    <n v="14296876"/>
    <s v="&gt;₹500"/>
    <n v="52465.600000000006"/>
    <s v="No"/>
    <s v="No"/>
    <n v="52465.600000000006"/>
  </r>
  <r>
    <s v="B0B25DJ352"/>
    <s v="GILTON Egg Boiler Electric Automatic Off 7 Egg Poacher for Steaming, Cooking Also Boiling and Frying, Multi Color"/>
    <x v="767"/>
    <s v="Home&amp;Kitchen|Kitchen&amp;HomeAppliances|SmallKitchenAppliances|EggBoilers"/>
    <n v="353"/>
    <n v="1199"/>
    <n v="0.71"/>
    <n v="4.3"/>
    <n v="2284"/>
    <s v="Home&amp;Kitchen"/>
    <n v="2738516"/>
    <s v="₹200–₹500"/>
    <n v="9821.1999999999989"/>
    <s v="Yes"/>
    <s v="No"/>
    <n v="9821.1999999999989"/>
  </r>
  <r>
    <s v="B098JYT4SY"/>
    <s v="Zebronics Zeb-Jaguar Wireless Mouse, 2.4GHz with USB Nano Receiver, High Precision Optical Tracking, 4 Buttons, Plug &amp; Play, Ambidextrous, for PC/Mac/Laptop (Black+Grey)"/>
    <x v="768"/>
    <s v="Computers&amp;Accessories|Accessories&amp;Peripherals|Keyboards,Mice&amp;InputDevices|Mice"/>
    <n v="399"/>
    <n v="1190"/>
    <n v="0.66"/>
    <n v="4.0999999999999996"/>
    <n v="178912"/>
    <s v="Computers&amp;Accessories"/>
    <n v="212905280"/>
    <s v="₹200–₹500"/>
    <n v="733539.2"/>
    <s v="Yes"/>
    <s v="No"/>
    <n v="733539.2"/>
  </r>
  <r>
    <s v="B008YW3CYM"/>
    <s v="USHA EI 1602 1000 W Lightweight Dry Iron with Non-Stick Soleplate (Multi-colour)"/>
    <x v="769"/>
    <s v="Home&amp;Kitchen|Kitchen&amp;HomeAppliances|Vacuum,Cleaning&amp;Ironing|Irons,Steamers&amp;Accessories|Irons|DryIrons"/>
    <n v="616"/>
    <n v="1190"/>
    <n v="0.48"/>
    <n v="4.0999999999999996"/>
    <n v="44054"/>
    <s v="Home&amp;Kitchen"/>
    <n v="52424260"/>
    <s v="&gt;₹500"/>
    <n v="180621.4"/>
    <s v="No"/>
    <s v="No"/>
    <n v="180621.4"/>
  </r>
  <r>
    <s v="B07LDPLSZC"/>
    <s v="Havells Glydo 1000 watt Dry Iron With American Heritage Non Stick Sole Plate, Aerodynamic Design, Easy Grip Temperature Knob &amp; 2 years Warranty. (Charcoal Blue)"/>
    <x v="770"/>
    <s v="Home&amp;Kitchen|Kitchen&amp;HomeAppliances|Vacuum,Cleaning&amp;Ironing|Irons,Steamers&amp;Accessories|Irons|DryIrons"/>
    <n v="849"/>
    <n v="1190"/>
    <n v="0.28999999999999998"/>
    <n v="4.2"/>
    <n v="2591"/>
    <s v="Home&amp;Kitchen"/>
    <n v="3083290"/>
    <s v="&gt;₹500"/>
    <n v="10882.2"/>
    <s v="No"/>
    <s v="No"/>
    <n v="10882.2"/>
  </r>
  <r>
    <s v="B07KNM95JK"/>
    <s v="Foxin FTC 12A / Q2612A Black Laser Toner Cartridge Compatible with Laserjet 1020,M1005,1018,1010,1012,1015,1020 Plus,1022,3015,3020,3030,3050, 3050Z, 3052,3055 (Black)"/>
    <x v="771"/>
    <s v="Computers&amp;Accessories|Printers,Inks&amp;Accessories|Inks,Toners&amp;Cartridges|TonerCartridges"/>
    <n v="598"/>
    <n v="1150"/>
    <n v="0.48"/>
    <n v="4.0999999999999996"/>
    <n v="2262"/>
    <s v="Computers&amp;Accessories"/>
    <n v="2601300"/>
    <s v="&gt;₹500"/>
    <n v="9274.1999999999989"/>
    <s v="No"/>
    <s v="No"/>
    <n v="9274.1999999999989"/>
  </r>
  <r>
    <s v="B00H3H03Q4"/>
    <s v="HUL Pureit Germkill kit for Classic 23 L water purifier - 3000 L Capacity"/>
    <x v="772"/>
    <s v="Home&amp;Kitchen|Kitchen&amp;HomeAppliances|WaterPurifiers&amp;Accessories|WaterCartridges"/>
    <n v="1130"/>
    <n v="1130"/>
    <n v="0"/>
    <n v="4.2"/>
    <n v="3065"/>
    <s v="Home&amp;Kitchen"/>
    <n v="3463450"/>
    <s v="&gt;₹500"/>
    <n v="12873"/>
    <s v="No"/>
    <s v="No"/>
    <n v="12873"/>
  </r>
  <r>
    <s v="B009P2LK08"/>
    <s v="Bajaj Minor 1000 Watts Radiant Room Heater (Steel, ISI Approved)"/>
    <x v="773"/>
    <s v="Home&amp;Kitchen|Heating,Cooling&amp;AirQuality|RoomHeaters|ElectricHeaters"/>
    <n v="749"/>
    <n v="1129"/>
    <n v="0.34"/>
    <n v="4"/>
    <n v="355"/>
    <s v="Home&amp;Kitchen"/>
    <n v="400795"/>
    <s v="&gt;₹500"/>
    <n v="1420"/>
    <s v="No"/>
    <s v="Yes"/>
    <n v="1420"/>
  </r>
  <r>
    <s v="B078V8R9BS"/>
    <s v="Butterfly EKN 1.5-Litre Electric Kettle (Silver with Black)"/>
    <x v="774"/>
    <s v="Home&amp;Kitchen|Kitchen&amp;HomeAppliances|SmallKitchenAppliances|Kettles&amp;HotWaterDispensers|Kettle&amp;ToasterSets"/>
    <n v="749"/>
    <n v="1111"/>
    <n v="0.33"/>
    <n v="4.2"/>
    <n v="898"/>
    <s v="Home&amp;Kitchen"/>
    <n v="997678"/>
    <s v="&gt;₹500"/>
    <n v="3771.6000000000004"/>
    <s v="No"/>
    <s v="Yes"/>
    <n v="3771.6000000000004"/>
  </r>
  <r>
    <s v="B00E3DVQFS"/>
    <s v="Duracell Rechargeable AA 2500mAh Batteries, 4 Pcs"/>
    <x v="775"/>
    <s v="Electronics|GeneralPurposeBatteries&amp;BatteryChargers|DisposableBatteries"/>
    <n v="879"/>
    <n v="1109"/>
    <n v="0.21"/>
    <n v="4.4000000000000004"/>
    <n v="1508"/>
    <s v="Electronics"/>
    <n v="1672372"/>
    <s v="&gt;₹500"/>
    <n v="6635.2000000000007"/>
    <s v="No"/>
    <s v="No"/>
    <n v="6635.2000000000007"/>
  </r>
  <r>
    <s v="B01J8S6X2I"/>
    <s v="AmazonBasics 6 Feet DisplayPort to DisplayPort Cable - (Not HDMI Cable) (Gold)"/>
    <x v="776"/>
    <s v="Computers&amp;Accessories|Accessories&amp;Peripherals|Cables&amp;Accessories|Cables|DVICables"/>
    <n v="499"/>
    <n v="1100"/>
    <n v="0.55000000000000004"/>
    <n v="4.4000000000000004"/>
    <n v="133"/>
    <s v="Computers&amp;Accessories"/>
    <n v="146300"/>
    <s v="₹200–₹500"/>
    <n v="585.20000000000005"/>
    <s v="Yes"/>
    <s v="Yes"/>
    <n v="585.20000000000005"/>
  </r>
  <r>
    <s v="B0B84QN4CN"/>
    <s v="Wipro Vesta 1200 Watt GD201 Lightweight Automatic Dry Iron| Quick Heat Up| Stylish &amp; Sleek |Anti bacterial German Weilburger Double Coated Soleplate |2 Years Warranty"/>
    <x v="777"/>
    <s v="Home&amp;Kitchen|Kitchen&amp;HomeAppliances|Vacuum,Cleaning&amp;Ironing|Irons,Steamers&amp;Accessories|Irons|DryIrons"/>
    <n v="660"/>
    <n v="1100"/>
    <n v="0.4"/>
    <n v="3.6"/>
    <n v="94363"/>
    <s v="Home&amp;Kitchen"/>
    <n v="103799300"/>
    <s v="&gt;₹500"/>
    <n v="339706.8"/>
    <s v="No"/>
    <s v="No"/>
    <n v="339706.8"/>
  </r>
  <r>
    <s v="B07YSJ7FF1"/>
    <s v="Crompton Brio 1000-Watts Dry Iron with Weilburger Coating (Sky Blue and White)"/>
    <x v="778"/>
    <s v="Home&amp;Kitchen|Kitchen&amp;HomeAppliances|Vacuum,Cleaning&amp;Ironing|Irons,Steamers&amp;Accessories|Irons|DryIrons"/>
    <n v="645"/>
    <n v="1100"/>
    <n v="0.41"/>
    <n v="4"/>
    <n v="1202"/>
    <s v="Home&amp;Kitchen"/>
    <n v="1322200"/>
    <s v="&gt;₹500"/>
    <n v="4808"/>
    <s v="No"/>
    <s v="No"/>
    <n v="4808"/>
  </r>
  <r>
    <s v="B08QSDKFGQ"/>
    <s v="Zoul USB Type C Fast Charging 3A Nylon Braided Data Cable Quick Charger Cable QC 3.0 for Samsung Galaxy M31s M30 S10 S9 S20 Plus, Note 10 9 8, A20e A40 A50 A70 (1M, Grey)"/>
    <x v="779"/>
    <s v="Computers&amp;Accessories|Accessories&amp;Peripherals|Cables&amp;Accessories|Cables|USBCables"/>
    <n v="339"/>
    <n v="1099"/>
    <n v="0.69"/>
    <n v="4.3"/>
    <n v="426973"/>
    <s v="Computers&amp;Accessories"/>
    <n v="469243327"/>
    <s v="₹200–₹500"/>
    <n v="1835983.9"/>
    <s v="Yes"/>
    <s v="No"/>
    <n v="1835983.9"/>
  </r>
  <r>
    <s v="B08PSVBB2X"/>
    <s v="Zoul USB C to USB C Fast Charging Cable 65W Type C to Type C Nylon Braided Cord Compatible with Macbook Oneplus 9 10R Samsung Galaxy S22 S21 Ultra Z Flip3 Macbook Air/Pro M1 Google Pixel 11'' iPad Pro 2020/2018 (2M, Grey)"/>
    <x v="780"/>
    <s v="Computers&amp;Accessories|Accessories&amp;Peripherals|Cables&amp;Accessories|Cables|USBCables"/>
    <n v="399"/>
    <n v="1099"/>
    <n v="0.64"/>
    <n v="4.0999999999999996"/>
    <n v="426972"/>
    <s v="Computers&amp;Accessories"/>
    <n v="469242228"/>
    <s v="₹200–₹500"/>
    <n v="1750585.2"/>
    <s v="Yes"/>
    <s v="No"/>
    <n v="1750585.2"/>
  </r>
  <r>
    <s v="B08QSC1XY8"/>
    <s v="Zoul USB C 60W Fast Charging 3A 6ft/2M Long Type C Nylon Braided Data Cable Quick Charger Cable QC 3.0 for Samsung Galaxy M31S M30 S10 S9 S20 Plus, Note 10 9 8, A20e A40 A50 A70 (2M, Grey)"/>
    <x v="781"/>
    <s v="Computers&amp;Accessories|Accessories&amp;Peripherals|Cables&amp;Accessories|Cables|USBCables"/>
    <n v="389"/>
    <n v="1099"/>
    <n v="0.65"/>
    <n v="4.3"/>
    <n v="363713"/>
    <s v="Computers&amp;Accessories"/>
    <n v="399720587"/>
    <s v="₹200–₹500"/>
    <n v="1563965.9"/>
    <s v="Yes"/>
    <s v="No"/>
    <n v="1563965.9"/>
  </r>
  <r>
    <s v="B08QSC1XY8"/>
    <s v="Zoul USB C 60W Fast Charging 3A 6ft/2M Long Type C Nylon Braided Data Cable Quick Charger Cable QC 3.0 for Samsung Galaxy M31S M30 S10 S9 S20 Plus, Note 10 9 8, A20e A40 A50 A70 (2M, Grey)"/>
    <x v="781"/>
    <s v="Computers&amp;Accessories|Accessories&amp;Peripherals|Cables&amp;Accessories|Cables|USBCables"/>
    <n v="389"/>
    <n v="1099"/>
    <n v="0.65"/>
    <n v="4.3"/>
    <n v="363713"/>
    <s v="Computers&amp;Accessories"/>
    <n v="399720587"/>
    <s v="₹200–₹500"/>
    <n v="1563965.9"/>
    <s v="Yes"/>
    <s v="No"/>
    <n v="1563965.9"/>
  </r>
  <r>
    <s v="B08PSQRW2T"/>
    <s v="Zoul Type C to Type C Fast Charging Cable 65W 2M/6ft USB C Nylon Braided Cord Compatible with MacBook Oneplus 9 9R Samsung Galaxy S21 Ultra S20+ (2M, Black)"/>
    <x v="782"/>
    <s v="Computers&amp;Accessories|Accessories&amp;Peripherals|Cables&amp;Accessories|Cables|USBCables"/>
    <n v="399"/>
    <n v="1099"/>
    <n v="0.64"/>
    <n v="4.0999999999999996"/>
    <n v="363711"/>
    <s v="Computers&amp;Accessories"/>
    <n v="399718389"/>
    <s v="₹200–₹500"/>
    <n v="1491215.0999999999"/>
    <s v="Yes"/>
    <s v="No"/>
    <n v="1491215.0999999999"/>
  </r>
  <r>
    <s v="B07LGT55SJ"/>
    <s v="Wayona Usb Nylon Braided Data Sync And Charging Cable For Iphone, Ipad Tablet (Red, Black)"/>
    <x v="783"/>
    <s v="Computers&amp;Accessories|Accessories&amp;Peripherals|Cables&amp;Accessories|Cables|USBCables"/>
    <n v="399"/>
    <n v="1099"/>
    <n v="0.64"/>
    <n v="4.2"/>
    <n v="69538"/>
    <s v="Computers&amp;Accessories"/>
    <n v="76422262"/>
    <s v="₹200–₹500"/>
    <n v="292059.60000000003"/>
    <s v="Yes"/>
    <s v="No"/>
    <n v="292059.60000000003"/>
  </r>
  <r>
    <s v="B08WKG2MWT"/>
    <s v="Wayona Usb C 65W Fast Charging Cable Compatible For Tablets Samsung S22 S20 S10 S20Fe S21 S21 Ultra A70 A51 A71 A50S M31 M51 M31S M53 5G (1M, Black)"/>
    <x v="784"/>
    <s v="Computers&amp;Accessories|Accessories&amp;Peripherals|Cables&amp;Accessories|Cables|USBCables"/>
    <n v="379"/>
    <n v="1099"/>
    <n v="0.66"/>
    <n v="4.3"/>
    <n v="68664"/>
    <s v="Computers&amp;Accessories"/>
    <n v="75461736"/>
    <s v="₹200–₹500"/>
    <n v="295255.2"/>
    <s v="Yes"/>
    <s v="No"/>
    <n v="295255.2"/>
  </r>
  <r>
    <s v="B08WKFSN84"/>
    <s v="Wayona Type C To Type C 65W/3.25A Nylon Braided Fast Charging Cable Compatible For Laptop, Macbook, Samsung Galaxy M33 M53 M51 S20 Ultra, A71, A53, A51, Ipad Pro 2018 (1M, Grey)"/>
    <x v="785"/>
    <s v="Computers&amp;Accessories|Accessories&amp;Peripherals|Cables&amp;Accessories|Cables|USBCables"/>
    <n v="379"/>
    <n v="1099"/>
    <n v="0.66"/>
    <n v="4.3"/>
    <n v="67951"/>
    <s v="Computers&amp;Accessories"/>
    <n v="74678149"/>
    <s v="₹200–₹500"/>
    <n v="292189.3"/>
    <s v="Yes"/>
    <s v="No"/>
    <n v="292189.3"/>
  </r>
  <r>
    <s v="B07F1P8KNV"/>
    <s v="Wayona Nylon Braided Usb Type C 3Ft 1M 3A Fast Charger Cable For Samsung Galaxy S9 S8 (Wc3Cb1, Black)"/>
    <x v="786"/>
    <s v="Computers&amp;Accessories|Accessories&amp;Peripherals|Cables&amp;Accessories|Cables|USBCables"/>
    <n v="325"/>
    <n v="1099"/>
    <n v="0.7"/>
    <n v="4.2"/>
    <n v="67260"/>
    <s v="Computers&amp;Accessories"/>
    <n v="73918740"/>
    <s v="₹200–₹500"/>
    <n v="282492"/>
    <s v="Yes"/>
    <s v="No"/>
    <n v="282492"/>
  </r>
  <r>
    <s v="B07JW9H4J1"/>
    <s v="Wayona Nylon Braided USB to Lightning Fast Charging and Data Sync Cable Compatible for iPhone 13, 12,11, X, 8, 7, 6, 5, iPad Air, Pro, Mini (3 FT Pack of 1, Grey)"/>
    <x v="787"/>
    <s v="Computers&amp;Accessories|Accessories&amp;Peripherals|Cables&amp;Accessories|Cables|USBCables"/>
    <n v="399"/>
    <n v="1099"/>
    <n v="0.64"/>
    <n v="4.2"/>
    <n v="67259"/>
    <s v="Computers&amp;Accessories"/>
    <n v="73917641"/>
    <s v="₹200–₹500"/>
    <n v="282487.8"/>
    <s v="Yes"/>
    <s v="No"/>
    <n v="282487.8"/>
  </r>
  <r>
    <s v="B07JW9H4J1"/>
    <s v="Wayona Nylon Braided USB to Lightning Fast Charging and Data Sync Cable Compatible for iPhone 13, 12,11, X, 8, 7, 6, 5, iPad Air, Pro, Mini (3 FT Pack of 1, Grey)"/>
    <x v="787"/>
    <s v="Computers&amp;Accessories|Accessories&amp;Peripherals|Cables&amp;Accessories|Cables|USBCables"/>
    <n v="399"/>
    <n v="1099"/>
    <n v="0.64"/>
    <n v="4.2"/>
    <n v="67259"/>
    <s v="Computers&amp;Accessories"/>
    <n v="73917641"/>
    <s v="₹200–₹500"/>
    <n v="282487.8"/>
    <s v="Yes"/>
    <s v="No"/>
    <n v="282487.8"/>
  </r>
  <r>
    <s v="B07JW9H4J1"/>
    <s v="Wayona Nylon Braided USB to Lightning Fast Charging and Data Sync Cable Compatible for iPhone 13, 12,11, X, 8, 7, 6, 5, iPad Air, Pro, Mini (3 FT Pack of 1, Grey)"/>
    <x v="787"/>
    <s v="Computers&amp;Accessories|Accessories&amp;Peripherals|Cables&amp;Accessories|Cables|USBCables"/>
    <n v="399"/>
    <n v="1099"/>
    <n v="0.64"/>
    <n v="4.2"/>
    <n v="67259"/>
    <s v="Computers&amp;Accessories"/>
    <n v="73917641"/>
    <s v="₹200–₹500"/>
    <n v="282487.8"/>
    <s v="Yes"/>
    <s v="No"/>
    <n v="282487.8"/>
  </r>
  <r>
    <s v="B07JW1Y6XV"/>
    <s v="Wayona Nylon Braided 3A Lightning to USB A Syncing and Fast Charging Data Cable for iPhone, Ipad (3 FT Pack of 1, Black)"/>
    <x v="788"/>
    <s v="Computers&amp;Accessories|Accessories&amp;Peripherals|Cables&amp;Accessories|Cables|USBCables"/>
    <n v="399"/>
    <n v="1099"/>
    <n v="0.64"/>
    <n v="4.2"/>
    <n v="63350"/>
    <s v="Computers&amp;Accessories"/>
    <n v="69621650"/>
    <s v="₹200–₹500"/>
    <n v="266070"/>
    <s v="Yes"/>
    <s v="No"/>
    <n v="266070"/>
  </r>
  <r>
    <s v="B0B5F3YZY4"/>
    <s v="Wayona 3in1 Nylon Braided 66W USB Fast Charging Cable with Type C, Lightening and Micro USB Port, Compatible with iPhone, iPad, Samsung Galaxy, OnePlus, Mi, Oppo, Vivo, iQOO, Xiaomi (1M, Black)"/>
    <x v="789"/>
    <s v="Computers&amp;Accessories|Accessories&amp;Peripherals|Cables&amp;Accessories|Cables|USBCables"/>
    <n v="449"/>
    <n v="1099"/>
    <n v="0.59"/>
    <n v="4"/>
    <n v="58506"/>
    <s v="Computers&amp;Accessories"/>
    <n v="64298094"/>
    <s v="₹200–₹500"/>
    <n v="234024"/>
    <s v="Yes"/>
    <s v="No"/>
    <n v="234024"/>
  </r>
  <r>
    <s v="B08H5L8V1L"/>
    <s v="Synqe USB Type C Fast Charging Cable 2M Charger Cord Data Cable Compatible with Samsung Galaxy M51,Galaxy M31S, S10e S10 S9 S20 Plus, Note10 9 8,M40 A50 A70, Redmi Note 9, Moto G7, Poco F1 (2M, Grey)"/>
    <x v="790"/>
    <s v="Computers&amp;Accessories|Accessories&amp;Peripherals|Cables&amp;Accessories|Cables|USBCables"/>
    <n v="379"/>
    <n v="1099"/>
    <n v="0.66"/>
    <n v="4.3"/>
    <n v="29746"/>
    <s v="Computers&amp;Accessories"/>
    <n v="32690854"/>
    <s v="₹200–₹500"/>
    <n v="127907.79999999999"/>
    <s v="Yes"/>
    <s v="No"/>
    <n v="127907.79999999999"/>
  </r>
  <r>
    <s v="B07LFWP97N"/>
    <s v="Gizga Essentials Laptop Bag Sleeve Case Cover Pouch with Handle for 14.1 Inch Laptop for Men &amp; Women, Padded Laptop Compartment, Premium Zipper Closure, Water Repellent Nylon Fabric, Grey"/>
    <x v="791"/>
    <s v="Computers&amp;Accessories|Accessories&amp;Peripherals|LaptopAccessories|Bags&amp;Sleeves|LaptopSleeves&amp;Slipcases"/>
    <n v="269"/>
    <n v="1099"/>
    <n v="0.76"/>
    <n v="4.0999999999999996"/>
    <n v="2311"/>
    <s v="Computers&amp;Accessories"/>
    <n v="2539789"/>
    <s v="₹200–₹500"/>
    <n v="9475.0999999999985"/>
    <s v="Yes"/>
    <s v="No"/>
    <n v="9475.0999999999985"/>
  </r>
  <r>
    <s v="B09TP5KBN7"/>
    <s v="pTron Volta Dual Port 12W Smart USB Charger Adapter, Multi-Layer Protection, Made in India, BIS Certified, Fast Charging Power Adaptor Without Cable for All iOS &amp; Android Devices (Black)"/>
    <x v="792"/>
    <s v="Electronics|Mobiles&amp;Accessories|MobileAccessories|Chargers|WallChargers"/>
    <n v="199"/>
    <n v="1099"/>
    <n v="0.82"/>
    <n v="4"/>
    <n v="14896"/>
    <s v="Electronics"/>
    <n v="16370704"/>
    <s v="&lt;₹200"/>
    <n v="59584"/>
    <s v="Yes"/>
    <s v="No"/>
    <n v="59584"/>
  </r>
  <r>
    <s v="B08RX8G496"/>
    <s v="LRIPL Mi Remote Control with Netflix &amp; Prime Video Button Compatible for Mi 4X LED Android Smart TV 4A Remote Control (32&quot;/43&quot;) with Voice Command (Pairing Required)"/>
    <x v="793"/>
    <s v="Electronics|HomeTheater,TV&amp;Video|Accessories|RemoteControls"/>
    <n v="655"/>
    <n v="1099"/>
    <n v="0.4"/>
    <n v="3.2"/>
    <n v="6547"/>
    <s v="Electronics"/>
    <n v="7195153"/>
    <s v="&gt;₹500"/>
    <n v="20950.400000000001"/>
    <s v="No"/>
    <s v="No"/>
    <n v="20950.400000000001"/>
  </r>
  <r>
    <s v="B0814LP6S9"/>
    <s v="PrettyKrafts Laundry Basket for clothes with Lid &amp; Handles, Toys Organiser, 75 Ltr Grey"/>
    <x v="794"/>
    <s v="Home&amp;Kitchen|HomeStorage&amp;Organization|LaundryOrganization|LaundryBaskets"/>
    <n v="351"/>
    <n v="1099"/>
    <n v="0.68"/>
    <n v="3.7"/>
    <n v="13937"/>
    <s v="Home&amp;Kitchen"/>
    <n v="15316763"/>
    <s v="₹200–₹500"/>
    <n v="51566.9"/>
    <s v="Yes"/>
    <s v="No"/>
    <n v="51566.9"/>
  </r>
  <r>
    <s v="B099SD8PRP"/>
    <s v="Lenovo 130 Wireless Compact Mouse, 1K DPI Optical sensor, 2.4GHz Wireless NanoUSB, 10m range, 3button(left,right,scroll) upto 3M left/right clicks, 10 month battery, Ambidextrous, Ergonomic GY51C12380"/>
    <x v="795"/>
    <s v="Computers&amp;Accessories|Accessories&amp;Peripherals|Keyboards,Mice&amp;InputDevices|Mice"/>
    <n v="579"/>
    <n v="1090"/>
    <n v="0.47"/>
    <n v="4.4000000000000004"/>
    <n v="5137"/>
    <s v="Computers&amp;Accessories"/>
    <n v="5599330"/>
    <s v="&gt;₹500"/>
    <n v="22602.800000000003"/>
    <s v="No"/>
    <s v="No"/>
    <n v="22602.800000000003"/>
  </r>
  <r>
    <s v="B01MY839VW"/>
    <s v="Orient Electric Fabrijoy DIFJ10BP 1000-Watt Dry Iron, Non-Stick (White and Blue)"/>
    <x v="796"/>
    <s v="Home&amp;Kitchen|Kitchen&amp;HomeAppliances|Vacuum,Cleaning&amp;Ironing|Irons,Steamers&amp;Accessories|Irons|DryIrons"/>
    <n v="549"/>
    <n v="1090"/>
    <n v="0.5"/>
    <n v="4.2"/>
    <n v="9427"/>
    <s v="Home&amp;Kitchen"/>
    <n v="10275430"/>
    <s v="&gt;₹500"/>
    <n v="39593.4"/>
    <s v="Yes"/>
    <s v="No"/>
    <n v="39593.4"/>
  </r>
  <r>
    <s v="B0123P3PWE"/>
    <s v="Rico IRPRO 1500 Watt Japanese Technology Electric Water Heater Immersion Rod Shockproof Protection &amp; Stainless Steel Heating Element for Instant Heating| ISI Certified 1 Year Replacement Warranty"/>
    <x v="797"/>
    <s v="Home&amp;Kitchen|Heating,Cooling&amp;AirQuality|WaterHeaters&amp;Geysers|ImmersionRods"/>
    <n v="999"/>
    <n v="1075"/>
    <n v="7.0000000000000007E-2"/>
    <n v="4.0999999999999996"/>
    <n v="17831"/>
    <s v="Home&amp;Kitchen"/>
    <n v="19168325"/>
    <s v="&gt;₹500"/>
    <n v="73107.099999999991"/>
    <s v="No"/>
    <s v="No"/>
    <n v="73107.099999999991"/>
  </r>
  <r>
    <s v="B0B8ZKWGKD"/>
    <s v="ZORBES¬Æ Wall Adapter Holder for Alexa Echo Dot 4th Generation,A Space-Saving Solution with Cord Management for Your Smart Home Speakers -White (Holder Only)"/>
    <x v="798"/>
    <s v="Electronics|HomeTheater,TV&amp;Video|Accessories|TVMounts,Stands&amp;Turntables|TVWall&amp;CeilingMounts"/>
    <n v="893"/>
    <n v="1052"/>
    <n v="0.15"/>
    <n v="4.3"/>
    <n v="313836"/>
    <s v="Electronics"/>
    <n v="330155472"/>
    <s v="&gt;₹500"/>
    <n v="1349494.8"/>
    <s v="No"/>
    <s v="No"/>
    <n v="1349494.8"/>
  </r>
  <r>
    <s v="B07K2HVKLL"/>
    <s v="Crompton IHL 251 1500-Watt Immersion Water Heater with Copper Heating Element and IP 68 Protection"/>
    <x v="799"/>
    <s v="Home&amp;Kitchen|Heating,Cooling&amp;AirQuality|WaterHeaters&amp;Geysers|ImmersionRods"/>
    <n v="640"/>
    <n v="1020"/>
    <n v="0.37"/>
    <n v="4.0999999999999996"/>
    <n v="1259"/>
    <s v="Home&amp;Kitchen"/>
    <n v="1284180"/>
    <s v="&gt;₹500"/>
    <n v="5161.8999999999996"/>
    <s v="No"/>
    <s v="No"/>
    <n v="5161.8999999999996"/>
  </r>
  <r>
    <s v="B08MV82R99"/>
    <s v="Bajaj Waterproof 1500 Watts Immersion Rod Heater"/>
    <x v="800"/>
    <s v="Home&amp;Kitchen|Heating,Cooling&amp;AirQuality|WaterHeaters&amp;Geysers|ImmersionRods"/>
    <n v="653"/>
    <n v="1020"/>
    <n v="0.36"/>
    <n v="4.0999999999999996"/>
    <n v="398"/>
    <s v="Home&amp;Kitchen"/>
    <n v="405960"/>
    <s v="&gt;₹500"/>
    <n v="1631.8"/>
    <s v="No"/>
    <s v="Yes"/>
    <n v="1631.8"/>
  </r>
  <r>
    <s v="B01N6IJG0F"/>
    <s v="Morphy Richards Daisy 1000W Dry Iron with American Heritage Non-Stick Coated Soleplate, White"/>
    <x v="801"/>
    <s v="Home&amp;Kitchen|Kitchen&amp;HomeAppliances|Vacuum,Cleaning&amp;Ironing|Irons,Steamers&amp;Accessories|Irons|DryIrons"/>
    <n v="559"/>
    <n v="1010"/>
    <n v="0.45"/>
    <n v="4.0999999999999996"/>
    <n v="7732"/>
    <s v="Home&amp;Kitchen"/>
    <n v="7809320"/>
    <s v="&gt;₹500"/>
    <n v="31701.199999999997"/>
    <s v="No"/>
    <s v="No"/>
    <n v="31701.199999999997"/>
  </r>
  <r>
    <s v="B08Y1TFSP6"/>
    <s v="pTron Solero TB301 3A Type-C Data and Fast Charging Cable, Made in India, 480Mbps Data Sync, Strong and Durable 1.5-Meter Nylon Braided USB Cable for Type-C Devices for Charging Adapter (Black)"/>
    <x v="802"/>
    <s v="Computers&amp;Accessories|Accessories&amp;Peripherals|Cables&amp;Accessories|Cables|USBCables"/>
    <n v="149"/>
    <n v="1000"/>
    <n v="0.85"/>
    <n v="3.9"/>
    <n v="14648"/>
    <s v="Computers&amp;Accessories"/>
    <n v="14648000"/>
    <s v="&lt;₹200"/>
    <n v="57127.199999999997"/>
    <s v="Yes"/>
    <s v="No"/>
    <n v="57127.199999999997"/>
  </r>
  <r>
    <s v="B08Y1TFSP6"/>
    <s v="pTron Solero TB301 3A Type-C Data and Fast Charging Cable, Made in India, 480Mbps Data Sync, Strong and Durable 1.5-Meter Nylon Braided USB Cable for Type-C Devices for Charging Adapter (Black)"/>
    <x v="802"/>
    <s v="Computers&amp;Accessories|Accessories&amp;Peripherals|Cables&amp;Accessories|Cables|USBCables"/>
    <n v="149"/>
    <n v="1000"/>
    <n v="0.85"/>
    <n v="3.9"/>
    <n v="14629"/>
    <s v="Computers&amp;Accessories"/>
    <n v="14629000"/>
    <s v="&lt;₹200"/>
    <n v="57053.1"/>
    <s v="Yes"/>
    <s v="No"/>
    <n v="57053.1"/>
  </r>
  <r>
    <s v="B08Y1TFSP6"/>
    <s v="pTron Solero TB301 3A Type-C Data and Fast Charging Cable, Made in India, 480Mbps Data Sync, Strong and Durable 1.5-Meter Nylon Braided USB Cable for Type-C Devices for Charging Adapter (Black)"/>
    <x v="802"/>
    <s v="Computers&amp;Accessories|Accessories&amp;Peripherals|Cables&amp;Accessories|Cables|USBCables"/>
    <n v="149"/>
    <n v="1000"/>
    <n v="0.85"/>
    <n v="3.9"/>
    <n v="14560"/>
    <s v="Computers&amp;Accessories"/>
    <n v="14560000"/>
    <s v="&lt;₹200"/>
    <n v="56784"/>
    <s v="Yes"/>
    <s v="No"/>
    <n v="56784"/>
  </r>
  <r>
    <s v="B09BW2GP18"/>
    <s v="Croma 3A Fast charge 1m Type-C to All Type-C Phones sync and charge cable, Made in India, 480Mbps Data transfer rate, Tested Durability with 8000+ bends (12 months warranty) - CRCMA0106sTC10, Black"/>
    <x v="803"/>
    <s v="Computers&amp;Accessories|Accessories&amp;Peripherals|Cables&amp;Accessories|Cables|USBCables"/>
    <n v="129"/>
    <n v="1000"/>
    <n v="0.87"/>
    <n v="3.9"/>
    <n v="1173"/>
    <s v="Computers&amp;Accessories"/>
    <n v="1173000"/>
    <s v="&lt;₹200"/>
    <n v="4574.7"/>
    <s v="Yes"/>
    <s v="No"/>
    <n v="4574.7"/>
  </r>
  <r>
    <s v="B09ZHCJDP1"/>
    <s v="Amazon Basics Wireless Mouse | 2.4 GHz Connection, 1600 DPI | Type - C Adapter | Upto 12 Months of Battery Life | Ambidextrous Design | Suitable for PC/Mac/Laptop"/>
    <x v="804"/>
    <s v="Computers&amp;Accessories|Accessories&amp;Peripherals|Keyboards,Mice&amp;InputDevices|Mice"/>
    <n v="499"/>
    <n v="1000"/>
    <n v="0.5"/>
    <n v="5"/>
    <n v="119"/>
    <s v="Computers&amp;Accessories"/>
    <n v="119000"/>
    <s v="₹200–₹500"/>
    <n v="595"/>
    <s v="Yes"/>
    <s v="Yes"/>
    <n v="595"/>
  </r>
  <r>
    <s v="B0BDRVFDKP"/>
    <s v="SanDisk Ultra¬Æ microSDXC‚Ñ¢ UHS-I Card, 64GB, 140MB/s R, 10 Y Warranty, for Smartphones"/>
    <x v="352"/>
    <s v="Electronics|Accessories|MemoryCards|MicroSD"/>
    <n v="569"/>
    <n v="1000"/>
    <n v="0.43"/>
    <n v="4.4000000000000004"/>
    <n v="22318"/>
    <s v="Electronics"/>
    <n v="22318000"/>
    <s v="&gt;₹500"/>
    <n v="98199.200000000012"/>
    <s v="No"/>
    <s v="No"/>
    <n v="98199.200000000012"/>
  </r>
  <r>
    <s v="B0BDRVFDKP"/>
    <s v="SanDisk Ultra¬Æ microSDXC‚Ñ¢ UHS-I Card, 64GB, 140MB/s R, 10 Y Warranty, for Smartphones"/>
    <x v="352"/>
    <s v="Electronics|Accessories|MemoryCards|MicroSD"/>
    <n v="569"/>
    <n v="1000"/>
    <n v="0.43"/>
    <n v="4.4000000000000004"/>
    <n v="22318"/>
    <s v="Electronics"/>
    <n v="22318000"/>
    <s v="&gt;₹500"/>
    <n v="98199.200000000012"/>
    <s v="No"/>
    <s v="No"/>
    <n v="98199.200000000012"/>
  </r>
  <r>
    <s v="B096YCN3SD"/>
    <s v="Lifelong LLEK15 Electric Kettle 1.5L with Stainless Steel Body, Easy and Fast Boiling of Water for Instant Noodles, Soup, Tea etc. (1 Year Warranty, Silver)"/>
    <x v="805"/>
    <s v="Home&amp;Kitchen|Kitchen&amp;HomeAppliances|SmallKitchenAppliances|Kettles&amp;HotWaterDispensers|Kettle&amp;ToasterSets"/>
    <n v="549"/>
    <n v="1000"/>
    <n v="0.45"/>
    <n v="3.6"/>
    <n v="5626"/>
    <s v="Home&amp;Kitchen"/>
    <n v="5626000"/>
    <s v="&gt;₹500"/>
    <n v="20253.600000000002"/>
    <s v="No"/>
    <s v="No"/>
    <n v="20253.600000000002"/>
  </r>
  <r>
    <s v="B08235JZFB"/>
    <s v="Crompton InstaGlide 1000-Watts Dry Iron with American Heritage Coating, Pack of 1 Iron"/>
    <x v="806"/>
    <s v="Home&amp;Kitchen|Kitchen&amp;HomeAppliances|Vacuum,Cleaning&amp;Ironing|Irons,Steamers&amp;Accessories|Irons|DryIrons"/>
    <n v="850"/>
    <n v="1000"/>
    <n v="0.15"/>
    <n v="4.0999999999999996"/>
    <n v="1296"/>
    <s v="Home&amp;Kitchen"/>
    <n v="1296000"/>
    <s v="&gt;₹500"/>
    <n v="5313.5999999999995"/>
    <s v="No"/>
    <s v="No"/>
    <n v="5313.5999999999995"/>
  </r>
  <r>
    <s v="B09ZK6THRR"/>
    <s v="Croma 1100 W Dry Iron with Weilburger Dual Soleplate Coating (CRSHAH702SIR11, White)"/>
    <x v="807"/>
    <s v="Home&amp;Kitchen|Kitchen&amp;HomeAppliances|Vacuum,Cleaning&amp;Ironing|Irons,Steamers&amp;Accessories|Irons|DryIrons"/>
    <n v="479"/>
    <n v="1000"/>
    <n v="0.52"/>
    <n v="4.2"/>
    <n v="1173"/>
    <s v="Home&amp;Kitchen"/>
    <n v="1173000"/>
    <s v="₹200–₹500"/>
    <n v="4926.6000000000004"/>
    <s v="Yes"/>
    <s v="No"/>
    <n v="4926.6000000000004"/>
  </r>
  <r>
    <s v="B07YWS9SP9"/>
    <s v="Zebronics, ZEB-NC3300 USB Powered Laptop Cooling Pad with Dual Fan, Dual USB Port and Blue LED Lights"/>
    <x v="808"/>
    <s v="Computers&amp;Accessories|Accessories&amp;Peripherals|LaptopAccessories|CoolingPads"/>
    <n v="599"/>
    <n v="999"/>
    <n v="0.4"/>
    <n v="4"/>
    <n v="270563"/>
    <s v="Computers&amp;Accessories"/>
    <n v="270292437"/>
    <s v="&gt;₹500"/>
    <n v="1082252"/>
    <s v="No"/>
    <s v="No"/>
    <n v="1082252"/>
  </r>
  <r>
    <s v="B087FXHB6J"/>
    <s v="Zebronics Zeb-Companion 107 USB Wireless Keyboard and Mouse Set with Nano Receiver (Black)"/>
    <x v="809"/>
    <s v="Computers&amp;Accessories|Accessories&amp;Peripherals|Keyboards,Mice&amp;InputDevices|Keyboard&amp;MouseSets"/>
    <n v="699"/>
    <n v="999"/>
    <n v="0.3"/>
    <n v="3.5"/>
    <n v="161677"/>
    <s v="Computers&amp;Accessories"/>
    <n v="161515323"/>
    <s v="&gt;₹500"/>
    <n v="565869.5"/>
    <s v="No"/>
    <s v="No"/>
    <n v="565869.5"/>
  </r>
  <r>
    <s v="B07XJYYH7L"/>
    <s v="Wecool Nylon Braided Multifunction Fast Charging Cable For Android Smartphone, Ios And Type C Usb Devices, 3 In 1 Charging Cable, 3A, (3 Feet) (Black)"/>
    <x v="810"/>
    <s v="Computers&amp;Accessories|Accessories&amp;Peripherals|Cables&amp;Accessories|Cables|USBCables"/>
    <n v="333"/>
    <n v="999"/>
    <n v="0.67"/>
    <n v="3.3"/>
    <n v="83996"/>
    <s v="Computers&amp;Accessories"/>
    <n v="83912004"/>
    <s v="₹200–₹500"/>
    <n v="277186.8"/>
    <s v="Yes"/>
    <s v="No"/>
    <n v="277186.8"/>
  </r>
  <r>
    <s v="B07XJYYH7L"/>
    <s v="Wecool Nylon Braided Multifunction Fast Charging Cable For Android Smartphone, Ios And Type C Usb Devices, 3 In 1 Charging Cable, 3A, (3 Feet) (Black)"/>
    <x v="810"/>
    <s v="Computers&amp;Accessories|Accessories&amp;Peripherals|Cables&amp;Accessories|Cables|USBCables"/>
    <n v="333"/>
    <n v="999"/>
    <n v="0.67"/>
    <n v="3.3"/>
    <n v="82356"/>
    <s v="Computers&amp;Accessories"/>
    <n v="82273644"/>
    <s v="₹200–₹500"/>
    <n v="271774.8"/>
    <s v="Yes"/>
    <s v="No"/>
    <n v="271774.8"/>
  </r>
  <r>
    <s v="B081FJWN52"/>
    <s v="Wayona Usb Type C To Usb Nylon Braided Quick Charger Fast Charging Short Cable For Smartphone (Samsung Galaxy S21/S20/S10/S9/S9+/Note 9/S8/Note 8, Lg G7 G5 G6, Moto G6 G7) (0.25M,Grey)"/>
    <x v="811"/>
    <s v="Computers&amp;Accessories|Accessories&amp;Peripherals|Cables&amp;Accessories|Cables|USBCables"/>
    <n v="339"/>
    <n v="999"/>
    <n v="0.66"/>
    <n v="4.3"/>
    <n v="74976"/>
    <s v="Computers&amp;Accessories"/>
    <n v="74901024"/>
    <s v="₹200–₹500"/>
    <n v="322396.79999999999"/>
    <s v="Yes"/>
    <s v="No"/>
    <n v="322396.79999999999"/>
  </r>
  <r>
    <s v="B08CT62BM1"/>
    <s v="Wayona USB Type C Fast Charging Cable Charger Cord 3A QC 3.0 Data Cable Compatible with Samsung Galaxy S10e S10 S9 S8 S20 Plus, Note 10 9 8, M51 A40 A50 A70, Moto G7 G8 (1M, Grey)"/>
    <x v="812"/>
    <s v="Computers&amp;Accessories|Accessories&amp;Peripherals|Cables&amp;Accessories|Cables|USBCables"/>
    <n v="299"/>
    <n v="999"/>
    <n v="0.7"/>
    <n v="4.3"/>
    <n v="73005"/>
    <s v="Computers&amp;Accessories"/>
    <n v="72931995"/>
    <s v="₹200–₹500"/>
    <n v="313921.5"/>
    <s v="Yes"/>
    <s v="No"/>
    <n v="313921.5"/>
  </r>
  <r>
    <s v="B08CTNJ985"/>
    <s v="Wayona USB Type C 65W Fast Charging 2M/6Ft Long Flash Charge Cable 3A QC 3.0 Data Cable Compatible with Samsung Galaxy S21 S10 S9 S8, iQOO Z3, Vivo, Note 10 9 8, A20e A40 A50 A70, Moto G7 G8 (2M, Grey)"/>
    <x v="813"/>
    <s v="Computers&amp;Accessories|Accessories&amp;Peripherals|Cables&amp;Accessories|Cables|USBCables"/>
    <n v="325"/>
    <n v="999"/>
    <n v="0.67"/>
    <n v="4.3"/>
    <n v="69619"/>
    <s v="Computers&amp;Accessories"/>
    <n v="69549381"/>
    <s v="₹200–₹500"/>
    <n v="299361.7"/>
    <s v="Yes"/>
    <s v="No"/>
    <n v="299361.7"/>
  </r>
  <r>
    <s v="B09QGZM8QB"/>
    <s v="Wayona Usb Type C 65W 6Ft/2M Long Fast Charging Cable Compatible For Samsung S22 S20 Fe S21 Ultra A33 A53 A01 A73 A70 A51 M33 M53 M51 M31(2M, Black)"/>
    <x v="814"/>
    <s v="Computers&amp;Accessories|Accessories&amp;Peripherals|Cables&amp;Accessories|Cables|USBCables"/>
    <n v="399"/>
    <n v="999"/>
    <n v="0.6"/>
    <n v="4.3"/>
    <n v="69585"/>
    <s v="Computers&amp;Accessories"/>
    <n v="69515415"/>
    <s v="₹200–₹500"/>
    <n v="299215.5"/>
    <s v="Yes"/>
    <s v="No"/>
    <n v="299215.5"/>
  </r>
  <r>
    <s v="B09QGZFBPM"/>
    <s v="Wayona Type C To Type C Long Fast Charging Cable Type C Charger Cord Compatible With Samsung S22 S20 S20 Fe 2022 S22 Ultra S21 Ultra A70 A51 A53 A33 A73 M51 M31 M33 M53 (Grey, 2M, 65W, 6Ft)"/>
    <x v="815"/>
    <s v="Computers&amp;Accessories|Accessories&amp;Peripherals|Cables&amp;Accessories|Cables|USBCables"/>
    <n v="399"/>
    <n v="999"/>
    <n v="0.6"/>
    <n v="4.3"/>
    <n v="68409"/>
    <s v="Computers&amp;Accessories"/>
    <n v="68340591"/>
    <s v="₹200–₹500"/>
    <n v="294158.7"/>
    <s v="Yes"/>
    <s v="No"/>
    <n v="294158.7"/>
  </r>
  <r>
    <s v="B081FG1QYX"/>
    <s v="Wayona Type C Cable Nylon Braided USB C QC 3.0 Fast Charging Short Power Bank Cable for Samsung Galaxy S10e/S10+/S10/S9/S9+/Note 9/S8/Note 8, LG G7 G5 G6, Moto G6 G7 (0.25M, Black)"/>
    <x v="816"/>
    <s v="Computers&amp;Accessories|Accessories&amp;Peripherals|Cables&amp;Accessories|Cables|USBCables"/>
    <n v="339"/>
    <n v="999"/>
    <n v="0.66"/>
    <n v="4.3"/>
    <n v="67260"/>
    <s v="Computers&amp;Accessories"/>
    <n v="67192740"/>
    <s v="₹200–₹500"/>
    <n v="289218"/>
    <s v="Yes"/>
    <s v="No"/>
    <n v="289218"/>
  </r>
  <r>
    <s v="B07JNVF678"/>
    <s v="Wayona Nylon Braided USB Data Sync and Fast Charging 3A Short Power Bank Cable For iPhones, iPad Air, iPad mini, iPod Nano and iPod Touch (Grey)"/>
    <x v="817"/>
    <s v="Computers&amp;Accessories|Accessories&amp;Peripherals|Cables&amp;Accessories|Cables|USBCables"/>
    <n v="349"/>
    <n v="999"/>
    <n v="0.65"/>
    <n v="4.2"/>
    <n v="64273"/>
    <s v="Computers&amp;Accessories"/>
    <n v="64208727"/>
    <s v="₹200–₹500"/>
    <n v="269946.60000000003"/>
    <s v="Yes"/>
    <s v="No"/>
    <n v="269946.60000000003"/>
  </r>
  <r>
    <s v="B008IFXQFU"/>
    <s v="TP-Link USB WiFi Adapter for PC(TL-WN725N), N150 Wireless Network Adapter for Desktop - Nano Size WiFi Dongle Compatible with Windows 11/10/7/8/8.1/XP/ Mac OS 10.9-10.15 Linux Kernel 2.6.18-4.4.3"/>
    <x v="818"/>
    <s v="Computers&amp;Accessories|NetworkingDevices|NetworkAdapters|WirelessUSBAdapters"/>
    <n v="499"/>
    <n v="999"/>
    <n v="0.5"/>
    <n v="4.2"/>
    <n v="37817"/>
    <s v="Computers&amp;Accessories"/>
    <n v="37779183"/>
    <s v="₹200–₹500"/>
    <n v="158831.4"/>
    <s v="Yes"/>
    <s v="No"/>
    <n v="158831.4"/>
  </r>
  <r>
    <s v="B08NW8GHCJ"/>
    <s v="Synqe USB C to USB C 60W Nylon Braided Fast Charging Type C to Type C Cable Compatible with Samsung Galaxy Note 20/Ultra, S20 S22 S21 S20 FE A73 A53 A33 (2M, Black)"/>
    <x v="819"/>
    <s v="Computers&amp;Accessories|Accessories&amp;Peripherals|Cables&amp;Accessories|Cables|USBCables"/>
    <n v="389"/>
    <n v="999"/>
    <n v="0.61"/>
    <n v="4.3"/>
    <n v="29746"/>
    <s v="Computers&amp;Accessories"/>
    <n v="29716254"/>
    <s v="₹200–₹500"/>
    <n v="127907.79999999999"/>
    <s v="Yes"/>
    <s v="No"/>
    <n v="127907.79999999999"/>
  </r>
  <r>
    <s v="B08V9C4B1J"/>
    <s v="Synqe Type C to Type C Short Fast Charging 60W Cable Compatible with Samsung Galaxy Z Fold3 5G, Z Flip3 5G, S22 5G, S22 Ultra, S21, S20, S20FE, A52, A73, A53 (0.25M, Black)"/>
    <x v="820"/>
    <s v="Computers&amp;Accessories|Accessories&amp;Peripherals|Cables&amp;Accessories|Cables|USBCables"/>
    <n v="349"/>
    <n v="999"/>
    <n v="0.65"/>
    <n v="4.3"/>
    <n v="29746"/>
    <s v="Computers&amp;Accessories"/>
    <n v="29716254"/>
    <s v="₹200–₹500"/>
    <n v="127907.79999999999"/>
    <s v="Yes"/>
    <s v="No"/>
    <n v="127907.79999999999"/>
  </r>
  <r>
    <s v="B07QMRHWJD"/>
    <s v="SWAPKART Portable Flexible Adjustable Eye Protection USB LED Desk Light Table Lamp for Reading, Working on PC, Laptop, Power Bank, Bedroom ( Multicolour )"/>
    <x v="821"/>
    <s v="Computers&amp;Accessories|Accessories&amp;Peripherals|USBGadgets|Lamps"/>
    <n v="298"/>
    <n v="999"/>
    <n v="0.7"/>
    <n v="4.3"/>
    <n v="28978"/>
    <s v="Computers&amp;Accessories"/>
    <n v="28949022"/>
    <s v="₹200–₹500"/>
    <n v="124605.4"/>
    <s v="Yes"/>
    <s v="No"/>
    <n v="124605.4"/>
  </r>
  <r>
    <s v="B0B9LDCX89"/>
    <s v="STRIFF Mpad Mouse Mat 230X190X3mm Gaming Mouse Pad, Non-Slip Rubber Base, Waterproof Surface, Premium-Textured, Compatible with Laser and Optical Mice(Universe Black)"/>
    <x v="822"/>
    <s v="Computers&amp;Accessories|Accessories&amp;Peripherals|Keyboards,Mice&amp;InputDevices|Keyboard&amp;MiceAccessories|MousePads"/>
    <n v="129"/>
    <n v="999"/>
    <n v="0.87"/>
    <n v="4.2"/>
    <n v="26880"/>
    <s v="Computers&amp;Accessories"/>
    <n v="26853120"/>
    <s v="&lt;₹200"/>
    <n v="112896"/>
    <s v="Yes"/>
    <s v="No"/>
    <n v="112896"/>
  </r>
  <r>
    <s v="B09XX51X2G"/>
    <s v="STRIFF Laptop Tabletop Stand, Fold-Up, Adjustable, Ventilated, Portable Holder for Desk, Aluminum Foldable Laptop Ergonomic Compatibility with up to 15.6-inch Laptop, All Mac, Tab, and Mobile (Silver)"/>
    <x v="823"/>
    <s v="Computers&amp;Accessories|Accessories&amp;Peripherals|LaptopAccessories|Lapdesks"/>
    <n v="449"/>
    <n v="999"/>
    <n v="0.55000000000000004"/>
    <n v="4"/>
    <n v="26880"/>
    <s v="Computers&amp;Accessories"/>
    <n v="26853120"/>
    <s v="₹200–₹500"/>
    <n v="107520"/>
    <s v="Yes"/>
    <s v="No"/>
    <n v="107520"/>
  </r>
  <r>
    <s v="B08XXVXP3J"/>
    <s v="Storite Super Speed USB 3.0 Male to Male Cable for Hard Drive Enclosures, Laptop Cooling Pad, DVD Players(60cm,Black)"/>
    <x v="824"/>
    <s v="Computers&amp;Accessories|Accessories&amp;Peripherals|Cables&amp;Accessories|Cables|USBCables"/>
    <n v="249"/>
    <n v="999"/>
    <n v="0.75"/>
    <n v="4.3"/>
    <n v="25886"/>
    <s v="Computers&amp;Accessories"/>
    <n v="25860114"/>
    <s v="₹200–₹500"/>
    <n v="111309.79999999999"/>
    <s v="Yes"/>
    <s v="No"/>
    <n v="111309.79999999999"/>
  </r>
  <r>
    <s v="B085HY1DGR"/>
    <s v="Sounce Spiral Charger Cable Protector Data Cable Saver Charging Cord Protective Cable Cover Headphone MacBook Laptop Earphone Cell Phone Set of 3 (Cable Protector (12 Units))"/>
    <x v="825"/>
    <s v="Computers&amp;Accessories|Accessories&amp;Peripherals|Cables&amp;Accessories|CableConnectionProtectors"/>
    <n v="99"/>
    <n v="999"/>
    <n v="0.9"/>
    <n v="4"/>
    <n v="25340"/>
    <s v="Computers&amp;Accessories"/>
    <n v="25314660"/>
    <s v="&lt;₹200"/>
    <n v="101360"/>
    <s v="Yes"/>
    <s v="No"/>
    <n v="101360"/>
  </r>
  <r>
    <s v="B085HY1DGR"/>
    <s v="Sounce Spiral Charger Cable Protector Data Cable Saver Charging Cord Protective Cable Cover Headphone MacBook Laptop Earphone Cell Phone Set of 3 (Cable Protector (12 Units))"/>
    <x v="825"/>
    <s v="Computers&amp;Accessories|Accessories&amp;Peripherals|Cables&amp;Accessories|CableConnectionProtectors"/>
    <n v="99"/>
    <n v="999"/>
    <n v="0.9"/>
    <n v="4"/>
    <n v="25262"/>
    <s v="Computers&amp;Accessories"/>
    <n v="25236738"/>
    <s v="&lt;₹200"/>
    <n v="101048"/>
    <s v="Yes"/>
    <s v="No"/>
    <n v="101048"/>
  </r>
  <r>
    <s v="B096MSW6CT"/>
    <s v="Sounce Fast Phone Charging Cable &amp; Data Sync USB Cable Compatible for iPhone 13, 12,11, X, 8, 7, 6, 5, iPad Air, Pro, Mini &amp; iOS Devices"/>
    <x v="584"/>
    <s v="Computers&amp;Accessories|Accessories&amp;Peripherals|Cables&amp;Accessories|Cables|USBCables"/>
    <n v="199"/>
    <n v="999"/>
    <n v="0.8"/>
    <n v="3.9"/>
    <n v="24871"/>
    <s v="Computers&amp;Accessories"/>
    <n v="24846129"/>
    <s v="&lt;₹200"/>
    <n v="96996.9"/>
    <s v="Yes"/>
    <s v="No"/>
    <n v="96996.9"/>
  </r>
  <r>
    <s v="B096MSW6CT"/>
    <s v="Sounce Fast Phone Charging Cable &amp; Data Sync USB Cable Compatible for iPhone 13, 12,11, X, 8, 7, 6, 5, iPad Air, Pro, Mini &amp; iOS Devices"/>
    <x v="584"/>
    <s v="Computers&amp;Accessories|Accessories&amp;Peripherals|Cables&amp;Accessories|Cables|USBCables"/>
    <n v="199"/>
    <n v="999"/>
    <n v="0.8"/>
    <n v="3.9"/>
    <n v="24870"/>
    <s v="Computers&amp;Accessories"/>
    <n v="24845130"/>
    <s v="&lt;₹200"/>
    <n v="96993"/>
    <s v="Yes"/>
    <s v="No"/>
    <n v="96993"/>
  </r>
  <r>
    <s v="B09RZS1NQT"/>
    <s v="Sounce 65W OnePlus Dash Warp Charge Cable, 6.5A Type-C to USB C PD Data Sync Fast Charging Cable Compatible with One Plus 8T/ 9/ 9R/ 9 pro/ 9RT/ 10R/ Nord &amp; for All Type C Devices ‚Äì Red, 1 Meter"/>
    <x v="826"/>
    <s v="Computers&amp;Accessories|Accessories&amp;Peripherals|Cables&amp;Accessories|Cables|USBCables"/>
    <n v="199"/>
    <n v="999"/>
    <n v="0.8"/>
    <n v="4"/>
    <n v="24870"/>
    <s v="Computers&amp;Accessories"/>
    <n v="24845130"/>
    <s v="&lt;₹200"/>
    <n v="99480"/>
    <s v="Yes"/>
    <s v="No"/>
    <n v="99480"/>
  </r>
  <r>
    <s v="B09RZS1NQT"/>
    <s v="Sounce 65W OnePlus Dash Warp Charge Cable, 6.5A Type-C to USB C PD Data Sync Fast Charging Cable Compatible with One Plus 8T/ 9/ 9R/ 9 pro/ 9RT/ 10R/ Nord &amp; for All Type C Devices ‚Äì Red, 1 Meter"/>
    <x v="826"/>
    <s v="Computers&amp;Accessories|Accessories&amp;Peripherals|Cables&amp;Accessories|Cables|USBCables"/>
    <n v="199"/>
    <n v="999"/>
    <n v="0.8"/>
    <n v="4"/>
    <n v="24870"/>
    <s v="Computers&amp;Accessories"/>
    <n v="24845130"/>
    <s v="&lt;₹200"/>
    <n v="99480"/>
    <s v="Yes"/>
    <s v="No"/>
    <n v="99480"/>
  </r>
  <r>
    <s v="B0BQRJ3C47"/>
    <s v="REDTECH USB-C to Lightning Cable 3.3FT, [Apple MFi Certified] Lightning to Type C Fast Charging Cord Compatible with iPhone 14/13/13 pro/Max/12/11/X/XS/XR/8, Supports Power Delivery - White"/>
    <x v="827"/>
    <s v="Computers&amp;Accessories|Accessories&amp;Peripherals|Cables&amp;Accessories|Cables|USBCables"/>
    <n v="249"/>
    <n v="999"/>
    <n v="0.75"/>
    <n v="5"/>
    <n v="17415"/>
    <s v="Computers&amp;Accessories"/>
    <n v="17397585"/>
    <s v="₹200–₹500"/>
    <n v="87075"/>
    <s v="Yes"/>
    <s v="No"/>
    <n v="87075"/>
  </r>
  <r>
    <s v="B0B4HJNPV4"/>
    <s v="pTron Solero T351 3.5Amps Fast Charging Type-C to Type-C PD Data &amp; Charging USB Cable, Made in India, 480Mbps Data Sync, Durable 1 Meter Long Cable for Type-C Smartphones, Tablets &amp; Laptops (Black)"/>
    <x v="828"/>
    <s v="Computers&amp;Accessories|Accessories&amp;Peripherals|Cables&amp;Accessories|Cables|USBCables"/>
    <n v="199"/>
    <n v="999"/>
    <n v="0.8"/>
    <n v="3.9"/>
    <n v="14404"/>
    <s v="Computers&amp;Accessories"/>
    <n v="14389596"/>
    <s v="&lt;₹200"/>
    <n v="56175.6"/>
    <s v="Yes"/>
    <s v="No"/>
    <n v="56175.6"/>
  </r>
  <r>
    <s v="B0B4HJNPV4"/>
    <s v="pTron Solero T351 3.5Amps Fast Charging Type-C to Type-C PD Data &amp; Charging USB Cable, Made in India, 480Mbps Data Sync, Durable 1 Meter Long Cable for Type-C Smartphones, Tablets &amp; Laptops (Black)"/>
    <x v="828"/>
    <s v="Computers&amp;Accessories|Accessories&amp;Peripherals|Cables&amp;Accessories|Cables|USBCables"/>
    <n v="199"/>
    <n v="999"/>
    <n v="0.8"/>
    <n v="3.9"/>
    <n v="14404"/>
    <s v="Computers&amp;Accessories"/>
    <n v="14389596"/>
    <s v="&lt;₹200"/>
    <n v="56175.6"/>
    <s v="Yes"/>
    <s v="No"/>
    <n v="56175.6"/>
  </r>
  <r>
    <s v="B09GFN8WZL"/>
    <s v="Portronics Ruffpad 8.5M Multicolor LCD Writing Pad with Screen 21.5cm (8.5-inch) for Drawing, Playing, Handwriting Gifts for Kids &amp; Adults, India's first notepad to save and share your child's first creatives via Ruffpad app on your Smartphone(Black)"/>
    <x v="829"/>
    <s v="Computers&amp;Accessories|Accessories&amp;Peripherals|Keyboards,Mice&amp;InputDevices|GraphicTablets"/>
    <n v="378"/>
    <n v="999"/>
    <n v="0.62"/>
    <n v="4.0999999999999996"/>
    <n v="13127"/>
    <s v="Computers&amp;Accessories"/>
    <n v="13113873"/>
    <s v="₹200–₹500"/>
    <n v="53820.7"/>
    <s v="Yes"/>
    <s v="No"/>
    <n v="53820.7"/>
  </r>
  <r>
    <s v="B09M869Z5V"/>
    <s v="Portronics MPORT 31C 4-in-1 USB Hub (Type C to 4 USB-A Ports) with Fast Data Transfer"/>
    <x v="830"/>
    <s v="Computers&amp;Accessories|Accessories&amp;Peripherals|USBHubs"/>
    <n v="570"/>
    <n v="999"/>
    <n v="0.43"/>
    <n v="4.2"/>
    <n v="13045"/>
    <s v="Computers&amp;Accessories"/>
    <n v="13031955"/>
    <s v="&gt;₹500"/>
    <n v="54789"/>
    <s v="No"/>
    <s v="No"/>
    <n v="54789"/>
  </r>
  <r>
    <s v="B07222HQKP"/>
    <s v="Orico 2.5&quot;(6.3cm) USB 3.0 HDD Enclosure Case Cover for SATA SSD HDD | SATA SSD HDD Enclosure High Speed USB 3.0 | Tool Free Installation | Black"/>
    <x v="831"/>
    <s v="Computers&amp;Accessories|ExternalDevices&amp;DataStorage|ExternalHardDisks"/>
    <n v="657"/>
    <n v="999"/>
    <n v="0.34"/>
    <n v="4.3"/>
    <n v="9378"/>
    <s v="Computers&amp;Accessories"/>
    <n v="9368622"/>
    <s v="&gt;₹500"/>
    <n v="40325.4"/>
    <s v="No"/>
    <s v="No"/>
    <n v="40325.4"/>
  </r>
  <r>
    <s v="B08G43CCLC"/>
    <s v="NK STAR 950 Mbps USB WiFi Adapter Wireless Network Receiver Dongle for Desktop Laptop, (Support- Windows XP/7/8/10 &amp; MAC OS) NOt Support to DVR and HDTV"/>
    <x v="832"/>
    <s v="Computers&amp;Accessories|NetworkingDevices|NetworkAdapters|WirelessUSBAdapters"/>
    <n v="218"/>
    <n v="999"/>
    <n v="0.78"/>
    <n v="4.2"/>
    <n v="7946"/>
    <s v="Computers&amp;Accessories"/>
    <n v="7938054"/>
    <s v="₹200–₹500"/>
    <n v="33373.200000000004"/>
    <s v="Yes"/>
    <s v="No"/>
    <n v="33373.200000000004"/>
  </r>
  <r>
    <s v="B095244Q22"/>
    <s v="MYVN LTG to USB for¬†Fast Charging &amp; Data Sync USB Cable Compatible for iPhone 5/5s/6/6S/7/7+/8/8+/10/11, iPad Air/Mini, iPod and iOS Devices (1 M)"/>
    <x v="833"/>
    <s v="Computers&amp;Accessories|Accessories&amp;Peripherals|Cables&amp;Accessories|Cables|USBCables"/>
    <n v="252"/>
    <n v="999"/>
    <n v="0.75"/>
    <n v="3.7"/>
    <n v="7807"/>
    <s v="Computers&amp;Accessories"/>
    <n v="7799193"/>
    <s v="₹200–₹500"/>
    <n v="28885.9"/>
    <s v="Yes"/>
    <s v="No"/>
    <n v="28885.9"/>
  </r>
  <r>
    <s v="B0B61GCHC1"/>
    <s v="LS LAPSTER Quality Assured USB 2.0 morpho cable, morpho device cable for Mso 1300 E3/E2/E Biometric Finger Print Scanner morpho USB cable (Black)"/>
    <x v="834"/>
    <s v="Computers&amp;Accessories|Accessories&amp;Peripherals|Cables&amp;Accessories|Cables|USBCables"/>
    <n v="199"/>
    <n v="999"/>
    <n v="0.8"/>
    <n v="4.3"/>
    <n v="6558"/>
    <s v="Computers&amp;Accessories"/>
    <n v="6551442"/>
    <s v="&lt;₹200"/>
    <n v="28199.399999999998"/>
    <s v="Yes"/>
    <s v="No"/>
    <n v="28199.399999999998"/>
  </r>
  <r>
    <s v="B0994GP1CX"/>
    <s v="LS LAPSTER Quality Assured Universal Silicone 15.6&quot; Keyboard Protector Skin|| Keyboard Dust Cover|| Keyboard Skin for 15.6&quot; Laptop| 15.6&quot; Keyguard| (3.93 x 11.81 x 0.39 inches)"/>
    <x v="835"/>
    <s v="Computers&amp;Accessories|Accessories&amp;Peripherals|Keyboards,Mice&amp;InputDevices|Keyboard&amp;MiceAccessories|DustCovers"/>
    <n v="115"/>
    <n v="999"/>
    <n v="0.88"/>
    <n v="3.3"/>
    <n v="6550"/>
    <s v="Computers&amp;Accessories"/>
    <n v="6543450"/>
    <s v="&lt;₹200"/>
    <n v="21615"/>
    <s v="Yes"/>
    <s v="No"/>
    <n v="21615"/>
  </r>
  <r>
    <s v="B09F3PDDRF"/>
    <s v="Lapster USB 3.0 sata Cable for 2.5 inch SSD and HDD , USB 3.0 to SATA III Hard Driver Adapter , sata to USB Cable-(Blue)"/>
    <x v="836"/>
    <s v="Computers&amp;Accessories|Accessories&amp;Peripherals|Cables&amp;Accessories|Cables|SATACables"/>
    <n v="349"/>
    <n v="999"/>
    <n v="0.65"/>
    <n v="3.9"/>
    <n v="5036"/>
    <s v="Computers&amp;Accessories"/>
    <n v="5030964"/>
    <s v="₹200–₹500"/>
    <n v="19640.399999999998"/>
    <s v="Yes"/>
    <s v="No"/>
    <n v="19640.399999999998"/>
  </r>
  <r>
    <s v="B09VT6JKRP"/>
    <s v="Lapster USB 3.0 A to Micro B SuperSpeed for hard disk cable - short cable"/>
    <x v="837"/>
    <s v="Computers&amp;Accessories|Accessories&amp;Peripherals|Cables&amp;Accessories|Cables|USBCables"/>
    <n v="199"/>
    <n v="999"/>
    <n v="0.8"/>
    <n v="4.0999999999999996"/>
    <n v="4978"/>
    <s v="Computers&amp;Accessories"/>
    <n v="4973022"/>
    <s v="&lt;₹200"/>
    <n v="20409.8"/>
    <s v="Yes"/>
    <s v="No"/>
    <n v="20409.8"/>
  </r>
  <r>
    <s v="B0B61HYR92"/>
    <s v="Lapster usb 2.0 mantra cable, mantra mfs 100 data cable (black)"/>
    <x v="838"/>
    <s v="Computers&amp;Accessories|Accessories&amp;Peripherals|Cables&amp;Accessories|Cables|USBCables"/>
    <n v="199"/>
    <n v="999"/>
    <n v="0.8"/>
    <n v="4.2"/>
    <n v="4971"/>
    <s v="Computers&amp;Accessories"/>
    <n v="4966029"/>
    <s v="&lt;₹200"/>
    <n v="20878.2"/>
    <s v="Yes"/>
    <s v="No"/>
    <n v="20878.2"/>
  </r>
  <r>
    <s v="B08W56G1K9"/>
    <s v="LAPSTER Spiral Charger Spiral Charger Cable Protectors for Wires Data Cable Saver Charging Cord Protective Cable Cover Set of 3 (12 Pieces)"/>
    <x v="839"/>
    <s v="Computers&amp;Accessories|Accessories&amp;Peripherals|Cables&amp;Accessories|CableConnectionProtectors"/>
    <n v="99"/>
    <n v="999"/>
    <n v="0.9"/>
    <n v="4.0999999999999996"/>
    <n v="4971"/>
    <s v="Computers&amp;Accessories"/>
    <n v="4966029"/>
    <s v="&lt;₹200"/>
    <n v="20381.099999999999"/>
    <s v="Yes"/>
    <s v="No"/>
    <n v="20381.099999999999"/>
  </r>
  <r>
    <s v="B0B2PQL5N3"/>
    <s v="Lapster Gel Mouse pad with Wrist Rest , Gaming Mouse Pad with Lycra Cloth Nonslip for Laptop , Computer, , Home &amp; Office (Black)"/>
    <x v="840"/>
    <s v="Computers&amp;Accessories|Accessories&amp;Peripherals|Keyboards,Mice&amp;InputDevices|Keyboard&amp;MiceAccessories|MousePads"/>
    <n v="230"/>
    <n v="999"/>
    <n v="0.77"/>
    <n v="4.2"/>
    <n v="4969"/>
    <s v="Computers&amp;Accessories"/>
    <n v="4964031"/>
    <s v="₹200–₹500"/>
    <n v="20869.8"/>
    <s v="Yes"/>
    <s v="No"/>
    <n v="20869.8"/>
  </r>
  <r>
    <s v="B0BDS8MY8J"/>
    <s v="Lapster Caddy for ssd and HDD, Optical Bay 2nd Hard Drive Caddy, Caddy 9.5mm for Laptop"/>
    <x v="841"/>
    <s v="Computers&amp;Accessories|Components|InternalHardDrives"/>
    <n v="199"/>
    <n v="999"/>
    <n v="0.8"/>
    <n v="4.2"/>
    <n v="4959"/>
    <s v="Computers&amp;Accessories"/>
    <n v="4954041"/>
    <s v="&lt;₹200"/>
    <n v="20827.8"/>
    <s v="Yes"/>
    <s v="No"/>
    <n v="20827.8"/>
  </r>
  <r>
    <s v="B084BR3QX8"/>
    <s v="LAPSTER Accessories Power Cable Cord 2 Pin Laptop Adapter and Tape Recorder 1.5M"/>
    <x v="842"/>
    <s v="Computers&amp;Accessories|Accessories&amp;Peripherals|LaptopAccessories|LaptopChargers&amp;PowerSupplies"/>
    <n v="149"/>
    <n v="999"/>
    <n v="0.85"/>
    <n v="3.5"/>
    <n v="4951"/>
    <s v="Computers&amp;Accessories"/>
    <n v="4946049"/>
    <s v="&lt;₹200"/>
    <n v="17328.5"/>
    <s v="Yes"/>
    <s v="No"/>
    <n v="17328.5"/>
  </r>
  <r>
    <s v="B0BMXMLSMM"/>
    <s v="Lapster 65W compatible for OnePlus Dash Warp Charge Cable , type c to c cable fast charging Data Sync Cable Compatible with One Plus 10R / 9RT/ 9 pro/ 9R/ 8T/ 9/ Nord &amp; for All Type C Devices ‚Äì Red, 1 Meter"/>
    <x v="843"/>
    <s v="Computers&amp;Accessories|Accessories&amp;Peripherals|Cables&amp;Accessories|Cables|USBCables"/>
    <n v="199"/>
    <n v="999"/>
    <n v="0.8"/>
    <n v="4.5"/>
    <n v="4927"/>
    <s v="Computers&amp;Accessories"/>
    <n v="4922073"/>
    <s v="&lt;₹200"/>
    <n v="22171.5"/>
    <s v="Yes"/>
    <s v="No"/>
    <n v="22171.5"/>
  </r>
  <r>
    <s v="B0BMXMLSMM"/>
    <s v="Lapster 65W compatible for OnePlus Dash Warp Charge Cable , type c to c cable fast charging Data Sync Cable Compatible with One Plus 10R / 9RT/ 9 pro/ 9R/ 8T/ 9/ Nord &amp; for All Type C Devices ‚Äì Red, 1 Meter"/>
    <x v="843"/>
    <s v="Computers&amp;Accessories|Accessories&amp;Peripherals|Cables&amp;Accessories|Cables|USBCables"/>
    <n v="199"/>
    <n v="999"/>
    <n v="0.8"/>
    <n v="4.5"/>
    <n v="4881"/>
    <s v="Computers&amp;Accessories"/>
    <n v="4876119"/>
    <s v="&lt;₹200"/>
    <n v="21964.5"/>
    <s v="Yes"/>
    <s v="No"/>
    <n v="21964.5"/>
  </r>
  <r>
    <s v="B0B4G2MWSB"/>
    <s v="Lapster 5 pin mini usb cable, usb b cable,camera cable usb2.0 for External HDDS/Card Readers/Camera etc."/>
    <x v="844"/>
    <s v="Computers&amp;Accessories|Accessories&amp;Peripherals|Cables&amp;Accessories|Cables|USBCables"/>
    <n v="149"/>
    <n v="999"/>
    <n v="0.85"/>
    <n v="4"/>
    <n v="4875"/>
    <s v="Computers&amp;Accessories"/>
    <n v="4870125"/>
    <s v="&lt;₹200"/>
    <n v="19500"/>
    <s v="Yes"/>
    <s v="No"/>
    <n v="19500"/>
  </r>
  <r>
    <s v="B0994GFWBH"/>
    <s v="Lapster 1.5 mtr USB 2.0 Type A Male to USB A Male Cable for computer and laptop"/>
    <x v="845"/>
    <s v="Computers&amp;Accessories|Accessories&amp;Peripherals|Cables&amp;Accessories|Cables|USBCables"/>
    <n v="139"/>
    <n v="999"/>
    <n v="0.86"/>
    <n v="4"/>
    <n v="4859"/>
    <s v="Computers&amp;Accessories"/>
    <n v="4854141"/>
    <s v="&lt;₹200"/>
    <n v="19436"/>
    <s v="Yes"/>
    <s v="No"/>
    <n v="19436"/>
  </r>
  <r>
    <s v="B0994GFWBH"/>
    <s v="Lapster 1.5 mtr USB 2.0 Type A Male to USB A Male Cable for computer and laptop"/>
    <x v="845"/>
    <s v="Computers&amp;Accessories|Accessories&amp;Peripherals|Cables&amp;Accessories|Cables|USBCables"/>
    <n v="139"/>
    <n v="999"/>
    <n v="0.86"/>
    <n v="4"/>
    <n v="4798"/>
    <s v="Computers&amp;Accessories"/>
    <n v="4793202"/>
    <s v="&lt;₹200"/>
    <n v="19192"/>
    <s v="Yes"/>
    <s v="No"/>
    <n v="19192"/>
  </r>
  <r>
    <s v="B08RP2L2NL"/>
    <s v="King Shine Multi Retractable 3.0A Fast Charger Cord, Multiple Charging Cable 4Ft/1.2m 3-in-1 USB Charge Cord Compatible with Phone/Type C/Micro USB for All Android and iOS Smartphones (Random Colour)"/>
    <x v="846"/>
    <s v="Computers&amp;Accessories|Accessories&amp;Peripherals|Cables&amp;Accessories|Cables|USBCables"/>
    <n v="347"/>
    <n v="999"/>
    <n v="0.65"/>
    <n v="3.5"/>
    <n v="4415"/>
    <s v="Computers&amp;Accessories"/>
    <n v="4410585"/>
    <s v="₹200–₹500"/>
    <n v="15452.5"/>
    <s v="Yes"/>
    <s v="No"/>
    <n v="15452.5"/>
  </r>
  <r>
    <s v="B09MZ6WZ6V"/>
    <s v="INOVERA World Map Extended Anti Slip Rubber Gaming Stitched Mouse Pad Desk Mat for Computer Laptop (Black, 900L x 400B x 2H mm)"/>
    <x v="847"/>
    <s v="Computers&amp;Accessories|Accessories&amp;Peripherals|Keyboards,Mice&amp;InputDevices|Keyboard&amp;MiceAccessories|MousePads"/>
    <n v="499"/>
    <n v="999"/>
    <n v="0.5"/>
    <n v="4.4000000000000004"/>
    <n v="3390"/>
    <s v="Computers&amp;Accessories"/>
    <n v="3386610"/>
    <s v="₹200–₹500"/>
    <n v="14916.000000000002"/>
    <s v="Yes"/>
    <s v="No"/>
    <n v="14916.000000000002"/>
  </r>
  <r>
    <s v="B009LJ2BXA"/>
    <s v="Hp Wired On Ear Headphones With Mic With 3.5 Mm Drivers, In-Built Noise Cancelling, Foldable And Adjustable For Laptop/Pc/Office/Home/ 1 Year Warranty (B4B09Pa)"/>
    <x v="848"/>
    <s v="Computers&amp;Accessories|Accessories&amp;Peripherals|Audio&amp;VideoAccessories|PCHeadsets"/>
    <n v="649"/>
    <n v="999"/>
    <n v="0.35"/>
    <n v="3.5"/>
    <n v="3022"/>
    <s v="Computers&amp;Accessories"/>
    <n v="3018978"/>
    <s v="&gt;₹500"/>
    <n v="10577"/>
    <s v="No"/>
    <s v="No"/>
    <n v="10577"/>
  </r>
  <r>
    <s v="B08LKS3LSP"/>
    <s v="Gilary Multi Charging Cable, 3 in 1 Nylon Braided Fast Charging Cable for iPhone Micro USB Type C Mobile Phone | Colour May Vary |"/>
    <x v="849"/>
    <s v="Computers&amp;Accessories|Accessories&amp;Peripherals|Cables&amp;Accessories|Cables|USBCables"/>
    <n v="345"/>
    <n v="999"/>
    <n v="0.65"/>
    <n v="3.7"/>
    <n v="2283"/>
    <s v="Computers&amp;Accessories"/>
    <n v="2280717"/>
    <s v="₹200–₹500"/>
    <n v="8447.1"/>
    <s v="Yes"/>
    <s v="No"/>
    <n v="8447.1"/>
  </r>
  <r>
    <s v="B0981XSZJ7"/>
    <s v="CROSSVOLT Compatible Dash/Warp Data Sync Fast Charging Cable Supported for All C Type Devices (Cable)"/>
    <x v="850"/>
    <s v="Computers&amp;Accessories|Accessories&amp;Peripherals|Cables&amp;Accessories|Cables|USBCables"/>
    <n v="299"/>
    <n v="999"/>
    <n v="0.7"/>
    <n v="4.3"/>
    <n v="1313"/>
    <s v="Computers&amp;Accessories"/>
    <n v="1311687"/>
    <s v="₹200–₹500"/>
    <n v="5645.9"/>
    <s v="Yes"/>
    <s v="No"/>
    <n v="5645.9"/>
  </r>
  <r>
    <s v="B07YL54NVJ"/>
    <s v="Brand Conquer 6 in 1 with OTG, SD Card Reader, USB Type C, USB 3.0 and Micro USB, for Memory Card | Portable Card Reader | Compatible with TF, SD, Micro SD, SDHC, SDXC, MMC, RS-MMC, Micro SDXC"/>
    <x v="851"/>
    <s v="Computers&amp;Accessories|ExternalDevices&amp;DataStorage|ExternalMemoryCardReaders"/>
    <n v="549"/>
    <n v="999"/>
    <n v="0.45"/>
    <n v="4.3"/>
    <n v="827"/>
    <s v="Computers&amp;Accessories"/>
    <n v="826173"/>
    <s v="&gt;₹500"/>
    <n v="3556.1"/>
    <s v="No"/>
    <s v="Yes"/>
    <n v="3556.1"/>
  </r>
  <r>
    <s v="B09RWZRCP1"/>
    <s v="boAt Type C A750 Stress Resistant, Tangle-free, Sturdy Flat Cable with 6.5A Fast Charging &amp; 480Mbps Data Transmission, 10000+ Bends Lifespan and Extended 1.5m Length(Rebellious Black)"/>
    <x v="852"/>
    <s v="Computers&amp;Accessories|Accessories&amp;Peripherals|Cables&amp;Accessories|Cables|USBCables"/>
    <n v="399"/>
    <n v="999"/>
    <n v="0.6"/>
    <n v="4.0999999999999996"/>
    <n v="617"/>
    <s v="Computers&amp;Accessories"/>
    <n v="616383"/>
    <s v="₹200–₹500"/>
    <n v="2529.6999999999998"/>
    <s v="Yes"/>
    <s v="Yes"/>
    <n v="2529.6999999999998"/>
  </r>
  <r>
    <s v="B09RWZRCP1"/>
    <s v="boAt Type C A750 Stress Resistant, Tangle-free, Sturdy Flat Cable with 6.5A Fast Charging &amp; 480Mbps Data Transmission, 10000+ Bends Lifespan and Extended 1.5m Length(Rebellious Black)"/>
    <x v="852"/>
    <s v="Computers&amp;Accessories|Accessories&amp;Peripherals|Cables&amp;Accessories|Cables|USBCables"/>
    <n v="399"/>
    <n v="999"/>
    <n v="0.6"/>
    <n v="4.0999999999999996"/>
    <n v="612"/>
    <s v="Computers&amp;Accessories"/>
    <n v="611388"/>
    <s v="₹200–₹500"/>
    <n v="2509.1999999999998"/>
    <s v="Yes"/>
    <s v="Yes"/>
    <n v="2509.1999999999998"/>
  </r>
  <r>
    <s v="B09RX1FK54"/>
    <s v="boAt Type C A750 Stress Resistant, Tangle-free, Sturdy Flat Cable with 6.5A Fast Charging &amp; 480Mbps Data Transmission, 10000+ Bends Lifespan and Extended 1.5m Length(Radiant Red)"/>
    <x v="852"/>
    <s v="Computers&amp;Accessories|Accessories&amp;Peripherals|Cables&amp;Accessories|Cables|USBCables"/>
    <n v="399"/>
    <n v="999"/>
    <n v="0.6"/>
    <n v="4.0999999999999996"/>
    <n v="611"/>
    <s v="Computers&amp;Accessories"/>
    <n v="610389"/>
    <s v="₹200–₹500"/>
    <n v="2505.1"/>
    <s v="Yes"/>
    <s v="Yes"/>
    <n v="2505.1"/>
  </r>
  <r>
    <s v="B0162K34H2"/>
    <s v="boAt LTG 500 Apple MFI Certified for iPhone, iPad and iPod 2Mtr Data Cable(Space Grey)"/>
    <x v="613"/>
    <s v="Computers&amp;Accessories|Accessories&amp;Peripherals|Cables&amp;Accessories|Cables|USBCables"/>
    <n v="849"/>
    <n v="999"/>
    <n v="0.15"/>
    <n v="4.0999999999999996"/>
    <n v="550"/>
    <s v="Computers&amp;Accessories"/>
    <n v="549450"/>
    <s v="&gt;₹500"/>
    <n v="2255"/>
    <s v="No"/>
    <s v="Yes"/>
    <n v="2255"/>
  </r>
  <r>
    <s v="B0974G5Q2Y"/>
    <s v="boAt Laptop, Smartphone Type-c A400 Male Data Cable (Carbon Black)"/>
    <x v="853"/>
    <s v="Computers&amp;Accessories|Accessories&amp;Peripherals|Cables&amp;Accessories|Cables|USBCables"/>
    <n v="273.10000000000002"/>
    <n v="999"/>
    <n v="0.73"/>
    <n v="4.3"/>
    <n v="538"/>
    <s v="Computers&amp;Accessories"/>
    <n v="537462"/>
    <s v="₹200–₹500"/>
    <n v="2313.4"/>
    <s v="Yes"/>
    <s v="Yes"/>
    <n v="2313.4"/>
  </r>
  <r>
    <s v="B077Z65HSD"/>
    <s v="boAt A400 USB Type-C to USB-A 2.0 Male Data Cable, 2 Meter (Black)"/>
    <x v="854"/>
    <s v="Computers&amp;Accessories|Accessories&amp;Peripherals|Cables&amp;Accessories|Cables|USBCables"/>
    <n v="299"/>
    <n v="999"/>
    <n v="0.7"/>
    <n v="4.3"/>
    <n v="462"/>
    <s v="Computers&amp;Accessories"/>
    <n v="461538"/>
    <s v="₹200–₹500"/>
    <n v="1986.6"/>
    <s v="Yes"/>
    <s v="Yes"/>
    <n v="1986.6"/>
  </r>
  <r>
    <s v="B077Z65HSD"/>
    <s v="boAt A400 USB Type-C to USB-A 2.0 Male Data Cable, 2 Meter (Black)"/>
    <x v="854"/>
    <s v="Computers&amp;Accessories|Accessories&amp;Peripherals|Cables&amp;Accessories|Cables|USBCables"/>
    <n v="299"/>
    <n v="999"/>
    <n v="0.7"/>
    <n v="4.3"/>
    <n v="461"/>
    <s v="Computers&amp;Accessories"/>
    <n v="460539"/>
    <s v="₹200–₹500"/>
    <n v="1982.3"/>
    <s v="Yes"/>
    <s v="Yes"/>
    <n v="1982.3"/>
  </r>
  <r>
    <s v="B077Z65HSD"/>
    <s v="boAt A400 USB Type-C to USB-A 2.0 Male Data Cable, 2 Meter (Black)"/>
    <x v="854"/>
    <s v="Computers&amp;Accessories|Accessories&amp;Peripherals|Cables&amp;Accessories|Cables|USBCables"/>
    <n v="299"/>
    <n v="999"/>
    <n v="0.7"/>
    <n v="4.3"/>
    <n v="457"/>
    <s v="Computers&amp;Accessories"/>
    <n v="456543"/>
    <s v="₹200–₹500"/>
    <n v="1965.1"/>
    <s v="Yes"/>
    <s v="Yes"/>
    <n v="1965.1"/>
  </r>
  <r>
    <s v="B0B94JPY2N"/>
    <s v="Amazon Brand - Solimo 65W Fast Charging Braided Type C to C Data Cable | Suitable For All Supported Mobile Phones (1 Meter, Black)"/>
    <x v="855"/>
    <s v="Computers&amp;Accessories|Accessories&amp;Peripherals|Cables&amp;Accessories|Cables|USBCables"/>
    <n v="199"/>
    <n v="999"/>
    <n v="0.8"/>
    <n v="3"/>
    <n v="124"/>
    <s v="Computers&amp;Accessories"/>
    <n v="123876"/>
    <s v="&lt;₹200"/>
    <n v="372"/>
    <s v="Yes"/>
    <s v="Yes"/>
    <n v="372"/>
  </r>
  <r>
    <s v="B0BBMPH39N"/>
    <s v="Amazon Basics Magic Slate 8.5-inch LCD Writing Tablet with Stylus Pen, for Drawing, Playing, Noting by Kids &amp; Adults, Black"/>
    <x v="856"/>
    <s v="Computers&amp;Accessories|Accessories&amp;Peripherals|Keyboards,Mice&amp;InputDevices|GraphicTablets"/>
    <n v="289"/>
    <n v="999"/>
    <n v="0.71"/>
    <n v="4.0999999999999996"/>
    <n v="101"/>
    <s v="Computers&amp;Accessories"/>
    <n v="100899"/>
    <s v="₹200–₹500"/>
    <n v="414.09999999999997"/>
    <s v="Yes"/>
    <s v="Yes"/>
    <n v="414.09999999999997"/>
  </r>
  <r>
    <s v="B07Z1YVP72"/>
    <s v="AirCase Protective Laptop Bag Sleeve fits Upto 15.6&quot; Laptop/ MacBook, Wrinkle Free, Padded, Waterproof Light Neoprene case Cover Pouch, for Men &amp; Women, Black- 6 Months Warranty"/>
    <x v="857"/>
    <s v="Computers&amp;Accessories|Accessories&amp;Peripherals|LaptopAccessories|Bags&amp;Sleeves|LaptopSleeves&amp;Slipcases"/>
    <n v="449"/>
    <n v="999"/>
    <n v="0.55000000000000004"/>
    <n v="4.3"/>
    <n v="63"/>
    <s v="Computers&amp;Accessories"/>
    <n v="62937"/>
    <s v="₹200–₹500"/>
    <n v="270.89999999999998"/>
    <s v="Yes"/>
    <s v="Yes"/>
    <n v="270.89999999999998"/>
  </r>
  <r>
    <s v="B07Z1Z77ZZ"/>
    <s v="AirCase Protective Laptop Bag Sleeve fits Upto 14.1&quot; Laptop/ MacBook, Wrinkle Free, Padded, Waterproof Light Neoprene case Cover Pouch, for Men &amp; Women, Black- 6 Months Warranty"/>
    <x v="857"/>
    <s v="Computers&amp;Accessories|Accessories&amp;Peripherals|LaptopAccessories|Bags&amp;Sleeves|LaptopSleeves&amp;Slipcases"/>
    <n v="449"/>
    <n v="999"/>
    <n v="0.55000000000000004"/>
    <n v="4.3"/>
    <n v="63"/>
    <s v="Computers&amp;Accessories"/>
    <n v="62937"/>
    <s v="₹200–₹500"/>
    <n v="270.89999999999998"/>
    <s v="Yes"/>
    <s v="Yes"/>
    <n v="270.89999999999998"/>
  </r>
  <r>
    <s v="B07Z1X6VFC"/>
    <s v="AirCase Protective Laptop Bag Sleeve fits Upto 13.3&quot; Laptop/ MacBook, Wrinkle Free, Padded, Waterproof Light Neoprene case Cover Pouch, for Men &amp; Women, Black- 6 Months Warranty"/>
    <x v="857"/>
    <s v="Computers&amp;Accessories|Accessories&amp;Peripherals|LaptopAccessories|Bags&amp;Sleeves|LaptopSleeves&amp;Slipcases"/>
    <n v="449"/>
    <n v="999"/>
    <n v="0.55000000000000004"/>
    <n v="4.4000000000000004"/>
    <n v="61"/>
    <s v="Computers&amp;Accessories"/>
    <n v="60939"/>
    <s v="₹200–₹500"/>
    <n v="268.40000000000003"/>
    <s v="Yes"/>
    <s v="Yes"/>
    <n v="268.40000000000003"/>
  </r>
  <r>
    <s v="B07YNTJ8ZM"/>
    <s v="Zebronics ZEB-COUNTY 3W Wireless Bluetooth Portable Speaker With Supporting Carry Handle, USB, SD Card, AUX, FM &amp; Call Function. (Green)"/>
    <x v="858"/>
    <s v="Electronics|HomeAudio|Speakers|BluetoothSpeakers"/>
    <n v="549"/>
    <n v="999"/>
    <n v="0.45"/>
    <n v="3.9"/>
    <n v="161679"/>
    <s v="Electronics"/>
    <n v="161517321"/>
    <s v="&gt;₹500"/>
    <n v="630548.1"/>
    <s v="No"/>
    <s v="No"/>
    <n v="630548.1"/>
  </r>
  <r>
    <s v="B08K4RDQ71"/>
    <s v="Tukzer Capacitive Stylus Pen for Touch Screens Devices, Fine Point, Lightweight Metal Body with Magnetism Cover Cap for Smartphones/Tablets/iPad/iPad Pro/iPhone (White)"/>
    <x v="859"/>
    <s v="Electronics|Mobiles&amp;Accessories|MobileAccessories|StylusPens"/>
    <n v="349"/>
    <n v="999"/>
    <n v="0.65"/>
    <n v="3.8"/>
    <n v="40106"/>
    <s v="Electronics"/>
    <n v="40065894"/>
    <s v="₹200–₹500"/>
    <n v="152402.79999999999"/>
    <s v="Yes"/>
    <s v="No"/>
    <n v="152402.79999999999"/>
  </r>
  <r>
    <s v="B08K4PSZ3V"/>
    <s v="Tukzer Capacitive Stylus Pen for Touch Screens Devices, Fine Point, Lightweight Metal Body with Magnetism Cover Cap for Smartphones/Tablets/iPad/iPad Pro/iPhone (Grey)"/>
    <x v="859"/>
    <s v="Electronics|Mobiles&amp;Accessories|MobileAccessories|StylusPens"/>
    <n v="349"/>
    <n v="999"/>
    <n v="0.65"/>
    <n v="3.8"/>
    <n v="39724"/>
    <s v="Electronics"/>
    <n v="39684276"/>
    <s v="₹200–₹500"/>
    <n v="150951.19999999998"/>
    <s v="Yes"/>
    <s v="No"/>
    <n v="150951.19999999998"/>
  </r>
  <r>
    <s v="B08K4PSZ3V"/>
    <s v="Tukzer Capacitive Stylus Pen for Touch Screens Devices, Fine Point, Lightweight Metal Body with Magnetism Cover Cap for Smartphones/Tablets/iPad/iPad Pro/iPhone (Grey)"/>
    <x v="859"/>
    <s v="Electronics|Mobiles&amp;Accessories|MobileAccessories|StylusPens"/>
    <n v="349"/>
    <n v="999"/>
    <n v="0.65"/>
    <n v="3.8"/>
    <n v="38879"/>
    <s v="Electronics"/>
    <n v="38840121"/>
    <s v="₹200–₹500"/>
    <n v="147740.19999999998"/>
    <s v="Yes"/>
    <s v="No"/>
    <n v="147740.19999999998"/>
  </r>
  <r>
    <s v="B01M5967SY"/>
    <s v="TIZUM High Speed HDMI Cable Aura -Gold Plated-High Speed Data 10.2Gbps, 3D, 4K, HD 1080P (10 Ft/ 3 M)"/>
    <x v="860"/>
    <s v="Electronics|HomeTheater,TV&amp;Video|Accessories|Cables|HDMICables"/>
    <n v="379"/>
    <n v="999"/>
    <n v="0.62"/>
    <n v="4.2"/>
    <n v="32625"/>
    <s v="Electronics"/>
    <n v="32592375"/>
    <s v="₹200–₹500"/>
    <n v="137025"/>
    <s v="Yes"/>
    <s v="No"/>
    <n v="137025"/>
  </r>
  <r>
    <s v="B092JHPL72"/>
    <s v="SWAPKART Flexible Mobile Tabletop Stand, Metal Built, Heavy Duty Foldable Lazy Bracket Clip Mount Multi Angle Clamp for All Smartphones (Pack of 1), Multi Color"/>
    <x v="861"/>
    <s v="Electronics|Mobiles&amp;Accessories|MobileAccessories|Mounts|Bedstand&amp;DeskMounts"/>
    <n v="251"/>
    <n v="999"/>
    <n v="0.75"/>
    <n v="3.7"/>
    <n v="28978"/>
    <s v="Electronics"/>
    <n v="28949022"/>
    <s v="₹200–₹500"/>
    <n v="107218.6"/>
    <s v="Yes"/>
    <s v="No"/>
    <n v="107218.6"/>
  </r>
  <r>
    <s v="B08BCKN299"/>
    <s v="Sounce Gold Plated 3.5 mm Headphone Splitter for Computer 2 Male to 1 Female 3.5mm Headphone Mic Audio Y Splitter Cable Smartphone Headset to PC Adapter ‚Äì (Black,20cm)"/>
    <x v="862"/>
    <s v="Electronics|Headphones,Earbuds&amp;Accessories|Adapters"/>
    <n v="120"/>
    <n v="999"/>
    <n v="0.88"/>
    <n v="3.9"/>
    <n v="25006"/>
    <s v="Electronics"/>
    <n v="24980994"/>
    <s v="&lt;₹200"/>
    <n v="97523.4"/>
    <s v="Yes"/>
    <s v="No"/>
    <n v="97523.4"/>
  </r>
  <r>
    <s v="B08BCKN299"/>
    <s v="Sounce Gold Plated 3.5 mm Headphone Splitter for Computer 2 Male to 1 Female 3.5mm Headphone Mic Audio Y Splitter Cable Smartphone Headset to PC Adapter ‚Äì (Black,20cm)"/>
    <x v="862"/>
    <s v="Electronics|Headphones,Earbuds&amp;Accessories|Adapters"/>
    <n v="120"/>
    <n v="999"/>
    <n v="0.88"/>
    <n v="3.9"/>
    <n v="24871"/>
    <s v="Electronics"/>
    <n v="24846129"/>
    <s v="&lt;₹200"/>
    <n v="96996.9"/>
    <s v="Yes"/>
    <s v="No"/>
    <n v="96996.9"/>
  </r>
  <r>
    <s v="B08X77LM8C"/>
    <s v="Silicone Rubber Earbuds Tips, Eartips, Earpads, Earplugs, for Replacement in Earphones and Bluetooth Medium Size (10 Pcs Black)"/>
    <x v="863"/>
    <s v="Electronics|Headphones,Earbuds&amp;Accessories|Earpads"/>
    <n v="99"/>
    <n v="999"/>
    <n v="0.9"/>
    <n v="3.8"/>
    <n v="23174"/>
    <s v="Electronics"/>
    <n v="23150826"/>
    <s v="&lt;₹200"/>
    <n v="88061.2"/>
    <s v="Yes"/>
    <s v="No"/>
    <n v="88061.2"/>
  </r>
  <r>
    <s v="B01F262EUU"/>
    <s v="Samsung Original EHS64 Wired in Ear Earphones with Mic, Black"/>
    <x v="864"/>
    <s v="Electronics|Headphones,Earbuds&amp;Accessories|Headphones|In-Ear"/>
    <n v="949"/>
    <n v="999"/>
    <n v="0.05"/>
    <n v="4.2"/>
    <n v="20879"/>
    <s v="Electronics"/>
    <n v="20858121"/>
    <s v="&gt;₹500"/>
    <n v="87691.8"/>
    <s v="No"/>
    <s v="No"/>
    <n v="87691.8"/>
  </r>
  <r>
    <s v="B0B298D54H"/>
    <s v="Prolet Classic Bumper Case Cover for Samsung Galaxy Watch 4 44mm TPU Plated Full Screen Protector (Black)"/>
    <x v="865"/>
    <s v="Electronics|WearableTechnology|SmartWatches"/>
    <n v="265"/>
    <n v="999"/>
    <n v="0.73"/>
    <n v="3.7"/>
    <n v="14030"/>
    <s v="Electronics"/>
    <n v="14015970"/>
    <s v="₹200–₹500"/>
    <n v="51911"/>
    <s v="Yes"/>
    <s v="No"/>
    <n v="51911"/>
  </r>
  <r>
    <s v="B08PPHFXG3"/>
    <s v="Posh 1.5 Meter High Speed Gold Plated HDMI Male to Female Extension Cable (Black)"/>
    <x v="866"/>
    <s v="Electronics|HomeTheater,TV&amp;Video|Accessories|Cables|HDMICables"/>
    <n v="173"/>
    <n v="999"/>
    <n v="0.83"/>
    <n v="4.3"/>
    <n v="13199"/>
    <s v="Electronics"/>
    <n v="13185801"/>
    <s v="&lt;₹200"/>
    <n v="56755.7"/>
    <s v="Yes"/>
    <s v="No"/>
    <n v="56755.7"/>
  </r>
  <r>
    <s v="B07GNC2592"/>
    <s v="Portronics CLAMP X Car-Vent Mobile Holder 360 Degree Rotational(Black)"/>
    <x v="867"/>
    <s v="Electronics|Mobiles&amp;Accessories|MobileAccessories|AutomobileAccessories|Cradles"/>
    <n v="599"/>
    <n v="999"/>
    <n v="0.4"/>
    <n v="4"/>
    <n v="11976"/>
    <s v="Electronics"/>
    <n v="11964024"/>
    <s v="&gt;₹500"/>
    <n v="47904"/>
    <s v="No"/>
    <s v="No"/>
    <n v="47904"/>
  </r>
  <r>
    <s v="B09GP6FBZT"/>
    <s v="OpenTech¬Æ Military-Grade Tempered Glass Screen Protector Compatible for iPhone 13/13 Pro / 14 with Edge to Edge Coverage and Easy Installation kit (6.1 Inches)"/>
    <x v="868"/>
    <s v="Electronics|Mobiles&amp;Accessories|MobileAccessories|Maintenance,Upkeep&amp;Repairs|ScreenProtectors"/>
    <n v="299"/>
    <n v="999"/>
    <n v="0.7"/>
    <n v="4.3"/>
    <n v="9377"/>
    <s v="Electronics"/>
    <n v="9367623"/>
    <s v="₹200–₹500"/>
    <n v="40321.1"/>
    <s v="Yes"/>
    <s v="No"/>
    <n v="40321.1"/>
  </r>
  <r>
    <s v="B0BMM7R92G"/>
    <s v="Noise_Colorfit Smart Watch Charger 2 Pin USB Fast Charger Magnetic Charging Cable Adapter (Smart Watch Charger 2 pin)"/>
    <x v="869"/>
    <s v="Electronics|WearableTechnology|SmartWatches"/>
    <n v="249"/>
    <n v="999"/>
    <n v="0.75"/>
    <n v="4.5"/>
    <n v="8610"/>
    <s v="Electronics"/>
    <n v="8601390"/>
    <s v="₹200–₹500"/>
    <n v="38745"/>
    <s v="Yes"/>
    <s v="No"/>
    <n v="38745"/>
  </r>
  <r>
    <s v="B084DTMYWK"/>
    <s v="Myvn 30W Warp/20W Dash Charging Usb Type C Charger Cable Compatible For Cellular Phones Oneplus 8T 8 8Pro 7 Pro / 7T / 7T Pro Nord And Oneplus 3 / 3T / 5 / 5T / 6 / 6T / 7"/>
    <x v="870"/>
    <s v="Electronics|Mobiles&amp;Accessories|MobileAccessories|Chargers|WallChargers"/>
    <n v="329"/>
    <n v="999"/>
    <n v="0.67"/>
    <n v="4.2"/>
    <n v="7807"/>
    <s v="Electronics"/>
    <n v="7799193"/>
    <s v="₹200–₹500"/>
    <n v="32789.4"/>
    <s v="Yes"/>
    <s v="No"/>
    <n v="32789.4"/>
  </r>
  <r>
    <s v="B09XBJ1CTN"/>
    <s v="MI Xiaomi 22.5W Fast USB Type C Charger Combo for Tablets - White"/>
    <x v="871"/>
    <s v="Electronics|Mobiles&amp;Accessories|MobileAccessories|Chargers|WallChargers"/>
    <n v="649"/>
    <n v="999"/>
    <n v="0.35"/>
    <n v="4.2"/>
    <n v="7462"/>
    <s v="Electronics"/>
    <n v="7454538"/>
    <s v="&gt;₹500"/>
    <n v="31340.400000000001"/>
    <s v="No"/>
    <s v="No"/>
    <n v="31340.400000000001"/>
  </r>
  <r>
    <s v="B09LV13JFB"/>
    <s v="LOHAYA Voice Assistant Remote Compatible for Airtel Xstream Set-Top Box Remote Control with Netflix Function (Black) (Non - Voice)"/>
    <x v="872"/>
    <s v="Electronics|HomeTheater,TV&amp;Video|Accessories|RemoteControls"/>
    <n v="399"/>
    <n v="999"/>
    <n v="0.6"/>
    <n v="3.3"/>
    <n v="6491"/>
    <s v="Electronics"/>
    <n v="6484509"/>
    <s v="₹200–₹500"/>
    <n v="21420.3"/>
    <s v="Yes"/>
    <s v="No"/>
    <n v="21420.3"/>
  </r>
  <r>
    <s v="B0BBW521YC"/>
    <s v="LAPSTER 12pcs Spiral Cable Protectors for Charger, Wires, Data Charger Cable Protector for Computers, Cell Phones etc.(Grey)"/>
    <x v="873"/>
    <s v="Electronics|Mobiles&amp;Accessories|MobileAccessories|D√©cor|PhoneCharms"/>
    <n v="99"/>
    <n v="999"/>
    <n v="0.9"/>
    <n v="4.4000000000000004"/>
    <n v="4867"/>
    <s v="Electronics"/>
    <n v="4862133"/>
    <s v="&lt;₹200"/>
    <n v="21414.800000000003"/>
    <s v="Yes"/>
    <s v="No"/>
    <n v="21414.800000000003"/>
  </r>
  <r>
    <s v="B07JQKQ91F"/>
    <s v="JBL C50HI, Wired in Ear Headphones with Mic, One Button Multi-Function Remote, Lightweight &amp; Comfortable fit (Black)"/>
    <x v="874"/>
    <s v="Electronics|Headphones,Earbuds&amp;Accessories|Headphones|In-Ear"/>
    <n v="499"/>
    <n v="999"/>
    <n v="0.5"/>
    <n v="3.9"/>
    <n v="3964"/>
    <s v="Electronics"/>
    <n v="3960036"/>
    <s v="₹200–₹500"/>
    <n v="15459.6"/>
    <s v="Yes"/>
    <s v="No"/>
    <n v="15459.6"/>
  </r>
  <r>
    <s v="B01DEWVZ2C"/>
    <s v="JBL C100SI Wired In Ear Headphones with Mic, JBL Pure Bass Sound, One Button Multi-function Remote, Angled Buds for Comfort fit (Black)"/>
    <x v="735"/>
    <s v="Electronics|Headphones,Earbuds&amp;Accessories|Headphones|In-Ear"/>
    <n v="599"/>
    <n v="999"/>
    <n v="0.4"/>
    <n v="4.0999999999999996"/>
    <n v="3842"/>
    <s v="Electronics"/>
    <n v="3838158"/>
    <s v="&gt;₹500"/>
    <n v="15752.199999999999"/>
    <s v="No"/>
    <s v="No"/>
    <n v="15752.199999999999"/>
  </r>
  <r>
    <s v="B01DEWVZ2C"/>
    <s v="JBL C100SI Wired In Ear Headphones with Mic, JBL Pure Bass Sound, One Button Multi-function Remote, Angled Buds for Comfort fit (Black)"/>
    <x v="735"/>
    <s v="Electronics|Headphones,Earbuds&amp;Accessories|Headphones|In-Ear"/>
    <n v="599"/>
    <n v="999"/>
    <n v="0.4"/>
    <n v="4.0999999999999996"/>
    <n v="3837"/>
    <s v="Electronics"/>
    <n v="3833163"/>
    <s v="&gt;₹500"/>
    <n v="15731.699999999999"/>
    <s v="No"/>
    <s v="No"/>
    <n v="15731.699999999999"/>
  </r>
  <r>
    <s v="B0746JGVDS"/>
    <s v="ELV Car Mount Adjustable Car Phone Holder Universal Long Arm, Windshield for Smartphones - Black"/>
    <x v="875"/>
    <s v="Electronics|Mobiles&amp;Accessories|MobileAccessories|AutomobileAccessories|Cradles"/>
    <n v="349"/>
    <n v="999"/>
    <n v="0.65"/>
    <n v="3.9"/>
    <n v="1679"/>
    <s v="Electronics"/>
    <n v="1677321"/>
    <s v="₹200–₹500"/>
    <n v="6548.0999999999995"/>
    <s v="Yes"/>
    <s v="No"/>
    <n v="6548.0999999999995"/>
  </r>
  <r>
    <s v="B098LCVYPW"/>
    <s v="Dealfreez Case Compatible for Fire TV Stick 4K All Alexa Voice Remote Shockproof Silicone Anti-Lost Cover with Loop (C-Black)"/>
    <x v="876"/>
    <s v="Electronics|HomeTheater,TV&amp;Video|Accessories|RemoteControls"/>
    <n v="349"/>
    <n v="999"/>
    <n v="0.65"/>
    <n v="4.2"/>
    <n v="1376"/>
    <s v="Electronics"/>
    <n v="1374624"/>
    <s v="₹200–₹500"/>
    <n v="5779.2"/>
    <s v="Yes"/>
    <s v="No"/>
    <n v="5779.2"/>
  </r>
  <r>
    <s v="B0841KQR1Z"/>
    <s v="Crypo‚Ñ¢ Universal Remote Compatible with Tata Sky Universal HD &amp; SD Set top Box (Also Works with All TV)"/>
    <x v="877"/>
    <s v="Electronics|HomeTheater,TV&amp;Video|Accessories|RemoteControls"/>
    <n v="299"/>
    <n v="999"/>
    <n v="0.7"/>
    <n v="3.8"/>
    <n v="1335"/>
    <s v="Electronics"/>
    <n v="1333665"/>
    <s v="₹200–₹500"/>
    <n v="5073"/>
    <s v="Yes"/>
    <s v="No"/>
    <n v="5073"/>
  </r>
  <r>
    <s v="B09C635BMM"/>
    <s v="Cotbolt Silicone Case Cover Compatible for Samsung BN59-01312A QLED 8K 4K Smart TV Remote Shockproof Protective Remote Cover (Black)"/>
    <x v="878"/>
    <s v="Electronics|HomeTheater,TV&amp;Video|Accessories|RemoteControls"/>
    <n v="349"/>
    <n v="999"/>
    <n v="0.65"/>
    <n v="4"/>
    <n v="1121"/>
    <s v="Electronics"/>
    <n v="1119879"/>
    <s v="₹200–₹500"/>
    <n v="4484"/>
    <s v="Yes"/>
    <s v="No"/>
    <n v="4484"/>
  </r>
  <r>
    <s v="B0758F7KK7"/>
    <s v="Caprigo Heavy Duty TV Wall Mount Bracket for 14 to 32 Inch LED/HD/Smart TV‚Äôs, Universal Fixed TV Wall Mount Stand (M452)"/>
    <x v="879"/>
    <s v="Electronics|HomeTheater,TV&amp;Video|Accessories|TVMounts,Stands&amp;Turntables|TVWall&amp;CeilingMounts"/>
    <n v="399"/>
    <n v="999"/>
    <n v="0.6"/>
    <n v="4"/>
    <n v="1026"/>
    <s v="Electronics"/>
    <n v="1024974"/>
    <s v="₹200–₹500"/>
    <n v="4104"/>
    <s v="Yes"/>
    <s v="No"/>
    <n v="4104"/>
  </r>
  <r>
    <s v="B07TCN5VR9"/>
    <s v="Boult Audio BassBuds X1 in-Ear Wired Earphones with 10mm Extra Bass Driver and HD Sound with mic(Black)"/>
    <x v="880"/>
    <s v="Electronics|Headphones,Earbuds&amp;Accessories|Headphones|In-Ear"/>
    <n v="329"/>
    <n v="999"/>
    <n v="0.67"/>
    <n v="3.9"/>
    <n v="780"/>
    <s v="Electronics"/>
    <n v="779220"/>
    <s v="₹200–₹500"/>
    <n v="3042"/>
    <s v="Yes"/>
    <s v="Yes"/>
    <n v="3042"/>
  </r>
  <r>
    <s v="B06XSK3XL6"/>
    <s v="boAt Dual Port Rapid Car Charger (Qualcomm Certified) with Quick Charge 3.0 + Free Micro USB Cable - (Black)"/>
    <x v="881"/>
    <s v="Electronics|Mobiles&amp;Accessories|MobileAccessories|Chargers|AutomobileChargers"/>
    <n v="571"/>
    <n v="999"/>
    <n v="0.43"/>
    <n v="4.3"/>
    <n v="535"/>
    <s v="Electronics"/>
    <n v="534465"/>
    <s v="&gt;₹500"/>
    <n v="2300.5"/>
    <s v="No"/>
    <s v="Yes"/>
    <n v="2300.5"/>
  </r>
  <r>
    <s v="B01MF8MB65"/>
    <s v="boAt Bassheads 225 in Ear Wired Earphones with Mic(Blue)"/>
    <x v="882"/>
    <s v="Electronics|Headphones,Earbuds&amp;Accessories|Headphones|In-Ear"/>
    <n v="699"/>
    <n v="999"/>
    <n v="0.3"/>
    <n v="4.0999999999999996"/>
    <n v="491"/>
    <s v="Electronics"/>
    <n v="490509"/>
    <s v="&gt;₹500"/>
    <n v="2013.1"/>
    <s v="No"/>
    <s v="Yes"/>
    <n v="2013.1"/>
  </r>
  <r>
    <s v="B071Z8M4KX"/>
    <s v="boAt BassHeads 100 in-Ear Wired Headphones with Mic (Black)"/>
    <x v="883"/>
    <s v="Electronics|Headphones,Earbuds&amp;Accessories|Headphones|In-Ear"/>
    <n v="365"/>
    <n v="999"/>
    <n v="0.63"/>
    <n v="4.0999999999999996"/>
    <n v="479"/>
    <s v="Electronics"/>
    <n v="478521"/>
    <s v="₹200–₹500"/>
    <n v="1963.8999999999999"/>
    <s v="Yes"/>
    <s v="Yes"/>
    <n v="1963.8999999999999"/>
  </r>
  <r>
    <s v="B07GPXXNNG"/>
    <s v="boAt Bassheads 100 in Ear Wired Earphones with Mic(Taffy Pink)"/>
    <x v="884"/>
    <s v="Electronics|Headphones,Earbuds&amp;Accessories|Headphones|In-Ear"/>
    <n v="349"/>
    <n v="999"/>
    <n v="0.65"/>
    <n v="4.0999999999999996"/>
    <n v="478"/>
    <s v="Electronics"/>
    <n v="477522"/>
    <s v="₹200–₹500"/>
    <n v="1959.7999999999997"/>
    <s v="Yes"/>
    <s v="Yes"/>
    <n v="1959.7999999999997"/>
  </r>
  <r>
    <s v="B07GQD4K6L"/>
    <s v="boAt Bassheads 100 in Ear Wired Earphones with Mic(Furious Red)"/>
    <x v="884"/>
    <s v="Electronics|Headphones,Earbuds&amp;Accessories|Headphones|In-Ear"/>
    <n v="379"/>
    <n v="999"/>
    <n v="0.62"/>
    <n v="4.0999999999999996"/>
    <n v="474"/>
    <s v="Electronics"/>
    <n v="473526"/>
    <s v="₹200–₹500"/>
    <n v="1943.3999999999999"/>
    <s v="Yes"/>
    <s v="Yes"/>
    <n v="1943.3999999999999"/>
  </r>
  <r>
    <s v="B09L8DSSFH"/>
    <s v="7SEVEN¬Æ Compatible for Samsung Smart 4K Ultra HD TV Monitor Remote Control Replacement of Original Samsung TV Remote for LED OLED UHD QLED and Suitable for 6 7 8 Series Samsung TV with Hot Keys BN59-01259E"/>
    <x v="885"/>
    <s v="Electronics|HomeTheater,TV&amp;Video|Accessories|RemoteControls"/>
    <n v="399"/>
    <n v="999"/>
    <n v="0.6"/>
    <n v="3.6"/>
    <n v="7"/>
    <s v="Electronics"/>
    <n v="6993"/>
    <s v="₹200–₹500"/>
    <n v="25.2"/>
    <s v="Yes"/>
    <s v="Yes"/>
    <n v="25.2"/>
  </r>
  <r>
    <s v="B0B8ZM9RVV"/>
    <s v="Zuvexa Egg Boiler Poacher Automatic Off Steaming, Cooking, Boiling Double Layer 14 Egg Boiler (Multicolor)‚Ä¶"/>
    <x v="886"/>
    <s v="Home&amp;Kitchen|Kitchen&amp;HomeAppliances|SmallKitchenAppliances|EggBoilers"/>
    <n v="419"/>
    <n v="999"/>
    <n v="0.57999999999999996"/>
    <n v="4.4000000000000004"/>
    <n v="426973"/>
    <s v="Home&amp;Kitchen"/>
    <n v="426546027"/>
    <s v="₹200–₹500"/>
    <n v="1878681.2000000002"/>
    <s v="Yes"/>
    <s v="No"/>
    <n v="1878681.2000000002"/>
  </r>
  <r>
    <s v="B0BPCJM7TB"/>
    <s v="WIDEWINGS Electric Handheld Milk Wand Mixer Frother for Latte Coffee Hot Milk, Milk Frother for Coffee, Egg Beater, Hand Blender, Coffee Beater with Stand"/>
    <x v="887"/>
    <s v="Home&amp;Kitchen|Kitchen&amp;HomeAppliances|SmallKitchenAppliances|HandBlenders"/>
    <n v="259"/>
    <n v="999"/>
    <n v="0.74"/>
    <n v="4"/>
    <n v="92995"/>
    <s v="Home&amp;Kitchen"/>
    <n v="92902005"/>
    <s v="₹200–₹500"/>
    <n v="371980"/>
    <s v="Yes"/>
    <s v="No"/>
    <n v="371980"/>
  </r>
  <r>
    <s v="B0BN6M3TCM"/>
    <s v="VRPRIME Lint Roller Lint Remover for Clothes, Pet | 360 Sheets Reusable Sticky Easy-Tear Sheet Brush for Clothes, Furniture, Carpet, Dog Fur, Sweater, Dust &amp; Dirt (4 Rolls - 90 Sheet Each Roll)"/>
    <x v="888"/>
    <s v="Home&amp;Kitchen|Kitchen&amp;HomeAppliances|Vacuum,Cleaning&amp;Ironing|Irons,Steamers&amp;Accessories|LintShavers"/>
    <n v="499"/>
    <n v="999"/>
    <n v="0.5"/>
    <n v="4.5999999999999996"/>
    <n v="50810"/>
    <s v="Home&amp;Kitchen"/>
    <n v="50759190"/>
    <s v="₹200–₹500"/>
    <n v="233725.99999999997"/>
    <s v="Yes"/>
    <s v="No"/>
    <n v="233725.99999999997"/>
  </r>
  <r>
    <s v="B0BL3R4RGS"/>
    <s v="VAPJA¬Æ Portable Mini Juicer Cup Blender USB Rechargeable with 4 Blades for Shakes and Smoothies Fruits Vegetables Juice Maker Grinder Mixer Strong Cutting Bottle Sports Travel Outdoors Gym (BOTTLE)"/>
    <x v="889"/>
    <s v="Home&amp;Kitchen|Kitchen&amp;HomeAppliances|SmallKitchenAppliances|JuicerMixerGrinders"/>
    <n v="649"/>
    <n v="999"/>
    <n v="0.35"/>
    <n v="3.6"/>
    <n v="48448"/>
    <s v="Home&amp;Kitchen"/>
    <n v="48399552"/>
    <s v="&gt;₹500"/>
    <n v="174412.80000000002"/>
    <s v="No"/>
    <s v="No"/>
    <n v="174412.80000000002"/>
  </r>
  <r>
    <s v="B08RDWBYCQ"/>
    <s v="T TOPLINE 180 W Electric Hand Mixer,Hand Blender , Egg Beater, Cake maker , Beater Cream Mix, Food Blender, Beater for Whipping Cream Beater for Cake With 7 -Speed with spatula and oil brush"/>
    <x v="890"/>
    <s v="Home&amp;Kitchen|Kitchen&amp;HomeAppliances|SmallKitchenAppliances|HandBlenders"/>
    <n v="549"/>
    <n v="999"/>
    <n v="0.45"/>
    <n v="4"/>
    <n v="30058"/>
    <s v="Home&amp;Kitchen"/>
    <n v="30027942"/>
    <s v="&gt;₹500"/>
    <n v="120232"/>
    <s v="No"/>
    <s v="No"/>
    <n v="120232"/>
  </r>
  <r>
    <s v="B07NCKMXVZ"/>
    <s v="StyleHouse Lint Remover for Woolen Clothes, Electric Lint Remover, Best Lint Shaver for Clothes"/>
    <x v="891"/>
    <s v="Home&amp;Kitchen|Kitchen&amp;HomeAppliances|Vacuum,Cleaning&amp;Ironing|Irons,Steamers&amp;Accessories|LintShavers"/>
    <n v="455"/>
    <n v="999"/>
    <n v="0.54"/>
    <n v="4.0999999999999996"/>
    <n v="27441"/>
    <s v="Home&amp;Kitchen"/>
    <n v="27413559"/>
    <s v="₹200–₹500"/>
    <n v="112508.09999999999"/>
    <s v="Yes"/>
    <s v="No"/>
    <n v="112508.09999999999"/>
  </r>
  <r>
    <s v="B07GMFY9QM"/>
    <s v="SOFLIN Egg Boiler Electric Automatic Off 7 Egg Poacher for Steaming, Cooking, Boiling and Frying (400 Watts, Blue)"/>
    <x v="892"/>
    <s v="Home&amp;Kitchen|Kitchen&amp;HomeAppliances|SmallKitchenAppliances|EggBoilers"/>
    <n v="379"/>
    <n v="999"/>
    <n v="0.62"/>
    <n v="4.3"/>
    <n v="24269"/>
    <s v="Home&amp;Kitchen"/>
    <n v="24244731"/>
    <s v="₹200–₹500"/>
    <n v="104356.7"/>
    <s v="Yes"/>
    <s v="No"/>
    <n v="104356.7"/>
  </r>
  <r>
    <s v="B07H3WDC4X"/>
    <s v="Simxen Egg Boiler Electric Automatic Off 7 Egg Poacher for Steaming, Cooking Also Boiling and Frying 400 W (Blue, Pink)"/>
    <x v="893"/>
    <s v="Home&amp;Kitchen|Kitchen&amp;HomeAppliances|SmallKitchenAppliances|EggBoilers"/>
    <n v="349"/>
    <n v="999"/>
    <n v="0.65"/>
    <n v="4"/>
    <n v="23316"/>
    <s v="Home&amp;Kitchen"/>
    <n v="23292684"/>
    <s v="₹200–₹500"/>
    <n v="93264"/>
    <s v="Yes"/>
    <s v="No"/>
    <n v="93264"/>
  </r>
  <r>
    <s v="B01NCVJMKX"/>
    <s v="SHOPTOSHOP Electric Lint Remover, Best Lint Shaver for Clothes,Lint Remover for Woolen Clothes ,Lint Remover for Sweaters"/>
    <x v="894"/>
    <s v="Home&amp;Kitchen|Kitchen&amp;HomeAppliances|Vacuum,Cleaning&amp;Ironing|Irons,Steamers&amp;Accessories|LintShavers"/>
    <n v="499"/>
    <n v="999"/>
    <n v="0.5"/>
    <n v="4.0999999999999996"/>
    <n v="23022"/>
    <s v="Home&amp;Kitchen"/>
    <n v="22998978"/>
    <s v="₹200–₹500"/>
    <n v="94390.2"/>
    <s v="Yes"/>
    <s v="No"/>
    <n v="94390.2"/>
  </r>
  <r>
    <s v="B09MTLG4TP"/>
    <s v="SAIELLIN Electric Lint Remover for Clothes Fabric Shaver Lint Shaver for Woolen Clothes Blanket Jackets Stainless Steel Blades, Clothes and Furniture Lint Roller for Fabrics Portable Lint Shavers (White Orange)"/>
    <x v="895"/>
    <s v="Home&amp;Kitchen|Kitchen&amp;HomeAppliances|Vacuum,Cleaning&amp;Ironing|Irons,Steamers&amp;Accessories|LintShavers"/>
    <n v="453"/>
    <n v="999"/>
    <n v="0.55000000000000004"/>
    <n v="4.3"/>
    <n v="18678"/>
    <s v="Home&amp;Kitchen"/>
    <n v="18659322"/>
    <s v="₹200–₹500"/>
    <n v="80315.399999999994"/>
    <s v="Yes"/>
    <s v="No"/>
    <n v="80315.399999999994"/>
  </r>
  <r>
    <s v="B0814P4L98"/>
    <s v="PrettyKrafts Laundry Basket for clothes with Lid &amp; Handles, Toys Organiser, 75 Ltr Black &amp; Grey"/>
    <x v="794"/>
    <s v="Home&amp;Kitchen|HomeStorage&amp;Organization|LaundryOrganization|LaundryBaskets"/>
    <n v="351"/>
    <n v="999"/>
    <n v="0.65"/>
    <n v="4"/>
    <n v="13937"/>
    <s v="Home&amp;Kitchen"/>
    <n v="13923063"/>
    <s v="₹200–₹500"/>
    <n v="55748"/>
    <s v="Yes"/>
    <s v="No"/>
    <n v="55748"/>
  </r>
  <r>
    <s v="B08YK7BBD2"/>
    <s v="Nirdambhay Mini Bag Sealer, 2 in 1 Heat Sealer and Cutter Handheld Sealing Machine Portable Bag Resealer Sealer for Plastic Bags Food Storage Snack Fresh Bag Sealer (Including 2 AA Battery)"/>
    <x v="896"/>
    <s v="Home&amp;Kitchen|Kitchen&amp;HomeAppliances|SmallKitchenAppliances|VacuumSealers"/>
    <n v="429"/>
    <n v="999"/>
    <n v="0.56999999999999995"/>
    <n v="3"/>
    <n v="7945"/>
    <s v="Home&amp;Kitchen"/>
    <n v="7937055"/>
    <s v="₹200–₹500"/>
    <n v="23835"/>
    <s v="Yes"/>
    <s v="No"/>
    <n v="23835"/>
  </r>
  <r>
    <s v="B0B3JSWG81"/>
    <s v="NGI Store 2 Pieces Pet Hair Removers for Your Laundry Catcher Lint Remover for Washing Machine Lint Remover Reusable Portable Silica Gel Clothes Washer Dryer Floating Ball"/>
    <x v="897"/>
    <s v="Home&amp;Kitchen|Kitchen&amp;HomeAppliances|Vacuum,Cleaning&amp;Ironing|Irons,Steamers&amp;Accessories|LintShavers"/>
    <n v="199"/>
    <n v="999"/>
    <n v="0.8"/>
    <n v="3.1"/>
    <n v="7928"/>
    <s v="Home&amp;Kitchen"/>
    <n v="7920072"/>
    <s v="&lt;₹200"/>
    <n v="24576.799999999999"/>
    <s v="Yes"/>
    <s v="No"/>
    <n v="24576.799999999999"/>
  </r>
  <r>
    <s v="B08CGW4GYR"/>
    <s v="Milk Frother, Immersion Blender Cordlesss Foam Maker USB Rechargeable Small Mixer Handheld with 2 Stainless WhisksÔºåWisker for Stirring 3-Speed Adjustable Mini Frother for Cappuccino Latte Coffee Egg"/>
    <x v="898"/>
    <s v="Home&amp;Kitchen|Kitchen&amp;HomeAppliances|SmallKitchenAppliances|HandBlenders"/>
    <n v="375"/>
    <n v="999"/>
    <n v="0.62"/>
    <n v="3.6"/>
    <n v="7571"/>
    <s v="Home&amp;Kitchen"/>
    <n v="7563429"/>
    <s v="₹200–₹500"/>
    <n v="27255.600000000002"/>
    <s v="Yes"/>
    <s v="No"/>
    <n v="27255.600000000002"/>
  </r>
  <r>
    <s v="B09NNZ1GF7"/>
    <s v="Lint Remover For Clothes With 1 Year Warranty Fabric Shaver Lint Shaver for Woolen Clothes Blanket Jackets Stainless Steel Blades,Bedding, Clothes and Furniture Best Remover for Fabrics Portable Lint Shavers (White Orange)"/>
    <x v="899"/>
    <s v="Home&amp;Kitchen|Kitchen&amp;HomeAppliances|Vacuum,Cleaning&amp;Ironing|Irons,Steamers&amp;Accessories|LintShavers"/>
    <n v="445"/>
    <n v="999"/>
    <n v="0.55000000000000004"/>
    <n v="4.3"/>
    <n v="5891"/>
    <s v="Home&amp;Kitchen"/>
    <n v="5885109"/>
    <s v="₹200–₹500"/>
    <n v="25331.3"/>
    <s v="Yes"/>
    <s v="No"/>
    <n v="25331.3"/>
  </r>
  <r>
    <s v="B08K36NZSV"/>
    <s v="KONVIO NEER 10 Inch Spun Filter (PP SPUN) Cartridge Compatible for 10 Inch Pre-Filter Housing of Water Purifier | Pack of 4 Spun"/>
    <x v="900"/>
    <s v="Home&amp;Kitchen|Kitchen&amp;HomeAppliances|WaterPurifiers&amp;Accessories|WaterPurifierAccessories"/>
    <n v="499"/>
    <n v="999"/>
    <n v="0.5"/>
    <n v="4.3"/>
    <n v="4716"/>
    <s v="Home&amp;Kitchen"/>
    <n v="4711284"/>
    <s v="₹200–₹500"/>
    <n v="20278.8"/>
    <s v="Yes"/>
    <s v="No"/>
    <n v="20278.8"/>
  </r>
  <r>
    <s v="B09ZVJXN5L"/>
    <s v="KNYUC MART Mini Electric Handy Room Heater Compact Plug-in, The Wall Outlet 400 Watts, Handy Air Warmer Blower Adjustable Timer Digital Display"/>
    <x v="901"/>
    <s v="Home&amp;Kitchen|Heating,Cooling&amp;AirQuality|RoomHeaters|FanHeaters"/>
    <n v="778"/>
    <n v="999"/>
    <n v="0.22"/>
    <n v="3.3"/>
    <n v="4674"/>
    <s v="Home&amp;Kitchen"/>
    <n v="4669326"/>
    <s v="&gt;₹500"/>
    <n v="15424.199999999999"/>
    <s v="No"/>
    <s v="No"/>
    <n v="15424.199999999999"/>
  </r>
  <r>
    <s v="B0B8CB7MHW"/>
    <s v="KNOWZA Electric Handheld Milk Wand Mixer Frother for Latte Coffee Hot Milk, Milk Frother for Coffee, Egg Beater, Hand Blender, Coffee Beater (BLACK COFFEE BEATER)"/>
    <x v="902"/>
    <s v="Home&amp;Kitchen|Kitchen&amp;HomeAppliances|SmallKitchenAppliances|HandBlenders"/>
    <n v="426"/>
    <n v="999"/>
    <n v="0.56999999999999995"/>
    <n v="4.0999999999999996"/>
    <n v="4664"/>
    <s v="Home&amp;Kitchen"/>
    <n v="4659336"/>
    <s v="₹200–₹500"/>
    <n v="19122.399999999998"/>
    <s v="Yes"/>
    <s v="No"/>
    <n v="19122.399999999998"/>
  </r>
  <r>
    <s v="B099PR2GQJ"/>
    <s v="HOMEPACK 750W Radiant Room Home Office Heaters For Winter"/>
    <x v="903"/>
    <s v="Home&amp;Kitchen|Heating,Cooling&amp;AirQuality|RoomHeaters|ElectricHeaters"/>
    <n v="649"/>
    <n v="999"/>
    <n v="0.35"/>
    <n v="3.8"/>
    <n v="2804"/>
    <s v="Home&amp;Kitchen"/>
    <n v="2801196"/>
    <s v="&gt;₹500"/>
    <n v="10655.199999999999"/>
    <s v="No"/>
    <s v="No"/>
    <n v="10655.199999999999"/>
  </r>
  <r>
    <s v="B08SKZ2RMG"/>
    <s v="Demokrazy New Nova Lint Cum Fuzz Remover for All Woolens Sweaters, Blankets, Jackets Remover Pill Remover from Carpets, Curtains (Pack of 1)"/>
    <x v="904"/>
    <s v="Home&amp;Kitchen|Kitchen&amp;HomeAppliances|Vacuum,Cleaning&amp;Ironing|Irons,Steamers&amp;Accessories|LintShavers"/>
    <n v="475"/>
    <n v="999"/>
    <n v="0.52"/>
    <n v="4.0999999999999996"/>
    <n v="1396"/>
    <s v="Home&amp;Kitchen"/>
    <n v="1394604"/>
    <s v="₹200–₹500"/>
    <n v="5723.5999999999995"/>
    <s v="Yes"/>
    <s v="No"/>
    <n v="5723.5999999999995"/>
  </r>
  <r>
    <s v="B07WKBD37W"/>
    <s v="ESnipe Mart Worldwide Travel Adapter with Build in Dual USB Charger Ports with 125V 6A, 250V Protected Electrical Plug for Laptops, Cameras (White)"/>
    <x v="905"/>
    <s v="HomeImprovement|Electrical|Adapters&amp;Multi-Outlets"/>
    <n v="425"/>
    <n v="999"/>
    <n v="0.56999999999999995"/>
    <n v="4"/>
    <n v="1772"/>
    <s v="HomeImprovement"/>
    <n v="1770228"/>
    <s v="₹200–₹500"/>
    <n v="7088"/>
    <s v="Yes"/>
    <s v="No"/>
    <n v="7088"/>
  </r>
  <r>
    <s v="B004IO5BMQ"/>
    <s v="Logitech M235 Wireless Mouse, 1000 DPI Optical Tracking, 12 Month Life Battery, Compatible with Windows, Mac, Chromebook/PC/Laptop"/>
    <x v="906"/>
    <s v="Computers&amp;Accessories|Accessories&amp;Peripherals|Keyboards,Mice&amp;InputDevices|Mice"/>
    <n v="699"/>
    <n v="995"/>
    <n v="0.3"/>
    <n v="4.5"/>
    <n v="6233"/>
    <s v="Computers&amp;Accessories"/>
    <n v="6201835"/>
    <s v="&gt;₹500"/>
    <n v="28048.5"/>
    <s v="No"/>
    <s v="No"/>
    <n v="28048.5"/>
  </r>
  <r>
    <s v="B01GGKZ4NU"/>
    <s v="AmazonBasics USB Type-C to USB Type-C 2.0 Cable for Charging Adapter, Smartphone - 9 Feet (2.7 Meters) - White"/>
    <x v="907"/>
    <s v="Computers&amp;Accessories|Accessories&amp;Peripherals|Cables&amp;Accessories|Cables|USBCables"/>
    <n v="549"/>
    <n v="995"/>
    <n v="0.45"/>
    <n v="4.2"/>
    <n v="206"/>
    <s v="Computers&amp;Accessories"/>
    <n v="204970"/>
    <s v="&gt;₹500"/>
    <n v="865.2"/>
    <s v="No"/>
    <s v="Yes"/>
    <n v="865.2"/>
  </r>
  <r>
    <s v="B08B6XWQ1C"/>
    <s v="DIGITEK¬Æ (DTR-200MT) (18 CM) Portable &amp; Flexible Mini Tripod with Mobile Holder &amp; 360 Degree Ball Head, For Smart Phones, Compact Cameras, GoPro, Maximum Operating Height: 7.87 Inch, Maximum Load Upto: 1 kgs"/>
    <x v="908"/>
    <s v="Electronics|Cameras&amp;Photography|Accessories|Tripods&amp;Monopods|TripodLegs"/>
    <n v="349"/>
    <n v="995"/>
    <n v="0.65"/>
    <n v="4.2"/>
    <n v="1423"/>
    <s v="Electronics"/>
    <n v="1415885"/>
    <s v="₹200–₹500"/>
    <n v="5976.6"/>
    <s v="Yes"/>
    <s v="No"/>
    <n v="5976.6"/>
  </r>
  <r>
    <s v="B08LPJZSSW"/>
    <s v="DIGITEK¬Æ (DTR 260 GT) Gorilla Tripod/Mini 33 cm (13 Inch) Tripod for Mobile Phone with Phone Mount &amp; Remote, Flexible Gorilla Stand for DSLR &amp; Action Cameras"/>
    <x v="909"/>
    <s v="Electronics|Cameras&amp;Photography|Accessories|Tripods&amp;Monopods|TripodLegs"/>
    <n v="399"/>
    <n v="995"/>
    <n v="0.6"/>
    <n v="3.9"/>
    <n v="1423"/>
    <s v="Electronics"/>
    <n v="1415885"/>
    <s v="₹200–₹500"/>
    <n v="5549.7"/>
    <s v="Yes"/>
    <s v="No"/>
    <n v="5549.7"/>
  </r>
  <r>
    <s v="B08WJ86PV2"/>
    <s v="RPM Euro Games Gaming Mousepad Speed Type Extended Large (Size - 800 mm x 300 mm x 3 mm)"/>
    <x v="910"/>
    <s v="Computers&amp;Accessories|Accessories&amp;Peripherals|Keyboards,Mice&amp;InputDevices|Keyboard&amp;MiceAccessories|MousePads"/>
    <n v="299"/>
    <n v="990"/>
    <n v="0.7"/>
    <n v="4.5"/>
    <n v="18497"/>
    <s v="Computers&amp;Accessories"/>
    <n v="18312030"/>
    <s v="₹200–₹500"/>
    <n v="83236.5"/>
    <s v="Yes"/>
    <s v="No"/>
    <n v="83236.5"/>
  </r>
  <r>
    <s v="B0883KDSXC"/>
    <s v="USHA Armor AR1100WB 1100 W Dry Iron with Black Weilburger Soleplate (Purple)"/>
    <x v="911"/>
    <s v="Home&amp;Kitchen|Kitchen&amp;HomeAppliances|Vacuum,Cleaning&amp;Ironing|Irons,Steamers&amp;Accessories|Irons|DryIrons"/>
    <n v="599"/>
    <n v="990"/>
    <n v="0.39"/>
    <n v="3.9"/>
    <n v="43994"/>
    <s v="Home&amp;Kitchen"/>
    <n v="43554060"/>
    <s v="&gt;₹500"/>
    <n v="171576.6"/>
    <s v="No"/>
    <s v="No"/>
    <n v="171576.6"/>
  </r>
  <r>
    <s v="B00B3VFJY2"/>
    <s v="HUL Pureit Germkill kit for Advanced 23 L water purifier - 3000 L Capacity, Sand, Multicolour"/>
    <x v="912"/>
    <s v="Home&amp;Kitchen|Kitchen&amp;HomeAppliances|WaterPurifiers&amp;Accessories|WaterPurifierAccessories"/>
    <n v="980"/>
    <n v="980"/>
    <n v="0"/>
    <n v="4.2"/>
    <n v="3049"/>
    <s v="Home&amp;Kitchen"/>
    <n v="2988020"/>
    <s v="&gt;₹500"/>
    <n v="12805.800000000001"/>
    <s v="No"/>
    <s v="No"/>
    <n v="12805.800000000001"/>
  </r>
  <r>
    <s v="B009UORDX4"/>
    <s v="Philips Hi113 1000-Watt Plastic Body Ptfe Coating Dry Iron, Pack of 1"/>
    <x v="913"/>
    <s v="Home&amp;Kitchen|Kitchen&amp;HomeAppliances|Vacuum,Cleaning&amp;Ironing|Irons,Steamers&amp;Accessories|Irons|DryIrons"/>
    <n v="949"/>
    <n v="975"/>
    <n v="0.03"/>
    <n v="4.3"/>
    <n v="10718"/>
    <s v="Home&amp;Kitchen"/>
    <n v="10450050"/>
    <s v="&gt;₹500"/>
    <n v="46087.4"/>
    <s v="No"/>
    <s v="No"/>
    <n v="46087.4"/>
  </r>
  <r>
    <s v="B0085W2MUQ"/>
    <s v="Orpat HHB-100E 250-Watt Hand Blender (White)"/>
    <x v="914"/>
    <s v="Home&amp;Kitchen|Kitchen&amp;HomeAppliances|SmallKitchenAppliances|HandBlenders"/>
    <n v="765"/>
    <n v="970"/>
    <n v="0.21"/>
    <n v="4.2"/>
    <n v="9499"/>
    <s v="Home&amp;Kitchen"/>
    <n v="9214030"/>
    <s v="&gt;₹500"/>
    <n v="39895.800000000003"/>
    <s v="No"/>
    <s v="No"/>
    <n v="39895.800000000003"/>
  </r>
  <r>
    <s v="B00SMJPA9C"/>
    <s v="Bajaj DX-2 600W Dry Iron with Advance Soleplate and Anti-Bacterial German Coating Technology, Grey"/>
    <x v="915"/>
    <s v="Home&amp;Kitchen|Kitchen&amp;HomeAppliances|Vacuum,Cleaning&amp;Ironing|Irons,Steamers&amp;Accessories|Irons|DryIrons"/>
    <n v="499"/>
    <n v="940"/>
    <n v="0.47"/>
    <n v="4.0999999999999996"/>
    <n v="323"/>
    <s v="Home&amp;Kitchen"/>
    <n v="303620"/>
    <s v="₹200–₹500"/>
    <n v="1324.3"/>
    <s v="No"/>
    <s v="Yes"/>
    <n v="1324.3"/>
  </r>
  <r>
    <s v="B0B4HKH19N"/>
    <s v="pTron Solero 331 3.4Amps Multifunction Fast Charging Cable, 3-in-1 USB Cable Micro USB/Type-C/iOS, Made in India, Durable &amp; Strong &amp; Tangle-free 118cm in Length (Black)"/>
    <x v="916"/>
    <s v="Computers&amp;Accessories|Accessories&amp;Peripherals|Cables&amp;Accessories|Cables|USBCables"/>
    <n v="249"/>
    <n v="931"/>
    <n v="0.73"/>
    <n v="3.9"/>
    <n v="14283"/>
    <s v="Computers&amp;Accessories"/>
    <n v="13297473"/>
    <s v="₹200–₹500"/>
    <n v="55703.7"/>
    <s v="Yes"/>
    <s v="No"/>
    <n v="55703.7"/>
  </r>
  <r>
    <s v="B08L7J3T31"/>
    <s v="Noir Aqua - 5pcs PP Spun Filter + 1 Spanner | for All Types of RO Water purifiers (5 Piece, White, 10 Inch, 5 Micron) - RO Spun Filter Cartridge Sponge Replacement Water Filter Candle"/>
    <x v="917"/>
    <s v="Home&amp;Kitchen|Kitchen&amp;HomeAppliances|WaterPurifiers&amp;Accessories|WaterPurifierAccessories"/>
    <n v="379"/>
    <n v="919"/>
    <n v="0.59"/>
    <n v="4"/>
    <n v="7949"/>
    <s v="Home&amp;Kitchen"/>
    <n v="7305131"/>
    <s v="₹200–₹500"/>
    <n v="31796"/>
    <s v="Yes"/>
    <s v="No"/>
    <n v="31796"/>
  </r>
  <r>
    <s v="B07RX14W1Q"/>
    <s v="Amazon Basics 10.2 Gbps High-Speed 4K HDMI Cable with Braided Cord, 1.8 Meter, Dark Grey"/>
    <x v="918"/>
    <s v="Electronics|HomeTheater,TV&amp;Video|Accessories|Cables|HDMICables"/>
    <n v="499"/>
    <n v="900"/>
    <n v="0.45"/>
    <n v="4.4000000000000004"/>
    <n v="82"/>
    <s v="Electronics"/>
    <n v="73800"/>
    <s v="₹200–₹500"/>
    <n v="360.8"/>
    <s v="No"/>
    <s v="Yes"/>
    <n v="360.8"/>
  </r>
  <r>
    <s v="B08WLY8V9S"/>
    <s v="Tukzer Gel Mouse Pad Wrist Rest Memory-Foam Ergonomic Mousepad| Cushion Wrist Support &amp; Pain Relief| Suitable for Gaming, Computer, Laptop, Home &amp; Office Non-Slip Rubber Base (Blue)"/>
    <x v="919"/>
    <s v="Computers&amp;Accessories|Accessories&amp;Peripherals|Keyboards,Mice&amp;InputDevices|Keyboard&amp;MiceAccessories|MousePads"/>
    <n v="425"/>
    <n v="899"/>
    <n v="0.53"/>
    <n v="4.5"/>
    <n v="41226"/>
    <s v="Computers&amp;Accessories"/>
    <n v="37062174"/>
    <s v="₹200–₹500"/>
    <n v="185517"/>
    <s v="Yes"/>
    <s v="No"/>
    <n v="185517"/>
  </r>
  <r>
    <s v="B098K3H92Z"/>
    <s v="TP-Link USB Bluetooth Adapter for PC, 5.0 Bluetooth Dongle Receiver (UB500) Supports Windows 11/10/8.1/7 for Desktop, Laptop, Mouse, Keyboard, Printers, Headsets, Speakers, PS4/ Xbox Controllers"/>
    <x v="920"/>
    <s v="Computers&amp;Accessories|NetworkingDevices|NetworkAdapters|BluetoothAdapters"/>
    <n v="599"/>
    <n v="899"/>
    <n v="0.33"/>
    <n v="4.3"/>
    <n v="37126"/>
    <s v="Computers&amp;Accessories"/>
    <n v="33376274"/>
    <s v="&gt;₹500"/>
    <n v="159641.79999999999"/>
    <s v="No"/>
    <s v="No"/>
    <n v="159641.79999999999"/>
  </r>
  <r>
    <s v="B07NTKGW45"/>
    <s v="SaleOn‚Ñ¢ Portable Storage Organizer Bag for Earphone USB Cable Power Bank Mobile Charger Digital Gadget Hard Disk, Water Resistance Material - Dark Grey"/>
    <x v="921"/>
    <s v="Computers&amp;Accessories|Accessories&amp;Peripherals|HardDiskBags"/>
    <n v="397"/>
    <n v="899"/>
    <n v="0.56000000000000005"/>
    <n v="4"/>
    <n v="18872"/>
    <s v="Computers&amp;Accessories"/>
    <n v="16965928"/>
    <s v="₹200–₹500"/>
    <n v="75488"/>
    <s v="Yes"/>
    <s v="No"/>
    <n v="75488"/>
  </r>
  <r>
    <s v="B0B21C4BMX"/>
    <s v="Portronics Konnect Spydr 31 3-in-1 Multi Functional Cable with 3.0A Output, Tangle Resistant, 1.2M Length, Nylon Braided(Zebra)"/>
    <x v="922"/>
    <s v="Computers&amp;Accessories|Accessories&amp;Peripherals|Cables&amp;Accessories|Cables|USBCables"/>
    <n v="228"/>
    <n v="899"/>
    <n v="0.75"/>
    <n v="3.8"/>
    <n v="12999"/>
    <s v="Computers&amp;Accessories"/>
    <n v="11686101"/>
    <s v="₹200–₹500"/>
    <n v="49396.2"/>
    <s v="Yes"/>
    <s v="No"/>
    <n v="49396.2"/>
  </r>
  <r>
    <s v="B085DTN6R2"/>
    <s v="Portronics Konnect CL 20W POR-1067 Type-C to 8 Pin USB 1.2M Cable with Power Delivery &amp; 3A Quick Charge Support, Nylon Braided for All Type-C and 8 Pin Devices, Green"/>
    <x v="923"/>
    <s v="Computers&amp;Accessories|Accessories&amp;Peripherals|Cables&amp;Accessories|Cables|USBCables"/>
    <n v="350"/>
    <n v="899"/>
    <n v="0.61"/>
    <n v="4.2"/>
    <n v="12093"/>
    <s v="Computers&amp;Accessories"/>
    <n v="10871607"/>
    <s v="₹200–₹500"/>
    <n v="50790.6"/>
    <s v="Yes"/>
    <s v="No"/>
    <n v="50790.6"/>
  </r>
  <r>
    <s v="B085DTN6R2"/>
    <s v="Portronics Konnect CL 20W POR-1067 Type-C to 8 Pin USB 1.2M Cable with Power Delivery &amp; 3A Quick Charge Support, Nylon Braided for All Type-C and 8 Pin Devices, Green"/>
    <x v="923"/>
    <s v="Computers&amp;Accessories|Accessories&amp;Peripherals|Cables&amp;Accessories|Cables|USBCables"/>
    <n v="350"/>
    <n v="899"/>
    <n v="0.61"/>
    <n v="4.2"/>
    <n v="12093"/>
    <s v="Computers&amp;Accessories"/>
    <n v="10871607"/>
    <s v="₹200–₹500"/>
    <n v="50790.6"/>
    <s v="Yes"/>
    <s v="No"/>
    <n v="50790.6"/>
  </r>
  <r>
    <s v="B085DTN6R2"/>
    <s v="Portronics Konnect CL 20W POR-1067 Type-C to 8 Pin USB 1.2M Cable with Power Delivery &amp; 3A Quick Charge Support, Nylon Braided for All Type-C and 8 Pin Devices, Green"/>
    <x v="923"/>
    <s v="Computers&amp;Accessories|Accessories&amp;Peripherals|Cables&amp;Accessories|Cables|USBCables"/>
    <n v="350"/>
    <n v="899"/>
    <n v="0.61"/>
    <n v="4.2"/>
    <n v="12091"/>
    <s v="Computers&amp;Accessories"/>
    <n v="10869809"/>
    <s v="₹200–₹500"/>
    <n v="50782.200000000004"/>
    <s v="Yes"/>
    <s v="No"/>
    <n v="50782.200000000004"/>
  </r>
  <r>
    <s v="B0B86CDHL1"/>
    <s v="oraimo 65W Type C to C Fast Charging Cable USB C to USB C Cable High Speed Syncing, Nylon Braided 1M length with LED Indicator Compatible For Laptop, Macbook, Samsung Galaxy S22 S20 S10 S20Fe S21 S21 Ultra A70 A51 A71 A50S M31 M51 M31S M53 5G"/>
    <x v="924"/>
    <s v="Computers&amp;Accessories|Accessories&amp;Peripherals|Cables&amp;Accessories|Cables|USBCables"/>
    <n v="349"/>
    <n v="899"/>
    <n v="0.61"/>
    <n v="4.5"/>
    <n v="9378"/>
    <s v="Computers&amp;Accessories"/>
    <n v="8430822"/>
    <s v="₹200–₹500"/>
    <n v="42201"/>
    <s v="Yes"/>
    <s v="No"/>
    <n v="42201"/>
  </r>
  <r>
    <s v="B0B86CDHL1"/>
    <s v="oraimo 65W Type C to C Fast Charging Cable USB C to USB C Cable High Speed Syncing, Nylon Braided 1M length with LED Indicator Compatible For Laptop, Macbook, Samsung Galaxy S22 S20 S10 S20Fe S21 S21 Ultra A70 A51 A71 A50S M31 M51 M31S M53 5G"/>
    <x v="924"/>
    <s v="Computers&amp;Accessories|Accessories&amp;Peripherals|Cables&amp;Accessories|Cables|USBCables"/>
    <n v="349"/>
    <n v="899"/>
    <n v="0.61"/>
    <n v="4.5"/>
    <n v="9378"/>
    <s v="Computers&amp;Accessories"/>
    <n v="8430822"/>
    <s v="₹200–₹500"/>
    <n v="42201"/>
    <s v="Yes"/>
    <s v="No"/>
    <n v="42201"/>
  </r>
  <r>
    <s v="B09GB5B4BK"/>
    <s v="HP 150 Wireless USB Mouse with Ergonomic and ambidextrous Design, 1600 DPI Optical Tracking, 2.4 GHz Wireless connectivity, Dual-Function Scroll Wheel and 12 Month Long Battery Life. 3-Years Warranty."/>
    <x v="925"/>
    <s v="Computers&amp;Accessories|Accessories&amp;Peripherals|Keyboards,Mice&amp;InputDevices|Mice"/>
    <n v="599"/>
    <n v="899"/>
    <n v="0.33"/>
    <n v="4"/>
    <n v="2806"/>
    <s v="Computers&amp;Accessories"/>
    <n v="2522594"/>
    <s v="&gt;₹500"/>
    <n v="11224"/>
    <s v="No"/>
    <s v="No"/>
    <n v="11224"/>
  </r>
  <r>
    <s v="B09CMQRQM6"/>
    <s v="Ambrane Fast 100W Output Cable with Type-C to Type-C for Mobile, Laptop, Macbook &amp; Table Charging, 480mbps Data Sync Speed, Braided Cable, 1.5m Length (ABCC-100, Black-Grey)"/>
    <x v="926"/>
    <s v="Computers&amp;Accessories|Accessories&amp;Peripherals|Cables&amp;Accessories|Cables|USBCables"/>
    <n v="499"/>
    <n v="899"/>
    <n v="0.44"/>
    <n v="4.2"/>
    <n v="245"/>
    <s v="Computers&amp;Accessories"/>
    <n v="220255"/>
    <s v="₹200–₹500"/>
    <n v="1029"/>
    <s v="No"/>
    <s v="Yes"/>
    <n v="1029"/>
  </r>
  <r>
    <s v="B01LONQBDG"/>
    <s v="AmazonBasics USB Type-C to Micro-B 2.0 Cable - 6 Inches (15.2 Centimeters) - White"/>
    <x v="927"/>
    <s v="Computers&amp;Accessories|Accessories&amp;Peripherals|Cables&amp;Accessories|Cables|USBCables"/>
    <n v="349"/>
    <n v="899"/>
    <n v="0.61"/>
    <n v="4.0999999999999996"/>
    <n v="197"/>
    <s v="Computers&amp;Accessories"/>
    <n v="177103"/>
    <s v="₹200–₹500"/>
    <n v="807.69999999999993"/>
    <s v="Yes"/>
    <s v="Yes"/>
    <n v="807.69999999999993"/>
  </r>
  <r>
    <s v="B07DL1KC3H"/>
    <s v="Isoelite Remote Compatible for Samsung LED/LCD Remote Control Works with All Samsung LED/LCD TV Model No :- BN59-607A (Please Match The Image with Your Old Remote)"/>
    <x v="928"/>
    <s v="Electronics|HomeTheater,TV&amp;Video|Accessories|RemoteControls"/>
    <n v="299"/>
    <n v="899"/>
    <n v="0.67"/>
    <n v="4"/>
    <n v="3785"/>
    <s v="Electronics"/>
    <n v="3402715"/>
    <s v="₹200–₹500"/>
    <n v="15140"/>
    <s v="Yes"/>
    <s v="No"/>
    <n v="15140"/>
  </r>
  <r>
    <s v="B09127FZCK"/>
    <s v="Astigo Compatible Remote for Airtel Digital Set Top Box (Pairing Required with TV Remote)"/>
    <x v="929"/>
    <s v="Electronics|HomeTheater,TV&amp;Video|Accessories|RemoteControls"/>
    <n v="299"/>
    <n v="899"/>
    <n v="0.67"/>
    <n v="3.8"/>
    <n v="305"/>
    <s v="Electronics"/>
    <n v="274195"/>
    <s v="₹200–₹500"/>
    <n v="1159"/>
    <s v="Yes"/>
    <s v="Yes"/>
    <n v="1159"/>
  </r>
  <r>
    <s v="B097ZQTDVZ"/>
    <s v="7SEVEN¬Æ TCL Remote Control Smart TV RC802V Remote Compatible for TCL TV Remote Original 55EP680 40A325 49S6500 55P8S 55P8 50P8 65P8 40S6500 43S6500FS 49S6800FS 49S6800 49S6510FS(Without Voice Function/Google Assistant and Non-Bluetooth remote)"/>
    <x v="930"/>
    <s v="Electronics|HomeTheater,TV&amp;Video|Accessories|RemoteControls"/>
    <n v="399"/>
    <n v="899"/>
    <n v="0.56000000000000005"/>
    <n v="3.4"/>
    <n v="15"/>
    <s v="Electronics"/>
    <n v="13485"/>
    <s v="₹200–₹500"/>
    <n v="51"/>
    <s v="Yes"/>
    <s v="Yes"/>
    <n v="51"/>
  </r>
  <r>
    <s v="B09RQRZW2X"/>
    <s v="7SEVEN¬Æ Compatible Vu Smart Tv Remote Control Suitable for Original 4K Android LED Ultra HD UHD Vu Tv Remote with Non Voice Feature without google assistant"/>
    <x v="931"/>
    <s v="Electronics|HomeTheater,TV&amp;Video|Accessories|RemoteControls"/>
    <n v="499"/>
    <n v="899"/>
    <n v="0.44"/>
    <n v="3.7"/>
    <n v="12"/>
    <s v="Electronics"/>
    <n v="10788"/>
    <s v="₹200–₹500"/>
    <n v="44.400000000000006"/>
    <s v="No"/>
    <s v="Yes"/>
    <n v="44.400000000000006"/>
  </r>
  <r>
    <s v="B08RWCZ6SY"/>
    <s v="7SEVEN¬Æ Compatible for Sony Bravia LCD LED UHD OLED QLED 4K Ultra HD TV remote control with YouTube and NETFLIX Hotkeys. Universal Replacement for Original Sony Smart Android tv Remote Control"/>
    <x v="932"/>
    <s v="Electronics|HomeTheater,TV&amp;Video|Accessories|RemoteControls"/>
    <n v="399"/>
    <n v="899"/>
    <n v="0.56000000000000005"/>
    <n v="3.9"/>
    <n v="8"/>
    <s v="Electronics"/>
    <n v="7192"/>
    <s v="₹200–₹500"/>
    <n v="31.2"/>
    <s v="Yes"/>
    <s v="Yes"/>
    <n v="31.2"/>
  </r>
  <r>
    <s v="B08W9BK4MD"/>
    <s v="Tom &amp; Jerry Folding Laundry Basket for Clothes with Lid &amp; Handle, Toys Organiser, 75 Litre, Green"/>
    <x v="933"/>
    <s v="Home&amp;Kitchen|HomeStorage&amp;Organization|LaundryOrganization|LaundryBaskets"/>
    <n v="351"/>
    <n v="899"/>
    <n v="0.61"/>
    <n v="3.9"/>
    <n v="32840"/>
    <s v="Home&amp;Kitchen"/>
    <n v="29523160"/>
    <s v="₹200–₹500"/>
    <n v="128076"/>
    <s v="Yes"/>
    <s v="No"/>
    <n v="128076"/>
  </r>
  <r>
    <s v="B08D6RCM3Q"/>
    <s v="PrettyKrafts Folding Laundry Basket for Clothes with Lid &amp; Handle, Toys Organiser, 75 Litre, (Pack of 1), Mushroom Print"/>
    <x v="934"/>
    <s v="Home&amp;Kitchen|HomeStorage&amp;Organization|LaundryOrganization|LaundryBaskets"/>
    <n v="355"/>
    <n v="899"/>
    <n v="0.61"/>
    <n v="4.0999999999999996"/>
    <n v="13797"/>
    <s v="Home&amp;Kitchen"/>
    <n v="12403503"/>
    <s v="₹200–₹500"/>
    <n v="56567.7"/>
    <s v="Yes"/>
    <s v="No"/>
    <n v="56567.7"/>
  </r>
  <r>
    <s v="B00A7PLVU6"/>
    <s v="Orpat HHB-100E WOB 250-Watt Hand Blender (White)"/>
    <x v="935"/>
    <s v="Home&amp;Kitchen|Kitchen&amp;HomeAppliances|SmallKitchenAppliances|HandBlenders"/>
    <n v="753"/>
    <n v="899"/>
    <n v="0.16"/>
    <n v="4.2"/>
    <n v="9499"/>
    <s v="Home&amp;Kitchen"/>
    <n v="8539601"/>
    <s v="&gt;₹500"/>
    <n v="39895.800000000003"/>
    <s v="No"/>
    <s v="No"/>
    <n v="39895.800000000003"/>
  </r>
  <r>
    <s v="B01J0XWYKQ"/>
    <s v="Logitech B170 Wireless Mouse, 2.4 GHz with USB Nano Receiver, Optical Tracking, 12-Months Battery Life, Ambidextrous, PC/Mac/Laptop - Black"/>
    <x v="936"/>
    <s v="Computers&amp;Accessories|Accessories&amp;Peripherals|Keyboards,Mice&amp;InputDevices|Mice"/>
    <n v="599"/>
    <n v="895"/>
    <n v="0.33"/>
    <n v="4.4000000000000004"/>
    <n v="5999"/>
    <s v="Computers&amp;Accessories"/>
    <n v="5369105"/>
    <s v="&gt;₹500"/>
    <n v="26395.600000000002"/>
    <s v="No"/>
    <s v="No"/>
    <n v="26395.600000000002"/>
  </r>
  <r>
    <s v="B008YW8M0G"/>
    <s v="Bajaj DX-7 1000W Dry Iron with Advance Soleplate and Anti-bacterial German Coating Technology, White"/>
    <x v="937"/>
    <s v="Home&amp;Kitchen|Kitchen&amp;HomeAppliances|Vacuum,Cleaning&amp;Ironing|Irons,Steamers&amp;Accessories|Irons|DryIrons"/>
    <n v="775"/>
    <n v="875"/>
    <n v="0.11"/>
    <n v="4.2"/>
    <n v="326"/>
    <s v="Home&amp;Kitchen"/>
    <n v="285250"/>
    <s v="&gt;₹500"/>
    <n v="1369.2"/>
    <s v="No"/>
    <s v="Yes"/>
    <n v="1369.2"/>
  </r>
  <r>
    <s v="B08CYNJ5KY"/>
    <s v="HP 682 Black Original Ink Cartridge"/>
    <x v="938"/>
    <s v="Computers&amp;Accessories|Printers,Inks&amp;Accessories|Inks,Toners&amp;Cartridges|InkjetInkCartridges"/>
    <n v="828"/>
    <n v="861"/>
    <n v="0.04"/>
    <n v="4.2"/>
    <n v="2832"/>
    <s v="Computers&amp;Accessories"/>
    <n v="2438352"/>
    <s v="&gt;₹500"/>
    <n v="11894.4"/>
    <s v="No"/>
    <s v="No"/>
    <n v="11894.4"/>
  </r>
  <r>
    <s v="B00B7GKXMG"/>
    <s v="Wipro Smartlife Super Deluxe Dry Iron- 1000W"/>
    <x v="939"/>
    <s v="Home&amp;Kitchen|Kitchen&amp;HomeAppliances|Vacuum,Cleaning&amp;Ironing|Irons,Steamers&amp;Accessories|Irons|DryIrons"/>
    <n v="699"/>
    <n v="850"/>
    <n v="0.18"/>
    <n v="4.0999999999999996"/>
    <n v="94363"/>
    <s v="Home&amp;Kitchen"/>
    <n v="80208550"/>
    <s v="&gt;₹500"/>
    <n v="386888.3"/>
    <s v="No"/>
    <s v="No"/>
    <n v="386888.3"/>
  </r>
  <r>
    <s v="B084MZYBTV"/>
    <s v="Belkin USB C to USB-C Fast Charging Type C Cable, 60W PD, 3.3 feet (1 meter) for Laptop, Personal Computer, Tablet, Smartphone - White, USB-IF Certified"/>
    <x v="940"/>
    <s v="Computers&amp;Accessories|Accessories&amp;Peripherals|Cables&amp;Accessories|Cables|USBCables"/>
    <n v="599"/>
    <n v="849"/>
    <n v="0.28999999999999998"/>
    <n v="4.5"/>
    <n v="425"/>
    <s v="Computers&amp;Accessories"/>
    <n v="360825"/>
    <s v="&gt;₹500"/>
    <n v="1912.5"/>
    <s v="No"/>
    <s v="Yes"/>
    <n v="1912.5"/>
  </r>
  <r>
    <s v="B084N18QZY"/>
    <s v="Belkin USB C to USB-C Fast Charging Type C Cable, 60W PD, 3.3 feet (1 meter) for Laptop, Personal Computer, Tablet, Smartphone - Black, USB-IF Certified"/>
    <x v="940"/>
    <s v="Computers&amp;Accessories|Accessories&amp;Peripherals|Cables&amp;Accessories|Cables|USBCables"/>
    <n v="599"/>
    <n v="849"/>
    <n v="0.28999999999999998"/>
    <n v="4.5"/>
    <n v="425"/>
    <s v="Computers&amp;Accessories"/>
    <n v="360825"/>
    <s v="&gt;₹500"/>
    <n v="1912.5"/>
    <s v="No"/>
    <s v="Yes"/>
    <n v="1912.5"/>
  </r>
  <r>
    <s v="B01GGKZ0V6"/>
    <s v="AmazonBasics USB Type-C to USB Type-C 2.0 Cable - 3 Feet Laptop (0.9 Meters) - White"/>
    <x v="907"/>
    <s v="Computers&amp;Accessories|Accessories&amp;Peripherals|Cables&amp;Accessories|Cables|USBCables"/>
    <n v="329"/>
    <n v="845"/>
    <n v="0.61"/>
    <n v="4.2"/>
    <n v="203"/>
    <s v="Computers&amp;Accessories"/>
    <n v="171535"/>
    <s v="₹200–₹500"/>
    <n v="852.6"/>
    <s v="Yes"/>
    <s v="Yes"/>
    <n v="852.6"/>
  </r>
  <r>
    <s v="B01GGKZ0V6"/>
    <s v="AmazonBasics USB Type-C to USB Type-C 2.0 Cable - 3 Feet Laptop (0.9 Meters) - White"/>
    <x v="907"/>
    <s v="Computers&amp;Accessories|Accessories&amp;Peripherals|Cables&amp;Accessories|Cables|USBCables"/>
    <n v="329"/>
    <n v="845"/>
    <n v="0.61"/>
    <n v="4.2"/>
    <n v="200"/>
    <s v="Computers&amp;Accessories"/>
    <n v="169000"/>
    <s v="₹200–₹500"/>
    <n v="840"/>
    <s v="Yes"/>
    <s v="Yes"/>
    <n v="840"/>
  </r>
  <r>
    <s v="B00LP9RFSU"/>
    <s v="Eureka Forbes Aquasure Amrit Twin Cartridge (Pack of 2), White"/>
    <x v="941"/>
    <s v="Home&amp;Kitchen|Kitchen&amp;HomeAppliances|WaterPurifiers&amp;Accessories|WaterPurifierAccessories"/>
    <n v="825"/>
    <n v="825"/>
    <n v="0"/>
    <n v="4"/>
    <n v="1780"/>
    <s v="Home&amp;Kitchen"/>
    <n v="1468500"/>
    <s v="&gt;₹500"/>
    <n v="7120"/>
    <s v="No"/>
    <s v="No"/>
    <n v="7120"/>
  </r>
  <r>
    <s v="B00HZIOGXW"/>
    <s v="Crompton IHL 152 1500-Watt Immersion Water Heater with Copper Heating Element (Black)"/>
    <x v="942"/>
    <s v="Home&amp;Kitchen|Heating,Cooling&amp;AirQuality|WaterHeaters&amp;Geysers|ImmersionRods"/>
    <n v="610"/>
    <n v="825"/>
    <n v="0.26"/>
    <n v="4.0999999999999996"/>
    <n v="1240"/>
    <s v="Home&amp;Kitchen"/>
    <n v="1023000"/>
    <s v="&gt;₹500"/>
    <n v="5084"/>
    <s v="No"/>
    <s v="No"/>
    <n v="5084"/>
  </r>
  <r>
    <s v="B08Y5KXR6Z"/>
    <s v="PTron Solero T241 2.4A Type-C Data &amp; Charging USB Cable, Made in India, 480Mbps Data Sync, Durable 1-Meter Long USB Cable for Type-C USB Devices for Charging Adapter (Black)"/>
    <x v="943"/>
    <s v="Computers&amp;Accessories|Accessories&amp;Peripherals|Cables&amp;Accessories|Cables|USBCables"/>
    <n v="99"/>
    <n v="800"/>
    <n v="0.88"/>
    <n v="3.9"/>
    <n v="14403"/>
    <s v="Computers&amp;Accessories"/>
    <n v="11522400"/>
    <s v="&lt;₹200"/>
    <n v="56171.7"/>
    <s v="Yes"/>
    <s v="No"/>
    <n v="56171.7"/>
  </r>
  <r>
    <s v="B0B4T8RSJ1"/>
    <s v="pTron Solero T241 2.4A Type-C Data &amp; Charging USB Cable, Made in India, 480Mbps Data Sync, Durable 1-Meter Long USB Cable for Smartphone, Type-C USB Devices (White)"/>
    <x v="943"/>
    <s v="Computers&amp;Accessories|Accessories&amp;Peripherals|Cables&amp;Accessories|Cables|USBCables"/>
    <n v="99"/>
    <n v="800"/>
    <n v="0.88"/>
    <n v="3.9"/>
    <n v="14391"/>
    <s v="Computers&amp;Accessories"/>
    <n v="11512800"/>
    <s v="&lt;₹200"/>
    <n v="56124.9"/>
    <s v="Yes"/>
    <s v="No"/>
    <n v="56124.9"/>
  </r>
  <r>
    <s v="B0B4T6MR8N"/>
    <s v="pTron Solero M241 2.4A Micro USB Data &amp; Charging Cable, Made in India, 480Mbps Data Sync, Durable 1-Meter Long USB Cable for Micro USB Devices (White)"/>
    <x v="944"/>
    <s v="Computers&amp;Accessories|Accessories&amp;Peripherals|Cables&amp;Accessories|Cables|USBCables"/>
    <n v="89"/>
    <n v="800"/>
    <n v="0.89"/>
    <n v="3.9"/>
    <n v="14290"/>
    <s v="Computers&amp;Accessories"/>
    <n v="11432000"/>
    <s v="&lt;₹200"/>
    <n v="55731"/>
    <s v="Yes"/>
    <s v="No"/>
    <n v="55731"/>
  </r>
  <r>
    <s v="B0141EZMAI"/>
    <s v="Gizga Essentials USB WiFi Adapter for PC, 150 Mbps Wireless Network Adapter for Desktop - Nano Size WiFi Dongle Compatible with Windows, Mac OS &amp; Linux Kernel | WPA/WPA2 Encryption Standards| Black"/>
    <x v="945"/>
    <s v="Computers&amp;Accessories|NetworkingDevices|NetworkAdapters|WirelessUSBAdapters"/>
    <n v="269"/>
    <n v="800"/>
    <n v="0.66"/>
    <n v="3.6"/>
    <n v="2450"/>
    <s v="Computers&amp;Accessories"/>
    <n v="1960000"/>
    <s v="₹200–₹500"/>
    <n v="8820"/>
    <s v="Yes"/>
    <s v="No"/>
    <n v="8820"/>
  </r>
  <r>
    <s v="B0141EZMAI"/>
    <s v="Gizga Essentials USB WiFi Adapter for PC, 150 Mbps Wireless Network Adapter for Desktop - Nano Size WiFi Dongle Compatible with Windows, Mac OS &amp; Linux Kernel | WPA/WPA2 Encryption Standards| Black"/>
    <x v="945"/>
    <s v="Computers&amp;Accessories|NetworkingDevices|NetworkAdapters|WirelessUSBAdapters"/>
    <n v="269"/>
    <n v="800"/>
    <n v="0.66"/>
    <n v="3.6"/>
    <n v="2449"/>
    <s v="Computers&amp;Accessories"/>
    <n v="1959200"/>
    <s v="₹200–₹500"/>
    <n v="8816.4"/>
    <s v="Yes"/>
    <s v="No"/>
    <n v="8816.4"/>
  </r>
  <r>
    <s v="B00NH13Q8W"/>
    <s v="AmazonBasics USB 2.0 Extension Cable for Personal Computer, Printer, 2-Pack - A-Male to A-Female - 3.3 Feet (1 Meter, Black)"/>
    <x v="946"/>
    <s v="Computers&amp;Accessories|Accessories&amp;Peripherals|Cables&amp;Accessories|Cables|USBCables"/>
    <n v="299"/>
    <n v="800"/>
    <n v="0.63"/>
    <n v="4.5"/>
    <n v="185"/>
    <s v="Computers&amp;Accessories"/>
    <n v="148000"/>
    <s v="₹200–₹500"/>
    <n v="832.5"/>
    <s v="Yes"/>
    <s v="Yes"/>
    <n v="832.5"/>
  </r>
  <r>
    <s v="B08GYG6T12"/>
    <s v="SanDisk Ultra SDHC UHS-I Card 32GB 120MB/s R for DSLR Cameras, for Full HD Recording, 10Y Warranty"/>
    <x v="947"/>
    <s v="Electronics|Accessories|MemoryCards|SecureDigitalCards"/>
    <n v="449"/>
    <n v="800"/>
    <n v="0.44"/>
    <n v="4.4000000000000004"/>
    <n v="21797"/>
    <s v="Electronics"/>
    <n v="17437600"/>
    <s v="₹200–₹500"/>
    <n v="95906.8"/>
    <s v="No"/>
    <s v="No"/>
    <n v="95906.8"/>
  </r>
  <r>
    <s v="B00UGZWM2I"/>
    <s v="COI Note Pad/Memo Book with Sticky Notes &amp; Clip Holder with Pen for Gifting"/>
    <x v="948"/>
    <s v="OfficeProducts|OfficePaperProducts|Paper|Stationery|Notebooks,WritingPads&amp;Diaries|Notepads&amp;MemoBooks"/>
    <n v="198"/>
    <n v="800"/>
    <n v="0.75"/>
    <n v="4.0999999999999996"/>
    <n v="1108"/>
    <s v="OfficeProducts"/>
    <n v="886400"/>
    <s v="&lt;₹200"/>
    <n v="4542.7999999999993"/>
    <s v="Yes"/>
    <s v="No"/>
    <n v="4542.7999999999993"/>
  </r>
  <r>
    <s v="B00OFM6PEO"/>
    <s v="Storite USB Extension Cable USB 3.0 Male to Female Extension Cable High Speed 5GBps Extension Cable Data Transfer for Keyboard, Mouse, Flash Drive, Hard Drive, Printer and More- 1.5M - Blue"/>
    <x v="949"/>
    <s v="Computers&amp;Accessories|Accessories&amp;Peripherals|Cables&amp;Accessories|Cables|USBCables"/>
    <n v="299"/>
    <n v="799"/>
    <n v="0.63"/>
    <n v="4.3"/>
    <n v="26164"/>
    <s v="Computers&amp;Accessories"/>
    <n v="20905036"/>
    <s v="₹200–₹500"/>
    <n v="112505.2"/>
    <s v="Yes"/>
    <s v="No"/>
    <n v="112505.2"/>
  </r>
  <r>
    <s v="B07924P3C5"/>
    <s v="Storite High Speed Micro USB 3.0 Cable A to Micro B for External &amp; Desktop Hard Drives 45cm"/>
    <x v="950"/>
    <s v="Computers&amp;Accessories|Accessories&amp;Peripherals|Cables&amp;Accessories|Cables|USBCables"/>
    <n v="299"/>
    <n v="799"/>
    <n v="0.63"/>
    <n v="4.2"/>
    <n v="25824"/>
    <s v="Computers&amp;Accessories"/>
    <n v="20633376"/>
    <s v="₹200–₹500"/>
    <n v="108460.8"/>
    <s v="Yes"/>
    <s v="No"/>
    <n v="108460.8"/>
  </r>
  <r>
    <s v="B08CHZ3ZQ7"/>
    <s v="Redgear A-15 Wired Gaming Mouse with Upto 6400 DPI, RGB &amp; Driver Customization for PC(Black)"/>
    <x v="951"/>
    <s v="Computers&amp;Accessories|Accessories&amp;Peripherals|PCGamingPeripherals|GamingMice"/>
    <n v="599"/>
    <n v="799"/>
    <n v="0.25"/>
    <n v="4.3"/>
    <n v="15453"/>
    <s v="Computers&amp;Accessories"/>
    <n v="12346947"/>
    <s v="&gt;₹500"/>
    <n v="66447.899999999994"/>
    <s v="No"/>
    <s v="No"/>
    <n v="66447.899999999994"/>
  </r>
  <r>
    <s v="B09M8888DM"/>
    <s v="Portronics MPORT 31 4 Ports USB Hub (USB A to 4 USB-A Ports 4 in 1 Connector USB HUB(Grey)"/>
    <x v="952"/>
    <s v="Computers&amp;Accessories|Accessories&amp;Peripherals|USBHubs"/>
    <n v="499"/>
    <n v="799"/>
    <n v="0.38"/>
    <n v="4.3"/>
    <n v="13045"/>
    <s v="Computers&amp;Accessories"/>
    <n v="10422955"/>
    <s v="₹200–₹500"/>
    <n v="56093.5"/>
    <s v="No"/>
    <s v="No"/>
    <n v="56093.5"/>
  </r>
  <r>
    <s v="B09G5TSGXV"/>
    <s v="Hi-Mobiler iPhone Charger Lightning Cable,2 Pack Apple MFi Certified USB iPhone Fast Chargering Cord,Data Sync Transfer for 13/12/11 Pro Max Xs X XR 8 7 6 5 5s iPad iPod More Model Cell Phone Cables"/>
    <x v="953"/>
    <s v="Computers&amp;Accessories|Accessories&amp;Peripherals|Cables&amp;Accessories|Cables|USBCables"/>
    <n v="254"/>
    <n v="799"/>
    <n v="0.68"/>
    <n v="4"/>
    <n v="2737"/>
    <s v="Computers&amp;Accessories"/>
    <n v="2186863"/>
    <s v="₹200–₹500"/>
    <n v="10948"/>
    <s v="Yes"/>
    <s v="No"/>
    <n v="10948"/>
  </r>
  <r>
    <s v="B08G1RW2Q3"/>
    <s v="EYNK Extra Long Micro USB Fast Charging USB Cable | Micro USB Data Cable | Quick Fast Charging Cable | Charger Sync Cable | High Speed Transfer Android Smartphones V8 Cable (2.4 Amp, 3m,) (White)"/>
    <x v="954"/>
    <s v="Computers&amp;Accessories|Accessories&amp;Peripherals|Cables&amp;Accessories|Cables|USBCables"/>
    <n v="299"/>
    <n v="799"/>
    <n v="0.63"/>
    <n v="4"/>
    <n v="1846"/>
    <s v="Computers&amp;Accessories"/>
    <n v="1474954"/>
    <s v="₹200–₹500"/>
    <n v="7384"/>
    <s v="Yes"/>
    <s v="No"/>
    <n v="7384"/>
  </r>
  <r>
    <s v="B07W14CHV8"/>
    <s v="CARECASE¬Æ Optical Bay 2nd Hard Drive Caddy, 9.5 mm CD/DVD Drive Slot for SSD and HDD"/>
    <x v="955"/>
    <s v="Computers&amp;Accessories|Accessories&amp;Peripherals|HardDriveAccessories|Caddies"/>
    <n v="199"/>
    <n v="799"/>
    <n v="0.75"/>
    <n v="4.0999999999999996"/>
    <n v="1034"/>
    <s v="Computers&amp;Accessories"/>
    <n v="826166"/>
    <s v="&lt;₹200"/>
    <n v="4239.3999999999996"/>
    <s v="Yes"/>
    <s v="No"/>
    <n v="4239.3999999999996"/>
  </r>
  <r>
    <s v="B0789LZTCJ"/>
    <s v="boAt Rugged v3 Extra Tough Unbreakable Braided Micro USB Cable 1.5 Meter (Black)"/>
    <x v="956"/>
    <s v="Computers&amp;Accessories|Accessories&amp;Peripherals|Cables&amp;Accessories|Cables|USBCables"/>
    <n v="299"/>
    <n v="799"/>
    <n v="0.63"/>
    <n v="4.2"/>
    <n v="596"/>
    <s v="Computers&amp;Accessories"/>
    <n v="476204"/>
    <s v="₹200–₹500"/>
    <n v="2503.2000000000003"/>
    <s v="Yes"/>
    <s v="Yes"/>
    <n v="2503.2000000000003"/>
  </r>
  <r>
    <s v="B0789LZTCJ"/>
    <s v="boAt Rugged v3 Extra Tough Unbreakable Braided Micro USB Cable 1.5 Meter (Black)"/>
    <x v="956"/>
    <s v="Computers&amp;Accessories|Accessories&amp;Peripherals|Cables&amp;Accessories|Cables|USBCables"/>
    <n v="299"/>
    <n v="799"/>
    <n v="0.63"/>
    <n v="4.2"/>
    <n v="594"/>
    <s v="Computers&amp;Accessories"/>
    <n v="474606"/>
    <s v="₹200–₹500"/>
    <n v="2494.8000000000002"/>
    <s v="Yes"/>
    <s v="Yes"/>
    <n v="2494.8000000000002"/>
  </r>
  <r>
    <s v="B07CRL2GY6"/>
    <s v="boAt Rugged V3 Braided Micro USB Cable (Pearl White)"/>
    <x v="957"/>
    <s v="Computers&amp;Accessories|Accessories&amp;Peripherals|Cables&amp;Accessories|Cables|USBCables"/>
    <n v="299"/>
    <n v="799"/>
    <n v="0.63"/>
    <n v="4.2"/>
    <n v="592"/>
    <s v="Computers&amp;Accessories"/>
    <n v="473008"/>
    <s v="₹200–₹500"/>
    <n v="2486.4"/>
    <s v="Yes"/>
    <s v="Yes"/>
    <n v="2486.4"/>
  </r>
  <r>
    <s v="B0974H97TJ"/>
    <s v="boAt A 350 Type C Cable for Smartphone, Charging Adapter (1.5m, Carbon Black)"/>
    <x v="958"/>
    <s v="Computers&amp;Accessories|Accessories&amp;Peripherals|Cables&amp;Accessories|Cables|USBCables"/>
    <n v="299"/>
    <n v="799"/>
    <n v="0.63"/>
    <n v="4.4000000000000004"/>
    <n v="451"/>
    <s v="Computers&amp;Accessories"/>
    <n v="360349"/>
    <s v="₹200–₹500"/>
    <n v="1984.4"/>
    <s v="Yes"/>
    <s v="Yes"/>
    <n v="1984.4"/>
  </r>
  <r>
    <s v="B07L3NDN24"/>
    <s v="ZEBRONICS Zeb-Fame 5watts 2.0 Multi Media Speakers with AUX, USB and Volume Control (Black)"/>
    <x v="959"/>
    <s v="Electronics|HomeAudio|Speakers|MultimediaSpeakerSystems"/>
    <n v="499"/>
    <n v="799"/>
    <n v="0.38"/>
    <n v="3.9"/>
    <n v="178912"/>
    <s v="Electronics"/>
    <n v="142950688"/>
    <s v="₹200–₹500"/>
    <n v="697756.79999999993"/>
    <s v="No"/>
    <s v="No"/>
    <n v="697756.79999999993"/>
  </r>
  <r>
    <s v="B07RZZ1QSW"/>
    <s v="SLOVIC¬Æ Tripod Mount Adapter| Tripod Mobile Holder|Tripod Phone Mount(Made in India)| Smartphone Clip Clipper 360 Degree for Taking Magic Video Shots &amp; Pictures."/>
    <x v="960"/>
    <s v="Electronics|Cameras&amp;Photography|Accessories|Tripods&amp;Monopods|Tabletop&amp;TravelTripods"/>
    <n v="326"/>
    <n v="799"/>
    <n v="0.59"/>
    <n v="4.4000000000000004"/>
    <n v="24269"/>
    <s v="Electronics"/>
    <n v="19390931"/>
    <s v="₹200–₹500"/>
    <n v="106783.6"/>
    <s v="Yes"/>
    <s v="No"/>
    <n v="106783.6"/>
  </r>
  <r>
    <s v="B093ZNQZ2Y"/>
    <s v="LOHAYA Remote Compatible for Mi Smart LED TV 4A Remote Control (32&quot;/43&quot;) [ Compatible for Mi Tv Remote Control ] [ Compatible for Mi Smart LED Tv Remote Control ]"/>
    <x v="961"/>
    <s v="Electronics|HomeTheater,TV&amp;Video|Accessories|RemoteControls"/>
    <n v="249"/>
    <n v="799"/>
    <n v="0.69"/>
    <n v="3.8"/>
    <n v="6400"/>
    <s v="Electronics"/>
    <n v="5113600"/>
    <s v="₹200–₹500"/>
    <n v="24320"/>
    <s v="Yes"/>
    <s v="No"/>
    <n v="24320"/>
  </r>
  <r>
    <s v="B083GQGT3Z"/>
    <s v="Caprigo Heavy Duty TV Wall Mount Stand for 12 to 27 inches LED/LCD/Monitor Screen's, Full Motion Rotatable Universal TV &amp; Monitor Wall Mount Bracket with Swivel &amp; Tilt Adjustments (Single Arm - M416)"/>
    <x v="879"/>
    <s v="Electronics|HomeTheater,TV&amp;Video|Accessories|TVMounts,Stands&amp;Turntables|TVWall&amp;CeilingMounts"/>
    <n v="399"/>
    <n v="799"/>
    <n v="0.5"/>
    <n v="4.0999999999999996"/>
    <n v="1029"/>
    <s v="Electronics"/>
    <n v="822171"/>
    <s v="₹200–₹500"/>
    <n v="4218.8999999999996"/>
    <s v="Yes"/>
    <s v="No"/>
    <n v="4218.8999999999996"/>
  </r>
  <r>
    <s v="B07B275VN9"/>
    <s v="Airtel DigitalTV DTH Television, Setup Box Remote Compatible for SD and HD Recording (Black)"/>
    <x v="962"/>
    <s v="Electronics|HomeTheater,TV&amp;Video|Accessories|RemoteControls"/>
    <n v="179"/>
    <n v="799"/>
    <n v="0.78"/>
    <n v="3.7"/>
    <n v="73"/>
    <s v="Electronics"/>
    <n v="58327"/>
    <s v="&lt;₹200"/>
    <n v="270.10000000000002"/>
    <s v="Yes"/>
    <s v="Yes"/>
    <n v="270.10000000000002"/>
  </r>
  <r>
    <s v="B09XJ1LM7R"/>
    <s v="7SEVEN¬Æ Compatible for Tata Sky Remote Original Set Top¬†HD Box and Suitable for SD Tata Play setup Box Remote Control"/>
    <x v="963"/>
    <s v="Electronics|HomeTheater,TV&amp;Video|Accessories|RemoteControls"/>
    <n v="399"/>
    <n v="799"/>
    <n v="0.5"/>
    <n v="4.3"/>
    <n v="9"/>
    <s v="Electronics"/>
    <n v="7191"/>
    <s v="₹200–₹500"/>
    <n v="38.699999999999996"/>
    <s v="Yes"/>
    <s v="Yes"/>
    <n v="38.699999999999996"/>
  </r>
  <r>
    <s v="B09B125CFJ"/>
    <s v="7SEVEN¬Æ Compatible for Mi tv Remote Control Original Suitable with Smart Android 4K LED Non Voice Command Xiaomi Redmi Remote of 4A Model 32 43 55 65 inches"/>
    <x v="964"/>
    <s v="Electronics|HomeTheater,TV&amp;Video|Accessories|RemoteControls"/>
    <n v="349"/>
    <n v="799"/>
    <n v="0.56000000000000005"/>
    <n v="3.6"/>
    <n v="7"/>
    <s v="Electronics"/>
    <n v="5593"/>
    <s v="₹200–₹500"/>
    <n v="25.2"/>
    <s v="Yes"/>
    <s v="Yes"/>
    <n v="25.2"/>
  </r>
  <r>
    <s v="B0B59K1C8F"/>
    <s v="Wolpin 1 Lint Roller with 60 Sheets Remove Clothes Lint Dog Hair Dust (19 x 13 cm) Orange"/>
    <x v="965"/>
    <s v="Home&amp;Kitchen|Kitchen&amp;HomeAppliances|Vacuum,Cleaning&amp;Ironing|Irons,Steamers&amp;Accessories|LintShavers"/>
    <n v="179"/>
    <n v="799"/>
    <n v="0.78"/>
    <n v="3.6"/>
    <n v="95116"/>
    <s v="Home&amp;Kitchen"/>
    <n v="75997684"/>
    <s v="&lt;₹200"/>
    <n v="342417.60000000003"/>
    <s v="Yes"/>
    <s v="No"/>
    <n v="342417.60000000003"/>
  </r>
  <r>
    <s v="B076VQS87V"/>
    <s v="Syska SDI-07 1000 W Stellar with Golden American Heritage Soleplate Dry Iron (Blue)"/>
    <x v="966"/>
    <s v="Home&amp;Kitchen|Kitchen&amp;HomeAppliances|Vacuum,Cleaning&amp;Ironing|Irons,Steamers&amp;Accessories|Irons|DryIrons"/>
    <n v="457"/>
    <n v="799"/>
    <n v="0.43"/>
    <n v="4.3"/>
    <n v="30023"/>
    <s v="Home&amp;Kitchen"/>
    <n v="23988377"/>
    <s v="₹200–₹500"/>
    <n v="129098.9"/>
    <s v="No"/>
    <s v="No"/>
    <n v="129098.9"/>
  </r>
  <r>
    <s v="B09HS1NDRQ"/>
    <s v="PrettyKrafts Laundry Square Shape Basket Bag/Foldable/Multipurpose/Carry Handles/Slanting Lid for Home, Cloth Storage,(Single) Jute Grey"/>
    <x v="967"/>
    <s v="Home&amp;Kitchen|HomeStorage&amp;Organization|LaundryOrganization|LaundryBaskets"/>
    <n v="390"/>
    <n v="799"/>
    <n v="0.51"/>
    <n v="3.8"/>
    <n v="13937"/>
    <s v="Home&amp;Kitchen"/>
    <n v="11135663"/>
    <s v="₹200–₹500"/>
    <n v="52960.6"/>
    <s v="Yes"/>
    <s v="No"/>
    <n v="52960.6"/>
  </r>
  <r>
    <s v="B083RC4WFJ"/>
    <s v="PrettyKrafts Laundry Bag / Basket for Dirty Clothes, Folding Round Laundry Bag,Set of 2, Black Wave"/>
    <x v="968"/>
    <s v="Home&amp;Kitchen|HomeStorage&amp;Organization|LaundryOrganization|LaundryBags"/>
    <n v="320"/>
    <n v="799"/>
    <n v="0.6"/>
    <n v="4.2"/>
    <n v="13937"/>
    <s v="Home&amp;Kitchen"/>
    <n v="11135663"/>
    <s v="₹200–₹500"/>
    <n v="58535.4"/>
    <s v="Yes"/>
    <s v="No"/>
    <n v="58535.4"/>
  </r>
  <r>
    <s v="B09XB1R2F3"/>
    <s v="Portable Lint Remover Pet Fur Remover Clothes Fuzz Remover Pet Hairball Quick Epilator Shaver Removing Dust Pet Hair from Clothing Furniture Perfect for Clothing,Furniture,Couch,Carpet (Standard)"/>
    <x v="969"/>
    <s v="Home&amp;Kitchen|Kitchen&amp;HomeAppliances|Vacuum,Cleaning&amp;Ironing|Irons,Steamers&amp;Accessories|LintShavers"/>
    <n v="179"/>
    <n v="799"/>
    <n v="0.78"/>
    <n v="3.5"/>
    <n v="11828"/>
    <s v="Home&amp;Kitchen"/>
    <n v="9450572"/>
    <s v="&lt;₹200"/>
    <n v="41398"/>
    <s v="Yes"/>
    <s v="No"/>
    <n v="41398"/>
  </r>
  <r>
    <s v="B0B97D658R"/>
    <s v="Larrito wooden Cool Mist Humidifiers Essential Oil Diffuser Aroma Air Humidifier with Colorful Change for Car, Office, Babies, humidifiers for home, air humidifier for room (WOODEN HUMIDIFIRE-A)"/>
    <x v="970"/>
    <s v="Home&amp;Kitchen|Heating,Cooling&amp;AirQuality|Humidifiers"/>
    <n v="499"/>
    <n v="799"/>
    <n v="0.38"/>
    <n v="3.6"/>
    <n v="5057"/>
    <s v="Home&amp;Kitchen"/>
    <n v="4040543"/>
    <s v="₹200–₹500"/>
    <n v="18205.2"/>
    <s v="No"/>
    <s v="No"/>
    <n v="18205.2"/>
  </r>
  <r>
    <s v="B08NCKT9FG"/>
    <s v="Boat A 350 Type C Cable 1.5m(Jet Black)"/>
    <x v="971"/>
    <s v="Computers&amp;Accessories|Accessories&amp;Peripherals|Cables&amp;Accessories|Cables|USBCables"/>
    <n v="299"/>
    <n v="798"/>
    <n v="0.63"/>
    <n v="4.4000000000000004"/>
    <n v="450"/>
    <s v="Computers&amp;Accessories"/>
    <n v="359100"/>
    <s v="₹200–₹500"/>
    <n v="1980.0000000000002"/>
    <s v="Yes"/>
    <s v="Yes"/>
    <n v="1980.0000000000002"/>
  </r>
  <r>
    <s v="B00Y4ORQ46"/>
    <s v="Logitech H111 Wired On Ear Headphones With Mic Black"/>
    <x v="972"/>
    <s v="Electronics|Headphones,Earbuds&amp;Accessories|Headphones|On-Ear"/>
    <n v="745"/>
    <n v="795"/>
    <n v="0.06"/>
    <n v="4"/>
    <n v="6088"/>
    <s v="Electronics"/>
    <n v="4839960"/>
    <s v="&gt;₹500"/>
    <n v="24352"/>
    <s v="No"/>
    <s v="No"/>
    <n v="24352"/>
  </r>
  <r>
    <s v="B006LW0WDQ"/>
    <s v="Amazon Basics 16-Gauge Speaker Wire - 50 Feet"/>
    <x v="973"/>
    <s v="Electronics|HomeTheater,TV&amp;Video|Accessories|Cables|SpeakerCables"/>
    <n v="399"/>
    <n v="795"/>
    <n v="0.5"/>
    <n v="4.4000000000000004"/>
    <n v="87"/>
    <s v="Electronics"/>
    <n v="69165"/>
    <s v="₹200–₹500"/>
    <n v="382.8"/>
    <s v="Yes"/>
    <s v="Yes"/>
    <n v="382.8"/>
  </r>
  <r>
    <s v="B01C8P29T4"/>
    <s v="Bajaj Majesty DX-11 1000W Dry Iron with Advance Soleplate and Anti-bacterial German Coating Technology, White and Blue"/>
    <x v="974"/>
    <s v="Home&amp;Kitchen|Kitchen&amp;HomeAppliances|Vacuum,Cleaning&amp;Ironing|Irons,Steamers&amp;Accessories|Irons|DryIrons"/>
    <n v="599"/>
    <n v="785"/>
    <n v="0.24"/>
    <n v="4.2"/>
    <n v="343"/>
    <s v="Home&amp;Kitchen"/>
    <n v="269255"/>
    <s v="&gt;₹500"/>
    <n v="1440.6000000000001"/>
    <s v="No"/>
    <s v="Yes"/>
    <n v="1440.6000000000001"/>
  </r>
  <r>
    <s v="B0BG62HMDJ"/>
    <s v="Cablet 2.5 Inch SATA USB 3.0 HDD/SSD Portable External Enclosure for 7mm and 9.5mm, Tool-Free Design, Supports UASP Max 6TB"/>
    <x v="975"/>
    <s v="Computers&amp;Accessories|ExternalDevices&amp;DataStorage|ExternalHardDisks"/>
    <n v="499"/>
    <n v="775"/>
    <n v="0.36"/>
    <n v="4.3"/>
    <n v="928"/>
    <s v="Computers&amp;Accessories"/>
    <n v="719200"/>
    <s v="₹200–₹500"/>
    <n v="3990.3999999999996"/>
    <s v="No"/>
    <s v="Yes"/>
    <n v="3990.3999999999996"/>
  </r>
  <r>
    <s v="B08CYPB15D"/>
    <s v="HP 805 Black Original Ink Cartridge"/>
    <x v="976"/>
    <s v="Computers&amp;Accessories|Printers,Inks&amp;Accessories|Inks,Toners&amp;Cartridges|InkjetInkCartridges"/>
    <n v="717"/>
    <n v="761"/>
    <n v="0.06"/>
    <n v="4"/>
    <n v="2866"/>
    <s v="Computers&amp;Accessories"/>
    <n v="2181026"/>
    <s v="&gt;₹500"/>
    <n v="11464"/>
    <s v="No"/>
    <s v="No"/>
    <n v="11464"/>
  </r>
  <r>
    <s v="B06XFTHCNY"/>
    <s v="CableCreation RCA to 3.5mm Male Audio Cable, 3.5mm to 2RCA Cable Male RCA Cable,Y Splitter Stereo Jack Cable for Home Theater,Subwoofer, Receiver, Speakers and More (3Feet/0.9Meter,Black)"/>
    <x v="977"/>
    <s v="Electronics|HomeTheater,TV&amp;Video|Accessories|Cables|RCACables"/>
    <n v="439"/>
    <n v="758"/>
    <n v="0.42"/>
    <n v="4.2"/>
    <n v="925"/>
    <s v="Electronics"/>
    <n v="701150"/>
    <s v="₹200–₹500"/>
    <n v="3885"/>
    <s v="No"/>
    <s v="Yes"/>
    <n v="3885"/>
  </r>
  <r>
    <s v="B00NH11PEY"/>
    <s v="AmazonBasics USB 2.0 - A-Male to A-Female Extension Cable for Personal Computer, Printer (Black, 9.8 Feet/3 Meters)"/>
    <x v="978"/>
    <s v="Computers&amp;Accessories|Accessories&amp;Peripherals|Cables&amp;Accessories|Cables|USBCables"/>
    <n v="199"/>
    <n v="750"/>
    <n v="0.73"/>
    <n v="4.5"/>
    <n v="184"/>
    <s v="Computers&amp;Accessories"/>
    <n v="138000"/>
    <s v="&lt;₹200"/>
    <n v="828"/>
    <s v="Yes"/>
    <s v="Yes"/>
    <n v="828"/>
  </r>
  <r>
    <s v="B00NH11PEY"/>
    <s v="AmazonBasics USB 2.0 - A-Male to A-Female Extension Cable for Personal Computer, Printer (Black, 9.8 Feet/3 Meters)"/>
    <x v="978"/>
    <s v="Computers&amp;Accessories|Accessories&amp;Peripherals|Cables&amp;Accessories|Cables|USBCables"/>
    <n v="199"/>
    <n v="750"/>
    <n v="0.73"/>
    <n v="4.5"/>
    <n v="184"/>
    <s v="Computers&amp;Accessories"/>
    <n v="138000"/>
    <s v="&lt;₹200"/>
    <n v="828"/>
    <s v="Yes"/>
    <s v="Yes"/>
    <n v="828"/>
  </r>
  <r>
    <s v="B09JN37WBX"/>
    <s v="Lint Remover Woolen Clothes Lint Extractor Battery Lint Removing Machine Bhur Remover"/>
    <x v="979"/>
    <s v="Home&amp;Kitchen|Kitchen&amp;HomeAppliances|Vacuum,Cleaning&amp;Ironing|Irons,Steamers&amp;Accessories|LintShavers"/>
    <n v="319"/>
    <n v="749"/>
    <n v="0.56999999999999995"/>
    <n v="4.5999999999999996"/>
    <n v="5911"/>
    <s v="Home&amp;Kitchen"/>
    <n v="4427339"/>
    <s v="₹200–₹500"/>
    <n v="27190.6"/>
    <s v="Yes"/>
    <s v="No"/>
    <n v="27190.6"/>
  </r>
  <r>
    <s v="B01MUAUOCX"/>
    <s v="Sujata Chutney Steel Jar, 400 ml, (White), Stainless Steel"/>
    <x v="980"/>
    <s v="Home&amp;Kitchen|Kitchen&amp;HomeAppliances|SmallKitchenAppliances|SmallApplianceParts&amp;Accessories"/>
    <n v="688"/>
    <n v="747"/>
    <n v="0.08"/>
    <n v="4.5"/>
    <n v="27696"/>
    <s v="Home&amp;Kitchen"/>
    <n v="20688912"/>
    <s v="&gt;₹500"/>
    <n v="124632"/>
    <s v="No"/>
    <s v="No"/>
    <n v="124632"/>
  </r>
  <r>
    <s v="B07SY4C3TD"/>
    <s v="HP GT 53 XL Cartridge Ink"/>
    <x v="981"/>
    <s v="Computers&amp;Accessories|Printers,Inks&amp;Accessories|Inks,Toners&amp;Cartridges|InkjetInkCartridges"/>
    <n v="596"/>
    <n v="723"/>
    <n v="0.18"/>
    <n v="4.4000000000000004"/>
    <n v="2891"/>
    <s v="Computers&amp;Accessories"/>
    <n v="2090193"/>
    <s v="&gt;₹500"/>
    <n v="12720.400000000001"/>
    <s v="No"/>
    <s v="No"/>
    <n v="12720.400000000001"/>
  </r>
  <r>
    <s v="B00ABMASXG"/>
    <s v="Bajaj Immersion Rod Water Heater 1500 Watts, Silver"/>
    <x v="982"/>
    <s v="Home&amp;Kitchen|Heating,Cooling&amp;AirQuality|WaterHeaters&amp;Geysers|ImmersionRods"/>
    <n v="539"/>
    <n v="720"/>
    <n v="0.25"/>
    <n v="4.0999999999999996"/>
    <n v="339"/>
    <s v="Home&amp;Kitchen"/>
    <n v="244080"/>
    <s v="&gt;₹500"/>
    <n v="1389.8999999999999"/>
    <s v="No"/>
    <s v="Yes"/>
    <n v="1389.8999999999999"/>
  </r>
  <r>
    <s v="B00J4YG0PC"/>
    <s v="Classmate Long Notebook - 140 Pages, Single Line, 297mm x 210mm (Pack of 12)"/>
    <x v="983"/>
    <s v="OfficeProducts|OfficePaperProducts|Paper|Stationery|Notebooks,WritingPads&amp;Diaries|CompositionNotebooks"/>
    <n v="561"/>
    <n v="720"/>
    <n v="0.22"/>
    <n v="4.4000000000000004"/>
    <n v="1075"/>
    <s v="OfficeProducts"/>
    <n v="774000"/>
    <s v="&gt;₹500"/>
    <n v="4730"/>
    <s v="No"/>
    <s v="No"/>
    <n v="4730"/>
  </r>
  <r>
    <s v="B08497Z1MQ"/>
    <s v="HP M270 Backlit USB Wired Gaming Mouse with 6 Buttons, 4-Speed Customizable 2400 DPI, Ergonomic Design, Breathing LED Lighting, Metal Scroll Wheel, Lightweighted / 3 Years Warranty (7ZZ87AA), Black"/>
    <x v="984"/>
    <s v="Computers&amp;Accessories|Accessories&amp;Peripherals|PCGamingPeripherals|GamingMice"/>
    <n v="599"/>
    <n v="700"/>
    <n v="0.14000000000000001"/>
    <n v="4.3"/>
    <n v="2908"/>
    <s v="Computers&amp;Accessories"/>
    <n v="2035600"/>
    <s v="&gt;₹500"/>
    <n v="12504.4"/>
    <s v="No"/>
    <s v="No"/>
    <n v="12504.4"/>
  </r>
  <r>
    <s v="B01GGKYKQM"/>
    <s v="Amazon Basics USB Type-C to USB-A 2.0 Male Fast Charging Cable for Laptop - 3 Feet (0.9 Meters), Black"/>
    <x v="985"/>
    <s v="Computers&amp;Accessories|Accessories&amp;Peripherals|Cables&amp;Accessories|Cables|USBCables"/>
    <n v="219"/>
    <n v="700"/>
    <n v="0.69"/>
    <n v="4.3"/>
    <n v="119"/>
    <s v="Computers&amp;Accessories"/>
    <n v="83300"/>
    <s v="₹200–₹500"/>
    <n v="511.7"/>
    <s v="Yes"/>
    <s v="Yes"/>
    <n v="511.7"/>
  </r>
  <r>
    <s v="B01GGKYKQM"/>
    <s v="Amazon Basics USB Type-C to USB-A 2.0 Male Fast Charging Cable for Laptop - 3 Feet (0.9 Meters), Black"/>
    <x v="985"/>
    <s v="Computers&amp;Accessories|Accessories&amp;Peripherals|Cables&amp;Accessories|Cables|USBCables"/>
    <n v="219"/>
    <n v="700"/>
    <n v="0.69"/>
    <n v="4.3"/>
    <n v="113"/>
    <s v="Computers&amp;Accessories"/>
    <n v="79100"/>
    <s v="₹200–₹500"/>
    <n v="485.9"/>
    <s v="Yes"/>
    <s v="Yes"/>
    <n v="485.9"/>
  </r>
  <r>
    <s v="B01GGKYKQM"/>
    <s v="Amazon Basics USB Type-C to USB-A 2.0 Male Fast Charging Cable for Laptop - 3 Feet (0.9 Meters), Black"/>
    <x v="985"/>
    <s v="Computers&amp;Accessories|Accessories&amp;Peripherals|Cables&amp;Accessories|Cables|USBCables"/>
    <n v="219"/>
    <n v="700"/>
    <n v="0.69"/>
    <n v="4.3"/>
    <n v="112"/>
    <s v="Computers&amp;Accessories"/>
    <n v="78400"/>
    <s v="₹200–₹500"/>
    <n v="481.59999999999997"/>
    <s v="Yes"/>
    <s v="Yes"/>
    <n v="481.59999999999997"/>
  </r>
  <r>
    <s v="B08L5HMJVW"/>
    <s v="SanDisk Ultra microSD UHS-I Card 32GB, 120MB/s R"/>
    <x v="473"/>
    <s v="Electronics|Accessories|MemoryCards|MicroSD"/>
    <n v="369"/>
    <n v="700"/>
    <n v="0.47"/>
    <n v="4.4000000000000004"/>
    <n v="21796"/>
    <s v="Electronics"/>
    <n v="15257200"/>
    <s v="₹200–₹500"/>
    <n v="95902.400000000009"/>
    <s v="No"/>
    <s v="No"/>
    <n v="95902.400000000009"/>
  </r>
  <r>
    <s v="B07KSMBL2H"/>
    <s v="AmazonBasics Flexible Premium HDMI Cable (Black, 4K@60Hz, 18Gbps), 3-Foot"/>
    <x v="986"/>
    <s v="Electronics|HomeTheater,TV&amp;Video|Accessories|Cables|HDMICables"/>
    <n v="219"/>
    <n v="700"/>
    <n v="0.69"/>
    <n v="4.4000000000000004"/>
    <n v="149"/>
    <s v="Electronics"/>
    <n v="104300"/>
    <s v="₹200–₹500"/>
    <n v="655.6"/>
    <s v="Yes"/>
    <s v="Yes"/>
    <n v="655.6"/>
  </r>
  <r>
    <s v="B07KSMBL2H"/>
    <s v="AmazonBasics Flexible Premium HDMI Cable (Black, 4K@60Hz, 18Gbps), 3-Foot"/>
    <x v="986"/>
    <s v="Electronics|HomeTheater,TV&amp;Video|Accessories|Cables|HDMICables"/>
    <n v="219"/>
    <n v="700"/>
    <n v="0.69"/>
    <n v="4.4000000000000004"/>
    <n v="149"/>
    <s v="Electronics"/>
    <n v="104300"/>
    <s v="₹200–₹500"/>
    <n v="655.6"/>
    <s v="Yes"/>
    <s v="Yes"/>
    <n v="655.6"/>
  </r>
  <r>
    <s v="B01D5H90L4"/>
    <s v="AmazonBasics - High-Speed Male to Female HDMI Extension Cable - 6 Feet"/>
    <x v="987"/>
    <s v="Electronics|HomeTheater,TV&amp;Video|Accessories|Cables|HDMICables"/>
    <n v="299"/>
    <n v="700"/>
    <n v="0.56999999999999995"/>
    <n v="4.4000000000000004"/>
    <n v="127"/>
    <s v="Electronics"/>
    <n v="88900"/>
    <s v="₹200–₹500"/>
    <n v="558.80000000000007"/>
    <s v="Yes"/>
    <s v="Yes"/>
    <n v="558.80000000000007"/>
  </r>
  <r>
    <s v="B07KR5P3YD"/>
    <s v="Zebronics Wired Keyboard and Mouse Combo with 104 Keys and a USB Mouse with 1200 DPI - JUDWAA 750"/>
    <x v="988"/>
    <s v="Computers&amp;Accessories|Accessories&amp;Peripherals|Keyboards,Mice&amp;InputDevices|Keyboard&amp;MouseSets"/>
    <n v="448"/>
    <n v="699"/>
    <n v="0.36"/>
    <n v="3.9"/>
    <n v="128311"/>
    <s v="Computers&amp;Accessories"/>
    <n v="89689389"/>
    <s v="₹200–₹500"/>
    <n v="500412.89999999997"/>
    <s v="No"/>
    <s v="No"/>
    <n v="500412.89999999997"/>
  </r>
  <r>
    <s v="B00GE55L22"/>
    <s v="Storite USB 3.0 Cable A to Micro B high Speed Upto 5 Gbps Data Transfer Cable for Portable External Hard Drive - (20cm), Black"/>
    <x v="989"/>
    <s v="Computers&amp;Accessories|Accessories&amp;Peripherals|Cables&amp;Accessories|Cables|USBCables"/>
    <n v="299"/>
    <n v="699"/>
    <n v="0.56999999999999995"/>
    <n v="4.0999999999999996"/>
    <n v="25996"/>
    <s v="Computers&amp;Accessories"/>
    <n v="18171204"/>
    <s v="₹200–₹500"/>
    <n v="106583.59999999999"/>
    <s v="Yes"/>
    <s v="No"/>
    <n v="106583.59999999999"/>
  </r>
  <r>
    <s v="B00GGGOYEK"/>
    <s v="Storite USB 2.0 A to Mini 5 pin B Cable for External HDDS/Camera/Card Readers 35cm"/>
    <x v="990"/>
    <s v="Computers&amp;Accessories|Accessories&amp;Peripherals|Cables&amp;Accessories|Cables|USBCables"/>
    <n v="259"/>
    <n v="699"/>
    <n v="0.63"/>
    <n v="3.8"/>
    <n v="25910"/>
    <s v="Computers&amp;Accessories"/>
    <n v="18111090"/>
    <s v="₹200–₹500"/>
    <n v="98458"/>
    <s v="Yes"/>
    <s v="No"/>
    <n v="98458"/>
  </r>
  <r>
    <s v="B00GGGOYEU"/>
    <s v="Storite USB 2.0 A to Mini 5 pin B Cable for External HDDS/Camera/Card Readers (150cm - 1.5M)"/>
    <x v="990"/>
    <s v="Computers&amp;Accessories|Accessories&amp;Peripherals|Cables&amp;Accessories|Cables|USBCables"/>
    <n v="299"/>
    <n v="699"/>
    <n v="0.56999999999999995"/>
    <n v="3.9"/>
    <n v="25903"/>
    <s v="Computers&amp;Accessories"/>
    <n v="18106197"/>
    <s v="₹200–₹500"/>
    <n v="101021.7"/>
    <s v="Yes"/>
    <s v="No"/>
    <n v="101021.7"/>
  </r>
  <r>
    <s v="B0B72BSW7K"/>
    <s v="SKE Bed Study Table Portable Wood Multifunction Laptop-Table Lapdesk for Children Bed Foldabe Table Work with Tablet Slot &amp; Cup Holder Brown Black"/>
    <x v="991"/>
    <s v="Computers&amp;Accessories|Accessories&amp;Peripherals|LaptopAccessories|Lapdesks"/>
    <n v="263"/>
    <n v="699"/>
    <n v="0.62"/>
    <n v="3.5"/>
    <n v="24269"/>
    <s v="Computers&amp;Accessories"/>
    <n v="16964031"/>
    <s v="₹200–₹500"/>
    <n v="84941.5"/>
    <s v="Yes"/>
    <s v="No"/>
    <n v="84941.5"/>
  </r>
  <r>
    <s v="B00GZLB57U"/>
    <s v="Quantum RJ45 Ethernet Patch Cable/LAN Router Cable with Heavy Duty Gold Plated Connectors Supports Hi-Speed Gigabit Upto 1000Mbps, Waterproof and Durable,1-Year Warranty-32.8 Feet (10 Meters)(White)"/>
    <x v="992"/>
    <s v="Computers&amp;Accessories|Accessories&amp;Peripherals|Cables&amp;Accessories|Cables|EthernetCables"/>
    <n v="238"/>
    <n v="699"/>
    <n v="0.66"/>
    <n v="4.4000000000000004"/>
    <n v="14961"/>
    <s v="Computers&amp;Accessories"/>
    <n v="10457739"/>
    <s v="₹200–₹500"/>
    <n v="65828.400000000009"/>
    <s v="Yes"/>
    <s v="No"/>
    <n v="65828.400000000009"/>
  </r>
  <r>
    <s v="B09Q8HMKZX"/>
    <s v="Portronics Konnect L 20W PD Quick Charge Type-C to 8-Pin USB Mobile Charging Cable, 1.2M, Tangle Resistant, Fast Data Sync(Grey)"/>
    <x v="993"/>
    <s v="Computers&amp;Accessories|Accessories&amp;Peripherals|Cables&amp;Accessories|Cables|USBCables"/>
    <n v="263"/>
    <n v="699"/>
    <n v="0.62"/>
    <n v="4.0999999999999996"/>
    <n v="12796"/>
    <s v="Computers&amp;Accessories"/>
    <n v="8944404"/>
    <s v="₹200–₹500"/>
    <n v="52463.6"/>
    <s v="Yes"/>
    <s v="No"/>
    <n v="52463.6"/>
  </r>
  <r>
    <s v="B09Q8HMKZX"/>
    <s v="Portronics Konnect L 20W PD Quick Charge Type-C to 8-Pin USB Mobile Charging Cable, 1.2M, Tangle Resistant, Fast Data Sync(Grey)"/>
    <x v="993"/>
    <s v="Computers&amp;Accessories|Accessories&amp;Peripherals|Cables&amp;Accessories|Cables|USBCables"/>
    <n v="263"/>
    <n v="699"/>
    <n v="0.62"/>
    <n v="4.0999999999999996"/>
    <n v="12796"/>
    <s v="Computers&amp;Accessories"/>
    <n v="8944404"/>
    <s v="₹200–₹500"/>
    <n v="52463.6"/>
    <s v="Yes"/>
    <s v="No"/>
    <n v="52463.6"/>
  </r>
  <r>
    <s v="B09C6H53KH"/>
    <s v="Duracell Type-C To Micro 1.2M braided Sync &amp; Charge Cable, USB C to Micro Fast Charge Compatible for fast data transmission (Black)"/>
    <x v="994"/>
    <s v="Computers&amp;Accessories|Accessories&amp;Peripherals|Cables&amp;Accessories|Cables|USBCables"/>
    <n v="368"/>
    <n v="699"/>
    <n v="0.47"/>
    <n v="4.2"/>
    <n v="1526"/>
    <s v="Computers&amp;Accessories"/>
    <n v="1066674"/>
    <s v="₹200–₹500"/>
    <n v="6409.2"/>
    <s v="No"/>
    <s v="No"/>
    <n v="6409.2"/>
  </r>
  <r>
    <s v="B071SDRGWL"/>
    <s v="boAt Type-c A400 Type-c to USB A Cable for All Type C Phones (Lg nexus 5x), 1Mtr(Black)"/>
    <x v="995"/>
    <s v="Computers&amp;Accessories|Accessories&amp;Peripherals|Cables&amp;Accessories|Cables|USBCables"/>
    <n v="349"/>
    <n v="699"/>
    <n v="0.5"/>
    <n v="4.3"/>
    <n v="618"/>
    <s v="Computers&amp;Accessories"/>
    <n v="431982"/>
    <s v="₹200–₹500"/>
    <n v="2657.4"/>
    <s v="Yes"/>
    <s v="Yes"/>
    <n v="2657.4"/>
  </r>
  <r>
    <s v="B08HDJ86NZ"/>
    <s v="boAt Deuce USB 300 2 in 1 Type-C &amp; Micro USB Stress Resistant, Tangle-Free, Sturdy Cable with 3A Fast Charging &amp; 480mbps Data Transmission, 10000+ Bends Lifespan and Extended 1.5m Length(Martian Red)"/>
    <x v="996"/>
    <s v="Computers&amp;Accessories|Accessories&amp;Peripherals|Cables&amp;Accessories|Cables|USBCables"/>
    <n v="329"/>
    <n v="699"/>
    <n v="0.53"/>
    <n v="4.2"/>
    <n v="534"/>
    <s v="Computers&amp;Accessories"/>
    <n v="373266"/>
    <s v="₹200–₹500"/>
    <n v="2242.8000000000002"/>
    <s v="Yes"/>
    <s v="Yes"/>
    <n v="2242.8000000000002"/>
  </r>
  <r>
    <s v="B08HDJ86NZ"/>
    <s v="boAt Deuce USB 300 2 in 1 Type-C &amp; Micro USB Stress Resistant, Tangle-Free, Sturdy Cable with 3A Fast Charging &amp; 480mbps Data Transmission, 10000+ Bends Lifespan and Extended 1.5m Length(Martian Red)"/>
    <x v="996"/>
    <s v="Computers&amp;Accessories|Accessories&amp;Peripherals|Cables&amp;Accessories|Cables|USBCables"/>
    <n v="329"/>
    <n v="699"/>
    <n v="0.53"/>
    <n v="4.2"/>
    <n v="532"/>
    <s v="Computers&amp;Accessories"/>
    <n v="371868"/>
    <s v="₹200–₹500"/>
    <n v="2234.4"/>
    <s v="Yes"/>
    <s v="Yes"/>
    <n v="2234.4"/>
  </r>
  <r>
    <s v="B08HDJ86NZ"/>
    <s v="boAt Deuce USB 300 2 in 1 Type-C &amp; Micro USB Stress Resistant, Tangle-Free, Sturdy Cable with 3A Fast Charging &amp; 480mbps Data Transmission, 10000+ Bends Lifespan and Extended 1.5m Length(Martian Red)"/>
    <x v="996"/>
    <s v="Computers&amp;Accessories|Accessories&amp;Peripherals|Cables&amp;Accessories|Cables|USBCables"/>
    <n v="329"/>
    <n v="699"/>
    <n v="0.53"/>
    <n v="4.2"/>
    <n v="523"/>
    <s v="Computers&amp;Accessories"/>
    <n v="365577"/>
    <s v="₹200–₹500"/>
    <n v="2196.6"/>
    <s v="Yes"/>
    <s v="Yes"/>
    <n v="2196.6"/>
  </r>
  <r>
    <s v="B08HDH26JX"/>
    <s v="boAt Deuce USB 300 2 in 1 Type-C &amp; Micro USB Stress Resistant, Sturdy Cable with 3A Fast Charging &amp; 480mbps Data Transmission, 10000+ Bends Lifespan and Extended 1.5m Length(Mercurial Black)"/>
    <x v="996"/>
    <s v="Computers&amp;Accessories|Accessories&amp;Peripherals|Cables&amp;Accessories|Cables|USBCables"/>
    <n v="299"/>
    <n v="699"/>
    <n v="0.56999999999999995"/>
    <n v="4.2"/>
    <n v="513"/>
    <s v="Computers&amp;Accessories"/>
    <n v="358587"/>
    <s v="₹200–₹500"/>
    <n v="2154.6"/>
    <s v="Yes"/>
    <s v="Yes"/>
    <n v="2154.6"/>
  </r>
  <r>
    <s v="B09Z7YGV3R"/>
    <s v="Anjaney Enterprise Smart Multipurpose Foldable Laptop Table with Cup Holder, Study Table, Bed Table, Breakfast Table, Foldable and Portable/Ergonomic &amp; Rounded Edges/Non-Slip (Black)"/>
    <x v="997"/>
    <s v="Computers&amp;Accessories|Accessories&amp;Peripherals|LaptopAccessories|Lapdesks"/>
    <n v="269"/>
    <n v="699"/>
    <n v="0.62"/>
    <n v="4"/>
    <n v="287"/>
    <s v="Computers&amp;Accessories"/>
    <n v="200613"/>
    <s v="₹200–₹500"/>
    <n v="1148"/>
    <s v="Yes"/>
    <s v="Yes"/>
    <n v="1148"/>
  </r>
  <r>
    <s v="B08VRMK55F"/>
    <s v="Zebronics Zeb Buds C2 in Ear Type C Wired Earphones with Mic, Braided 1.2 Metre Cable, Metallic Design, 10mm Drivers, in Line Mic &amp; Volume Controller (Blue)"/>
    <x v="998"/>
    <s v="Electronics|Headphones,Earbuds&amp;Accessories|Headphones|In-Ear"/>
    <n v="399"/>
    <n v="699"/>
    <n v="0.43"/>
    <n v="3.4"/>
    <n v="128311"/>
    <s v="Electronics"/>
    <n v="89689389"/>
    <s v="₹200–₹500"/>
    <n v="436257.39999999997"/>
    <s v="No"/>
    <s v="No"/>
    <n v="436257.39999999997"/>
  </r>
  <r>
    <s v="B07ZR4S1G4"/>
    <s v="Universal Remote Control for All Sony TV for All LCD LED and Bravia TVs Remote"/>
    <x v="999"/>
    <s v="Electronics|HomeTheater,TV&amp;Video|Accessories|RemoteControls"/>
    <n v="239"/>
    <n v="699"/>
    <n v="0.66"/>
    <n v="4.4000000000000004"/>
    <n v="43070"/>
    <s v="Electronics"/>
    <n v="30105930"/>
    <s v="₹200–₹500"/>
    <n v="189508.00000000003"/>
    <s v="Yes"/>
    <s v="No"/>
    <n v="189508.00000000003"/>
  </r>
  <r>
    <s v="B01M4GGIVU"/>
    <s v="Tizum High Speed HDMI Cable with Ethernet | Supports 3D 4K | for All HDMI Devices Laptop Computer Gaming Console TV Set Top Box (1.5 Meter/ 5 Feet)"/>
    <x v="1000"/>
    <s v="Electronics|HomeTheater,TV&amp;Video|Accessories|Cables|HDMICables"/>
    <n v="199"/>
    <n v="699"/>
    <n v="0.72"/>
    <n v="4.2"/>
    <n v="32840"/>
    <s v="Electronics"/>
    <n v="22955160"/>
    <s v="&lt;₹200"/>
    <n v="137928"/>
    <s v="Yes"/>
    <s v="No"/>
    <n v="137928"/>
  </r>
  <r>
    <s v="B01M4GGIVU"/>
    <s v="Tizum High Speed HDMI Cable with Ethernet | Supports 3D 4K | for All HDMI Devices Laptop Computer Gaming Console TV Set Top Box (1.5 Meter/ 5 Feet)"/>
    <x v="1000"/>
    <s v="Electronics|HomeTheater,TV&amp;Video|Accessories|Cables|HDMICables"/>
    <n v="199"/>
    <n v="699"/>
    <n v="0.72"/>
    <n v="4.2"/>
    <n v="32840"/>
    <s v="Electronics"/>
    <n v="22955160"/>
    <s v="&lt;₹200"/>
    <n v="137928"/>
    <s v="Yes"/>
    <s v="No"/>
    <n v="137928"/>
  </r>
  <r>
    <s v="B08G28Z33M"/>
    <s v="realme Buds Classic Wired in Ear Earphones with Mic (Black)"/>
    <x v="1001"/>
    <s v="Electronics|Headphones,Earbuds&amp;Accessories|Headphones|In-Ear"/>
    <n v="399"/>
    <n v="699"/>
    <n v="0.43"/>
    <n v="4"/>
    <n v="15233"/>
    <s v="Electronics"/>
    <n v="10647867"/>
    <s v="₹200–₹500"/>
    <n v="60932"/>
    <s v="No"/>
    <s v="No"/>
    <n v="60932"/>
  </r>
  <r>
    <s v="B07N8RQ6W7"/>
    <s v="Portronics MODESK POR-122 Universal Mobile Tabletop Holder (Black)"/>
    <x v="1002"/>
    <s v="Electronics|Mobiles&amp;Accessories|MobileAccessories|Stands"/>
    <n v="134"/>
    <n v="699"/>
    <n v="0.81"/>
    <n v="4.0999999999999996"/>
    <n v="13029"/>
    <s v="Electronics"/>
    <n v="9107271"/>
    <s v="&lt;₹200"/>
    <n v="53418.899999999994"/>
    <s v="Yes"/>
    <s v="No"/>
    <n v="53418.899999999994"/>
  </r>
  <r>
    <s v="B0971DWFDT"/>
    <s v="Portronics CarPower Mini Car Charger with Dual Output, Fast Charging (Type C PD 18W + QC 3.0A) Compatible with All Smartphones(Black)"/>
    <x v="1003"/>
    <s v="Electronics|Mobiles&amp;Accessories|MobileAccessories|Chargers|AutomobileChargers"/>
    <n v="337"/>
    <n v="699"/>
    <n v="0.52"/>
    <n v="4.2"/>
    <n v="11957"/>
    <s v="Electronics"/>
    <n v="8357943"/>
    <s v="₹200–₹500"/>
    <n v="50219.4"/>
    <s v="Yes"/>
    <s v="No"/>
    <n v="50219.4"/>
  </r>
  <r>
    <s v="B09MMD1FDN"/>
    <s v="7SEVEN¬Æ Suitable Sony Tv Remote Original Bravia for Smart Android Television Compatible for Any Model of LCD LED OLED UHD 4K Universal Sony Remote Control"/>
    <x v="1004"/>
    <s v="Electronics|HomeTheater,TV&amp;Video|Accessories|RemoteControls"/>
    <n v="349"/>
    <n v="699"/>
    <n v="0.5"/>
    <n v="3.9"/>
    <n v="14"/>
    <s v="Electronics"/>
    <n v="9786"/>
    <s v="₹200–₹500"/>
    <n v="54.6"/>
    <s v="Yes"/>
    <s v="Yes"/>
    <n v="54.6"/>
  </r>
  <r>
    <s v="B091KNVNS9"/>
    <s v="Themisto 350 Watts Egg Boiler-Blue"/>
    <x v="1005"/>
    <s v="Home&amp;Kitchen|Kitchen&amp;HomeAppliances|SmallKitchenAppliances|EggBoilers"/>
    <n v="368"/>
    <n v="699"/>
    <n v="0.47"/>
    <n v="4.0999999999999996"/>
    <n v="31783"/>
    <s v="Home&amp;Kitchen"/>
    <n v="22216317"/>
    <s v="₹200–₹500"/>
    <n v="130310.29999999999"/>
    <s v="No"/>
    <s v="No"/>
    <n v="130310.29999999999"/>
  </r>
  <r>
    <s v="B07FXLC2G2"/>
    <s v="Tata Swach Bulb 6000-Litre Cartridge, 1 Piece, White, Hollow Fiber Membrane"/>
    <x v="1006"/>
    <s v="Home&amp;Kitchen|Kitchen&amp;HomeAppliances|WaterPurifiers&amp;Accessories|WaterFilters&amp;Purifiers"/>
    <n v="698"/>
    <n v="699"/>
    <n v="0"/>
    <n v="4.2"/>
    <n v="30411"/>
    <s v="Home&amp;Kitchen"/>
    <n v="21257289"/>
    <s v="&gt;₹500"/>
    <n v="127726.20000000001"/>
    <s v="No"/>
    <s v="No"/>
    <n v="127726.20000000001"/>
  </r>
  <r>
    <s v="B098T9CJVQ"/>
    <s v="Sui Generis Electric Handheld Milk Wand Mixer Frother for Latte Coffee Hot Milk, Milk Frother, Electric Coffee Beater, Egg Beater, Latte Maker, Mini Hand Blender Cappuccino Maker (Multicolor)"/>
    <x v="1007"/>
    <s v="Home&amp;Kitchen|Kitchen&amp;HomeAppliances|SmallKitchenAppliances|HandBlenders"/>
    <n v="210"/>
    <n v="699"/>
    <n v="0.7"/>
    <n v="3.7"/>
    <n v="27508"/>
    <s v="Home&amp;Kitchen"/>
    <n v="19228092"/>
    <s v="₹200–₹500"/>
    <n v="101779.6"/>
    <s v="Yes"/>
    <s v="No"/>
    <n v="101779.6"/>
  </r>
  <r>
    <s v="B0BBLHTRM9"/>
    <s v="IONIX Tap filter Multilayer | Activated Carbon Faucet Water Filters Universal Interface Home Kitchen Faucet Tap Water Clean Purifier Filter Cartridge Five Layer Water Filter-Pack of 1"/>
    <x v="1008"/>
    <s v="Home&amp;Kitchen|Kitchen&amp;HomeAppliances|WaterPurifiers&amp;Accessories|WaterPurifierAccessories"/>
    <n v="199"/>
    <n v="699"/>
    <n v="0.72"/>
    <n v="2.9"/>
    <n v="3530"/>
    <s v="Home&amp;Kitchen"/>
    <n v="2467470"/>
    <s v="&lt;₹200"/>
    <n v="10237"/>
    <s v="Yes"/>
    <s v="No"/>
    <n v="10237"/>
  </r>
  <r>
    <s v="B08JKPVDKL"/>
    <s v="INKULTURE Stainless_Steel Measuring Cups &amp; Spoon Combo for Dry or Liquid/Kitchen Gadgets for Cooking &amp; Baking Cakes/Measuring Cup Set Combo with Handles (Set of 4 Cups &amp; 4 Spoons)"/>
    <x v="1009"/>
    <s v="Home&amp;Kitchen|Kitchen&amp;HomeAppliances|Coffee,Tea&amp;Espresso|CoffeeMakerAccessories|MeasuringSpoons"/>
    <n v="279"/>
    <n v="699"/>
    <n v="0.6"/>
    <n v="4.3"/>
    <n v="3382"/>
    <s v="Home&amp;Kitchen"/>
    <n v="2364018"/>
    <s v="₹200–₹500"/>
    <n v="14542.599999999999"/>
    <s v="Yes"/>
    <s v="No"/>
    <n v="14542.599999999999"/>
  </r>
  <r>
    <s v="B07JF9B592"/>
    <s v="MAONO AU-400 Lavalier Auxiliary Omnidirectional Microphone (Black)"/>
    <x v="1010"/>
    <s v="MusicalInstruments|Microphones|Condenser"/>
    <n v="478"/>
    <n v="699"/>
    <n v="0.32"/>
    <n v="3.8"/>
    <n v="6987"/>
    <s v="MusicalInstruments"/>
    <n v="4883913"/>
    <s v="₹200–₹500"/>
    <n v="26550.6"/>
    <s v="No"/>
    <s v="No"/>
    <n v="26550.6"/>
  </r>
  <r>
    <s v="B00NH11KIK"/>
    <s v="AmazonBasics USB 2.0 Cable - A-Male to B-Male - for Personal Computer, Printer- 6 Feet (1.8 Meters), Black"/>
    <x v="1011"/>
    <s v="Computers&amp;Accessories|Accessories&amp;Peripherals|Cables&amp;Accessories|Cables|USBCables"/>
    <n v="209"/>
    <n v="695"/>
    <n v="0.7"/>
    <n v="4.5"/>
    <n v="185"/>
    <s v="Computers&amp;Accessories"/>
    <n v="128575"/>
    <s v="₹200–₹500"/>
    <n v="832.5"/>
    <s v="Yes"/>
    <s v="Yes"/>
    <n v="832.5"/>
  </r>
  <r>
    <s v="B00NH11KIK"/>
    <s v="AmazonBasics USB 2.0 Cable - A-Male to B-Male - for Personal Computer, Printer- 6 Feet (1.8 Meters), Black"/>
    <x v="1011"/>
    <s v="Computers&amp;Accessories|Accessories&amp;Peripherals|Cables&amp;Accessories|Cables|USBCables"/>
    <n v="209"/>
    <n v="695"/>
    <n v="0.7"/>
    <n v="4.5"/>
    <n v="185"/>
    <s v="Computers&amp;Accessories"/>
    <n v="128575"/>
    <s v="₹200–₹500"/>
    <n v="832.5"/>
    <s v="Yes"/>
    <s v="Yes"/>
    <n v="832.5"/>
  </r>
  <r>
    <s v="B09PTT8DZF"/>
    <s v="Lenovo USB A to Type-C Tangle-free¬†¬†Aramid fiber braided¬†1.2m cable with 4A Fast charging &amp; 480 MBPS data transmission, certified 10000+ bend lifespan, Metallic Grey"/>
    <x v="1012"/>
    <s v="Computers&amp;Accessories|Accessories&amp;Peripherals|Cables&amp;Accessories|Cables|USBCables"/>
    <n v="417.44"/>
    <n v="670"/>
    <n v="0.38"/>
    <n v="3.9"/>
    <n v="5206"/>
    <s v="Computers&amp;Accessories"/>
    <n v="3488020"/>
    <s v="₹200–₹500"/>
    <n v="20303.399999999998"/>
    <s v="No"/>
    <s v="No"/>
    <n v="20303.399999999998"/>
  </r>
  <r>
    <s v="B00SMFPJG0"/>
    <s v="Kent Gold, Optima, Gold+ Spare Kit"/>
    <x v="1013"/>
    <s v="Home&amp;Kitchen|Kitchen&amp;HomeAppliances|WaterPurifiers&amp;Accessories|WaterCartridges"/>
    <n v="649"/>
    <n v="670"/>
    <n v="0.03"/>
    <n v="4.0999999999999996"/>
    <n v="4370"/>
    <s v="Home&amp;Kitchen"/>
    <n v="2927900"/>
    <s v="&gt;₹500"/>
    <n v="17917"/>
    <s v="No"/>
    <s v="No"/>
    <n v="17917"/>
  </r>
  <r>
    <s v="B08Y1SJVV5"/>
    <s v="pTron Solero MB301 3A Micro USB Data &amp; Charging Cable, Made in India, 480Mbps Data Sync, Strong &amp; Durable 1.5-Meter Nylon Braided USB Cable for Micro USB Devices - (Black)"/>
    <x v="1014"/>
    <s v="Computers&amp;Accessories|Accessories&amp;Peripherals|Cables&amp;Accessories|Cables|USBCables"/>
    <n v="99"/>
    <n v="666.66"/>
    <n v="0.85"/>
    <n v="3.9"/>
    <n v="14371"/>
    <s v="Computers&amp;Accessories"/>
    <n v="9580570.8599999994"/>
    <s v="&lt;₹200"/>
    <n v="56046.9"/>
    <s v="Yes"/>
    <s v="No"/>
    <n v="56046.9"/>
  </r>
  <r>
    <s v="B08Y1SJVV5"/>
    <s v="pTron Solero MB301 3A Micro USB Data &amp; Charging Cable, Made in India, 480Mbps Data Sync, Strong &amp; Durable 1.5-Meter Nylon Braided USB Cable for Micro USB Devices - (Black)"/>
    <x v="1014"/>
    <s v="Computers&amp;Accessories|Accessories&amp;Peripherals|Cables&amp;Accessories|Cables|USBCables"/>
    <n v="99"/>
    <n v="666.66"/>
    <n v="0.85"/>
    <n v="3.9"/>
    <n v="14368"/>
    <s v="Computers&amp;Accessories"/>
    <n v="9578570.879999999"/>
    <s v="&lt;₹200"/>
    <n v="56035.199999999997"/>
    <s v="Yes"/>
    <s v="No"/>
    <n v="56035.199999999997"/>
  </r>
  <r>
    <s v="B005FYNT3G"/>
    <s v="SanDisk Cruzer Blade 32GB USB Flash Drive"/>
    <x v="1015"/>
    <s v="Computers&amp;Accessories|ExternalDevices&amp;DataStorage|PenDrives"/>
    <n v="289"/>
    <n v="650"/>
    <n v="0.56000000000000005"/>
    <n v="4.3"/>
    <n v="21252"/>
    <s v="Computers&amp;Accessories"/>
    <n v="13813800"/>
    <s v="₹200–₹500"/>
    <n v="91383.599999999991"/>
    <s v="Yes"/>
    <s v="No"/>
    <n v="91383.599999999991"/>
  </r>
  <r>
    <s v="B01HJI0FS2"/>
    <s v="Dell MS116 1000Dpi USB Wired Optical Mouse, Led Tracking, Scrolling Wheel, Plug and Play."/>
    <x v="1016"/>
    <s v="Computers&amp;Accessories|Accessories&amp;Peripherals|Keyboards,Mice&amp;InputDevices|Mice"/>
    <n v="299"/>
    <n v="650"/>
    <n v="0.54"/>
    <n v="4.5"/>
    <n v="1379"/>
    <s v="Computers&amp;Accessories"/>
    <n v="896350"/>
    <s v="₹200–₹500"/>
    <n v="6205.5"/>
    <s v="Yes"/>
    <s v="No"/>
    <n v="6205.5"/>
  </r>
  <r>
    <s v="B075ZTJ9XR"/>
    <s v="AmazonBasics High-Speed Braided HDMI Cable - 3 Feet - Supports Ethernet, 3D, 4K and Audio Return (Black)"/>
    <x v="1017"/>
    <s v="Electronics|HomeTheater,TV&amp;Video|Accessories|Cables|HDMICables"/>
    <n v="269"/>
    <n v="650"/>
    <n v="0.59"/>
    <n v="4.4000000000000004"/>
    <n v="154"/>
    <s v="Electronics"/>
    <n v="100100"/>
    <s v="₹200–₹500"/>
    <n v="677.6"/>
    <s v="Yes"/>
    <s v="Yes"/>
    <n v="677.6"/>
  </r>
  <r>
    <s v="B009VCGPSY"/>
    <s v="HP X1000 Wired USB Mouse with 3 Handy Buttons, Fast-Moving Scroll Wheel and Optical Sensor works on most Surfaces (H2C21AA, Black/Grey)"/>
    <x v="1018"/>
    <s v="Computers&amp;Accessories|Accessories&amp;Peripherals|Keyboards,Mice&amp;InputDevices|Mice"/>
    <n v="269"/>
    <n v="649"/>
    <n v="0.59"/>
    <n v="4.3"/>
    <n v="3025"/>
    <s v="Computers&amp;Accessories"/>
    <n v="1963225"/>
    <s v="₹200–₹500"/>
    <n v="13007.5"/>
    <s v="Yes"/>
    <s v="No"/>
    <n v="13007.5"/>
  </r>
  <r>
    <s v="B089WB69Y1"/>
    <s v="USB Charger, Oraimo Elite Dual Port 5V/2.4A Wall Charger, USB Wall Charger Adapter for iPhone 11/Xs/XS Max/XR/X/8/7/6/Plus, iPad Pro/Air 2/Mini 3/Mini 4, Samsung S4/S5, and More"/>
    <x v="1019"/>
    <s v="Electronics|Mobiles&amp;Accessories|MobileAccessories|Chargers|WallChargers"/>
    <n v="249"/>
    <n v="649"/>
    <n v="0.62"/>
    <n v="4"/>
    <n v="43994"/>
    <s v="Electronics"/>
    <n v="28552106"/>
    <s v="₹200–₹500"/>
    <n v="175976"/>
    <s v="Yes"/>
    <s v="No"/>
    <n v="175976"/>
  </r>
  <r>
    <s v="B00P0R95EA"/>
    <s v="Usha IH2415 1500-Watt Immersion Heater (Silver)"/>
    <x v="1020"/>
    <s v="Home&amp;Kitchen|Heating,Cooling&amp;AirQuality|WaterHeaters&amp;Geysers|ImmersionRods"/>
    <n v="510"/>
    <n v="640"/>
    <n v="0.2"/>
    <n v="4.0999999999999996"/>
    <n v="45238"/>
    <s v="Home&amp;Kitchen"/>
    <n v="28952320"/>
    <s v="&gt;₹500"/>
    <n v="185475.8"/>
    <s v="No"/>
    <s v="No"/>
    <n v="185475.8"/>
  </r>
  <r>
    <s v="B078XFKBZL"/>
    <s v="Prestige Clean Home Water Purifier Cartridge"/>
    <x v="1021"/>
    <s v="Home&amp;Kitchen|Kitchen&amp;HomeAppliances|WaterPurifiers&amp;Accessories|WaterCartridges"/>
    <n v="600"/>
    <n v="640"/>
    <n v="0.06"/>
    <n v="3.8"/>
    <n v="13300"/>
    <s v="Home&amp;Kitchen"/>
    <n v="8512000"/>
    <s v="&gt;₹500"/>
    <n v="50540"/>
    <s v="No"/>
    <s v="No"/>
    <n v="50540"/>
  </r>
  <r>
    <s v="B012ELCYUG"/>
    <s v="Preethi MGA-502 0.4-Litre Grind and Store Jar (White), stainless steel, Set of 1"/>
    <x v="1022"/>
    <s v="Home&amp;Kitchen|Kitchen&amp;HomeAppliances|SmallKitchenAppliances|SmallApplianceParts&amp;Accessories|StandMixerAccessories"/>
    <n v="635"/>
    <n v="635"/>
    <n v="0"/>
    <n v="4.3"/>
    <n v="13250"/>
    <s v="Home&amp;Kitchen"/>
    <n v="8413750"/>
    <s v="&gt;₹500"/>
    <n v="56975"/>
    <s v="No"/>
    <s v="No"/>
    <n v="56975"/>
  </r>
  <r>
    <s v="B00F159RIK"/>
    <s v="Bajaj DX-2 600W Dry Iron with Advance Soleplate and Anti-bacterial German Coating Technology, Black"/>
    <x v="915"/>
    <s v="Home&amp;Kitchen|Kitchen&amp;HomeAppliances|Vacuum,Cleaning&amp;Ironing|Irons,Steamers&amp;Accessories|Irons|DryIrons"/>
    <n v="499"/>
    <n v="625"/>
    <n v="0.2"/>
    <n v="4.2"/>
    <n v="322"/>
    <s v="Home&amp;Kitchen"/>
    <n v="201250"/>
    <s v="₹200–₹500"/>
    <n v="1352.4"/>
    <s v="No"/>
    <s v="Yes"/>
    <n v="1352.4"/>
  </r>
  <r>
    <s v="B08WD18LJZ"/>
    <s v="TVARA LCD Writing Tablet 8.5 Inch E-Note Pad LCD Writing Tablet, Kids Drawing Pad 8.5 Inch Doodle Board, Toddler Boy and Girl Learning Gift for 3 4 5 6 Years Old, Black"/>
    <x v="1023"/>
    <s v="Computers&amp;Accessories|Accessories&amp;Peripherals|Keyboards,Mice&amp;InputDevices|GraphicTablets"/>
    <n v="249"/>
    <n v="600"/>
    <n v="0.59"/>
    <n v="4"/>
    <n v="41398"/>
    <s v="Computers&amp;Accessories"/>
    <n v="24838800"/>
    <s v="₹200–₹500"/>
    <n v="165592"/>
    <s v="Yes"/>
    <s v="No"/>
    <n v="165592"/>
  </r>
  <r>
    <s v="B09YHLPQYT"/>
    <s v="Shopoflux Silicone Remote Cover for Mi Smart TV and Mi TV Stick/MI Box S / 3S / MI 4X / 4A Smart LED TV (Black)"/>
    <x v="1024"/>
    <s v="Electronics|HomeTheater,TV&amp;Video|Accessories|RemoteControls"/>
    <n v="246"/>
    <n v="600"/>
    <n v="0.59"/>
    <n v="4.2"/>
    <n v="22860"/>
    <s v="Electronics"/>
    <n v="13716000"/>
    <s v="₹200–₹500"/>
    <n v="96012"/>
    <s v="Yes"/>
    <s v="No"/>
    <n v="96012"/>
  </r>
  <r>
    <s v="B06XR9PR5X"/>
    <s v="Amazon Basics HDMI Coupler,Black"/>
    <x v="1025"/>
    <s v="Electronics|HomeAudio|Accessories|Adapters"/>
    <n v="209"/>
    <n v="600"/>
    <n v="0.65"/>
    <n v="4.4000000000000004"/>
    <n v="97"/>
    <s v="Electronics"/>
    <n v="58200"/>
    <s v="₹200–₹500"/>
    <n v="426.8"/>
    <s v="Yes"/>
    <s v="Yes"/>
    <n v="426.8"/>
  </r>
  <r>
    <s v="B00E9G8KOY"/>
    <s v="HUL Pureit Germkill kit for Classic 23 L water purifier - 1500 L Capacity"/>
    <x v="772"/>
    <s v="Home&amp;Kitchen|Kitchen&amp;HomeAppliances|WaterPurifiers&amp;Accessories|WaterPurifierAccessories"/>
    <n v="600"/>
    <n v="600"/>
    <n v="0"/>
    <n v="4.0999999999999996"/>
    <n v="3061"/>
    <s v="Home&amp;Kitchen"/>
    <n v="1836600"/>
    <s v="&gt;₹500"/>
    <n v="12550.099999999999"/>
    <s v="No"/>
    <s v="No"/>
    <n v="12550.099999999999"/>
  </r>
  <r>
    <s v="B00LM4W1N2"/>
    <s v="Parker Classic Gold Gold Trim Ball Pen"/>
    <x v="1026"/>
    <s v="OfficeProducts|OfficePaperProducts|Paper|Stationery|Pens,Pencils&amp;WritingSupplies|Pens&amp;Refills|RetractableBallpointPens"/>
    <n v="480"/>
    <n v="600"/>
    <n v="0.2"/>
    <n v="4.3"/>
    <n v="9701"/>
    <s v="OfficeProducts"/>
    <n v="5820600"/>
    <s v="₹200–₹500"/>
    <n v="41714.299999999996"/>
    <s v="No"/>
    <s v="No"/>
    <n v="41714.299999999996"/>
  </r>
  <r>
    <s v="B008FWZGSG"/>
    <s v="Samsung Original Type C to C Cable - 3.28 Feet (1 Meter), White"/>
    <x v="1027"/>
    <s v="Computers&amp;Accessories|Accessories&amp;Peripherals|Cables&amp;Accessories|Cables|USBCables"/>
    <n v="599"/>
    <n v="599"/>
    <n v="0"/>
    <n v="4.3"/>
    <n v="21010"/>
    <s v="Computers&amp;Accessories"/>
    <n v="12584990"/>
    <s v="&gt;₹500"/>
    <n v="90343"/>
    <s v="No"/>
    <s v="No"/>
    <n v="90343"/>
  </r>
  <r>
    <s v="B008FWZGSG"/>
    <s v="Samsung Original Type C to C Cable - 3.28 Feet (1 Meter), White"/>
    <x v="1027"/>
    <s v="Computers&amp;Accessories|Accessories&amp;Peripherals|Cables&amp;Accessories|Cables|USBCables"/>
    <n v="599"/>
    <n v="599"/>
    <n v="0"/>
    <n v="4.3"/>
    <n v="20881"/>
    <s v="Computers&amp;Accessories"/>
    <n v="12507719"/>
    <s v="&gt;₹500"/>
    <n v="89788.3"/>
    <s v="No"/>
    <s v="No"/>
    <n v="89788.3"/>
  </r>
  <r>
    <s v="B08CF4SCNP"/>
    <s v="Quantum QHM-7406 Full-Sized Keyboard with () Rupee Symbol, Hotkeys and 3-pieces LED function for Desktop/Laptop/Smart TV Spill-Resistant Wired USB Keyboard with 10 million keystrokes lifespan (Black)"/>
    <x v="1028"/>
    <s v="Computers&amp;Accessories|Accessories&amp;Peripherals|Keyboards,Mice&amp;InputDevices|Keyboards"/>
    <n v="299"/>
    <n v="599"/>
    <n v="0.5"/>
    <n v="3.8"/>
    <n v="14947"/>
    <s v="Computers&amp;Accessories"/>
    <n v="8953253"/>
    <s v="₹200–₹500"/>
    <n v="56798.6"/>
    <s v="Yes"/>
    <s v="No"/>
    <n v="56798.6"/>
  </r>
  <r>
    <s v="B0B296NTFV"/>
    <s v="Portronics Toad 23 Wireless Optical Mouse with 2.4GHz, USB Nano Dongle, Optical Orientation, Click Wheel, Adjustable DPI(Black)"/>
    <x v="1029"/>
    <s v="Computers&amp;Accessories|Accessories&amp;Peripherals|Keyboards,Mice&amp;InputDevices|Mice"/>
    <n v="299"/>
    <n v="599"/>
    <n v="0.5"/>
    <n v="4.0999999999999996"/>
    <n v="13165"/>
    <s v="Computers&amp;Accessories"/>
    <n v="7885835"/>
    <s v="₹200–₹500"/>
    <n v="53976.499999999993"/>
    <s v="Yes"/>
    <s v="No"/>
    <n v="53976.499999999993"/>
  </r>
  <r>
    <s v="B07HZ2QCGR"/>
    <s v="POPIO Type C Dash Charging USB Data Cable for OnePlus Devices"/>
    <x v="1030"/>
    <s v="Computers&amp;Accessories|Accessories&amp;Peripherals|Cables&amp;Accessories|Cables|USBCables"/>
    <n v="350"/>
    <n v="599"/>
    <n v="0.42"/>
    <n v="3.9"/>
    <n v="11827"/>
    <s v="Computers&amp;Accessories"/>
    <n v="7084373"/>
    <s v="₹200–₹500"/>
    <n v="46125.299999999996"/>
    <s v="No"/>
    <s v="No"/>
    <n v="46125.299999999996"/>
  </r>
  <r>
    <s v="B08HQL67D6"/>
    <s v="OFIXO Multi-Purpose Laptop Table/Study Table/Bed Table/Foldable and Portable Wooden/Writing Desk (Wooden)"/>
    <x v="1031"/>
    <s v="Computers&amp;Accessories|Accessories&amp;Peripherals|LaptopAccessories|Lapdesks"/>
    <n v="599"/>
    <n v="599"/>
    <n v="0"/>
    <n v="4"/>
    <n v="8891"/>
    <s v="Computers&amp;Accessories"/>
    <n v="5325709"/>
    <s v="&gt;₹500"/>
    <n v="35564"/>
    <s v="No"/>
    <s v="No"/>
    <n v="35564"/>
  </r>
  <r>
    <s v="B0765B3TH7"/>
    <s v="Gizga Essentials Hard Drive Case Shell, 6.35cm/2.5-inch, Portable Storage Organizer Bag for Earphone USB Cable Power Bank Mobile Charger Digital Gadget Hard Disk, Water Resistance Material, Black"/>
    <x v="1032"/>
    <s v="Computers&amp;Accessories|Accessories&amp;Peripherals|HardDiskBags"/>
    <n v="199"/>
    <n v="599"/>
    <n v="0.67"/>
    <n v="4.5"/>
    <n v="2301"/>
    <s v="Computers&amp;Accessories"/>
    <n v="1378299"/>
    <s v="&lt;₹200"/>
    <n v="10354.5"/>
    <s v="Yes"/>
    <s v="No"/>
    <n v="10354.5"/>
  </r>
  <r>
    <s v="B08N1WL9XW"/>
    <s v="FLiX (Beetel) 3in1 (Type C|Micro|Iphone Lightening) Textured Pattern 3A Fast Charging Cable with QC &amp; PD Support for Type C,Micro USB &amp; Lightning Iphone Cable,Made in India,1.5 Meter Long Cable(T101)"/>
    <x v="1033"/>
    <s v="Computers&amp;Accessories|Accessories&amp;Peripherals|Cables&amp;Accessories|Cables|USBCables"/>
    <n v="182"/>
    <n v="599"/>
    <n v="0.7"/>
    <n v="4"/>
    <n v="2162"/>
    <s v="Computers&amp;Accessories"/>
    <n v="1295038"/>
    <s v="&lt;₹200"/>
    <n v="8648"/>
    <s v="Yes"/>
    <s v="No"/>
    <n v="8648"/>
  </r>
  <r>
    <s v="B09C6FML9B"/>
    <s v="Duracell Micro USB 3A Braided Sync &amp; Fast Charging Cable, 3.9 Feet (1.2M). Supports QC 2.0/3.0 Charging, High Speed Data Transmission - Black"/>
    <x v="1034"/>
    <s v="Computers&amp;Accessories|Accessories&amp;Peripherals|Cables&amp;Accessories|Cables|USBCables"/>
    <n v="320"/>
    <n v="599"/>
    <n v="0.47"/>
    <n v="4.0999999999999996"/>
    <n v="1470"/>
    <s v="Computers&amp;Accessories"/>
    <n v="880530"/>
    <s v="₹200–₹500"/>
    <n v="6026.9999999999991"/>
    <s v="No"/>
    <s v="No"/>
    <n v="6026.9999999999991"/>
  </r>
  <r>
    <s v="B0B5ZF3NRK"/>
    <s v="CEDO 65W OnePlus Dash Warp Charge Cable, USB A to Type C Data Sync Fast Charging Cable Compatible with One Plus 3 /3T /5 /5T /6 /6T /7 /7T /7 pro &amp; for All Type C Devices - 1 Meter, Red"/>
    <x v="1035"/>
    <s v="Computers&amp;Accessories|Accessories&amp;Peripherals|Cables&amp;Accessories|Cables|USBCables"/>
    <n v="349"/>
    <n v="599"/>
    <n v="0.42"/>
    <n v="4.0999999999999996"/>
    <n v="1065"/>
    <s v="Computers&amp;Accessories"/>
    <n v="637935"/>
    <s v="₹200–₹500"/>
    <n v="4366.5"/>
    <s v="No"/>
    <s v="No"/>
    <n v="4366.5"/>
  </r>
  <r>
    <s v="B0B5ZF3NRK"/>
    <s v="CEDO 65W OnePlus Dash Warp Charge Cable, USB A to Type C Data Sync Fast Charging Cable Compatible with One Plus 3 /3T /5 /5T /6 /6T /7 /7T /7 pro &amp; for All Type C Devices - 1 Meter, Red"/>
    <x v="1035"/>
    <s v="Computers&amp;Accessories|Accessories&amp;Peripherals|Cables&amp;Accessories|Cables|USBCables"/>
    <n v="349"/>
    <n v="599"/>
    <n v="0.42"/>
    <n v="4.0999999999999996"/>
    <n v="1051"/>
    <s v="Computers&amp;Accessories"/>
    <n v="629549"/>
    <s v="₹200–₹500"/>
    <n v="4309.0999999999995"/>
    <s v="No"/>
    <s v="No"/>
    <n v="4309.0999999999995"/>
  </r>
  <r>
    <s v="B00RGLI0ZS"/>
    <s v="Amkette 30 Pin to USB Charging &amp; Data Sync Cable for iPhone 3G/3GS/4/4s/iPad 1/2/3, iPod Nano 5th/6th Gen and iPod Touch 3rd/4th Gen -1.5m (Black)"/>
    <x v="1036"/>
    <s v="Computers&amp;Accessories|Accessories&amp;Peripherals|Cables&amp;Accessories|Cables|USBCables"/>
    <n v="449"/>
    <n v="599"/>
    <n v="0.25"/>
    <n v="4"/>
    <n v="284"/>
    <s v="Computers&amp;Accessories"/>
    <n v="170116"/>
    <s v="₹200–₹500"/>
    <n v="1136"/>
    <s v="No"/>
    <s v="Yes"/>
    <n v="1136"/>
  </r>
  <r>
    <s v="B09SB6SJB4"/>
    <s v="Amazon Brand - Solimo Fast Charging Braided Type C Data Cable Seam, Suitable For All Supported Mobile Phones (1 Meter, Black)"/>
    <x v="1037"/>
    <s v="Computers&amp;Accessories|Accessories&amp;Peripherals|Cables&amp;Accessories|Cables|USBCables"/>
    <n v="129"/>
    <n v="599"/>
    <n v="0.78"/>
    <n v="4.0999999999999996"/>
    <n v="125"/>
    <s v="Computers&amp;Accessories"/>
    <n v="74875"/>
    <s v="&lt;₹200"/>
    <n v="512.5"/>
    <s v="Yes"/>
    <s v="Yes"/>
    <n v="512.5"/>
  </r>
  <r>
    <s v="B07CD2BN46"/>
    <s v="Xiaomi Mi Wired in Ear Earphones with Mic Basic with Ultra Deep Bass &amp; Aluminum Alloy Sound Chamber (Black)"/>
    <x v="1038"/>
    <s v="Electronics|Headphones,Earbuds&amp;Accessories|Headphones|In-Ear"/>
    <n v="429"/>
    <n v="599"/>
    <n v="0.28000000000000003"/>
    <n v="4.0999999999999996"/>
    <n v="107686"/>
    <s v="Electronics"/>
    <n v="64503914"/>
    <s v="₹200–₹500"/>
    <n v="441512.6"/>
    <s v="No"/>
    <s v="No"/>
    <n v="441512.6"/>
  </r>
  <r>
    <s v="B08CKW1KH9"/>
    <s v="Tata Sky Universal Remote Compatible for SD/HD"/>
    <x v="1039"/>
    <s v="Electronics|HomeTheater,TV&amp;Video|Accessories|RemoteControls"/>
    <n v="204"/>
    <n v="599"/>
    <n v="0.66"/>
    <n v="3.6"/>
    <n v="30411"/>
    <s v="Electronics"/>
    <n v="18216189"/>
    <s v="₹200–₹500"/>
    <n v="109479.6"/>
    <s v="Yes"/>
    <s v="No"/>
    <n v="109479.6"/>
  </r>
  <r>
    <s v="B08M66K48D"/>
    <s v="POPIO Tempered Glass Screen Protector Compatible for iPhone 12 / iPhone 12 Pro with Case Friendly Edge to Edge Coverage and Easy Installation kit, Pack of 1"/>
    <x v="1040"/>
    <s v="Electronics|Mobiles&amp;Accessories|MobileAccessories|Maintenance,Upkeep&amp;Repairs|ScreenProtectors"/>
    <n v="299"/>
    <n v="599"/>
    <n v="0.5"/>
    <n v="4.3"/>
    <n v="11716"/>
    <s v="Electronics"/>
    <n v="7017884"/>
    <s v="₹200–₹500"/>
    <n v="50378.799999999996"/>
    <s v="Yes"/>
    <s v="No"/>
    <n v="50378.799999999996"/>
  </r>
  <r>
    <s v="B0B5YBGCKD"/>
    <s v="POPIO Tempered Glass Compatible for iPhone 13 / iPhone 13 Pro/iPhone 14 (Transparent) Edge to Edge Full Screen Coverage with Installation Kit, Pack of 2"/>
    <x v="1041"/>
    <s v="Electronics|Mobiles&amp;Accessories|MobileAccessories|Maintenance,Upkeep&amp;Repairs|ScreenProtectors"/>
    <n v="150"/>
    <n v="599"/>
    <n v="0.75"/>
    <n v="4.3"/>
    <n v="11687"/>
    <s v="Electronics"/>
    <n v="7000513"/>
    <s v="&lt;₹200"/>
    <n v="50254.1"/>
    <s v="Yes"/>
    <s v="No"/>
    <n v="50254.1"/>
  </r>
  <r>
    <s v="B085CZ3SR1"/>
    <s v="Mi 10W Wall Charger for Mobile Phones with Micro USB Cable (Black)"/>
    <x v="1042"/>
    <s v="Electronics|Mobiles&amp;Accessories|MobileAccessories|Chargers|WallChargers"/>
    <n v="499"/>
    <n v="599"/>
    <n v="0.17"/>
    <n v="4.2"/>
    <n v="7203"/>
    <s v="Electronics"/>
    <n v="4314597"/>
    <s v="₹200–₹500"/>
    <n v="30252.600000000002"/>
    <s v="No"/>
    <s v="No"/>
    <n v="30252.600000000002"/>
  </r>
  <r>
    <s v="B09T37CKQ5"/>
    <s v="FLiX Usb Charger,Flix (Beetel) Bolt 2.4 Dual Poart,5V/2.4A/12W Usb Wall Charger Fast Charging,Adapter For Android/Iphone 11/Xs/Xs Max/Xr/X/8/7/6/Plus,Ipad Pro/Air 2/Mini 3/4,Samsung S4/S5 &amp; More-Black"/>
    <x v="1043"/>
    <s v="Electronics|Mobiles&amp;Accessories|MobileAccessories|Chargers|WallChargers"/>
    <n v="239"/>
    <n v="599"/>
    <n v="0.6"/>
    <n v="3.9"/>
    <n v="2249"/>
    <s v="Electronics"/>
    <n v="1347151"/>
    <s v="₹200–₹500"/>
    <n v="8771.1"/>
    <s v="Yes"/>
    <s v="No"/>
    <n v="8771.1"/>
  </r>
  <r>
    <s v="B09NL4DCXK"/>
    <s v="Flix (Beetel) Bolt 2.4 12W Dual USB Smart Charger, Made in India, Bis Certified, Fast Charging Power Adaptor with 1 Meter USB to Type C Cable for Cellular Phones (White)(Xwc-64D)"/>
    <x v="1044"/>
    <s v="Electronics|Mobiles&amp;Accessories|MobileAccessories|Chargers|WallChargers"/>
    <n v="249"/>
    <n v="599"/>
    <n v="0.57999999999999996"/>
    <n v="3.9"/>
    <n v="2162"/>
    <s v="Electronics"/>
    <n v="1295038"/>
    <s v="₹200–₹500"/>
    <n v="8431.7999999999993"/>
    <s v="Yes"/>
    <s v="No"/>
    <n v="8431.7999999999993"/>
  </r>
  <r>
    <s v="B0926V9CTV"/>
    <s v="Elv Mobile Phone Mount Tabletop Holder for Phones and Tablets - Black"/>
    <x v="1045"/>
    <s v="Electronics|Mobiles&amp;Accessories|MobileAccessories|Stands"/>
    <n v="89"/>
    <n v="599"/>
    <n v="0.85"/>
    <n v="4.3"/>
    <n v="1680"/>
    <s v="Electronics"/>
    <n v="1006320"/>
    <s v="&lt;₹200"/>
    <n v="7224"/>
    <s v="Yes"/>
    <s v="No"/>
    <n v="7224"/>
  </r>
  <r>
    <s v="B015ZXUDD0"/>
    <s v="Duracell Rechargeable AA 1300mAh Batteries, 4Pcs"/>
    <x v="1046"/>
    <s v="Electronics|GeneralPurposeBatteries&amp;BatteryChargers|RechargeableBatteries"/>
    <n v="479"/>
    <n v="599"/>
    <n v="0.2"/>
    <n v="4.3"/>
    <n v="1498"/>
    <s v="Electronics"/>
    <n v="897302"/>
    <s v="₹200–₹500"/>
    <n v="6441.4"/>
    <s v="No"/>
    <s v="No"/>
    <n v="6441.4"/>
  </r>
  <r>
    <s v="B00GG59HU2"/>
    <s v="BlueRigger High Speed HDMI Cable with Ethernet - Supports 3D, 4K 60Hz and Audio Return - Latest Version (3 Feet / 0.9 Meter)"/>
    <x v="1047"/>
    <s v="Electronics|HomeTheater,TV&amp;Video|Accessories|Cables|HDMICables"/>
    <n v="467"/>
    <n v="599"/>
    <n v="0.22"/>
    <n v="4.4000000000000004"/>
    <n v="450"/>
    <s v="Electronics"/>
    <n v="269550"/>
    <s v="₹200–₹500"/>
    <n v="1980.0000000000002"/>
    <s v="No"/>
    <s v="Yes"/>
    <n v="1980.0000000000002"/>
  </r>
  <r>
    <s v="B005LJQMCK"/>
    <s v="BlueRigger Digital Optical Audio Toslink Cable (3.3 Feet / 1 Meter) With 8 Channel (7.1) Audio Support (for Home Theatre, Xbox, Playstation etc.)"/>
    <x v="544"/>
    <s v="Electronics|HomeTheater,TV&amp;Video|Accessories|Cables|OpticalCables"/>
    <n v="416"/>
    <n v="599"/>
    <n v="0.31"/>
    <n v="4.2"/>
    <n v="441"/>
    <s v="Electronics"/>
    <n v="264159"/>
    <s v="₹200–₹500"/>
    <n v="1852.2"/>
    <s v="No"/>
    <s v="Yes"/>
    <n v="1852.2"/>
  </r>
  <r>
    <s v="B08TZD7FQN"/>
    <s v="Astigo Compatible Remote Control for Mi Smart LED 4A (43&quot;/32&quot;)"/>
    <x v="1048"/>
    <s v="Electronics|HomeTheater,TV&amp;Video|Accessories|RemoteControls"/>
    <n v="299"/>
    <n v="599"/>
    <n v="0.5"/>
    <n v="3.7"/>
    <n v="305"/>
    <s v="Electronics"/>
    <n v="182695"/>
    <s v="₹200–₹500"/>
    <n v="1128.5"/>
    <s v="Yes"/>
    <s v="Yes"/>
    <n v="1128.5"/>
  </r>
  <r>
    <s v="B07VJ9ZTXS"/>
    <s v="Aine HDMI Male to VGA Female Video Converter Adapter Cable (Black)"/>
    <x v="1049"/>
    <s v="Electronics|HomeTheater,TV&amp;Video|Accessories|Cables|HDMICables"/>
    <n v="299"/>
    <n v="599"/>
    <n v="0.5"/>
    <n v="4"/>
    <n v="61"/>
    <s v="Electronics"/>
    <n v="36539"/>
    <s v="₹200–₹500"/>
    <n v="244"/>
    <s v="Yes"/>
    <s v="Yes"/>
    <n v="244"/>
  </r>
  <r>
    <s v="B08RHPDNVV"/>
    <s v="7SEVEN¬Æ Compatible Tata Sky Remote Control Replacement of Original dth SD HD tata Play Set top Box Remote - IR Learning Universal Remote for Any Brand TV - Pairing Must"/>
    <x v="1050"/>
    <s v="Electronics|HomeTheater,TV&amp;Video|Accessories|RemoteControls"/>
    <n v="235"/>
    <n v="599"/>
    <n v="0.61"/>
    <n v="3.5"/>
    <n v="12"/>
    <s v="Electronics"/>
    <n v="7188"/>
    <s v="₹200–₹500"/>
    <n v="42"/>
    <s v="Yes"/>
    <s v="Yes"/>
    <n v="42"/>
  </r>
  <r>
    <s v="B09MM6P76N"/>
    <s v="7SEVEN¬Æ Compatible Lg Smart Tv Remote Suitable for Any LG LED OLED LCD UHD Plasma Android Television and AKB75095303 replacement of Original Lg Tv Remote Control"/>
    <x v="1051"/>
    <s v="Electronics|HomeTheater,TV&amp;Video|Accessories|RemoteControls"/>
    <n v="349"/>
    <n v="599"/>
    <n v="0.42"/>
    <n v="4.2"/>
    <n v="11"/>
    <s v="Electronics"/>
    <n v="6589"/>
    <s v="₹200–₹500"/>
    <n v="46.2"/>
    <s v="No"/>
    <s v="Yes"/>
    <n v="46.2"/>
  </r>
  <r>
    <s v="B081RLM75M"/>
    <s v="LACOPINE Mini Pocket Size Lint Roller (White)"/>
    <x v="1052"/>
    <s v="Home&amp;Kitchen|Kitchen&amp;HomeAppliances|Vacuum,Cleaning&amp;Ironing|Irons,Steamers&amp;Accessories|LintShavers"/>
    <n v="369"/>
    <n v="599"/>
    <n v="0.38"/>
    <n v="3.9"/>
    <n v="4768"/>
    <s v="Home&amp;Kitchen"/>
    <n v="2856032"/>
    <s v="₹200–₹500"/>
    <n v="18595.2"/>
    <s v="No"/>
    <s v="No"/>
    <n v="18595.2"/>
  </r>
  <r>
    <s v="B07Q4NJQC5"/>
    <s v="Ionix Jewellery Scale | Weight Scale | Digital Weight Machine | weight machine for gold | Electronic weighing machines for Jewellery 0.01G to 200G Small Weight Machine for Shop - Silver"/>
    <x v="1053"/>
    <s v="Home&amp;Kitchen|Kitchen&amp;HomeAppliances|SmallKitchenAppliances|DigitalKitchenScales"/>
    <n v="295"/>
    <n v="599"/>
    <n v="0.51"/>
    <n v="4"/>
    <n v="3527"/>
    <s v="Home&amp;Kitchen"/>
    <n v="2112673"/>
    <s v="₹200–₹500"/>
    <n v="14108"/>
    <s v="Yes"/>
    <s v="No"/>
    <n v="14108"/>
  </r>
  <r>
    <s v="B0BNDRK886"/>
    <s v="IONIX Activated Carbon Faucet Water Filters Universal Interface Home Kitchen Faucet Tap Water | Tap filter Multilayer | Clean Purifier Filter Cartridge Five Layer Water Filter-Pack of 1"/>
    <x v="1054"/>
    <s v="Home&amp;Kitchen|Kitchen&amp;HomeAppliances|WaterPurifiers&amp;Accessories|WaterPurifierAccessories"/>
    <n v="185"/>
    <n v="599"/>
    <n v="0.69"/>
    <n v="3.9"/>
    <n v="3524"/>
    <s v="Home&amp;Kitchen"/>
    <n v="2110876"/>
    <s v="&lt;₹200"/>
    <n v="13743.6"/>
    <s v="Yes"/>
    <s v="No"/>
    <n v="13743.6"/>
  </r>
  <r>
    <s v="B07HK53XM4"/>
    <s v="Bulfyss Plastic Sticky Lint Roller Hair Remover Cleaner Set of 5 Rolls 150 Sheets, 30 Sheets Each roll Lint Roller Remover for Clothes, Furniture, Carpet, Dog Fur, Sweater, Dust &amp; Dirt"/>
    <x v="1055"/>
    <s v="Home&amp;Kitchen|Kitchen&amp;HomeAppliances|Vacuum,Cleaning&amp;Ironing|Irons,Steamers&amp;Accessories|LintShavers"/>
    <n v="279"/>
    <n v="599"/>
    <n v="0.53"/>
    <n v="3.5"/>
    <n v="838"/>
    <s v="Home&amp;Kitchen"/>
    <n v="501962"/>
    <s v="₹200–₹500"/>
    <n v="2933"/>
    <s v="Yes"/>
    <s v="Yes"/>
    <n v="2933"/>
  </r>
  <r>
    <s v="B07R99NBVB"/>
    <s v="Gizga Essentials Cable Organiser, Cord Management System for PC, TV, Home Theater, Speaker &amp; Cables, Reusable Cable Organizer for Desk, WFH Accessories, Organizer Tape Roll, Reusable Cable Ties Strap"/>
    <x v="1056"/>
    <s v="HomeImprovement|Electrical|CordManagement"/>
    <n v="249"/>
    <n v="599"/>
    <n v="0.57999999999999996"/>
    <n v="4.5"/>
    <n v="2299"/>
    <s v="HomeImprovement"/>
    <n v="1377101"/>
    <s v="₹200–₹500"/>
    <n v="10345.5"/>
    <s v="Yes"/>
    <s v="No"/>
    <n v="10345.5"/>
  </r>
  <r>
    <s v="B07PFJ5VQD"/>
    <s v="Agaro Blaze USBA to micro +Type C 2in1 Braided 1.2M Cable"/>
    <x v="1057"/>
    <s v="Computers&amp;Accessories|Accessories&amp;Peripherals|Cables&amp;Accessories|Cables|USBCables"/>
    <n v="159"/>
    <n v="595"/>
    <n v="0.73"/>
    <n v="4.3"/>
    <n v="38"/>
    <s v="Computers&amp;Accessories"/>
    <n v="22610"/>
    <s v="&lt;₹200"/>
    <n v="163.4"/>
    <s v="Yes"/>
    <s v="Yes"/>
    <n v="163.4"/>
  </r>
  <r>
    <s v="B01D5H8ZI8"/>
    <s v="AmazonBasics 3 Feet High Speed HDMI Male to Female 2.0 Extension Cable"/>
    <x v="1058"/>
    <s v="Electronics|HomeTheater,TV&amp;Video|Accessories|Cables|HDMICables"/>
    <n v="229"/>
    <n v="595"/>
    <n v="0.62"/>
    <n v="4.3"/>
    <n v="132"/>
    <s v="Electronics"/>
    <n v="78540"/>
    <s v="₹200–₹500"/>
    <n v="567.6"/>
    <s v="Yes"/>
    <s v="Yes"/>
    <n v="567.6"/>
  </r>
  <r>
    <s v="B07YQ5SN4H"/>
    <s v="Cello Non-Stick Aluminium Sandwich Gas Toaster(Black)"/>
    <x v="1059"/>
    <s v="Home&amp;Kitchen|Kitchen&amp;HomeAppliances|SmallKitchenAppliances|SandwichMakers"/>
    <n v="299"/>
    <n v="595"/>
    <n v="0.5"/>
    <n v="4"/>
    <n v="1067"/>
    <s v="Home&amp;Kitchen"/>
    <n v="634865"/>
    <s v="₹200–₹500"/>
    <n v="4268"/>
    <s v="Yes"/>
    <s v="No"/>
    <n v="4268"/>
  </r>
  <r>
    <s v="B073BRXPZX"/>
    <s v="Lenovo 300 Wired Plug &amp; Play USB Mouse, High Resolution 1600 DPI Optical Sensor, 3-Button Design with clickable Scroll Wheel, Ambidextrous, Ergonomic Mouse for Comfortable All-Day Grip (GX30M39704)"/>
    <x v="1060"/>
    <s v="Computers&amp;Accessories|Accessories&amp;Peripherals|Keyboards,Mice&amp;InputDevices|Mice"/>
    <n v="289"/>
    <n v="590"/>
    <n v="0.51"/>
    <n v="4.4000000000000004"/>
    <n v="5176"/>
    <s v="Computers&amp;Accessories"/>
    <n v="3053840"/>
    <s v="₹200–₹500"/>
    <n v="22774.400000000001"/>
    <s v="Yes"/>
    <s v="No"/>
    <n v="22774.400000000001"/>
  </r>
  <r>
    <s v="B01J1CFO5I"/>
    <s v="Redgear MP35 Speed-Type Gaming Mousepad (Black/Red)"/>
    <x v="1061"/>
    <s v="Computers&amp;Accessories|Accessories&amp;Peripherals|PCGamingPeripherals|Gamepads"/>
    <n v="299"/>
    <n v="550"/>
    <n v="0.46"/>
    <n v="4.5999999999999996"/>
    <n v="15783"/>
    <s v="Computers&amp;Accessories"/>
    <n v="8680650"/>
    <s v="₹200–₹500"/>
    <n v="72601.799999999988"/>
    <s v="No"/>
    <s v="No"/>
    <n v="72601.799999999988"/>
  </r>
  <r>
    <s v="B00AXHBBXU"/>
    <s v="Casio FX-82MS 2nd Gen Non-Programmable Scientific Calculator, 240 Functions and 2-line Display, Black"/>
    <x v="1062"/>
    <s v="OfficeProducts|OfficeElectronics|Calculators|Scientific"/>
    <n v="522"/>
    <n v="550"/>
    <n v="0.05"/>
    <n v="4.4000000000000004"/>
    <n v="1035"/>
    <s v="OfficeProducts"/>
    <n v="569250"/>
    <s v="&gt;₹500"/>
    <n v="4554"/>
    <s v="No"/>
    <s v="No"/>
    <n v="4554"/>
  </r>
  <r>
    <s v="B0819HZPXL"/>
    <s v="Zebronics Zeb-Transformer-M Optical USB Gaming Mouse with LED Effect(Black)"/>
    <x v="1063"/>
    <s v="Computers&amp;Accessories|Accessories&amp;Peripherals|PCGamingPeripherals|GamingMice"/>
    <n v="399"/>
    <n v="549"/>
    <n v="0.27"/>
    <n v="4.4000000000000004"/>
    <n v="192589"/>
    <s v="Computers&amp;Accessories"/>
    <n v="105731361"/>
    <s v="₹200–₹500"/>
    <n v="847391.60000000009"/>
    <s v="No"/>
    <s v="No"/>
    <n v="847391.60000000009"/>
  </r>
  <r>
    <s v="B0B65MJ45G"/>
    <s v="Zebronics CU3100V Fast charging Type C cable with QC 18W support, 3A max capacity, 1 meter braided cable, Data transfer and Superior durability (Braided Black + White)"/>
    <x v="1064"/>
    <s v="Computers&amp;Accessories|Accessories&amp;Peripherals|Cables&amp;Accessories|Cables|USBCables"/>
    <n v="139"/>
    <n v="549"/>
    <n v="0.75"/>
    <n v="3.9"/>
    <n v="123365"/>
    <s v="Computers&amp;Accessories"/>
    <n v="67727385"/>
    <s v="&lt;₹200"/>
    <n v="481123.5"/>
    <s v="Yes"/>
    <s v="No"/>
    <n v="481123.5"/>
  </r>
  <r>
    <s v="B0B65P827P"/>
    <s v="Zebronics CU3100V Fast charging Type C cable with QC 18W support, 3A max capacity, 1 meter braided cable, Data transfer and Superior durability (Braided Black )"/>
    <x v="1064"/>
    <s v="Computers&amp;Accessories|Accessories&amp;Peripherals|Cables&amp;Accessories|Cables|USBCables"/>
    <n v="128.31"/>
    <n v="549"/>
    <n v="0.77"/>
    <n v="3.9"/>
    <n v="122478"/>
    <s v="Computers&amp;Accessories"/>
    <n v="67240422"/>
    <s v="&lt;₹200"/>
    <n v="477664.2"/>
    <s v="Yes"/>
    <s v="No"/>
    <n v="477664.2"/>
  </r>
  <r>
    <s v="B00R1P3B4O"/>
    <s v="Fujifilm Instax Mini Single Pack 10 Sheets Instant Film for Fuji Instant Cameras"/>
    <x v="1065"/>
    <s v="Electronics|Cameras&amp;Photography|Accessories|Film"/>
    <n v="549"/>
    <n v="549"/>
    <n v="0"/>
    <n v="4.5"/>
    <n v="2262"/>
    <s v="Electronics"/>
    <n v="1241838"/>
    <s v="&gt;₹500"/>
    <n v="10179"/>
    <s v="No"/>
    <s v="No"/>
    <n v="10179"/>
  </r>
  <r>
    <s v="B00K32PEW4"/>
    <s v="Casio MJ-120D 150 Steps Check and Correct Desktop Calculator with Tax Keys, Black"/>
    <x v="1066"/>
    <s v="OfficeProducts|OfficeElectronics|Calculators|Financial&amp;Business"/>
    <n v="535"/>
    <n v="535"/>
    <n v="0"/>
    <n v="4.4000000000000004"/>
    <n v="1045"/>
    <s v="OfficeProducts"/>
    <n v="559075"/>
    <s v="&gt;₹500"/>
    <n v="4598"/>
    <s v="No"/>
    <s v="No"/>
    <n v="4598"/>
  </r>
  <r>
    <s v="B07LG96SDB"/>
    <s v="ESN 999 Supreme Quality 1500W Immersion Water Heater Rod (Black)"/>
    <x v="1067"/>
    <s v="Home&amp;Kitchen|Heating,Cooling&amp;AirQuality|WaterHeaters&amp;Geysers|ImmersionRods"/>
    <n v="335"/>
    <n v="510"/>
    <n v="0.34"/>
    <n v="3.8"/>
    <n v="1771"/>
    <s v="Home&amp;Kitchen"/>
    <n v="903210"/>
    <s v="₹200–₹500"/>
    <n v="6729.7999999999993"/>
    <s v="No"/>
    <s v="No"/>
    <n v="6729.7999999999993"/>
  </r>
  <r>
    <s v="B0711PVX6Z"/>
    <s v="AmazonBasics Micro USB Fast Charging Cable for Android Phones with Gold Plated Connectors (3 Feet, Black)"/>
    <x v="1068"/>
    <s v="Computers&amp;Accessories|Accessories&amp;Peripherals|Cables&amp;Accessories|Cables|USBCables"/>
    <n v="179"/>
    <n v="500"/>
    <n v="0.64"/>
    <n v="4.2"/>
    <n v="156"/>
    <s v="Computers&amp;Accessories"/>
    <n v="78000"/>
    <s v="&lt;₹200"/>
    <n v="655.20000000000005"/>
    <s v="Yes"/>
    <s v="Yes"/>
    <n v="655.20000000000005"/>
  </r>
  <r>
    <s v="B07F6GXNPB"/>
    <s v="Eureka Forbes Euroclean Paper Vacuum Cleaner Dust Bags for Excel, Ace, 300, Jet Models - Set of 10"/>
    <x v="1069"/>
    <s v="Home&amp;Kitchen|Kitchen&amp;HomeAppliances|Vacuum,Cleaning&amp;Ironing|Vacuums&amp;FloorCare|VacuumAccessories|VacuumBags|HandheldBags"/>
    <n v="253"/>
    <n v="500"/>
    <n v="0.49"/>
    <n v="4.3"/>
    <n v="1780"/>
    <s v="Home&amp;Kitchen"/>
    <n v="890000"/>
    <s v="₹200–₹500"/>
    <n v="7654"/>
    <s v="No"/>
    <s v="No"/>
    <n v="7654"/>
  </r>
  <r>
    <s v="B07PLHTTB4"/>
    <s v="Zodo 8. 5 inch LCD E-Writer Electronic Writing Pad/Tablet Drawing Board (Paperless Memo Digital Tablet)"/>
    <x v="1070"/>
    <s v="Computers&amp;Accessories|Accessories&amp;Peripherals|Keyboards,Mice&amp;InputDevices|GraphicTablets"/>
    <n v="100"/>
    <n v="499"/>
    <n v="0.8"/>
    <n v="3.5"/>
    <n v="313836"/>
    <s v="Computers&amp;Accessories"/>
    <n v="156604164"/>
    <s v="&lt;₹200"/>
    <n v="1098426"/>
    <s v="Yes"/>
    <s v="No"/>
    <n v="1098426"/>
  </r>
  <r>
    <s v="B097JQ1J5G"/>
    <s v="Zebronics ZEB-90HB USB Hub, 4 Ports, Pocket Sized, Plug &amp; Play, for Laptop &amp; Computers"/>
    <x v="1071"/>
    <s v="Computers&amp;Accessories|Accessories&amp;Peripherals|USBHubs"/>
    <n v="179"/>
    <n v="499"/>
    <n v="0.64"/>
    <n v="3.4"/>
    <n v="140035"/>
    <s v="Computers&amp;Accessories"/>
    <n v="69877465"/>
    <s v="&lt;₹200"/>
    <n v="476119"/>
    <s v="Yes"/>
    <s v="No"/>
    <n v="476119"/>
  </r>
  <r>
    <s v="B07GLNJC25"/>
    <s v="ZEBRONICS Zeb-100HB 4 Ports USB Hub for Laptop, PC Computers, Plug &amp; Play, Backward Compatible - Black"/>
    <x v="1072"/>
    <s v="Computers&amp;Accessories|Accessories&amp;Peripherals|USBHubs"/>
    <n v="330"/>
    <n v="499"/>
    <n v="0.34"/>
    <n v="3.7"/>
    <n v="136954"/>
    <s v="Computers&amp;Accessories"/>
    <n v="68340046"/>
    <s v="₹200–₹500"/>
    <n v="506729.80000000005"/>
    <s v="No"/>
    <s v="No"/>
    <n v="506729.80000000005"/>
  </r>
  <r>
    <s v="B08XMG618K"/>
    <s v="Time Office Scanner Replacement Cable for Startek FM220U (Type C) Ivory"/>
    <x v="1073"/>
    <s v="Computers&amp;Accessories|Accessories&amp;Peripherals|Cables&amp;Accessories|Cables|USBCables"/>
    <n v="225"/>
    <n v="499"/>
    <n v="0.55000000000000004"/>
    <n v="4.0999999999999996"/>
    <n v="31822"/>
    <s v="Computers&amp;Accessories"/>
    <n v="15879178"/>
    <s v="₹200–₹500"/>
    <n v="130470.19999999998"/>
    <s v="Yes"/>
    <s v="No"/>
    <n v="130470.19999999998"/>
  </r>
  <r>
    <s v="B0B2DJDCPX"/>
    <s v="SWAPKART Fast Charging Cable and Data Sync USB Cable Compatible for iPhone 6/6S/7/7+/8/8+/10/11, 12, 13 Pro max iPad Air/Mini, iPod and iOS Devices (White)"/>
    <x v="1074"/>
    <s v="Computers&amp;Accessories|Accessories&amp;Peripherals|Cables&amp;Accessories|Cables|USBCables"/>
    <n v="209"/>
    <n v="499"/>
    <n v="0.57999999999999996"/>
    <n v="3.9"/>
    <n v="28829"/>
    <s v="Computers&amp;Accessories"/>
    <n v="14385671"/>
    <s v="₹200–₹500"/>
    <n v="112433.09999999999"/>
    <s v="Yes"/>
    <s v="No"/>
    <n v="112433.09999999999"/>
  </r>
  <r>
    <s v="B0B2DJDCPX"/>
    <s v="SWAPKART Fast Charging Cable and Data Sync USB Cable Compatible for iPhone 6/6S/7/7+/8/8+/10/11, 12, 13 Pro max iPad Air/Mini, iPod and iOS Devices (White)"/>
    <x v="1074"/>
    <s v="Computers&amp;Accessories|Accessories&amp;Peripherals|Cables&amp;Accessories|Cables|USBCables"/>
    <n v="209"/>
    <n v="499"/>
    <n v="0.57999999999999996"/>
    <n v="3.9"/>
    <n v="28791"/>
    <s v="Computers&amp;Accessories"/>
    <n v="14366709"/>
    <s v="₹200–₹500"/>
    <n v="112284.9"/>
    <s v="Yes"/>
    <s v="No"/>
    <n v="112284.9"/>
  </r>
  <r>
    <s v="B09LHXNZLR"/>
    <s v="Skadioo WiFi Adapter for pc | Car Accessories, WiFi Dongle for pc | USB WiFi Adapter for pc | Wi-Fi Receiver 2.4GHz, 802.11b/g/n UNano Size WiFi Dongle Compatible Adapter,WiFi dongle for pc"/>
    <x v="1075"/>
    <s v="Computers&amp;Accessories|NetworkingDevices|NetworkAdapters|WirelessUSBAdapters"/>
    <n v="199"/>
    <n v="499"/>
    <n v="0.6"/>
    <n v="3.7"/>
    <n v="24247"/>
    <s v="Computers&amp;Accessories"/>
    <n v="12099253"/>
    <s v="&lt;₹200"/>
    <n v="89713.900000000009"/>
    <s v="Yes"/>
    <s v="No"/>
    <n v="89713.900000000009"/>
  </r>
  <r>
    <s v="B09Q8WQ5QJ"/>
    <s v="Portronics Konnect L 60W PD Type C to Type C Mobile Charging Cable, 1.2M, Fast Data Sync, Tangle Resistant, TPE+Nylon Braided(Grey)"/>
    <x v="1076"/>
    <s v="Computers&amp;Accessories|Accessories&amp;Peripherals|Cables&amp;Accessories|Cables|USBCables"/>
    <n v="249"/>
    <n v="499"/>
    <n v="0.5"/>
    <n v="4.0999999999999996"/>
    <n v="12796"/>
    <s v="Computers&amp;Accessories"/>
    <n v="6385204"/>
    <s v="₹200–₹500"/>
    <n v="52463.6"/>
    <s v="Yes"/>
    <s v="No"/>
    <n v="52463.6"/>
  </r>
  <r>
    <s v="B08R69WBN7"/>
    <s v="Pinnaclz Original Combo of 2 USB Type C Fast Charging Cable, USB C Data Cable for Charging and Data Transfer Smart Phones White 1.2 Meter Made in India (Pack of 2)"/>
    <x v="1077"/>
    <s v="Computers&amp;Accessories|Accessories&amp;Peripherals|Cables&amp;Accessories|Cables|USBCables"/>
    <n v="149"/>
    <n v="499"/>
    <n v="0.7"/>
    <n v="4"/>
    <n v="11339"/>
    <s v="Computers&amp;Accessories"/>
    <n v="5658161"/>
    <s v="&lt;₹200"/>
    <n v="45356"/>
    <s v="Yes"/>
    <s v="No"/>
    <n v="45356"/>
  </r>
  <r>
    <s v="B08R69VDHT"/>
    <s v="Pinnaclz Original Combo of 2 Micro USB Fast Charging Cable, USB Charging Cable for Data Transfer Perfect for Android Smart Phones White 1.2 Meter Made in India (Pack of 2)"/>
    <x v="1078"/>
    <s v="Computers&amp;Accessories|Accessories&amp;Peripherals|Cables&amp;Accessories|Cables|USBCables"/>
    <n v="115"/>
    <n v="499"/>
    <n v="0.77"/>
    <n v="4"/>
    <n v="11330"/>
    <s v="Computers&amp;Accessories"/>
    <n v="5653670"/>
    <s v="&lt;₹200"/>
    <n v="45320"/>
    <s v="Yes"/>
    <s v="No"/>
    <n v="45320"/>
  </r>
  <r>
    <s v="B08R69VDHT"/>
    <s v="Pinnaclz Original Combo of 2 Micro USB Fast Charging Cable, USB Charging Cable for Data Transfer Perfect for Android Smart Phones White 1.2 Meter Made in India (Pack of 2)"/>
    <x v="1078"/>
    <s v="Computers&amp;Accessories|Accessories&amp;Peripherals|Cables&amp;Accessories|Cables|USBCables"/>
    <n v="115"/>
    <n v="499"/>
    <n v="0.77"/>
    <n v="4"/>
    <n v="11217"/>
    <s v="Computers&amp;Accessories"/>
    <n v="5597283"/>
    <s v="&lt;₹200"/>
    <n v="44868"/>
    <s v="Yes"/>
    <s v="No"/>
    <n v="44868"/>
  </r>
  <r>
    <s v="B08R69VDHT"/>
    <s v="Pinnaclz Original Combo of 2 Micro USB Fast Charging Cable, USB Charging Cable for Data Transfer Perfect for Android Smart Phones White 1.2 Meter Made in India (Pack of 2)"/>
    <x v="1078"/>
    <s v="Computers&amp;Accessories|Accessories&amp;Peripherals|Cables&amp;Accessories|Cables|USBCables"/>
    <n v="115"/>
    <n v="499"/>
    <n v="0.77"/>
    <n v="4"/>
    <n v="11213"/>
    <s v="Computers&amp;Accessories"/>
    <n v="5595287"/>
    <s v="&lt;₹200"/>
    <n v="44852"/>
    <s v="Yes"/>
    <s v="No"/>
    <n v="44852"/>
  </r>
  <r>
    <s v="B07H8W9PB6"/>
    <s v="KLAM LCD Writing Tablet Screenwriting Toys Board Smart Digital E-Note Pad 8.5 Inch Light Weight Magic Slate for Drawing Playing Noting by Kids and Adults Best Birthday Gift Girls Boys, Multicolor"/>
    <x v="1079"/>
    <s v="Computers&amp;Accessories|Accessories&amp;Peripherals|Keyboards,Mice&amp;InputDevices|GraphicTablets"/>
    <n v="175"/>
    <n v="499"/>
    <n v="0.65"/>
    <n v="4.0999999999999996"/>
    <n v="4642"/>
    <s v="Computers&amp;Accessories"/>
    <n v="2316358"/>
    <s v="&lt;₹200"/>
    <n v="19032.199999999997"/>
    <s v="Yes"/>
    <s v="No"/>
    <n v="19032.199999999997"/>
  </r>
  <r>
    <s v="B07S7DCJKS"/>
    <s v="IT2M Designer Mouse Pad for Laptop/Computer (9.2 X 7.6 Inches, 12788)"/>
    <x v="1080"/>
    <s v="Computers&amp;Accessories|Accessories&amp;Peripherals|Keyboards,Mice&amp;InputDevices|Keyboard&amp;MiceAccessories|MousePads"/>
    <n v="199"/>
    <n v="499"/>
    <n v="0.6"/>
    <n v="4.3"/>
    <n v="3815"/>
    <s v="Computers&amp;Accessories"/>
    <n v="1903685"/>
    <s v="&lt;₹200"/>
    <n v="16404.5"/>
    <s v="Yes"/>
    <s v="No"/>
    <n v="16404.5"/>
  </r>
  <r>
    <s v="B08HD7JQHX"/>
    <s v="HUMBLE Dynamic Lapel Collar Mic Voice Recording Filter Microphone for Singing Youtube SmartPhones, Black"/>
    <x v="1081"/>
    <s v="Computers&amp;Accessories|Accessories&amp;Peripherals|Audio&amp;VideoAccessories|PCMicrophones"/>
    <n v="199"/>
    <n v="499"/>
    <n v="0.6"/>
    <n v="3.3"/>
    <n v="3066"/>
    <s v="Computers&amp;Accessories"/>
    <n v="1529934"/>
    <s v="&lt;₹200"/>
    <n v="10117.799999999999"/>
    <s v="Yes"/>
    <s v="No"/>
    <n v="10117.799999999999"/>
  </r>
  <r>
    <s v="B017PDR9N0"/>
    <s v="GIZGA Essentials Portable Tabletop Tablet Stand Mobile Holder, Desktop Stand, Cradle, Dock for iPad, Smartphone, Kindle, E-Reader, Fully Foldable, Adjustable Angle, Anti-Slip Pads, Black"/>
    <x v="1082"/>
    <s v="Computers&amp;Accessories|Accessories&amp;Peripherals|TabletAccessories|Stands"/>
    <n v="149"/>
    <n v="499"/>
    <n v="0.7"/>
    <n v="4.0999999999999996"/>
    <n v="2352"/>
    <s v="Computers&amp;Accessories"/>
    <n v="1173648"/>
    <s v="&lt;₹200"/>
    <n v="9643.1999999999989"/>
    <s v="Yes"/>
    <s v="No"/>
    <n v="9643.1999999999989"/>
  </r>
  <r>
    <s v="B01IOZUHRS"/>
    <s v="Gizga Essentials Laptop Power Cable Cord- 3 Pin Adapter Isi Certified(1 Meter/3.3 Feet)"/>
    <x v="1083"/>
    <s v="Computers&amp;Accessories|Accessories&amp;Peripherals|LaptopAccessories|LaptopChargers&amp;PowerSupplies"/>
    <n v="179"/>
    <n v="499"/>
    <n v="0.64"/>
    <n v="4.0999999999999996"/>
    <n v="2326"/>
    <s v="Computers&amp;Accessories"/>
    <n v="1160674"/>
    <s v="&lt;₹200"/>
    <n v="9536.5999999999985"/>
    <s v="Yes"/>
    <s v="No"/>
    <n v="9536.5999999999985"/>
  </r>
  <r>
    <s v="B00C3GBCIS"/>
    <s v="GIZGA Club-laptop Neoprene Reversible for 15.6-inches Laptop Sleeve - Black-Red"/>
    <x v="1084"/>
    <s v="Computers&amp;Accessories|Accessories&amp;Peripherals|LaptopAccessories|Bags&amp;Sleeves|LaptopSleeves&amp;Slipcases"/>
    <n v="249"/>
    <n v="499"/>
    <n v="0.5"/>
    <n v="4.2"/>
    <n v="2288"/>
    <s v="Computers&amp;Accessories"/>
    <n v="1141712"/>
    <s v="₹200–₹500"/>
    <n v="9609.6"/>
    <s v="Yes"/>
    <s v="No"/>
    <n v="9609.6"/>
  </r>
  <r>
    <s v="B01DGVKBC6"/>
    <s v="FEDUS Cat6 Ethernet Cable, 10 Meter High Speed 550MHZ / 10 Gigabit Speed UTP LAN Cable, Network Cable Internet Cable RJ45 Cable LAN Wire, Patch Computer Cord Gigabit Category 6 Wires for Modem, Router"/>
    <x v="1085"/>
    <s v="Computers&amp;Accessories|Accessories&amp;Peripherals|Cables&amp;Accessories|Cables|EthernetCables"/>
    <n v="287"/>
    <n v="499"/>
    <n v="0.42"/>
    <n v="4.4000000000000004"/>
    <n v="1888"/>
    <s v="Computers&amp;Accessories"/>
    <n v="942112"/>
    <s v="₹200–₹500"/>
    <n v="8307.2000000000007"/>
    <s v="No"/>
    <s v="No"/>
    <n v="8307.2000000000007"/>
  </r>
  <r>
    <s v="B08WRBG3XW"/>
    <s v="boAt Type C A325 Tangle-free, Sturdy Type C Cable with 3A Rapid Charging &amp; 480mbps Data Transmission(Black)"/>
    <x v="1086"/>
    <s v="Computers&amp;Accessories|Accessories&amp;Peripherals|Cables&amp;Accessories|Cables|USBCables"/>
    <n v="199"/>
    <n v="499"/>
    <n v="0.6"/>
    <n v="4.0999999999999996"/>
    <n v="610"/>
    <s v="Computers&amp;Accessories"/>
    <n v="304390"/>
    <s v="&lt;₹200"/>
    <n v="2501"/>
    <s v="Yes"/>
    <s v="Yes"/>
    <n v="2501"/>
  </r>
  <r>
    <s v="B08WRBG3XW"/>
    <s v="boAt Type C A325 Tangle-free, Sturdy Type C Cable with 3A Rapid Charging &amp; 480mbps Data Transmission(Black)"/>
    <x v="1086"/>
    <s v="Computers&amp;Accessories|Accessories&amp;Peripherals|Cables&amp;Accessories|Cables|USBCables"/>
    <n v="199"/>
    <n v="499"/>
    <n v="0.6"/>
    <n v="4.0999999999999996"/>
    <n v="604"/>
    <s v="Computers&amp;Accessories"/>
    <n v="301396"/>
    <s v="&lt;₹200"/>
    <n v="2476.3999999999996"/>
    <s v="Yes"/>
    <s v="Yes"/>
    <n v="2476.3999999999996"/>
  </r>
  <r>
    <s v="B08WRWPM22"/>
    <s v="boAt Micro USB 55 Tangle-free, Sturdy Micro USB Cable with 3A Fast Charging &amp; 480mbps Data Transmission (Black)"/>
    <x v="1087"/>
    <s v="Computers&amp;Accessories|Accessories&amp;Peripherals|Cables&amp;Accessories|Cables|USBCables"/>
    <n v="176.63"/>
    <n v="499"/>
    <n v="0.65"/>
    <n v="4.0999999999999996"/>
    <n v="562"/>
    <s v="Computers&amp;Accessories"/>
    <n v="280438"/>
    <s v="&lt;₹200"/>
    <n v="2304.1999999999998"/>
    <s v="Yes"/>
    <s v="Yes"/>
    <n v="2304.1999999999998"/>
  </r>
  <r>
    <s v="B08WRWPM22"/>
    <s v="boAt Micro USB 55 Tangle-free, Sturdy Micro USB Cable with 3A Fast Charging &amp; 480mbps Data Transmission (Black)"/>
    <x v="1087"/>
    <s v="Computers&amp;Accessories|Accessories&amp;Peripherals|Cables&amp;Accessories|Cables|USBCables"/>
    <n v="176.63"/>
    <n v="499"/>
    <n v="0.65"/>
    <n v="4.0999999999999996"/>
    <n v="561"/>
    <s v="Computers&amp;Accessories"/>
    <n v="279939"/>
    <s v="&lt;₹200"/>
    <n v="2300.1"/>
    <s v="Yes"/>
    <s v="Yes"/>
    <n v="2300.1"/>
  </r>
  <r>
    <s v="B08WRWPM22"/>
    <s v="boAt Micro USB 55 Tangle-free, Sturdy Micro USB Cable with 3A Fast Charging &amp; 480mbps Data Transmission (Black)"/>
    <x v="1087"/>
    <s v="Computers&amp;Accessories|Accessories&amp;Peripherals|Cables&amp;Accessories|Cables|USBCables"/>
    <n v="176.63"/>
    <n v="499"/>
    <n v="0.65"/>
    <n v="4.0999999999999996"/>
    <n v="557"/>
    <s v="Computers&amp;Accessories"/>
    <n v="277943"/>
    <s v="&lt;₹200"/>
    <n v="2283.6999999999998"/>
    <s v="Yes"/>
    <s v="Yes"/>
    <n v="2283.6999999999998"/>
  </r>
  <r>
    <s v="B09CMM3VGK"/>
    <s v="Ambrane 60W / 3A Type C Fast Charging Unbreakable 1.5m L Shaped Braided Cable, PD Technology, 480Mbps Data Transfer for Smartphones, Tablet, Laptops &amp; other type c devices (ABLC10, Black)"/>
    <x v="1088"/>
    <s v="Computers&amp;Accessories|Accessories&amp;Peripherals|Cables&amp;Accessories|Cables|USBCables"/>
    <n v="179"/>
    <n v="499"/>
    <n v="0.64"/>
    <n v="4"/>
    <n v="242"/>
    <s v="Computers&amp;Accessories"/>
    <n v="120758"/>
    <s v="&lt;₹200"/>
    <n v="968"/>
    <s v="Yes"/>
    <s v="Yes"/>
    <n v="968"/>
  </r>
  <r>
    <s v="B09CMM3VGK"/>
    <s v="Ambrane 60W / 3A Type C Fast Charging Unbreakable 1.5m L Shaped Braided Cable, PD Technology, 480Mbps Data Transfer for Smartphones, Tablet, Laptops &amp; other type c devices (ABLC10, Black)"/>
    <x v="1088"/>
    <s v="Computers&amp;Accessories|Accessories&amp;Peripherals|Cables&amp;Accessories|Cables|USBCables"/>
    <n v="179"/>
    <n v="499"/>
    <n v="0.64"/>
    <n v="4"/>
    <n v="241"/>
    <s v="Computers&amp;Accessories"/>
    <n v="120259"/>
    <s v="&lt;₹200"/>
    <n v="964"/>
    <s v="Yes"/>
    <s v="Yes"/>
    <n v="964"/>
  </r>
  <r>
    <s v="B09CMP1SC8"/>
    <s v="Ambrane 2 in 1 Type-C &amp; Micro USB Cable with 60W / 3A Fast Charging, 480 mbps High Data, PD Technology &amp; Quick Charge 3.0, Compatible with All Type-C &amp; Micro USB Devices (ABDC-10, Black)"/>
    <x v="1089"/>
    <s v="Computers&amp;Accessories|Accessories&amp;Peripherals|Cables&amp;Accessories|Cables|USBCables"/>
    <n v="199"/>
    <n v="499"/>
    <n v="0.6"/>
    <n v="4.0999999999999996"/>
    <n v="212"/>
    <s v="Computers&amp;Accessories"/>
    <n v="105788"/>
    <s v="&lt;₹200"/>
    <n v="869.19999999999993"/>
    <s v="Yes"/>
    <s v="Yes"/>
    <n v="869.19999999999993"/>
  </r>
  <r>
    <s v="B09CMP1SC8"/>
    <s v="Ambrane 2 in 1 Type-C &amp; Micro USB Cable with 60W / 3A Fast Charging, 480 mbps High Data, PD Technology &amp; Quick Charge 3.0, Compatible with All Type-C &amp; Micro USB Devices (ABDC-10, Black)"/>
    <x v="1089"/>
    <s v="Computers&amp;Accessories|Accessories&amp;Peripherals|Cables&amp;Accessories|Cables|USBCables"/>
    <n v="199"/>
    <n v="499"/>
    <n v="0.6"/>
    <n v="4.0999999999999996"/>
    <n v="212"/>
    <s v="Computers&amp;Accessories"/>
    <n v="105788"/>
    <s v="&lt;₹200"/>
    <n v="869.19999999999993"/>
    <s v="Yes"/>
    <s v="Yes"/>
    <n v="869.19999999999993"/>
  </r>
  <r>
    <s v="B09CMP1SC8"/>
    <s v="Ambrane 2 in 1 Type-C &amp; Micro USB Cable with 60W / 3A Fast Charging, 480 mbps High Data, PD Technology &amp; Quick Charge 3.0, Compatible with All Type-C &amp; Micro USB Devices (ABDC-10, Black)"/>
    <x v="1089"/>
    <s v="Computers&amp;Accessories|Accessories&amp;Peripherals|Cables&amp;Accessories|Cables|USBCables"/>
    <n v="199"/>
    <n v="499"/>
    <n v="0.6"/>
    <n v="4.0999999999999996"/>
    <n v="211"/>
    <s v="Computers&amp;Accessories"/>
    <n v="105289"/>
    <s v="&lt;₹200"/>
    <n v="865.09999999999991"/>
    <s v="Yes"/>
    <s v="Yes"/>
    <n v="865.09999999999991"/>
  </r>
  <r>
    <s v="B00NNQMYNE"/>
    <s v="AirCase Rugged Hard Drive Case for 2.5-inch Western Digital, Seagate, Toshiba, Portable Storage Shell for Gadget Hard Disk USB Cable Power Bank Mobile Charger Earphone, Waterproof (Black)"/>
    <x v="1090"/>
    <s v="Computers&amp;Accessories|Accessories&amp;Peripherals|HardDiskBags"/>
    <n v="299"/>
    <n v="499"/>
    <n v="0.4"/>
    <n v="4.5"/>
    <n v="63"/>
    <s v="Computers&amp;Accessories"/>
    <n v="31437"/>
    <s v="₹200–₹500"/>
    <n v="283.5"/>
    <s v="No"/>
    <s v="Yes"/>
    <n v="283.5"/>
  </r>
  <r>
    <s v="B09SGGRKV8"/>
    <s v="ZEBRONICS Zeb-Buds 30 3.5Mm Stereo Wired in Ear Earphones with Mic for Calling, Volume Control, Multifunction Button, 14Mm Drivers, Stylish Eartip,1.2 Meter Durable Cable and Lightweight Design(Red)"/>
    <x v="1091"/>
    <s v="Electronics|Headphones,Earbuds&amp;Accessories|Headphones|In-Ear"/>
    <n v="199"/>
    <n v="499"/>
    <n v="0.6"/>
    <n v="3.6"/>
    <n v="141841"/>
    <s v="Electronics"/>
    <n v="70778659"/>
    <s v="&lt;₹200"/>
    <n v="510627.60000000003"/>
    <s v="Yes"/>
    <s v="No"/>
    <n v="510627.60000000003"/>
  </r>
  <r>
    <s v="B085194JFL"/>
    <s v="tizum HDMI to VGA Adapter Cable 1080P for Projector, Computer, Laptop, TV, Projectors &amp; TV"/>
    <x v="1092"/>
    <s v="Electronics|HomeTheater,TV&amp;Video|Accessories|Cables|HDMICables"/>
    <n v="279"/>
    <n v="499"/>
    <n v="0.44"/>
    <n v="3.7"/>
    <n v="32625"/>
    <s v="Electronics"/>
    <n v="16279875"/>
    <s v="₹200–₹500"/>
    <n v="120712.5"/>
    <s v="No"/>
    <s v="No"/>
    <n v="120712.5"/>
  </r>
  <r>
    <s v="B085194JFL"/>
    <s v="tizum HDMI to VGA Adapter Cable 1080P for Projector, Computer, Laptop, TV, Projectors &amp; TV"/>
    <x v="1092"/>
    <s v="Electronics|HomeTheater,TV&amp;Video|Accessories|Cables|HDMICables"/>
    <n v="279"/>
    <n v="499"/>
    <n v="0.44"/>
    <n v="3.7"/>
    <n v="31822"/>
    <s v="Electronics"/>
    <n v="15879178"/>
    <s v="₹200–₹500"/>
    <n v="117741.40000000001"/>
    <s v="No"/>
    <s v="No"/>
    <n v="117741.40000000001"/>
  </r>
  <r>
    <s v="B016MDK4F4"/>
    <s v="Technotech High Speed HDMI Cable 5 Meter V1.4 - Supports Full HD 1080p (Color May Vary)"/>
    <x v="1093"/>
    <s v="Electronics|HomeTheater,TV&amp;Video|Accessories|Cables|HDMICables"/>
    <n v="185"/>
    <n v="499"/>
    <n v="0.63"/>
    <n v="4.2"/>
    <n v="31534"/>
    <s v="Electronics"/>
    <n v="15735466"/>
    <s v="&lt;₹200"/>
    <n v="132442.80000000002"/>
    <s v="Yes"/>
    <s v="No"/>
    <n v="132442.80000000002"/>
  </r>
  <r>
    <s v="B01N90RZ4M"/>
    <s v="Tata Sky Universal Remote"/>
    <x v="1094"/>
    <s v="Electronics|HomeTheater,TV&amp;Video|Accessories|RemoteControls"/>
    <n v="230"/>
    <n v="499"/>
    <n v="0.54"/>
    <n v="3.7"/>
    <n v="30411"/>
    <s v="Electronics"/>
    <n v="15175089"/>
    <s v="₹200–₹500"/>
    <n v="112520.70000000001"/>
    <s v="Yes"/>
    <s v="No"/>
    <n v="112520.70000000001"/>
  </r>
  <r>
    <s v="B08RZ12GKR"/>
    <s v="Tata Sky Digital TV HD Setup Box Remote"/>
    <x v="1095"/>
    <s v="Electronics|HomeTheater,TV&amp;Video|Accessories|RemoteControls"/>
    <n v="215"/>
    <n v="499"/>
    <n v="0.56999999999999995"/>
    <n v="3.5"/>
    <n v="30254"/>
    <s v="Electronics"/>
    <n v="15096746"/>
    <s v="₹200–₹500"/>
    <n v="105889"/>
    <s v="Yes"/>
    <s v="No"/>
    <n v="105889"/>
  </r>
  <r>
    <s v="B07H1S7XW8"/>
    <s v="STRIFF Wall Mount Phone Holder Wall Mount with Adhesive Strips, Charging Holder Compatible with iPhone, Smartphone and Mini Tablet (Pack of 1) (White)"/>
    <x v="1096"/>
    <s v="Electronics|Mobiles&amp;Accessories|MobileAccessories|Mounts|Shower&amp;WallMounts"/>
    <n v="89"/>
    <n v="499"/>
    <n v="0.82"/>
    <n v="4.0999999999999996"/>
    <n v="27223"/>
    <s v="Electronics"/>
    <n v="13584277"/>
    <s v="&lt;₹200"/>
    <n v="111614.29999999999"/>
    <s v="Yes"/>
    <s v="No"/>
    <n v="111614.29999999999"/>
  </r>
  <r>
    <s v="B09Y14JLP3"/>
    <s v="STRIFF UPH2W Multi Angle Tablet/Mobile Stand. Holder for iPhone, Android, Samsung, OnePlus, Xiaomi. Portable,Foldable Stand.Perfect for Bed,Office, Home,Gift and Desktop (White)"/>
    <x v="1097"/>
    <s v="Electronics|Mobiles&amp;Accessories|MobileAccessories|Stands"/>
    <n v="99"/>
    <n v="499"/>
    <n v="0.8"/>
    <n v="4.0999999999999996"/>
    <n v="27201"/>
    <s v="Electronics"/>
    <n v="13573299"/>
    <s v="&lt;₹200"/>
    <n v="111524.09999999999"/>
    <s v="Yes"/>
    <s v="No"/>
    <n v="111524.09999999999"/>
  </r>
  <r>
    <s v="B07GXHC691"/>
    <s v="STRIFF PS2_01 Multi Angle Mobile/Tablet Tabletop Stand. Phone Holder for iPhone, Android, Samsung, OnePlus, Xiaomi. Portable, Foldable Cell Phone Stand. Perfect for Bed, Office, Home &amp; Desktop (Black)"/>
    <x v="1098"/>
    <s v="Electronics|Mobiles&amp;Accessories|MobileAccessories|Stands"/>
    <n v="99"/>
    <n v="499"/>
    <n v="0.8"/>
    <n v="4.3"/>
    <n v="27151"/>
    <s v="Electronics"/>
    <n v="13548349"/>
    <s v="&lt;₹200"/>
    <n v="116749.29999999999"/>
    <s v="Yes"/>
    <s v="No"/>
    <n v="116749.29999999999"/>
  </r>
  <r>
    <s v="B09VZBGL1N"/>
    <s v="STRIFF Multi Angle Tablet/Mobile Stand. Holder for iPhone, Android, Samsung, OnePlus, Xiaomi. Portable,Foldable Stand.Perfect for Bed,Office, Home,Gift and Desktop (Black)"/>
    <x v="1099"/>
    <s v="Electronics|Mobiles&amp;Accessories|MobileAccessories|Stands"/>
    <n v="99"/>
    <n v="499"/>
    <n v="0.8"/>
    <n v="4.0999999999999996"/>
    <n v="27139"/>
    <s v="Electronics"/>
    <n v="13542361"/>
    <s v="&lt;₹200"/>
    <n v="111269.9"/>
    <s v="Yes"/>
    <s v="No"/>
    <n v="111269.9"/>
  </r>
  <r>
    <s v="B09Z6WH2N1"/>
    <s v="STRIFF 12 Pieces Highly Flexible Silicone Micro USB Protector, Mouse Cable Protector, Suit for All Cell Phones, Computers and Chargers (White)"/>
    <x v="1100"/>
    <s v="Electronics|Mobiles&amp;Accessories|MobileAccessories|D√©cor"/>
    <n v="95"/>
    <n v="499"/>
    <n v="0.81"/>
    <n v="4.2"/>
    <n v="26543"/>
    <s v="Electronics"/>
    <n v="13244957"/>
    <s v="&lt;₹200"/>
    <n v="111480.6"/>
    <s v="Yes"/>
    <s v="No"/>
    <n v="111480.6"/>
  </r>
  <r>
    <s v="B09Z6WH2N1"/>
    <s v="STRIFF 12 Pieces Highly Flexible Silicone Micro USB Protector, Mouse Cable Protector, Suit for All Cell Phones, Computers and Chargers (White)"/>
    <x v="1100"/>
    <s v="Electronics|Mobiles&amp;Accessories|MobileAccessories|D√©cor"/>
    <n v="95"/>
    <n v="499"/>
    <n v="0.81"/>
    <n v="4.2"/>
    <n v="26423"/>
    <s v="Electronics"/>
    <n v="13185077"/>
    <s v="&lt;₹200"/>
    <n v="110976.6"/>
    <s v="Yes"/>
    <s v="No"/>
    <n v="110976.6"/>
  </r>
  <r>
    <s v="B0B8ZWNR5T"/>
    <s v="STRIFF 12 Pieces Highly Flexible Silicone Micro USB Protector, Mouse Cable Protector, Suit for All Cell Phones, Computers and Chargers (Black)"/>
    <x v="1100"/>
    <s v="Electronics|Mobiles&amp;Accessories|MobileAccessories|D√©cor"/>
    <n v="79"/>
    <n v="499"/>
    <n v="0.84"/>
    <n v="4.2"/>
    <n v="26194"/>
    <s v="Electronics"/>
    <n v="13070806"/>
    <s v="&lt;₹200"/>
    <n v="110014.8"/>
    <s v="Yes"/>
    <s v="No"/>
    <n v="110014.8"/>
  </r>
  <r>
    <s v="B09L8DT7D6"/>
    <s v="Sony TV - Remote Compatible for Sony LED Remote Control Works with Sony LED TV by Trend Trail Speed tech &amp; Remote hi Remote &amp; REO India only"/>
    <x v="1101"/>
    <s v="Electronics|HomeTheater,TV&amp;Video|Accessories|RemoteControls"/>
    <n v="205"/>
    <n v="499"/>
    <n v="0.59"/>
    <n v="3.8"/>
    <n v="24780"/>
    <s v="Electronics"/>
    <n v="12365220"/>
    <s v="₹200–₹500"/>
    <n v="94164"/>
    <s v="Yes"/>
    <s v="No"/>
    <n v="94164"/>
  </r>
  <r>
    <s v="B08DCVRW98"/>
    <s v="SoniVision SA-D10 SA-D100 SA-D40 Home Theater Systems Remote Compatible with Sony RM-ANU156"/>
    <x v="1102"/>
    <s v="Electronics|HomeTheater,TV&amp;Video|Accessories|RemoteControls"/>
    <n v="209"/>
    <n v="499"/>
    <n v="0.57999999999999996"/>
    <n v="4"/>
    <n v="24432"/>
    <s v="Electronics"/>
    <n v="12191568"/>
    <s v="₹200–₹500"/>
    <n v="97728"/>
    <s v="Yes"/>
    <s v="No"/>
    <n v="97728"/>
  </r>
  <r>
    <s v="B01F25X6RQ"/>
    <s v="Samsung Ehs64 Ehs64Avfwecinu Hands-Free Wired In Ear Earphones With Mic With Remote Note (White)"/>
    <x v="1103"/>
    <s v="Electronics|Headphones,Earbuds&amp;Accessories|Headphones|In-Ear"/>
    <n v="499"/>
    <n v="499"/>
    <n v="0"/>
    <n v="4.2"/>
    <n v="19252"/>
    <s v="Electronics"/>
    <n v="9606748"/>
    <s v="₹200–₹500"/>
    <n v="80858.400000000009"/>
    <s v="No"/>
    <s v="No"/>
    <n v="80858.400000000009"/>
  </r>
  <r>
    <s v="B09H39KTTB"/>
    <s v="Remote Compatible for Samsung LED/LCD Remote Control Works with Samsung LED/LCD TV by Trend Trail"/>
    <x v="1104"/>
    <s v="Electronics|HomeTheater,TV&amp;Video|Accessories|RemoteControls"/>
    <n v="213"/>
    <n v="499"/>
    <n v="0.56999999999999995"/>
    <n v="3.7"/>
    <n v="17415"/>
    <s v="Electronics"/>
    <n v="8690085"/>
    <s v="₹200–₹500"/>
    <n v="64435.5"/>
    <s v="Yes"/>
    <s v="No"/>
    <n v="64435.5"/>
  </r>
  <r>
    <s v="B08BG4M4N7"/>
    <s v="PRUSHTI COVER AND BAGS, Protective Case for Airtel Xstream settop Box Remote Remote Control Pouch Cover Holder PU Leather Cover Holder(only Cover for Selling Purpose)"/>
    <x v="1105"/>
    <s v="Electronics|HomeTheater,TV&amp;Video|Accessories|RemoteControls"/>
    <n v="199"/>
    <n v="499"/>
    <n v="0.6"/>
    <n v="3.8"/>
    <n v="14120"/>
    <s v="Electronics"/>
    <n v="7045880"/>
    <s v="&lt;₹200"/>
    <n v="53656"/>
    <s v="Yes"/>
    <s v="No"/>
    <n v="53656"/>
  </r>
  <r>
    <s v="B01IBRHE3E"/>
    <s v="Gizga Essentials Professional 3-in-1 Cleaning Kit for Camera, Lens, Binocular, Laptop, TV, Monitor, Smartphone, Tablet (Includes: Cleaning Liquid 100ml, Plush Microfiber Cloth, Dust Removal Brush)"/>
    <x v="1106"/>
    <s v="Electronics|Cameras&amp;Photography|Accessories|Cleaners|CleaningKits"/>
    <n v="299"/>
    <n v="499"/>
    <n v="0.4"/>
    <n v="4.2"/>
    <n v="2375"/>
    <s v="Electronics"/>
    <n v="1185125"/>
    <s v="₹200–₹500"/>
    <n v="9975"/>
    <s v="No"/>
    <s v="No"/>
    <n v="9975"/>
  </r>
  <r>
    <s v="B07DKZCZ89"/>
    <s v="Gizga Essentials Earphone Carrying Case, Multi-Purpose Pocket Storage Travel Organizer for Earphones, Headset, Pen Drives, SD Cards, Shock-Proof Ballistic Nylon, Soft Fabric, Mesh Pocket, Green"/>
    <x v="1107"/>
    <s v="Electronics|Headphones,Earbuds&amp;Accessories|Cases"/>
    <n v="119"/>
    <n v="499"/>
    <n v="0.76"/>
    <n v="4.3"/>
    <n v="2300"/>
    <s v="Electronics"/>
    <n v="1147700"/>
    <s v="&lt;₹200"/>
    <n v="9890"/>
    <s v="Yes"/>
    <s v="No"/>
    <n v="9890"/>
  </r>
  <r>
    <s v="B0B3DV7S9B"/>
    <s v="EN LIGNE Adjustable Cell Phone Stand, Foldable Portable Phone Stand Phone Holder for Desk, Desktop Tablet Stand Compatible with Mobile Phone/iPad/Tablet (Black)"/>
    <x v="1108"/>
    <s v="Electronics|Mobiles&amp;Accessories|MobileAccessories|Stands"/>
    <n v="209"/>
    <n v="499"/>
    <n v="0.57999999999999996"/>
    <n v="3.6"/>
    <n v="1712"/>
    <s v="Electronics"/>
    <n v="854288"/>
    <s v="₹200–₹500"/>
    <n v="6163.2"/>
    <s v="Yes"/>
    <s v="No"/>
    <n v="6163.2"/>
  </r>
  <r>
    <s v="B09BCNQ9R2"/>
    <s v="DYAZO USB 3.0 Type C Female to USB A Male Connector/Converter/Adapter Compatible for Samsung Galaxy Note s 20 10 Plus Ultra,Google Pixel 4 5 3 2 &amp; Other Type-c Devices"/>
    <x v="1109"/>
    <s v="Electronics|Mobiles&amp;Accessories|MobileAccessories|Cables&amp;Adapters|OTGAdapters"/>
    <n v="139"/>
    <n v="499"/>
    <n v="0.72"/>
    <n v="4.2"/>
    <n v="1597"/>
    <s v="Electronics"/>
    <n v="796903"/>
    <s v="&lt;₹200"/>
    <n v="6707.4000000000005"/>
    <s v="Yes"/>
    <s v="No"/>
    <n v="6707.4000000000005"/>
  </r>
  <r>
    <s v="B003B00484"/>
    <s v="Duracell Plus AAA Rechargeable Batteries (750 mAh) Pack of 4"/>
    <x v="1110"/>
    <s v="Electronics|GeneralPurposeBatteries&amp;BatteryChargers|RechargeableBatteries"/>
    <n v="399"/>
    <n v="499"/>
    <n v="0.2"/>
    <n v="4.3"/>
    <n v="1475"/>
    <s v="Electronics"/>
    <n v="736025"/>
    <s v="₹200–₹500"/>
    <n v="6342.5"/>
    <s v="No"/>
    <s v="No"/>
    <n v="6342.5"/>
  </r>
  <r>
    <s v="B09ZPL5VYM"/>
    <s v="Ambrane Mobile Holding Stand, 180¬∞ Perfect View, Height Adjustment, Wide Compatibility, Multipurpose, Anti-Skid Design (Twistand, Black)"/>
    <x v="1111"/>
    <s v="Electronics|Mobiles&amp;Accessories|MobileAccessories|Stands"/>
    <n v="199"/>
    <n v="499"/>
    <n v="0.6"/>
    <n v="4.0999999999999996"/>
    <n v="246"/>
    <s v="Electronics"/>
    <n v="122754"/>
    <s v="&lt;₹200"/>
    <n v="1008.5999999999999"/>
    <s v="Yes"/>
    <s v="Yes"/>
    <n v="1008.5999999999999"/>
  </r>
  <r>
    <s v="B09VGKFM7Y"/>
    <s v="Amazon Basics 2 Amp USB Wall Charger &amp; Micro USB Cable (White)"/>
    <x v="1112"/>
    <s v="Electronics|Mobiles&amp;Accessories|MobileAccessories|Chargers|WallChargers"/>
    <n v="219"/>
    <n v="499"/>
    <n v="0.56000000000000005"/>
    <n v="4.4000000000000004"/>
    <n v="87"/>
    <s v="Electronics"/>
    <n v="43413"/>
    <s v="₹200–₹500"/>
    <n v="382.8"/>
    <s v="Yes"/>
    <s v="Yes"/>
    <n v="382.8"/>
  </r>
  <r>
    <s v="B08PKBMJKS"/>
    <s v="Airtel DigitalTV HD Setup Box Remote"/>
    <x v="1113"/>
    <s v="Electronics|HomeTheater,TV&amp;Video|Accessories|RemoteControls"/>
    <n v="197"/>
    <n v="499"/>
    <n v="0.61"/>
    <n v="3.8"/>
    <n v="74"/>
    <s v="Electronics"/>
    <n v="36926"/>
    <s v="&lt;₹200"/>
    <n v="281.2"/>
    <s v="Yes"/>
    <s v="Yes"/>
    <n v="281.2"/>
  </r>
  <r>
    <s v="B00RFWNJMC"/>
    <s v="Airtel DigitalTV DTH Remote SD/HD/HD Recording Compatible for Television (Shining Black )"/>
    <x v="1114"/>
    <s v="Electronics|HomeTheater,TV&amp;Video|Accessories|RemoteControls"/>
    <n v="195"/>
    <n v="499"/>
    <n v="0.61"/>
    <n v="3.7"/>
    <n v="73"/>
    <s v="Electronics"/>
    <n v="36427"/>
    <s v="&lt;₹200"/>
    <n v="270.10000000000002"/>
    <s v="Yes"/>
    <s v="Yes"/>
    <n v="270.10000000000002"/>
  </r>
  <r>
    <s v="B0BMFD94VD"/>
    <s v="White Feather Portable Heat Sealer Mini Sealing Machine for Food Storage Vacuum Bag, Chip, Plastic, Snack Bags, Package Home Closer Storage Tool (Multicolor) Random Colour"/>
    <x v="1115"/>
    <s v="Home&amp;Kitchen|Kitchen&amp;HomeAppliances|SmallKitchenAppliances|VacuumSealers"/>
    <n v="199"/>
    <n v="499"/>
    <n v="0.6"/>
    <n v="3.3"/>
    <n v="92925"/>
    <s v="Home&amp;Kitchen"/>
    <n v="46369575"/>
    <s v="&lt;₹200"/>
    <n v="306652.5"/>
    <s v="Yes"/>
    <s v="No"/>
    <n v="306652.5"/>
  </r>
  <r>
    <s v="B07GXPDLYQ"/>
    <s v="PRO365 Indo Mocktails/Coffee Foamer/Cappuccino/Lemonade/Milk Frother (6 Months Warranty)"/>
    <x v="1116"/>
    <s v="Home&amp;Kitchen|Kitchen&amp;HomeAppliances|SmallKitchenAppliances|HandBlenders"/>
    <n v="249"/>
    <n v="499"/>
    <n v="0.5"/>
    <n v="3.3"/>
    <n v="13937"/>
    <s v="Home&amp;Kitchen"/>
    <n v="6954563"/>
    <s v="₹200–₹500"/>
    <n v="45992.1"/>
    <s v="Yes"/>
    <s v="No"/>
    <n v="45992.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117"/>
    <s v="Home&amp;Kitchen|Kitchen&amp;HomeAppliances|Coffee,Tea&amp;Espresso|DripCoffeeMachines"/>
    <n v="293"/>
    <n v="499"/>
    <n v="0.41"/>
    <n v="4.0999999999999996"/>
    <n v="9504"/>
    <s v="Home&amp;Kitchen"/>
    <n v="4742496"/>
    <s v="₹200–₹500"/>
    <n v="38966.399999999994"/>
    <s v="No"/>
    <s v="No"/>
    <n v="38966.399999999994"/>
  </r>
  <r>
    <s v="B0BQ3K23Y1"/>
    <s v="Oratech Coffee Frother electric, milk frother electric, coffee beater, cappuccino maker, Coffee Foamer, Mocktail Mixer, Coffee Foam Maker, coffee whisker electric, Froth Maker, coffee stirrers electric, coffee frothers, Coffee Blender, (6 Month Warranty) (Multicolour)"/>
    <x v="1118"/>
    <s v="Home&amp;Kitchen|Kitchen&amp;HomeAppliances|SmallKitchenAppliances|HandBlenders"/>
    <n v="279"/>
    <n v="499"/>
    <n v="0.44"/>
    <n v="4.8"/>
    <n v="9378"/>
    <s v="Home&amp;Kitchen"/>
    <n v="4679622"/>
    <s v="₹200–₹500"/>
    <n v="45014.400000000001"/>
    <s v="No"/>
    <s v="No"/>
    <n v="45014.400000000001"/>
  </r>
  <r>
    <s v="B083J64CBB"/>
    <s v="Kuber Industries Waterproof Canvas Laundry Bag/Hamper|Metalic Printed With Handles|Foldable Bin &amp; 45 Liter Capicity|Size 37 x 37 x 46, Pack of 1 (Brown)"/>
    <x v="1119"/>
    <s v="Home&amp;Kitchen|HomeStorage&amp;Organization|LaundryOrganization|LaundryBaskets"/>
    <n v="199"/>
    <n v="499"/>
    <n v="0.6"/>
    <n v="4"/>
    <n v="4740"/>
    <s v="Home&amp;Kitchen"/>
    <n v="2365260"/>
    <s v="&lt;₹200"/>
    <n v="18960"/>
    <s v="Yes"/>
    <s v="No"/>
    <n v="18960"/>
  </r>
  <r>
    <s v="B08VGDBF3B"/>
    <s v="Kuber Industries Round Non Woven Fabric Foldable Laundry Basket|Toy Storage Basket|Cloth Storage Basket With Handles| Capicity 45 Ltr (Grey &amp; Black)-KUBMART11446"/>
    <x v="1120"/>
    <s v="Home&amp;Kitchen|HomeStorage&amp;Organization|LaundryOrganization|LaundryBaskets"/>
    <n v="395"/>
    <n v="499"/>
    <n v="0.21"/>
    <n v="4"/>
    <n v="4740"/>
    <s v="Home&amp;Kitchen"/>
    <n v="2365260"/>
    <s v="₹200–₹500"/>
    <n v="18960"/>
    <s v="No"/>
    <s v="No"/>
    <n v="18960"/>
  </r>
  <r>
    <s v="B00PVT30YI"/>
    <s v="Kitchen Mart Stainless Steel South Indian Filter Coffee Drip Maker, Madras Kappi, Drip Decotion Maker160ml (2 Cup)"/>
    <x v="1121"/>
    <s v="Home&amp;Kitchen|Kitchen&amp;HomeAppliances|Coffee,Tea&amp;Espresso|DripCoffeeMachines"/>
    <n v="292"/>
    <n v="499"/>
    <n v="0.41"/>
    <n v="4.0999999999999996"/>
    <n v="4570"/>
    <s v="Home&amp;Kitchen"/>
    <n v="2280430"/>
    <s v="₹200–₹500"/>
    <n v="18737"/>
    <s v="No"/>
    <s v="No"/>
    <n v="18737"/>
  </r>
  <r>
    <s v="B09X5HD5T1"/>
    <s v="Ikea Little Loved Corner PRODUKT Milk-frother, Coffee/Tea Frother, Handheld Milk Wand Mixer Frother, Black"/>
    <x v="1122"/>
    <s v="Home&amp;Kitchen|Kitchen&amp;HomeAppliances|Coffee,Tea&amp;Espresso|MilkFrothers"/>
    <n v="229"/>
    <n v="499"/>
    <n v="0.54"/>
    <n v="3.5"/>
    <n v="3195"/>
    <s v="Home&amp;Kitchen"/>
    <n v="1594305"/>
    <s v="₹200–₹500"/>
    <n v="11182.5"/>
    <s v="Yes"/>
    <s v="No"/>
    <n v="11182.5"/>
  </r>
  <r>
    <s v="B0B4KPCBSH"/>
    <s v="IKEA Frother for Milk"/>
    <x v="1123"/>
    <s v="Home&amp;Kitchen|Kitchen&amp;HomeAppliances|Coffee,Tea&amp;Espresso|CoffeeGrinders|ElectricGrinders"/>
    <n v="244"/>
    <n v="499"/>
    <n v="0.51"/>
    <n v="3.3"/>
    <n v="3195"/>
    <s v="Home&amp;Kitchen"/>
    <n v="1594305"/>
    <s v="₹200–₹500"/>
    <n v="10543.5"/>
    <s v="Yes"/>
    <s v="No"/>
    <n v="10543.5"/>
  </r>
  <r>
    <s v="B09DSQXCM8"/>
    <s v="House of Quirk Reusable Sticky Picker Cleaner Easy-Tear Sheets Travel Pet Hair Lint Rollers Brush (10cm Sheet, Set of 3 Rolls, 180 Sheets, 60 Sheets Each roll Lint Roller Remover, Multicolour)"/>
    <x v="1124"/>
    <s v="Home&amp;Kitchen|Kitchen&amp;HomeAppliances|Vacuum,Cleaning&amp;Ironing|Irons,Steamers&amp;Accessories|LintShavers"/>
    <n v="299"/>
    <n v="499"/>
    <n v="0.4"/>
    <n v="3.9"/>
    <n v="2806"/>
    <s v="Home&amp;Kitchen"/>
    <n v="1400194"/>
    <s v="₹200–₹500"/>
    <n v="10943.4"/>
    <s v="No"/>
    <s v="No"/>
    <n v="10943.4"/>
  </r>
  <r>
    <s v="B08VGM3YMF"/>
    <s v="Heart Home Waterproof Round Non Wovan Laundry Bag/Hamper|Metalic Printed With Handles|Foldable Bin &amp; 45 Liter Capicity|Size 37 x 37 x 49, Pack of 1 (Grey &amp; Black)-HEARTXY11447"/>
    <x v="1125"/>
    <s v="Home&amp;Kitchen|HomeStorage&amp;Organization|LaundryOrganization|LaundryBaskets"/>
    <n v="199"/>
    <n v="499"/>
    <n v="0.6"/>
    <n v="4.0999999999999996"/>
    <n v="2732"/>
    <s v="Home&amp;Kitchen"/>
    <n v="1363268"/>
    <s v="&lt;₹200"/>
    <n v="11201.199999999999"/>
    <s v="Yes"/>
    <s v="No"/>
    <n v="11201.199999999999"/>
  </r>
  <r>
    <s v="B07VQGVL68"/>
    <s v="Glun Multipurpose Portable Electronic Digital Weighing Scale Weight Machine (10 Kg - with Back Light)"/>
    <x v="1126"/>
    <s v="Home&amp;Kitchen|Kitchen&amp;HomeAppliances|SmallKitchenAppliances|DigitalKitchenScales"/>
    <n v="293"/>
    <n v="499"/>
    <n v="0.41"/>
    <n v="3.9"/>
    <n v="2453"/>
    <s v="Home&amp;Kitchen"/>
    <n v="1224047"/>
    <s v="₹200–₹500"/>
    <n v="9566.6999999999989"/>
    <s v="No"/>
    <s v="No"/>
    <n v="9566.6999999999989"/>
  </r>
  <r>
    <s v="B09SFRNKSR"/>
    <s v="FABWARE Lint Remover for Clothes - Sticky Lint Roller for Clothes, Furniture, Wool, Coat, Car Seats, Carpet, Fabric, Dust Cleaner, Pet Hair Remover with 1 Handle &amp; 1 Refill Total 60 Sheets &amp; 1 Cover"/>
    <x v="1127"/>
    <s v="Home&amp;Kitchen|Kitchen&amp;HomeAppliances|Vacuum,Cleaning&amp;Ironing|Irons,Steamers&amp;Accessories|LintShavers"/>
    <n v="298"/>
    <n v="499"/>
    <n v="0.4"/>
    <n v="4.4000000000000004"/>
    <n v="1880"/>
    <s v="Home&amp;Kitchen"/>
    <n v="938120"/>
    <s v="₹200–₹500"/>
    <n v="8272"/>
    <s v="No"/>
    <s v="No"/>
    <n v="8272"/>
  </r>
  <r>
    <s v="B06XMZV7RH"/>
    <s v="ATOM Selves-MH 200 GM Digital Pocket Scale"/>
    <x v="1128"/>
    <s v="Home&amp;Kitchen|Kitchen&amp;HomeAppliances|SmallKitchenAppliances|DigitalKitchenScales"/>
    <n v="308"/>
    <n v="499"/>
    <n v="0.38"/>
    <n v="3.9"/>
    <n v="311"/>
    <s v="Home&amp;Kitchen"/>
    <n v="155189"/>
    <s v="₹200–₹500"/>
    <n v="1212.8999999999999"/>
    <s v="No"/>
    <s v="Yes"/>
    <n v="1212.8999999999999"/>
  </r>
  <r>
    <s v="B07PFJ5W31"/>
    <s v="AGARO Blaze USB 3.0 to USB Type C OTG Adapter"/>
    <x v="1129"/>
    <s v="Electronics|Mobiles&amp;Accessories|MobileAccessories|Cables&amp;Adapters|OTGAdapters"/>
    <n v="139"/>
    <n v="495"/>
    <n v="0.72"/>
    <n v="4.3"/>
    <n v="37"/>
    <s v="Electronics"/>
    <n v="18315"/>
    <s v="&lt;₹200"/>
    <n v="159.1"/>
    <s v="Yes"/>
    <s v="Yes"/>
    <n v="159.1"/>
  </r>
  <r>
    <s v="B01LWYDEQ7"/>
    <s v="Pigeon Polypropylene Mini Handy and Compact Chopper with 3 Blades for Effortlessly Chopping Vegetables and Fruits for Your Kitchen (12420, Green, 400 ml)"/>
    <x v="1130"/>
    <s v="Home&amp;Kitchen|Kitchen&amp;Dining|KitchenTools|ManualChoppers&amp;Chippers|Choppers"/>
    <n v="199"/>
    <n v="495"/>
    <n v="0.6"/>
    <n v="4.0999999999999996"/>
    <n v="11113"/>
    <s v="Home&amp;Kitchen"/>
    <n v="5500935"/>
    <s v="&lt;₹200"/>
    <n v="45563.299999999996"/>
    <s v="Yes"/>
    <s v="No"/>
    <n v="45563.299999999996"/>
  </r>
  <r>
    <s v="B00NH12R1O"/>
    <s v="Amazon Basics USB 3.0 Cable - A Male to Micro B - 6 Feet (1.8 Meters), Black"/>
    <x v="1131"/>
    <s v="Computers&amp;Accessories|Accessories&amp;Peripherals|Cables&amp;Accessories|Cables|USBCables"/>
    <n v="299"/>
    <n v="485"/>
    <n v="0.38"/>
    <n v="4.3"/>
    <n v="106"/>
    <s v="Computers&amp;Accessories"/>
    <n v="51410"/>
    <s v="₹200–₹500"/>
    <n v="455.79999999999995"/>
    <s v="No"/>
    <s v="Yes"/>
    <n v="455.79999999999995"/>
  </r>
  <r>
    <s v="B014I8SSD0"/>
    <s v="Amazon Basics High-Speed HDMI Cable, 6 Feet - Supports Ethernet, 3D, 4K video,Black"/>
    <x v="709"/>
    <s v="Electronics|HomeTheater,TV&amp;Video|Accessories|Cables|HDMICables"/>
    <n v="309"/>
    <n v="475"/>
    <n v="0.35"/>
    <n v="4.4000000000000004"/>
    <n v="97"/>
    <s v="Electronics"/>
    <n v="46075"/>
    <s v="₹200–₹500"/>
    <n v="426.8"/>
    <s v="No"/>
    <s v="Yes"/>
    <n v="426.8"/>
  </r>
  <r>
    <s v="B08JD36C6H"/>
    <s v="Kingston DataTraveler Exodia DTX/32 GB Pen Drive USB 3.2 Gen 1 (Multicolor)"/>
    <x v="1132"/>
    <s v="Computers&amp;Accessories|ExternalDevices&amp;DataStorage|PenDrives"/>
    <n v="349"/>
    <n v="450"/>
    <n v="0.22"/>
    <n v="4.0999999999999996"/>
    <n v="4541"/>
    <s v="Computers&amp;Accessories"/>
    <n v="2043450"/>
    <s v="₹200–₹500"/>
    <n v="18618.099999999999"/>
    <s v="No"/>
    <s v="No"/>
    <n v="18618.099999999999"/>
  </r>
  <r>
    <s v="B01F7B2JCI"/>
    <s v="Dynore Stainless Steel Set of 4 Measuring Cup and 4 Measuring Spoon"/>
    <x v="1133"/>
    <s v="Home&amp;Kitchen|Kitchen&amp;HomeAppliances|Coffee,Tea&amp;Espresso|CoffeeMakerAccessories|MeasuringSpoons"/>
    <n v="184"/>
    <n v="450"/>
    <n v="0.59"/>
    <n v="4.2"/>
    <n v="1611"/>
    <s v="Home&amp;Kitchen"/>
    <n v="724950"/>
    <s v="&lt;₹200"/>
    <n v="6766.2000000000007"/>
    <s v="Yes"/>
    <s v="No"/>
    <n v="6766.2000000000007"/>
  </r>
  <r>
    <s v="B0746N6WML"/>
    <s v="Parker Vector Camouflage Gift Set - Roller Ball Pen &amp; Parker Logo Keychain (Black Body, Blue Ink), 2 Piece Set"/>
    <x v="1134"/>
    <s v="OfficeProducts|OfficePaperProducts|Paper|Stationery|Pens,Pencils&amp;WritingSupplies|Pens&amp;Refills|StickBallpointPens"/>
    <n v="341"/>
    <n v="450"/>
    <n v="0.24"/>
    <n v="4.3"/>
    <n v="9792"/>
    <s v="OfficeProducts"/>
    <n v="4406400"/>
    <s v="₹200–₹500"/>
    <n v="42105.599999999999"/>
    <s v="No"/>
    <s v="No"/>
    <n v="42105.599999999999"/>
  </r>
  <r>
    <s v="B08YDFX7Y1"/>
    <s v="ZEBRONICS Zeb-Dash Plus 2.4GHz High Precision Wireless Mouse with up to 1600 DPI, Power Saving Mode, Nano Receiver and Plug &amp; Play Usage - USB"/>
    <x v="1135"/>
    <s v="Computers&amp;Accessories|Accessories&amp;Peripherals|Keyboards,Mice&amp;InputDevices|Mice"/>
    <n v="299"/>
    <n v="449"/>
    <n v="0.33"/>
    <n v="3.5"/>
    <n v="178817"/>
    <s v="Computers&amp;Accessories"/>
    <n v="80288833"/>
    <s v="₹200–₹500"/>
    <n v="625859.5"/>
    <s v="No"/>
    <s v="No"/>
    <n v="625859.5"/>
  </r>
  <r>
    <s v="B0941392C8"/>
    <s v="Lava Charging Adapter Elements D3 2A Fast Charging Speed Usb Type C Data Cable, White"/>
    <x v="1136"/>
    <s v="Computers&amp;Accessories|Accessories&amp;Peripherals|Cables&amp;Accessories|Cables|USBCables"/>
    <n v="129"/>
    <n v="449"/>
    <n v="0.71"/>
    <n v="3.7"/>
    <n v="5072"/>
    <s v="Computers&amp;Accessories"/>
    <n v="2277328"/>
    <s v="&lt;₹200"/>
    <n v="18766.400000000001"/>
    <s v="Yes"/>
    <s v="No"/>
    <n v="18766.400000000001"/>
  </r>
  <r>
    <s v="B0752LL57V"/>
    <s v="Casio MJ-12D 150 Steps Check and Correct Desktop Calculator"/>
    <x v="1137"/>
    <s v="OfficeProducts|OfficeElectronics|Calculators|Basic"/>
    <n v="440"/>
    <n v="440"/>
    <n v="0"/>
    <n v="4.5"/>
    <n v="1045"/>
    <s v="OfficeProducts"/>
    <n v="459800"/>
    <s v="₹200–₹500"/>
    <n v="4702.5"/>
    <s v="No"/>
    <s v="No"/>
    <n v="4702.5"/>
  </r>
  <r>
    <s v="B07LFQLKFZ"/>
    <s v="Parker Moments Vector Timecheck Gold Trim Roller Ball Pen (Black)"/>
    <x v="1138"/>
    <s v="OfficeProducts|OfficePaperProducts|Paper|Stationery|Pens,Pencils&amp;WritingSupplies|Pens&amp;Refills|LiquidInkRollerballPens"/>
    <n v="420"/>
    <n v="420"/>
    <n v="0"/>
    <n v="4.2"/>
    <n v="9734"/>
    <s v="OfficeProducts"/>
    <n v="4088280"/>
    <s v="₹200–₹500"/>
    <n v="40882.800000000003"/>
    <s v="No"/>
    <s v="No"/>
    <n v="40882.800000000003"/>
  </r>
  <r>
    <s v="B07L5L4GTB"/>
    <s v="Epson 003 65 ml for EcoTank L1110/L3100/L3101/L3110/L3115/L3116/L3150/L3151/L3152/L3156/L5190 Black Ink Bottle"/>
    <x v="1139"/>
    <s v="Computers&amp;Accessories|Printers,Inks&amp;Accessories|Inks,Toners&amp;Cartridges|InkjetInkCartridges"/>
    <n v="309"/>
    <n v="404"/>
    <n v="0.24"/>
    <n v="4.4000000000000004"/>
    <n v="1765"/>
    <s v="Computers&amp;Accessories"/>
    <n v="713060"/>
    <s v="₹200–₹500"/>
    <n v="7766.0000000000009"/>
    <s v="No"/>
    <s v="No"/>
    <n v="7766.0000000000009"/>
  </r>
  <r>
    <s v="B00N3XLDW0"/>
    <s v="ENVIE ECR-20 Charger for AA &amp; AAA Rechargeable Batteries"/>
    <x v="1140"/>
    <s v="Electronics|Cameras&amp;Photography|Accessories|Batteries&amp;Chargers|BatteryChargers"/>
    <n v="299"/>
    <n v="400"/>
    <n v="0.25"/>
    <n v="3.8"/>
    <n v="1717"/>
    <s v="Electronics"/>
    <n v="686800"/>
    <s v="₹200–₹500"/>
    <n v="6524.5999999999995"/>
    <s v="No"/>
    <s v="No"/>
    <n v="6524.5999999999995"/>
  </r>
  <r>
    <s v="B014SZPBM4"/>
    <s v="Duracell Ultra Alkaline D Battery, 2 Pcs"/>
    <x v="1141"/>
    <s v="Electronics|GeneralPurposeBatteries&amp;BatteryChargers|DisposableBatteries"/>
    <n v="380"/>
    <n v="400"/>
    <n v="0.05"/>
    <n v="4.4000000000000004"/>
    <n v="1528"/>
    <s v="Electronics"/>
    <n v="611200"/>
    <s v="₹200–₹500"/>
    <n v="6723.2000000000007"/>
    <s v="No"/>
    <s v="No"/>
    <n v="6723.2000000000007"/>
  </r>
  <r>
    <s v="B07F1T31ZZ"/>
    <s v="Raffles Premium Stainless Steel South Indian Coffee Filter/Drip Coffee Maker, 2-3 Cups, 150 ml"/>
    <x v="1142"/>
    <s v="Home&amp;Kitchen|Kitchen&amp;HomeAppliances|Coffee,Tea&amp;Espresso|DripCoffeeMachines"/>
    <n v="249"/>
    <n v="400"/>
    <n v="0.38"/>
    <n v="4.0999999999999996"/>
    <n v="15188"/>
    <s v="Home&amp;Kitchen"/>
    <n v="6075200"/>
    <s v="₹200–₹500"/>
    <n v="62270.799999999996"/>
    <s v="No"/>
    <s v="No"/>
    <n v="62270.799999999996"/>
  </r>
  <r>
    <s v="B01MRARGBW"/>
    <s v="Eco Crystal J 5 inch Cartridge (Pack of 2)"/>
    <x v="1143"/>
    <s v="Home&amp;Kitchen|Kitchen&amp;HomeAppliances|WaterPurifiers&amp;Accessories|WaterPurifierAccessories"/>
    <n v="199"/>
    <n v="400"/>
    <n v="0.5"/>
    <n v="4.0999999999999996"/>
    <n v="1611"/>
    <s v="Home&amp;Kitchen"/>
    <n v="644400"/>
    <s v="&lt;₹200"/>
    <n v="6605.0999999999995"/>
    <s v="Yes"/>
    <s v="No"/>
    <n v="6605.0999999999995"/>
  </r>
  <r>
    <s v="B077T3BG5L"/>
    <s v="Zebronics ZEB-KM2100 Multimedia USB Keyboard Comes with 114 Keys Including 12 Dedicated Multimedia Keys &amp; with Rupee Key"/>
    <x v="1144"/>
    <s v="Computers&amp;Accessories|Accessories&amp;Peripherals|Keyboards,Mice&amp;InputDevices|Keyboards"/>
    <n v="329"/>
    <n v="399"/>
    <n v="0.18"/>
    <n v="3.6"/>
    <n v="179691"/>
    <s v="Computers&amp;Accessories"/>
    <n v="71696709"/>
    <s v="₹200–₹500"/>
    <n v="646887.6"/>
    <s v="No"/>
    <s v="No"/>
    <n v="646887.6"/>
  </r>
  <r>
    <s v="B09PNR6F8Q"/>
    <s v="realme 10W Fast Charging Micro-USB Cable (Braided, Black)"/>
    <x v="1145"/>
    <s v="Computers&amp;Accessories|Accessories&amp;Peripherals|Cables&amp;Accessories|Cables|USBCables"/>
    <n v="249"/>
    <n v="399"/>
    <n v="0.38"/>
    <n v="4"/>
    <n v="15189"/>
    <s v="Computers&amp;Accessories"/>
    <n v="6060411"/>
    <s v="₹200–₹500"/>
    <n v="60756"/>
    <s v="No"/>
    <s v="No"/>
    <n v="60756"/>
  </r>
  <r>
    <s v="B09KH58JZR"/>
    <s v="Portronics Konnect L POR-1403 Fast Charging 3A Type-C Cable 1.2 Meter with Charge &amp; Sync Function for All Type-C Devices (White)"/>
    <x v="1146"/>
    <s v="Computers&amp;Accessories|Accessories&amp;Peripherals|Cables&amp;Accessories|Cables|USBCables"/>
    <n v="210"/>
    <n v="399"/>
    <n v="0.47"/>
    <n v="4.0999999999999996"/>
    <n v="12966"/>
    <s v="Computers&amp;Accessories"/>
    <n v="5173434"/>
    <s v="₹200–₹500"/>
    <n v="53160.6"/>
    <s v="No"/>
    <s v="No"/>
    <n v="53160.6"/>
  </r>
  <r>
    <s v="B09KLVMZ3B"/>
    <s v="Portronics Konnect L 1.2M POR-1401 Fast Charging 3A 8 Pin USB Cable with Charge &amp; Sync Function (White)"/>
    <x v="1147"/>
    <s v="Computers&amp;Accessories|Accessories&amp;Peripherals|Cables&amp;Accessories|Cables|USBCables"/>
    <n v="159"/>
    <n v="399"/>
    <n v="0.6"/>
    <n v="4.0999999999999996"/>
    <n v="12375"/>
    <s v="Computers&amp;Accessories"/>
    <n v="4937625"/>
    <s v="&lt;₹200"/>
    <n v="50737.499999999993"/>
    <s v="Yes"/>
    <s v="No"/>
    <n v="50737.499999999993"/>
  </r>
  <r>
    <s v="B09KLVMZ3B"/>
    <s v="Portronics Konnect L 1.2M POR-1401 Fast Charging 3A 8 Pin USB Cable with Charge &amp; Sync Function (White)"/>
    <x v="1147"/>
    <s v="Computers&amp;Accessories|Accessories&amp;Peripherals|Cables&amp;Accessories|Cables|USBCables"/>
    <n v="159"/>
    <n v="399"/>
    <n v="0.6"/>
    <n v="4.0999999999999996"/>
    <n v="12185"/>
    <s v="Computers&amp;Accessories"/>
    <n v="4861815"/>
    <s v="&lt;₹200"/>
    <n v="49958.499999999993"/>
    <s v="Yes"/>
    <s v="No"/>
    <n v="49958.499999999993"/>
  </r>
  <r>
    <s v="B09KLVMZ3B"/>
    <s v="Portronics Konnect L 1.2M POR-1401 Fast Charging 3A 8 Pin USB Cable with Charge &amp; Sync Function (White)"/>
    <x v="1147"/>
    <s v="Computers&amp;Accessories|Accessories&amp;Peripherals|Cables&amp;Accessories|Cables|USBCables"/>
    <n v="159"/>
    <n v="399"/>
    <n v="0.6"/>
    <n v="4.0999999999999996"/>
    <n v="12179"/>
    <s v="Computers&amp;Accessories"/>
    <n v="4859421"/>
    <s v="&lt;₹200"/>
    <n v="49933.899999999994"/>
    <s v="Yes"/>
    <s v="No"/>
    <n v="49933.899999999994"/>
  </r>
  <r>
    <s v="B08CF3B7N1"/>
    <s v="Portronics Konnect L 1.2M Fast Charging 3A 8 Pin USB Cable with Charge &amp; Sync Function for iPhone, iPad (Grey)"/>
    <x v="1148"/>
    <s v="Computers&amp;Accessories|Accessories&amp;Peripherals|Cables&amp;Accessories|Cables|USBCables"/>
    <n v="154"/>
    <n v="399"/>
    <n v="0.61"/>
    <n v="4.2"/>
    <n v="12153"/>
    <s v="Computers&amp;Accessories"/>
    <n v="4849047"/>
    <s v="&lt;₹200"/>
    <n v="51042.6"/>
    <s v="Yes"/>
    <s v="No"/>
    <n v="51042.6"/>
  </r>
  <r>
    <s v="B08CF3B7N1"/>
    <s v="Portronics Konnect L 1.2M Fast Charging 3A 8 Pin USB Cable with Charge &amp; Sync Function for iPhone, iPad (Grey)"/>
    <x v="1148"/>
    <s v="Computers&amp;Accessories|Accessories&amp;Peripherals|Cables&amp;Accessories|Cables|USBCables"/>
    <n v="154"/>
    <n v="399"/>
    <n v="0.61"/>
    <n v="4.2"/>
    <n v="12153"/>
    <s v="Computers&amp;Accessories"/>
    <n v="4849047"/>
    <s v="&lt;₹200"/>
    <n v="51042.6"/>
    <s v="Yes"/>
    <s v="No"/>
    <n v="51042.6"/>
  </r>
  <r>
    <s v="B08CF3B7N1"/>
    <s v="Portronics Konnect L 1.2M Fast Charging 3A 8 Pin USB Cable with Charge &amp; Sync Function for iPhone, iPad (Grey)"/>
    <x v="1148"/>
    <s v="Computers&amp;Accessories|Accessories&amp;Peripherals|Cables&amp;Accessories|Cables|USBCables"/>
    <n v="154"/>
    <n v="399"/>
    <n v="0.61"/>
    <n v="4.2"/>
    <n v="12153"/>
    <s v="Computers&amp;Accessories"/>
    <n v="4849047"/>
    <s v="&lt;₹200"/>
    <n v="51042.6"/>
    <s v="Yes"/>
    <s v="No"/>
    <n v="51042.6"/>
  </r>
  <r>
    <s v="B083342NKJ"/>
    <s v="MI Braided USB Type-C Cable for Charging Adapter (Red)"/>
    <x v="1149"/>
    <s v="Computers&amp;Accessories|Accessories&amp;Peripherals|Cables&amp;Accessories|Cables|USBCables"/>
    <n v="349"/>
    <n v="399"/>
    <n v="0.13"/>
    <n v="4.4000000000000004"/>
    <n v="7317"/>
    <s v="Computers&amp;Accessories"/>
    <n v="2919483"/>
    <s v="₹200–₹500"/>
    <n v="32194.800000000003"/>
    <s v="No"/>
    <s v="No"/>
    <n v="32194.800000000003"/>
  </r>
  <r>
    <s v="B083342NKJ"/>
    <s v="MI Braided USB Type-C Cable for Charging Adapter (Red)"/>
    <x v="1149"/>
    <s v="Computers&amp;Accessories|Accessories&amp;Peripherals|Cables&amp;Accessories|Cables|USBCables"/>
    <n v="349"/>
    <n v="399"/>
    <n v="0.13"/>
    <n v="4.4000000000000004"/>
    <n v="7298"/>
    <s v="Computers&amp;Accessories"/>
    <n v="2911902"/>
    <s v="₹200–₹500"/>
    <n v="32111.200000000004"/>
    <s v="No"/>
    <s v="No"/>
    <n v="32111.200000000004"/>
  </r>
  <r>
    <s v="B083342NKJ"/>
    <s v="MI Braided USB Type-C Cable for Charging Adapter (Red)"/>
    <x v="1149"/>
    <s v="Computers&amp;Accessories|Accessories&amp;Peripherals|Cables&amp;Accessories|Cables|USBCables"/>
    <n v="349"/>
    <n v="399"/>
    <n v="0.13"/>
    <n v="4.4000000000000004"/>
    <n v="7298"/>
    <s v="Computers&amp;Accessories"/>
    <n v="2911902"/>
    <s v="₹200–₹500"/>
    <n v="32111.200000000004"/>
    <s v="No"/>
    <s v="No"/>
    <n v="32111.200000000004"/>
  </r>
  <r>
    <s v="B094DQWV9B"/>
    <s v="Kanget [2 Pack] Type C Female to USB A Male Charger | Charging Cable Adapter Converter compatible for iPhone 14, 13, 12,11 Pro Max/Mini/XR/XS/X/SE, Samsung S20 ultra/S21/S10/S8/S9/MacBook Pro iPad (Grey)"/>
    <x v="1150"/>
    <s v="Computers&amp;Accessories|Accessories&amp;Peripherals|Adapters|USBtoUSBAdapters"/>
    <n v="149"/>
    <n v="399"/>
    <n v="0.63"/>
    <n v="4"/>
    <n v="4049"/>
    <s v="Computers&amp;Accessories"/>
    <n v="1615551"/>
    <s v="&lt;₹200"/>
    <n v="16196"/>
    <s v="Yes"/>
    <s v="No"/>
    <n v="16196"/>
  </r>
  <r>
    <s v="B083RD1J99"/>
    <s v="HP Wired Mouse 100 with 1600 DPI Optical Sensor, USB Plug-and -Play,ambidextrous Design, Built-in Scrolling and 3 Handy Buttons. 3-Years Warranty (6VY96AA)"/>
    <x v="1151"/>
    <s v="Computers&amp;Accessories|Accessories&amp;Peripherals|Keyboards,Mice&amp;InputDevices|Mice"/>
    <n v="328"/>
    <n v="399"/>
    <n v="0.18"/>
    <n v="4.0999999999999996"/>
    <n v="2981"/>
    <s v="Computers&amp;Accessories"/>
    <n v="1189419"/>
    <s v="₹200–₹500"/>
    <n v="12222.099999999999"/>
    <s v="No"/>
    <s v="No"/>
    <n v="12222.099999999999"/>
  </r>
  <r>
    <s v="B0117H7GZ6"/>
    <s v="GENERIC Ultra-Mini Bluetooth CSR 4.0 USB Dongle Adapter for Windows Computer ( Black:Golden)"/>
    <x v="1152"/>
    <s v="Computers&amp;Accessories|NetworkingDevices|NetworkAdapters|WirelessUSBAdapters"/>
    <n v="249"/>
    <n v="399"/>
    <n v="0.38"/>
    <n v="3.4"/>
    <n v="2280"/>
    <s v="Computers&amp;Accessories"/>
    <n v="909720"/>
    <s v="₹200–₹500"/>
    <n v="7752"/>
    <s v="No"/>
    <s v="No"/>
    <n v="7752"/>
  </r>
  <r>
    <s v="B082LSVT4B"/>
    <s v="Ambrane Unbreakable 60W / 3A Fast Charging 1.5m Braided Type C to Type C Cable for Smartphones, Tablets, Laptops &amp; Other Type C Devices, PD Technology, 480Mbps Data Sync (RCTT15, Black)"/>
    <x v="1153"/>
    <s v="Computers&amp;Accessories|Accessories&amp;Peripherals|Cables&amp;Accessories|Cables|USBCables"/>
    <n v="249"/>
    <n v="399"/>
    <n v="0.38"/>
    <n v="4"/>
    <n v="284"/>
    <s v="Computers&amp;Accessories"/>
    <n v="113316"/>
    <s v="₹200–₹500"/>
    <n v="1136"/>
    <s v="No"/>
    <s v="Yes"/>
    <n v="1136"/>
  </r>
  <r>
    <s v="B082LSVT4B"/>
    <s v="Ambrane Unbreakable 60W / 3A Fast Charging 1.5m Braided Type C to Type C Cable for Smartphones, Tablets, Laptops &amp; Other Type C Devices, PD Technology, 480Mbps Data Sync (RCTT15, Black)"/>
    <x v="1153"/>
    <s v="Computers&amp;Accessories|Accessories&amp;Peripherals|Cables&amp;Accessories|Cables|USBCables"/>
    <n v="249"/>
    <n v="399"/>
    <n v="0.38"/>
    <n v="4"/>
    <n v="282"/>
    <s v="Computers&amp;Accessories"/>
    <n v="112518"/>
    <s v="₹200–₹500"/>
    <n v="1128"/>
    <s v="No"/>
    <s v="Yes"/>
    <n v="1128"/>
  </r>
  <r>
    <s v="B094JNXNPV"/>
    <s v="Ambrane Unbreakable 3 in 1 Fast Charging Braided Multipurpose Cable for Speaker with 2.1 A Speed - 1.25 meter, Black"/>
    <x v="1154"/>
    <s v="Computers&amp;Accessories|Accessories&amp;Peripherals|Cables&amp;Accessories|Cables|USBCables"/>
    <n v="299"/>
    <n v="399"/>
    <n v="0.25"/>
    <n v="4"/>
    <n v="252"/>
    <s v="Computers&amp;Accessories"/>
    <n v="100548"/>
    <s v="₹200–₹500"/>
    <n v="1008"/>
    <s v="No"/>
    <s v="Yes"/>
    <n v="1008"/>
  </r>
  <r>
    <s v="B094JNXNPV"/>
    <s v="Ambrane Unbreakable 3 in 1 Fast Charging Braided Multipurpose Cable for Speaker with 2.1 A Speed - 1.25 meter, Black"/>
    <x v="1154"/>
    <s v="Computers&amp;Accessories|Accessories&amp;Peripherals|Cables&amp;Accessories|Cables|USBCables"/>
    <n v="299"/>
    <n v="399"/>
    <n v="0.25"/>
    <n v="4"/>
    <n v="250"/>
    <s v="Computers&amp;Accessories"/>
    <n v="99750"/>
    <s v="₹200–₹500"/>
    <n v="1000"/>
    <s v="No"/>
    <s v="Yes"/>
    <n v="1000"/>
  </r>
  <r>
    <s v="B0B3RHX6B6"/>
    <s v="Ambrane BCL-15 Lightning Cable for Smartphone (1.5m Black)"/>
    <x v="1155"/>
    <s v="Computers&amp;Accessories|Accessories&amp;Peripherals|Cables&amp;Accessories|Cables|USBCables"/>
    <n v="149"/>
    <n v="399"/>
    <n v="0.63"/>
    <n v="3.9"/>
    <n v="245"/>
    <s v="Computers&amp;Accessories"/>
    <n v="97755"/>
    <s v="&lt;₹200"/>
    <n v="955.5"/>
    <s v="Yes"/>
    <s v="Yes"/>
    <n v="955.5"/>
  </r>
  <r>
    <s v="B09YLX91QR"/>
    <s v="Ambrane 60W / 3A Fast Charging Output Cable with Type-C to USB for Mobile, Neckband, True Wireless Earphone Charging, 480mbps Data Sync Speed, 1m Length (ACT - AZ10, White)"/>
    <x v="1156"/>
    <s v="Computers&amp;Accessories|Accessories&amp;Peripherals|Cables&amp;Accessories|Cables|USBCables"/>
    <n v="179"/>
    <n v="399"/>
    <n v="0.55000000000000004"/>
    <n v="4"/>
    <n v="240"/>
    <s v="Computers&amp;Accessories"/>
    <n v="95760"/>
    <s v="&lt;₹200"/>
    <n v="960"/>
    <s v="Yes"/>
    <s v="Yes"/>
    <n v="960"/>
  </r>
  <r>
    <s v="B09YLXYP7Y"/>
    <s v="Ambrane 60W / 3A Fast Charging Output Cable with Type-C to USB for Mobile, Neckband, True Wireless Earphone Charging, 480mbps Data Sync Speed, 1m Length (ACT - AZ10, Black)"/>
    <x v="1156"/>
    <s v="Computers&amp;Accessories|Accessories&amp;Peripherals|Cables&amp;Accessories|Cables|USBCables"/>
    <n v="179"/>
    <n v="399"/>
    <n v="0.55000000000000004"/>
    <n v="4"/>
    <n v="237"/>
    <s v="Computers&amp;Accessories"/>
    <n v="94563"/>
    <s v="&lt;₹200"/>
    <n v="948"/>
    <s v="Yes"/>
    <s v="Yes"/>
    <n v="948"/>
  </r>
  <r>
    <s v="B09YLXYP7Y"/>
    <s v="Ambrane 60W / 3A Fast Charging Output Cable with Type-C to USB for Mobile, Neckband, True Wireless Earphone Charging, 480mbps Data Sync Speed, 1m Length (ACT - AZ10, Black)"/>
    <x v="1156"/>
    <s v="Computers&amp;Accessories|Accessories&amp;Peripherals|Cables&amp;Accessories|Cables|USBCables"/>
    <n v="179"/>
    <n v="399"/>
    <n v="0.55000000000000004"/>
    <n v="4"/>
    <n v="229"/>
    <s v="Computers&amp;Accessories"/>
    <n v="91371"/>
    <s v="&lt;₹200"/>
    <n v="916"/>
    <s v="Yes"/>
    <s v="Yes"/>
    <n v="916"/>
  </r>
  <r>
    <s v="B09YLXYP7Y"/>
    <s v="Ambrane 60W / 3A Fast Charging Output Cable with Type-C to USB for Mobile, Neckband, True Wireless Earphone Charging, 480mbps Data Sync Speed, 1m Length (ACT - AZ10, Black)"/>
    <x v="1156"/>
    <s v="Computers&amp;Accessories|Accessories&amp;Peripherals|Cables&amp;Accessories|Cables|USBCables"/>
    <n v="179"/>
    <n v="399"/>
    <n v="0.55000000000000004"/>
    <n v="4"/>
    <n v="227"/>
    <s v="Computers&amp;Accessories"/>
    <n v="90573"/>
    <s v="&lt;₹200"/>
    <n v="908"/>
    <s v="Yes"/>
    <s v="Yes"/>
    <n v="908"/>
  </r>
  <r>
    <s v="B09YLYB9PB"/>
    <s v="Ambrane 60W / 3A Fast Charging Output Cable with Micro to USB for Mobile, Neckband, True Wireless Earphone Charging, 480mbps Data Sync Speed, 1m Length (ACM - AZ1, Black)"/>
    <x v="1156"/>
    <s v="Computers&amp;Accessories|Accessories&amp;Peripherals|Cables&amp;Accessories|Cables|USBCables"/>
    <n v="149"/>
    <n v="399"/>
    <n v="0.63"/>
    <n v="4"/>
    <n v="227"/>
    <s v="Computers&amp;Accessories"/>
    <n v="90573"/>
    <s v="&lt;₹200"/>
    <n v="908"/>
    <s v="Yes"/>
    <s v="Yes"/>
    <n v="908"/>
  </r>
  <r>
    <s v="B07T5DKR5D"/>
    <s v="ZEBRONICS Zeb-Bro in Ear Wired Earphones with Mic, 3.5mm Audio Jack, 10mm Drivers, Phone/Tablet Compatible(Black)"/>
    <x v="1157"/>
    <s v="Electronics|Headphones,Earbuds&amp;Accessories|Headphones|In-Ear"/>
    <n v="149"/>
    <n v="399"/>
    <n v="0.63"/>
    <n v="3.5"/>
    <n v="140036"/>
    <s v="Electronics"/>
    <n v="55874364"/>
    <s v="&lt;₹200"/>
    <n v="490126"/>
    <s v="Yes"/>
    <s v="No"/>
    <n v="490126"/>
  </r>
  <r>
    <s v="B07VVXJ2P5"/>
    <s v="SVM Products Unbreakable Set Top Box Stand with Dual Remote Holder (Black)"/>
    <x v="1158"/>
    <s v="Electronics|HomeTheater,TV&amp;Video|Accessories|TVMounts,Stands&amp;Turntables|TVWall&amp;CeilingMounts"/>
    <n v="96"/>
    <n v="399"/>
    <n v="0.76"/>
    <n v="3.6"/>
    <n v="28791"/>
    <s v="Electronics"/>
    <n v="11487609"/>
    <s v="&lt;₹200"/>
    <n v="103647.6"/>
    <s v="Yes"/>
    <s v="No"/>
    <n v="103647.6"/>
  </r>
  <r>
    <s v="B09L835C3V"/>
    <s v="Smashtronics¬Æ - Case for Firetv Remote, Fire Stick Remote Cover Case, Silicone Cover for TV Firestick 4K/TV 2nd Gen(3rd Gen) Remote Control - Light Weight/Anti Slip/Shockproof (Black)"/>
    <x v="1159"/>
    <s v="Electronics|HomeTheater,TV&amp;Video|Accessories|RemoteControls"/>
    <n v="199"/>
    <n v="399"/>
    <n v="0.5"/>
    <n v="4.2"/>
    <n v="24269"/>
    <s v="Electronics"/>
    <n v="9683331"/>
    <s v="&lt;₹200"/>
    <n v="101929.8"/>
    <s v="Yes"/>
    <s v="No"/>
    <n v="101929.8"/>
  </r>
  <r>
    <s v="B09HK9JH4F"/>
    <s v="Smashtronics¬Æ - Case for Firetv Remote, Fire Stick Remote Cover Case, Silicone Cover for TV Firestick 4K/TV 2nd Gen(3rd Gen) Remote Control - Light Weight/Anti Slip/Shockproof (Black)"/>
    <x v="1159"/>
    <s v="Electronics|HomeTheater,TV&amp;Video|Accessories|RemoteControls"/>
    <n v="199"/>
    <n v="399"/>
    <n v="0.5"/>
    <n v="4.2"/>
    <n v="24269"/>
    <s v="Electronics"/>
    <n v="9683331"/>
    <s v="&lt;₹200"/>
    <n v="101929.8"/>
    <s v="Yes"/>
    <s v="No"/>
    <n v="101929.8"/>
  </r>
  <r>
    <s v="B08YXJJW8H"/>
    <s v="LUNAGARIYA¬Æ, Protective Case Compatible with JIO Settop Box Remote Control,PU Leather Cover Holder (Before Placing Order,Please Compare The Dimensions of The Product with Your Remote)"/>
    <x v="1160"/>
    <s v="Electronics|HomeTheater,TV&amp;Video|Accessories|RemoteControls"/>
    <n v="247"/>
    <n v="399"/>
    <n v="0.38"/>
    <n v="3.9"/>
    <n v="6662"/>
    <s v="Electronics"/>
    <n v="2658138"/>
    <s v="₹200–₹500"/>
    <n v="25981.8"/>
    <s v="No"/>
    <s v="No"/>
    <n v="25981.8"/>
  </r>
  <r>
    <s v="B071VMP1Z4"/>
    <s v="LRIPL Compatible Sony Bravia LCD/led Remote Works with Almost All Sony led/LCD tv's"/>
    <x v="1161"/>
    <s v="Electronics|HomeTheater,TV&amp;Video|Accessories|RemoteControls"/>
    <n v="399"/>
    <n v="399"/>
    <n v="0"/>
    <n v="3.9"/>
    <n v="6537"/>
    <s v="Electronics"/>
    <n v="2608263"/>
    <s v="₹200–₹500"/>
    <n v="25494.3"/>
    <s v="No"/>
    <s v="No"/>
    <n v="25494.3"/>
  </r>
  <r>
    <s v="B07J2BQZD6"/>
    <s v="Kuber Industries Nylon Mesh Laundry Basket|Sturdy Material &amp; Durable Handles|Netted Lightweight Laundry Bag, Size 36 x 36 x 58, Capicity 30 Ltr (Pink)"/>
    <x v="1162"/>
    <s v="Home&amp;Kitchen|HomeStorage&amp;Organization|LaundryOrganization|LaundryBaskets"/>
    <n v="199"/>
    <n v="399"/>
    <n v="0.5"/>
    <n v="3.7"/>
    <n v="4736"/>
    <s v="Home&amp;Kitchen"/>
    <n v="1889664"/>
    <s v="&lt;₹200"/>
    <n v="17523.2"/>
    <s v="Yes"/>
    <s v="No"/>
    <n v="17523.2"/>
  </r>
  <r>
    <s v="B09LMMFW3S"/>
    <s v="IKEA Milk Frother for Your Milk, Coffee,(Cold and hot Drinks), Black"/>
    <x v="1163"/>
    <s v="Home&amp;Kitchen|Kitchen&amp;HomeAppliances|Coffee,Tea&amp;Espresso|MilkFrothers"/>
    <n v="229"/>
    <n v="399"/>
    <n v="0.43"/>
    <n v="3.6"/>
    <n v="3197"/>
    <s v="Home&amp;Kitchen"/>
    <n v="1275603"/>
    <s v="₹200–₹500"/>
    <n v="11509.2"/>
    <s v="No"/>
    <s v="No"/>
    <n v="11509.2"/>
  </r>
  <r>
    <s v="B0BHYLCL19"/>
    <s v="AVNISH Tap Water Purifier Filter Faucet 6 Layer Carbon Activated Dust Chlorine Remover Water Softener for Drinking Cartridge Alkaline Taps for Kitchen Sink Bathroom Wash Basin (6-Layer Filtration)"/>
    <x v="1164"/>
    <s v="Home&amp;Kitchen|Kitchen&amp;HomeAppliances|WaterPurifiers&amp;Accessories|WaterPurifierAccessories"/>
    <n v="193"/>
    <n v="399"/>
    <n v="0.52"/>
    <n v="3.6"/>
    <n v="313"/>
    <s v="Home&amp;Kitchen"/>
    <n v="124887"/>
    <s v="&lt;₹200"/>
    <n v="1126.8"/>
    <s v="Yes"/>
    <s v="Yes"/>
    <n v="1126.8"/>
  </r>
  <r>
    <s v="B07232M876"/>
    <s v="Amazonbasics Micro Usb Fast Charging Cable For Android Smartphone,Personal Computer,Printer With Gold Plated Connectors (6 Feet, Black)"/>
    <x v="1068"/>
    <s v="Computers&amp;Accessories|Accessories&amp;Peripherals|Cables&amp;Accessories|Cables|USBCables"/>
    <n v="199"/>
    <n v="395"/>
    <n v="0.5"/>
    <n v="4.2"/>
    <n v="159"/>
    <s v="Computers&amp;Accessories"/>
    <n v="62805"/>
    <s v="&lt;₹200"/>
    <n v="667.80000000000007"/>
    <s v="Yes"/>
    <s v="Yes"/>
    <n v="667.80000000000007"/>
  </r>
  <r>
    <s v="B07232M876"/>
    <s v="Amazonbasics Micro Usb Fast Charging Cable For Android Smartphone,Personal Computer,Printer With Gold Plated Connectors (6 Feet, Black)"/>
    <x v="1068"/>
    <s v="Computers&amp;Accessories|Accessories&amp;Peripherals|Cables&amp;Accessories|Cables|USBCables"/>
    <n v="199"/>
    <n v="395"/>
    <n v="0.5"/>
    <n v="4.2"/>
    <n v="157"/>
    <s v="Computers&amp;Accessories"/>
    <n v="62015"/>
    <s v="&lt;₹200"/>
    <n v="659.4"/>
    <s v="Yes"/>
    <s v="Yes"/>
    <n v="659.4"/>
  </r>
  <r>
    <s v="B08SJVD8QD"/>
    <s v="CARDEX Digital Kitchen Weighing Machine Multipurpose Electronic Weight Scale With Back Lite LCD Display for Measuring Food, Cake, Vegetable, Fruit (KITCHEN SCALE)"/>
    <x v="1165"/>
    <s v="Home&amp;Kitchen|Kitchen&amp;HomeAppliances|SmallKitchenAppliances|DigitalKitchenScales"/>
    <n v="379"/>
    <n v="389"/>
    <n v="0.03"/>
    <n v="4.2"/>
    <n v="1030"/>
    <s v="Home&amp;Kitchen"/>
    <n v="400670"/>
    <s v="₹200–₹500"/>
    <n v="4326"/>
    <s v="No"/>
    <s v="No"/>
    <n v="4326"/>
  </r>
  <r>
    <s v="B003L62T7W"/>
    <s v="Logitech B100 Wired USB Mouse, 3 yr Warranty, 800 DPI Optical Tracking, Ambidextrous PC/Mac/Laptop - Black"/>
    <x v="1166"/>
    <s v="Computers&amp;Accessories|Accessories&amp;Peripherals|Keyboards,Mice&amp;InputDevices|Mice"/>
    <n v="279"/>
    <n v="375"/>
    <n v="0.26"/>
    <n v="4.3"/>
    <n v="5985"/>
    <s v="Computers&amp;Accessories"/>
    <n v="2244375"/>
    <s v="₹200–₹500"/>
    <n v="25735.5"/>
    <s v="No"/>
    <s v="No"/>
    <n v="25735.5"/>
  </r>
  <r>
    <s v="B07RX42D3D"/>
    <s v="Tosaa T2STSR Sandwich Gas Toaster Regular (Black)"/>
    <x v="1167"/>
    <s v="Home&amp;Kitchen|Kitchen&amp;HomeAppliances|SmallKitchenAppliances|SandwichMakers"/>
    <n v="260"/>
    <n v="350"/>
    <n v="0.26"/>
    <n v="3.9"/>
    <n v="32916"/>
    <s v="Home&amp;Kitchen"/>
    <n v="11520600"/>
    <s v="₹200–₹500"/>
    <n v="128372.4"/>
    <s v="No"/>
    <s v="No"/>
    <n v="128372.4"/>
  </r>
  <r>
    <s v="B093QCY6YJ"/>
    <s v="ZEBRONICS ZEB-USB150WF1 WiFi USB Mini Adapter Supports 150 Mbps Wireless Data, Comes with Advanced Security WPA/WPA2 encryption Standards"/>
    <x v="1168"/>
    <s v="Computers&amp;Accessories|NetworkingDevices|NetworkAdapters|WirelessUSBAdapters"/>
    <n v="290"/>
    <n v="349"/>
    <n v="0.17"/>
    <n v="3.7"/>
    <n v="192590"/>
    <s v="Computers&amp;Accessories"/>
    <n v="67213910"/>
    <s v="₹200–₹500"/>
    <n v="712583"/>
    <s v="No"/>
    <s v="No"/>
    <n v="712583"/>
  </r>
  <r>
    <s v="B08CDKQ8T6"/>
    <s v="Portronics Konnect L 1.2Mtr, Fast Charging 3A Micro USB Cable with Charge &amp; Sync Function (Grey)"/>
    <x v="1169"/>
    <s v="Computers&amp;Accessories|Accessories&amp;Peripherals|Cables&amp;Accessories|Cables|USBCables"/>
    <n v="154"/>
    <n v="349"/>
    <n v="0.56000000000000005"/>
    <n v="4.3"/>
    <n v="12679"/>
    <s v="Computers&amp;Accessories"/>
    <n v="4424971"/>
    <s v="&lt;₹200"/>
    <n v="54519.7"/>
    <s v="Yes"/>
    <s v="No"/>
    <n v="54519.7"/>
  </r>
  <r>
    <s v="B08CDKQ8T6"/>
    <s v="Portronics Konnect L 1.2Mtr, Fast Charging 3A Micro USB Cable with Charge &amp; Sync Function (Grey)"/>
    <x v="1169"/>
    <s v="Computers&amp;Accessories|Accessories&amp;Peripherals|Cables&amp;Accessories|Cables|USBCables"/>
    <n v="154"/>
    <n v="349"/>
    <n v="0.56000000000000005"/>
    <n v="4.3"/>
    <n v="12452"/>
    <s v="Computers&amp;Accessories"/>
    <n v="4345748"/>
    <s v="&lt;₹200"/>
    <n v="53543.6"/>
    <s v="Yes"/>
    <s v="No"/>
    <n v="53543.6"/>
  </r>
  <r>
    <s v="B098NS6PVG"/>
    <s v="Ambrane Unbreakable 60W / 3A Fast Charging 1.5m Braided Type C Cable for Smartphones, Tablets, Laptops &amp; other Type C devices, PD Technology, 480Mbps Data Sync, Quick Charge 3.0 (RCT15A, Black)"/>
    <x v="1153"/>
    <s v="Computers&amp;Accessories|Accessories&amp;Peripherals|Cables&amp;Accessories|Cables|USBCables"/>
    <n v="199"/>
    <n v="349"/>
    <n v="0.43"/>
    <n v="4"/>
    <n v="282"/>
    <s v="Computers&amp;Accessories"/>
    <n v="98418"/>
    <s v="&lt;₹200"/>
    <n v="1128"/>
    <s v="No"/>
    <s v="Yes"/>
    <n v="1128"/>
  </r>
  <r>
    <s v="B098NS6PVG"/>
    <s v="Ambrane Unbreakable 60W / 3A Fast Charging 1.5m Braided Type C Cable for Smartphones, Tablets, Laptops &amp; other Type C devices, PD Technology, 480Mbps Data Sync, Quick Charge 3.0 (RCT15A, Black)"/>
    <x v="1153"/>
    <s v="Computers&amp;Accessories|Accessories&amp;Peripherals|Cables&amp;Accessories|Cables|USBCables"/>
    <n v="199"/>
    <n v="349"/>
    <n v="0.43"/>
    <n v="4"/>
    <n v="276"/>
    <s v="Computers&amp;Accessories"/>
    <n v="96324"/>
    <s v="&lt;₹200"/>
    <n v="1104"/>
    <s v="No"/>
    <s v="Yes"/>
    <n v="1104"/>
  </r>
  <r>
    <s v="B098NS6PVG"/>
    <s v="Ambrane Unbreakable 60W / 3A Fast Charging 1.5m Braided Type C Cable for Smartphones, Tablets, Laptops &amp; other Type C devices, PD Technology, 480Mbps Data Sync, Quick Charge 3.0 (RCT15A, Black)"/>
    <x v="1153"/>
    <s v="Computers&amp;Accessories|Accessories&amp;Peripherals|Cables&amp;Accessories|Cables|USBCables"/>
    <n v="199"/>
    <n v="349"/>
    <n v="0.43"/>
    <n v="4"/>
    <n v="265"/>
    <s v="Computers&amp;Accessories"/>
    <n v="92485"/>
    <s v="&lt;₹200"/>
    <n v="1060"/>
    <s v="No"/>
    <s v="Yes"/>
    <n v="1060"/>
  </r>
  <r>
    <s v="B0BFWGBX61"/>
    <s v="Ambrane Unbreakable 3A Fast Charging Braided Type C Cable    1.5 Meter (RCT15, Blue) Supports QC 2.0/3.0 Charging"/>
    <x v="1170"/>
    <s v="Computers&amp;Accessories|Accessories&amp;Peripherals|Cables&amp;Accessories|Cables|USBCables"/>
    <n v="199"/>
    <n v="349"/>
    <n v="0.43"/>
    <n v="4.0999999999999996"/>
    <n v="255"/>
    <s v="Computers&amp;Accessories"/>
    <n v="88995"/>
    <s v="&lt;₹200"/>
    <n v="1045.5"/>
    <s v="No"/>
    <s v="Yes"/>
    <n v="1045.5"/>
  </r>
  <r>
    <s v="B0BFWGBX61"/>
    <s v="Ambrane Unbreakable 3A Fast Charging Braided Type C Cable    1.5 Meter (RCT15, Blue) Supports QC 2.0/3.0 Charging"/>
    <x v="1170"/>
    <s v="Computers&amp;Accessories|Accessories&amp;Peripherals|Cables&amp;Accessories|Cables|USBCables"/>
    <n v="199"/>
    <n v="349"/>
    <n v="0.43"/>
    <n v="4.0999999999999996"/>
    <n v="254"/>
    <s v="Computers&amp;Accessories"/>
    <n v="88646"/>
    <s v="&lt;₹200"/>
    <n v="1041.3999999999999"/>
    <s v="No"/>
    <s v="Yes"/>
    <n v="1041.3999999999999"/>
  </r>
  <r>
    <s v="B08CF3D7QR"/>
    <s v="Portronics Konnect L POR-1081 Fast Charging 3A Type-C Cable 1.2Meter with Charge &amp; Sync Function for All Type-C Devices (Grey)"/>
    <x v="1171"/>
    <s v="Computers&amp;Accessories|Accessories&amp;Peripherals|Cables&amp;Accessories|Cables|USBCables"/>
    <n v="154"/>
    <n v="339"/>
    <n v="0.55000000000000004"/>
    <n v="4.3"/>
    <n v="12958"/>
    <s v="Computers&amp;Accessories"/>
    <n v="4392762"/>
    <s v="&lt;₹200"/>
    <n v="55719.399999999994"/>
    <s v="Yes"/>
    <s v="No"/>
    <n v="55719.399999999994"/>
  </r>
  <r>
    <s v="B08CF3D7QR"/>
    <s v="Portronics Konnect L POR-1081 Fast Charging 3A Type-C Cable 1.2Meter with Charge &amp; Sync Function for All Type-C Devices (Grey)"/>
    <x v="1171"/>
    <s v="Computers&amp;Accessories|Accessories&amp;Peripherals|Cables&amp;Accessories|Cables|USBCables"/>
    <n v="154"/>
    <n v="339"/>
    <n v="0.55000000000000004"/>
    <n v="4.3"/>
    <n v="12837"/>
    <s v="Computers&amp;Accessories"/>
    <n v="4351743"/>
    <s v="&lt;₹200"/>
    <n v="55199.1"/>
    <s v="Yes"/>
    <s v="No"/>
    <n v="55199.1"/>
  </r>
  <r>
    <s v="B08CF3D7QR"/>
    <s v="Portronics Konnect L POR-1081 Fast Charging 3A Type-C Cable 1.2Meter with Charge &amp; Sync Function for All Type-C Devices (Grey)"/>
    <x v="1171"/>
    <s v="Computers&amp;Accessories|Accessories&amp;Peripherals|Cables&amp;Accessories|Cables|USBCables"/>
    <n v="154"/>
    <n v="339"/>
    <n v="0.55000000000000004"/>
    <n v="4.3"/>
    <n v="12835"/>
    <s v="Computers&amp;Accessories"/>
    <n v="4351065"/>
    <s v="&lt;₹200"/>
    <n v="55190.5"/>
    <s v="Yes"/>
    <s v="No"/>
    <n v="55190.5"/>
  </r>
  <r>
    <s v="B00LZPQVMK"/>
    <s v="Parker Vector Standard Chrome Trim Ball Pen (Ink - Black)"/>
    <x v="1172"/>
    <s v="OfficeProducts|OfficePaperProducts|Paper|Stationery|Pens,Pencils&amp;WritingSupplies|Pens&amp;Refills|StickBallpointPens"/>
    <n v="272"/>
    <n v="320"/>
    <n v="0.15"/>
    <n v="4"/>
    <n v="9792"/>
    <s v="OfficeProducts"/>
    <n v="3133440"/>
    <s v="₹200–₹500"/>
    <n v="39168"/>
    <s v="No"/>
    <s v="No"/>
    <n v="39168"/>
  </r>
  <r>
    <s v="B01DJJVFPC"/>
    <s v="Duracell Ultra Alkaline AAA Battery, 8 Pcs"/>
    <x v="1173"/>
    <s v="Electronics|GeneralPurposeBatteries&amp;BatteryChargers|DisposableBatteries"/>
    <n v="269"/>
    <n v="315"/>
    <n v="0.15"/>
    <n v="4.5"/>
    <n v="1527"/>
    <s v="Electronics"/>
    <n v="481005"/>
    <s v="₹200–₹500"/>
    <n v="6871.5"/>
    <s v="No"/>
    <s v="No"/>
    <n v="6871.5"/>
  </r>
  <r>
    <s v="B014SZO90Y"/>
    <s v="Duracell Ultra Alkaline AA Battery, 8 Pcs"/>
    <x v="1174"/>
    <s v="Electronics|GeneralPurposeBatteries&amp;BatteryChargers|DisposableBatteries"/>
    <n v="266"/>
    <n v="315"/>
    <n v="0.16"/>
    <n v="4.5"/>
    <n v="1526"/>
    <s v="Electronics"/>
    <n v="480690"/>
    <s v="₹200–₹500"/>
    <n v="6867"/>
    <s v="No"/>
    <s v="No"/>
    <n v="6867"/>
  </r>
  <r>
    <s v="B00LHZWD0C"/>
    <s v="Luxor 5 Subject Single Ruled Notebook - A4, 70 GSM, 300 pages"/>
    <x v="1175"/>
    <s v="OfficeProducts|OfficePaperProducts|Paper|Stationery|Notebooks,WritingPads&amp;Diaries|CompositionNotebooks"/>
    <n v="252"/>
    <n v="315"/>
    <n v="0.2"/>
    <n v="4.5"/>
    <n v="6676"/>
    <s v="OfficeProducts"/>
    <n v="2102940"/>
    <s v="₹200–₹500"/>
    <n v="30042"/>
    <s v="No"/>
    <s v="No"/>
    <n v="30042"/>
  </r>
  <r>
    <s v="B00KIE28X0"/>
    <s v="Camel Artist Acrylic Color Box - 9ml Tubes, 12 Shades"/>
    <x v="1176"/>
    <s v="Home&amp;Kitchen|CraftMaterials|PaintingMaterials|Paints"/>
    <n v="310"/>
    <n v="310"/>
    <n v="0"/>
    <n v="4.5"/>
    <n v="974"/>
    <s v="Home&amp;Kitchen"/>
    <n v="301940"/>
    <s v="₹200–₹500"/>
    <n v="4383"/>
    <s v="No"/>
    <s v="Yes"/>
    <n v="4383"/>
  </r>
  <r>
    <s v="B0B7L86YCB"/>
    <s v="Green Tales Heat Seal Mini Food Sealer-Impulse Machine for Sealing Plastic Bags Packaging"/>
    <x v="1177"/>
    <s v="Home&amp;Kitchen|Kitchen&amp;HomeAppliances|SmallKitchenAppliances|VacuumSealers"/>
    <n v="161"/>
    <n v="300"/>
    <n v="0.46"/>
    <n v="2.6"/>
    <n v="2493"/>
    <s v="Home&amp;Kitchen"/>
    <n v="747900"/>
    <s v="&lt;₹200"/>
    <n v="6481.8"/>
    <s v="No"/>
    <s v="No"/>
    <n v="6481.8"/>
  </r>
  <r>
    <s v="B06Y36JKC3"/>
    <s v="Abode Kitchen Essential Measuring Cup &amp; Spoon for Spices | for Cooking and Baking Cake | Multipurpose Tablespoon Cups with Ring Holder | (Black)"/>
    <x v="1178"/>
    <s v="Home&amp;Kitchen|Kitchen&amp;HomeAppliances|Coffee,Tea&amp;Espresso|CoffeeMakerAccessories|MeasuringSpoons"/>
    <n v="149"/>
    <n v="300"/>
    <n v="0.5"/>
    <n v="4.0999999999999996"/>
    <n v="17"/>
    <s v="Home&amp;Kitchen"/>
    <n v="5100"/>
    <s v="&lt;₹200"/>
    <n v="69.699999999999989"/>
    <s v="Yes"/>
    <s v="Yes"/>
    <n v="69.699999999999989"/>
  </r>
  <r>
    <s v="B099S26HWG"/>
    <s v="Classmate Pulse 1 Subject Notebook - 240mm x 180mm , Soft Cover, 180 Pages, Single Line, Pack of 4"/>
    <x v="1179"/>
    <s v="OfficeProducts|OfficePaperProducts|Paper|Stationery|Notebooks,WritingPads&amp;Diaries|CompositionNotebooks"/>
    <n v="300"/>
    <n v="300"/>
    <n v="0"/>
    <n v="4.2"/>
    <n v="1087"/>
    <s v="OfficeProducts"/>
    <n v="326100"/>
    <s v="₹200–₹500"/>
    <n v="4565.4000000000005"/>
    <s v="No"/>
    <s v="No"/>
    <n v="4565.4000000000005"/>
  </r>
  <r>
    <s v="B079Y6JZC8"/>
    <s v="ZEBRONICS Zeb-Comfort Wired USB Mouse, 3-Button, 1000 DPI Optical Sensor, Plug &amp; Play, for Windows/Mac, Black"/>
    <x v="1180"/>
    <s v="Computers&amp;Accessories|Accessories&amp;Peripherals|Keyboards,Mice&amp;InputDevices|Mice"/>
    <n v="139"/>
    <n v="299"/>
    <n v="0.54"/>
    <n v="3.8"/>
    <n v="156638"/>
    <s v="Computers&amp;Accessories"/>
    <n v="46834762"/>
    <s v="&lt;₹200"/>
    <n v="595224.4"/>
    <s v="Yes"/>
    <s v="No"/>
    <n v="595224.4"/>
  </r>
  <r>
    <s v="B08QJJCY2Q"/>
    <s v="Tizum Mouse Pad/ Computer Mouse Mat with Anti-Slip Rubber Base | Smooth Mouse Control | Spill-Resistant Surface for Laptop, Notebook, MacBook, Gaming, Laser/ Optical Mouse, 9.4‚Äùx 7.9‚Äù, Multicolored"/>
    <x v="1181"/>
    <s v="Computers&amp;Accessories|Accessories&amp;Peripherals|Keyboards,Mice&amp;InputDevices|Keyboard&amp;MiceAccessories|MousePads"/>
    <n v="169"/>
    <n v="299"/>
    <n v="0.43"/>
    <n v="4.4000000000000004"/>
    <n v="32840"/>
    <s v="Computers&amp;Accessories"/>
    <n v="9819160"/>
    <s v="&lt;₹200"/>
    <n v="144496"/>
    <s v="No"/>
    <s v="No"/>
    <n v="144496"/>
  </r>
  <r>
    <s v="B08DDRGWTJ"/>
    <s v="MI Usb Type-C Cable Smartphone (Black)"/>
    <x v="1182"/>
    <s v="Computers&amp;Accessories|Accessories&amp;Peripherals|Cables&amp;Accessories|Cables|USBCables"/>
    <n v="229"/>
    <n v="299"/>
    <n v="0.23"/>
    <n v="4.3"/>
    <n v="7429"/>
    <s v="Computers&amp;Accessories"/>
    <n v="2221271"/>
    <s v="₹200–₹500"/>
    <n v="31944.699999999997"/>
    <s v="No"/>
    <s v="No"/>
    <n v="31944.699999999997"/>
  </r>
  <r>
    <s v="B08DDRGWTJ"/>
    <s v="MI Usb Type-C Cable Smartphone (Black)"/>
    <x v="1182"/>
    <s v="Computers&amp;Accessories|Accessories&amp;Peripherals|Cables&amp;Accessories|Cables|USBCables"/>
    <n v="229"/>
    <n v="299"/>
    <n v="0.23"/>
    <n v="4.3"/>
    <n v="7354"/>
    <s v="Computers&amp;Accessories"/>
    <n v="2198846"/>
    <s v="₹200–₹500"/>
    <n v="31622.199999999997"/>
    <s v="No"/>
    <s v="No"/>
    <n v="31622.199999999997"/>
  </r>
  <r>
    <s v="B08DDRGWTJ"/>
    <s v="MI Usb Type-C Cable Smartphone (Black)"/>
    <x v="1182"/>
    <s v="Computers&amp;Accessories|Accessories&amp;Peripherals|Cables&amp;Accessories|Cables|USBCables"/>
    <n v="229"/>
    <n v="299"/>
    <n v="0.23"/>
    <n v="4.3"/>
    <n v="7352"/>
    <s v="Computers&amp;Accessories"/>
    <n v="2198248"/>
    <s v="₹200–₹500"/>
    <n v="31613.599999999999"/>
    <s v="No"/>
    <s v="No"/>
    <n v="31613.599999999999"/>
  </r>
  <r>
    <s v="B09X79PP8F"/>
    <s v="MI 2-in-1 USB Type C Cable (Micro USB to Type C) 30cm for Smartphone, Headphone, Laptop (White)"/>
    <x v="1183"/>
    <s v="Computers&amp;Accessories|Accessories&amp;Peripherals|Cables&amp;Accessories|Cables|USBCables"/>
    <n v="179"/>
    <n v="299"/>
    <n v="0.4"/>
    <n v="3.9"/>
    <n v="7222"/>
    <s v="Computers&amp;Accessories"/>
    <n v="2159378"/>
    <s v="&lt;₹200"/>
    <n v="28165.8"/>
    <s v="No"/>
    <s v="No"/>
    <n v="28165.8"/>
  </r>
  <r>
    <s v="B09RF2QXGX"/>
    <s v="Gizga Essentials Webcam Cover, Privacy Protector Webcam Cover Slide, Compatible with Laptop, Desktop, PC, Smartphone, Protect Your Privacy and Security, Strong Adhesive, Set of 3, Black"/>
    <x v="1184"/>
    <s v="Computers&amp;Accessories|Accessories&amp;Peripherals|LaptopAccessories|CameraPrivacyCovers"/>
    <n v="69"/>
    <n v="299"/>
    <n v="0.77"/>
    <n v="4.3"/>
    <n v="2451"/>
    <s v="Computers&amp;Accessories"/>
    <n v="732849"/>
    <s v="&lt;₹200"/>
    <n v="10539.3"/>
    <s v="Yes"/>
    <s v="No"/>
    <n v="10539.3"/>
  </r>
  <r>
    <s v="B00MFPCY5C"/>
    <s v="GIZGA essentials Universal Silicone Keyboard Protector Skin for 15.6-inches Laptop (5 x 6 x 3 inches)"/>
    <x v="1185"/>
    <s v="Computers&amp;Accessories|Accessories&amp;Peripherals|Keyboards,Mice&amp;InputDevices|Keyboard&amp;MiceAccessories|DustCovers"/>
    <n v="39"/>
    <n v="299"/>
    <n v="0.87"/>
    <n v="3.5"/>
    <n v="2446"/>
    <s v="Computers&amp;Accessories"/>
    <n v="731354"/>
    <s v="&lt;₹200"/>
    <n v="8561"/>
    <s v="Yes"/>
    <s v="No"/>
    <n v="8561"/>
  </r>
  <r>
    <s v="B0B3N8VG24"/>
    <s v="FLiX (Beetel USB to Type C PVC Data Sync &amp; 15W(3A) TPE Fast Charging Cable, Made in India, 480Mbps Data Sync, 1 Meter Long cable for all Andriod &amp; all Type C Devices (Black)(XCD - FPC02)"/>
    <x v="1186"/>
    <s v="Computers&amp;Accessories|Accessories&amp;Peripherals|Cables&amp;Accessories|Cables|USBCables"/>
    <n v="88"/>
    <n v="299"/>
    <n v="0.71"/>
    <n v="4"/>
    <n v="2147"/>
    <s v="Computers&amp;Accessories"/>
    <n v="641953"/>
    <s v="&lt;₹200"/>
    <n v="8588"/>
    <s v="Yes"/>
    <s v="No"/>
    <n v="8588"/>
  </r>
  <r>
    <s v="B082LZGK39"/>
    <s v="Ambrane Unbreakable 60W / 3A Fast Charging 1.5m Braided Micro USB Cable for Smartphones, Tablets, Laptops &amp; Other Micro USB Devices, 480Mbps Data Sync, Quick Charge 3.0 (RCM15, Black)"/>
    <x v="1153"/>
    <s v="Computers&amp;Accessories|Accessories&amp;Peripherals|Cables&amp;Accessories|Cables|USBCables"/>
    <n v="199"/>
    <n v="299"/>
    <n v="0.33"/>
    <n v="4"/>
    <n v="260"/>
    <s v="Computers&amp;Accessories"/>
    <n v="77740"/>
    <s v="&lt;₹200"/>
    <n v="1040"/>
    <s v="No"/>
    <s v="Yes"/>
    <n v="1040"/>
  </r>
  <r>
    <s v="B082LZGK39"/>
    <s v="Ambrane Unbreakable 60W / 3A Fast Charging 1.5m Braided Micro USB Cable for Smartphones, Tablets, Laptops &amp; Other Micro USB Devices, 480Mbps Data Sync, Quick Charge 3.0 (RCM15, Black)"/>
    <x v="1153"/>
    <s v="Computers&amp;Accessories|Accessories&amp;Peripherals|Cables&amp;Accessories|Cables|USBCables"/>
    <n v="199"/>
    <n v="299"/>
    <n v="0.33"/>
    <n v="4"/>
    <n v="257"/>
    <s v="Computers&amp;Accessories"/>
    <n v="76843"/>
    <s v="&lt;₹200"/>
    <n v="1028"/>
    <s v="No"/>
    <s v="Yes"/>
    <n v="1028"/>
  </r>
  <r>
    <s v="B09VH568H7"/>
    <s v="Amazon Brand - Solimo 3A Fast Charging Tough Type C USB Data Cable¬† ‚Äì 1 Meter"/>
    <x v="1187"/>
    <s v="Computers&amp;Accessories|Accessories&amp;Peripherals|Cables&amp;Accessories|Cables|USBCables"/>
    <n v="119"/>
    <n v="299"/>
    <n v="0.6"/>
    <n v="3.8"/>
    <n v="124"/>
    <s v="Computers&amp;Accessories"/>
    <n v="37076"/>
    <s v="&lt;₹200"/>
    <n v="471.2"/>
    <s v="Yes"/>
    <s v="Yes"/>
    <n v="471.2"/>
  </r>
  <r>
    <s v="B08MTCKDYN"/>
    <s v="Gizga Essentials Spiral Cable Protector Cord Saver for Mac Charger, iPhone Charger, Wire Protector, Lightweight Durable Flexible Wire Winder for Charging Cables, Data Cables, Earphones, Pack of 10"/>
    <x v="1188"/>
    <s v="Electronics|Mobiles&amp;Accessories|MobileAccessories|D√©cor"/>
    <n v="119"/>
    <n v="299"/>
    <n v="0.6"/>
    <n v="4.0999999999999996"/>
    <n v="2399"/>
    <s v="Electronics"/>
    <n v="717301"/>
    <s v="&lt;₹200"/>
    <n v="9835.9"/>
    <s v="Yes"/>
    <s v="No"/>
    <n v="9835.9"/>
  </r>
  <r>
    <s v="B08MTCKDYN"/>
    <s v="Gizga Essentials Spiral Cable Protector Cord Saver for Mac Charger, iPhone Charger, Wire Protector, Lightweight Durable Flexible Wire Winder for Charging Cables, Data Cables, Earphones, Pack of 10"/>
    <x v="1188"/>
    <s v="Electronics|Mobiles&amp;Accessories|MobileAccessories|D√©cor"/>
    <n v="119"/>
    <n v="299"/>
    <n v="0.6"/>
    <n v="4.0999999999999996"/>
    <n v="2377"/>
    <s v="Electronics"/>
    <n v="710723"/>
    <s v="&lt;₹200"/>
    <n v="9745.6999999999989"/>
    <s v="Yes"/>
    <s v="No"/>
    <n v="9745.6999999999989"/>
  </r>
  <r>
    <s v="B08243SKCK"/>
    <s v="Vedini Transparent Empty Refillable Reusable Fine Mist Spray Bottle for Perfume, Travel with DIY Sticker Set ( 100ml, Pack of 4)"/>
    <x v="1189"/>
    <s v="Home&amp;Kitchen|HomeStorage&amp;Organization|LaundryOrganization|IroningAccessories|SprayBottles"/>
    <n v="189"/>
    <n v="299"/>
    <n v="0.37"/>
    <n v="4.2"/>
    <n v="48449"/>
    <s v="Home&amp;Kitchen"/>
    <n v="14486251"/>
    <s v="&lt;₹200"/>
    <n v="203485.80000000002"/>
    <s v="No"/>
    <s v="No"/>
    <n v="203485.80000000002"/>
  </r>
  <r>
    <s v="B07MP21WJD"/>
    <s v="Lint Roller with 40 Paper Sheets, 22 x 5 cm (Grey)"/>
    <x v="1190"/>
    <s v="Home&amp;Kitchen|Kitchen&amp;HomeAppliances|Vacuum,Cleaning&amp;Ironing|Irons,Steamers&amp;Accessories|LintShavers"/>
    <n v="245"/>
    <n v="299"/>
    <n v="0.18"/>
    <n v="4.0999999999999996"/>
    <n v="5911"/>
    <s v="Home&amp;Kitchen"/>
    <n v="1767389"/>
    <s v="₹200–₹500"/>
    <n v="24235.1"/>
    <s v="No"/>
    <s v="No"/>
    <n v="24235.1"/>
  </r>
  <r>
    <s v="B00SH18114"/>
    <s v="Ikea 903.391.72 Polypropylene Plastic Solid Bevara Sealing Clip (Multicolour) - 30 Pack, Adjustable"/>
    <x v="1191"/>
    <s v="Home&amp;Kitchen|Kitchen&amp;HomeAppliances|SmallKitchenAppliances|VacuumSealers"/>
    <n v="160"/>
    <n v="299"/>
    <n v="0.46"/>
    <n v="4.5999999999999996"/>
    <n v="3192"/>
    <s v="Home&amp;Kitchen"/>
    <n v="954408"/>
    <s v="&lt;₹200"/>
    <n v="14683.199999999999"/>
    <s v="No"/>
    <s v="No"/>
    <n v="14683.199999999999"/>
  </r>
  <r>
    <s v="B09BL2KHQW"/>
    <s v="KENT POWP-Sediment Filter 10'' Thread WCAP"/>
    <x v="1192"/>
    <s v="Home&amp;Kitchen|Kitchen&amp;HomeAppliances|WaterPurifiers&amp;Accessories|WaterPurifierAccessories"/>
    <n v="231"/>
    <n v="260"/>
    <n v="0.11"/>
    <n v="4.0999999999999996"/>
    <n v="4383"/>
    <s v="Home&amp;Kitchen"/>
    <n v="1139580"/>
    <s v="₹200–₹500"/>
    <n v="17970.3"/>
    <s v="No"/>
    <s v="No"/>
    <n v="17970.3"/>
  </r>
  <r>
    <s v="B00LVMTA2A"/>
    <s v="Panasonic CR-2032/5BE Lithium Coin Battery - Pack of 5"/>
    <x v="1193"/>
    <s v="Electronics|GeneralPurposeBatteries&amp;BatteryChargers"/>
    <n v="225"/>
    <n v="250"/>
    <n v="0.1"/>
    <n v="4.4000000000000004"/>
    <n v="9638"/>
    <s v="Electronics"/>
    <n v="2409500"/>
    <s v="₹200–₹500"/>
    <n v="42407.200000000004"/>
    <s v="No"/>
    <s v="No"/>
    <n v="42407.200000000004"/>
  </r>
  <r>
    <s v="B00BN5SNF0"/>
    <s v="ENVIE¬Æ (AA10004PLNi-CD) AA Rechargeable Batteries, Low Self Discharge, AA 1000mAh Ni-CD (Pack of 4)"/>
    <x v="1194"/>
    <s v="Electronics|GeneralPurposeBatteries&amp;BatteryChargers|RechargeableBatteries"/>
    <n v="250"/>
    <n v="250"/>
    <n v="0"/>
    <n v="3.9"/>
    <n v="1728"/>
    <s v="Electronics"/>
    <n v="432000"/>
    <s v="₹200–₹500"/>
    <n v="6739.2"/>
    <s v="No"/>
    <s v="No"/>
    <n v="6739.2"/>
  </r>
  <r>
    <s v="B07VV37FT4"/>
    <s v="Classmate Octane Neon- 25 Blue Gel Pens | Smooth Writing Pens| Water-proof Ink For Smudge-free Writing| Preferred By Students For Exam &amp; Class Notes| Study At Home Essential"/>
    <x v="1195"/>
    <s v="OfficeProducts|OfficePaperProducts|Paper|Stationery|Pens,Pencils&amp;WritingSupplies|Pens&amp;Refills|GelInkRollerballPens"/>
    <n v="250"/>
    <n v="250"/>
    <n v="0"/>
    <n v="4.2"/>
    <n v="1079"/>
    <s v="OfficeProducts"/>
    <n v="269750"/>
    <s v="₹200–₹500"/>
    <n v="4531.8"/>
    <s v="No"/>
    <s v="No"/>
    <n v="4531.8"/>
  </r>
  <r>
    <s v="B07L9FW9GF"/>
    <s v="Zebronics Zeb-Power Wired USB Mouse, 3-Button, 1200 DPI Optical Sensor, Plug &amp; Play, for Windows/Mac"/>
    <x v="1196"/>
    <s v="Computers&amp;Accessories|Accessories&amp;Peripherals|Keyboards,Mice&amp;InputDevices|Mice"/>
    <n v="149"/>
    <n v="249"/>
    <n v="0.4"/>
    <n v="4"/>
    <n v="179692"/>
    <s v="Computers&amp;Accessories"/>
    <n v="44743308"/>
    <s v="&lt;₹200"/>
    <n v="718768"/>
    <s v="No"/>
    <s v="No"/>
    <n v="718768"/>
  </r>
  <r>
    <s v="B09NKZXMWJ"/>
    <s v="Flix (Beetel) Usb To Type C Pvc Data Sync And 2A 480Mbps Data Sync, Tough Fast Charging Long Cable For Usb Type C Devices, Charging Adapter (White, 1 Meter) - Xcd-C12"/>
    <x v="1197"/>
    <s v="Computers&amp;Accessories|Accessories&amp;Peripherals|Cables&amp;Accessories|Cables|USBCables"/>
    <n v="139"/>
    <n v="249"/>
    <n v="0.44"/>
    <n v="4"/>
    <n v="2180"/>
    <s v="Computers&amp;Accessories"/>
    <n v="542820"/>
    <s v="&lt;₹200"/>
    <n v="8720"/>
    <s v="No"/>
    <s v="No"/>
    <n v="8720"/>
  </r>
  <r>
    <s v="B09NL4DJ2Z"/>
    <s v="FLiX (Beetel) USB to Type C PVC Data Sync &amp; 2A Smartphone Fast Charging Cable, Made in India, 480Mbps Data Sync, Tough Cable, 1 Meter Long USB Cable for USB Type C Devices Black XCD-C12"/>
    <x v="1197"/>
    <s v="Computers&amp;Accessories|Accessories&amp;Peripherals|Cables&amp;Accessories|Cables|USBCables"/>
    <n v="139"/>
    <n v="249"/>
    <n v="0.44"/>
    <n v="4"/>
    <n v="2180"/>
    <s v="Computers&amp;Accessories"/>
    <n v="542820"/>
    <s v="&lt;₹200"/>
    <n v="8720"/>
    <s v="No"/>
    <s v="No"/>
    <n v="8720"/>
  </r>
  <r>
    <s v="B08P9RYPLR"/>
    <s v="FLiX (Beetel) USB to iPhone Lightning Textured Pattern Data Sync &amp; 2A Fast Charging Cable, Made in India, 480Mbps Data Sync, Tough Cable, 1 Meter Long USB Cable for Apple Devices (Black)(XCD-L102)"/>
    <x v="1198"/>
    <s v="Computers&amp;Accessories|Accessories&amp;Peripherals|Cables&amp;Accessories|Cables|USBCables"/>
    <n v="129"/>
    <n v="249"/>
    <n v="0.48"/>
    <n v="4"/>
    <n v="2165"/>
    <s v="Computers&amp;Accessories"/>
    <n v="539085"/>
    <s v="&lt;₹200"/>
    <n v="8660"/>
    <s v="No"/>
    <s v="No"/>
    <n v="8660"/>
  </r>
  <r>
    <s v="B089BDBDGM"/>
    <s v="Kuber Industries Waterproof Round Laundry Bag/Hamper|Polka Dots Print Print with Handles|Foldable Bin &amp; 45 Liter Capicity|Size 37 x 37 x 49, Pack of 1(Black &amp; White)- CTKTC044992"/>
    <x v="1199"/>
    <s v="Home&amp;Kitchen|HomeStorage&amp;Organization|LaundryOrganization|LaundryBaskets"/>
    <n v="219"/>
    <n v="249"/>
    <n v="0.12"/>
    <n v="4"/>
    <n v="4744"/>
    <s v="Home&amp;Kitchen"/>
    <n v="1181256"/>
    <s v="₹200–₹500"/>
    <n v="18976"/>
    <s v="No"/>
    <s v="No"/>
    <n v="18976"/>
  </r>
  <r>
    <s v="B0B4SJKRDF"/>
    <s v="Kitchenwell Multipurpose Portable Electronic Digital Weighing Scale Weight Machine | Weight Machine | 10 Kg"/>
    <x v="1200"/>
    <s v="Home&amp;Kitchen|Kitchen&amp;HomeAppliances|SmallKitchenAppliances|DigitalKitchenScales|DigitalScales"/>
    <n v="239"/>
    <n v="239"/>
    <n v="0"/>
    <n v="4.3"/>
    <n v="4598"/>
    <s v="Home&amp;Kitchen"/>
    <n v="1098922"/>
    <s v="₹200–₹500"/>
    <n v="19771.399999999998"/>
    <s v="No"/>
    <s v="No"/>
    <n v="19771.399999999998"/>
  </r>
  <r>
    <s v="B09CTRPSJR"/>
    <s v="Storio Kids Toys LCD Writing Tablet 8.5Inch E-Note Pad Best Birthday Gift for Girls Boys, Multicolor (SC1667)"/>
    <x v="1201"/>
    <s v="Computers&amp;Accessories|Accessories&amp;Peripherals|Keyboards,Mice&amp;InputDevices|GraphicTablets"/>
    <n v="217"/>
    <n v="237"/>
    <n v="0.08"/>
    <n v="3.8"/>
    <n v="25824"/>
    <s v="Computers&amp;Accessories"/>
    <n v="6120288"/>
    <s v="₹200–₹500"/>
    <n v="98131.199999999997"/>
    <s v="No"/>
    <s v="No"/>
    <n v="98131.199999999997"/>
  </r>
  <r>
    <s v="B00LY12TH6"/>
    <s v="Camel Oil Pastel with Reusable Plastic Box - 50 Shades"/>
    <x v="1202"/>
    <s v="Home&amp;Kitchen|CraftMaterials|PaintingMaterials"/>
    <n v="230"/>
    <n v="230"/>
    <n v="0"/>
    <n v="4.5"/>
    <n v="976"/>
    <s v="Home&amp;Kitchen"/>
    <n v="224480"/>
    <s v="₹200–₹500"/>
    <n v="4392"/>
    <s v="No"/>
    <s v="Yes"/>
    <n v="4392"/>
  </r>
  <r>
    <s v="B00LY1FN1K"/>
    <s v="Camel Fabrica Acrylic Ultra Color - 15ml each, 10 Shades"/>
    <x v="1203"/>
    <s v="Home&amp;Kitchen|CraftMaterials|PaintingMaterials|Paints"/>
    <n v="200"/>
    <n v="230"/>
    <n v="0.13"/>
    <n v="4.4000000000000004"/>
    <n v="974"/>
    <s v="Home&amp;Kitchen"/>
    <n v="224020"/>
    <s v="₹200–₹500"/>
    <n v="4285.6000000000004"/>
    <s v="No"/>
    <s v="Yes"/>
    <n v="4285.6000000000004"/>
  </r>
  <r>
    <s v="B00LXTFMRS"/>
    <s v="PIDILITE Fevicryl Acrylic Colours Sunflower Kit (10 Colors x 15 ml) DIY Paint, Rich Pigment, Non-Craking Paint for Canvas, Wood, Leather, Earthenware, Metal, Diwali Gifts for Diwali"/>
    <x v="1204"/>
    <s v="Home&amp;Kitchen|CraftMaterials|PaintingMaterials|Paints"/>
    <n v="191"/>
    <n v="225"/>
    <n v="0.15"/>
    <n v="4.4000000000000004"/>
    <n v="10907"/>
    <s v="Home&amp;Kitchen"/>
    <n v="2454075"/>
    <s v="&lt;₹200"/>
    <n v="47990.8"/>
    <s v="No"/>
    <s v="No"/>
    <n v="47990.8"/>
  </r>
  <r>
    <s v="B00LY17RHI"/>
    <s v="Camlin Elegante Fountain Pen - Black/Blue/Red"/>
    <x v="1205"/>
    <s v="OfficeProducts|OfficePaperProducts|Paper|Stationery|Pens,Pencils&amp;WritingSupplies|Pens&amp;Refills|FountainPens"/>
    <n v="225"/>
    <n v="225"/>
    <n v="0"/>
    <n v="4.0999999999999996"/>
    <n v="989"/>
    <s v="OfficeProducts"/>
    <n v="222525"/>
    <s v="₹200–₹500"/>
    <n v="4054.8999999999996"/>
    <s v="No"/>
    <s v="Yes"/>
    <n v="4054.8999999999996"/>
  </r>
  <r>
    <s v="B08QDPB1SL"/>
    <s v="Duracell Chhota Power AA Battery Set of 10 Pcs"/>
    <x v="1206"/>
    <s v="Electronics|GeneralPurposeBatteries&amp;BatteryChargers|DisposableBatteries"/>
    <n v="190"/>
    <n v="220"/>
    <n v="0.14000000000000001"/>
    <n v="4.4000000000000004"/>
    <n v="1454"/>
    <s v="Electronics"/>
    <n v="319880"/>
    <s v="&lt;₹200"/>
    <n v="6397.6"/>
    <s v="No"/>
    <s v="No"/>
    <n v="6397.6"/>
  </r>
  <r>
    <s v="B00LOD70SC"/>
    <s v="Pilot V7 Liquid Ink Roller Ball Pen (2 Blue + 1 Black)"/>
    <x v="1207"/>
    <s v="OfficeProducts|OfficePaperProducts|Paper|Stationery|Pens,Pencils&amp;WritingSupplies|Pens&amp;Refills|RetractableBallpointPens"/>
    <n v="178"/>
    <n v="210"/>
    <n v="0.15"/>
    <n v="4.3"/>
    <n v="11206"/>
    <s v="OfficeProducts"/>
    <n v="2353260"/>
    <s v="&lt;₹200"/>
    <n v="48185.799999999996"/>
    <s v="No"/>
    <s v="No"/>
    <n v="48185.799999999996"/>
  </r>
  <r>
    <s v="B08Y5QJTVK"/>
    <s v="Duracell CR2025 3V Lithium Coin Battery, 5 pcs, 2025 Coin Button Cell Battery, DL2025"/>
    <x v="1208"/>
    <s v="Electronics|GeneralPurposeBatteries&amp;BatteryChargers"/>
    <n v="116"/>
    <n v="200"/>
    <n v="0.42"/>
    <n v="4.4000000000000004"/>
    <n v="1462"/>
    <s v="Electronics"/>
    <n v="292400"/>
    <s v="&lt;₹200"/>
    <n v="6432.8"/>
    <s v="No"/>
    <s v="No"/>
    <n v="6432.8"/>
  </r>
  <r>
    <s v="B08Y57TPDM"/>
    <s v="Duracell CR2016 3V Lithium Coin Battery, 5 pcs, 2016 Coin Button Cell Battery, DL2016"/>
    <x v="1209"/>
    <s v="Electronics|GeneralPurposeBatteries&amp;BatteryChargers"/>
    <n v="116"/>
    <n v="200"/>
    <n v="0.42"/>
    <n v="4.3"/>
    <n v="1456"/>
    <s v="Electronics"/>
    <n v="291200"/>
    <s v="&lt;₹200"/>
    <n v="6260.8"/>
    <s v="No"/>
    <s v="No"/>
    <n v="6260.8"/>
  </r>
  <r>
    <s v="B09NHVCHS9"/>
    <s v="Flix Micro Usb Cable For Smartphone (Black)"/>
    <x v="1210"/>
    <s v="Computers&amp;Accessories|Accessories&amp;Peripherals|Cables&amp;Accessories|Cables|USBCables"/>
    <n v="59"/>
    <n v="199"/>
    <n v="0.7"/>
    <n v="4"/>
    <n v="2206"/>
    <s v="Computers&amp;Accessories"/>
    <n v="438994"/>
    <s v="&lt;₹200"/>
    <n v="8824"/>
    <s v="Yes"/>
    <s v="No"/>
    <n v="8824"/>
  </r>
  <r>
    <s v="B09NHVCHS9"/>
    <s v="Flix Micro Usb Cable For Smartphone (Black)"/>
    <x v="1210"/>
    <s v="Computers&amp;Accessories|Accessories&amp;Peripherals|Cables&amp;Accessories|Cables|USBCables"/>
    <n v="59"/>
    <n v="199"/>
    <n v="0.7"/>
    <n v="4"/>
    <n v="2201"/>
    <s v="Computers&amp;Accessories"/>
    <n v="437999"/>
    <s v="&lt;₹200"/>
    <n v="8804"/>
    <s v="Yes"/>
    <s v="No"/>
    <n v="8804"/>
  </r>
  <r>
    <s v="B09NHVCHS9"/>
    <s v="Flix Micro Usb Cable For Smartphone (Black)"/>
    <x v="1210"/>
    <s v="Computers&amp;Accessories|Accessories&amp;Peripherals|Cables&amp;Accessories|Cables|USBCables"/>
    <n v="59"/>
    <n v="199"/>
    <n v="0.7"/>
    <n v="4"/>
    <n v="2198"/>
    <s v="Computers&amp;Accessories"/>
    <n v="437402"/>
    <s v="&lt;₹200"/>
    <n v="8792"/>
    <s v="Yes"/>
    <s v="No"/>
    <n v="8792"/>
  </r>
  <r>
    <s v="B09NJN8L25"/>
    <s v="FLiX (Beetel USB to Micro USB PVC Data Sync &amp; 2A Fast Charging Cable, Made in India, 480Mbps Data Sync, Solid Cable, 1 Meter Long USB Cable for Micro USB Devices (White)(XCD-M11)"/>
    <x v="1211"/>
    <s v="Computers&amp;Accessories|Accessories&amp;Peripherals|Cables&amp;Accessories|Cables|USBCables"/>
    <n v="59"/>
    <n v="199"/>
    <n v="0.7"/>
    <n v="4"/>
    <n v="2147"/>
    <s v="Computers&amp;Accessories"/>
    <n v="427253"/>
    <s v="&lt;₹200"/>
    <n v="8588"/>
    <s v="Yes"/>
    <s v="No"/>
    <n v="8588"/>
  </r>
  <r>
    <s v="B0B3MQXNFB"/>
    <s v="FLiX (Beetel Flow USB to Micro USB PVC Data Sync &amp; 12W(2.4A) Fast Charging Cable,Made in India,480Mbps Data Sync,Solid Cable,1 Meter Long cable for all Andriod &amp; Micro USB Devices (Black)(XCD-FPM01)"/>
    <x v="1212"/>
    <s v="Computers&amp;Accessories|Accessories&amp;Peripherals|Cables&amp;Accessories|Cables|USBCables"/>
    <n v="57.89"/>
    <n v="199"/>
    <n v="0.71"/>
    <n v="4"/>
    <n v="2138"/>
    <s v="Computers&amp;Accessories"/>
    <n v="425462"/>
    <s v="&lt;₹200"/>
    <n v="8552"/>
    <s v="Yes"/>
    <s v="No"/>
    <n v="8552"/>
  </r>
  <r>
    <s v="B08VGFX2B6"/>
    <s v="Kuber Industries Waterproof Round Non Wovan Laundry Bag/Hamper|Metalic Printed With Handles|Foldable Bin &amp; 45 Liter Capicity|Size 37 x 37 x 49, Pack of 1 (Beige &amp; Brown)-KUBMART11450"/>
    <x v="1199"/>
    <s v="Home&amp;Kitchen|HomeStorage&amp;Organization|LaundryOrganization|LaundryBaskets"/>
    <n v="177"/>
    <n v="199"/>
    <n v="0.11"/>
    <n v="4.0999999999999996"/>
    <n v="4768"/>
    <s v="Home&amp;Kitchen"/>
    <n v="948832"/>
    <s v="&lt;₹200"/>
    <n v="19548.8"/>
    <s v="No"/>
    <s v="No"/>
    <n v="19548.8"/>
  </r>
  <r>
    <s v="B09FHHTL8L"/>
    <s v="Empty Mist Trigger Plastic Spray Bottle for Multi use 200ml Pack of 2"/>
    <x v="1213"/>
    <s v="Home&amp;Kitchen|HomeStorage&amp;Organization|LaundryOrganization|IroningAccessories|SprayBottles"/>
    <n v="85"/>
    <n v="199"/>
    <n v="0.56999999999999995"/>
    <n v="4.0999999999999996"/>
    <n v="1690"/>
    <s v="Home&amp;Kitchen"/>
    <n v="336310"/>
    <s v="&lt;₹200"/>
    <n v="6928.9999999999991"/>
    <s v="Yes"/>
    <s v="No"/>
    <n v="6928.9999999999991"/>
  </r>
  <r>
    <s v="B00ZRBWPA0"/>
    <s v="Eveready Red 1012 AAA Batteries - Pack of 10"/>
    <x v="1214"/>
    <s v="Electronics|GeneralPurposeBatteries&amp;BatteryChargers|DisposableBatteries"/>
    <n v="159"/>
    <n v="180"/>
    <n v="0.12"/>
    <n v="4.3"/>
    <n v="1811"/>
    <s v="Electronics"/>
    <n v="325980"/>
    <s v="&lt;₹200"/>
    <n v="7787.2999999999993"/>
    <s v="No"/>
    <s v="No"/>
    <n v="7787.2999999999993"/>
  </r>
  <r>
    <s v="B07Q7561HD"/>
    <s v="Eveready 1015 Carbon Zinc AA Battery - 10 Pieces"/>
    <x v="1215"/>
    <s v="Electronics|GeneralPurposeBatteries&amp;BatteryChargers|DisposableBatteries"/>
    <n v="149"/>
    <n v="180"/>
    <n v="0.17"/>
    <n v="4.4000000000000004"/>
    <n v="1802"/>
    <s v="Electronics"/>
    <n v="324360"/>
    <s v="&lt;₹200"/>
    <n v="7928.8000000000011"/>
    <s v="No"/>
    <s v="No"/>
    <n v="7928.8000000000011"/>
  </r>
  <r>
    <s v="B00LHZW3XY"/>
    <s v="Luxor 5 Subject Single Ruled Notebook - A5 Size, 70 GSM, 300 Pages"/>
    <x v="1175"/>
    <s v="OfficeProducts|OfficePaperProducts|Paper|Stationery|Notebooks,WritingPads&amp;Diaries|CompositionNotebooks"/>
    <n v="125"/>
    <n v="180"/>
    <n v="0.31"/>
    <n v="4.4000000000000004"/>
    <n v="6736"/>
    <s v="OfficeProducts"/>
    <n v="1212480"/>
    <s v="&lt;₹200"/>
    <n v="29638.400000000001"/>
    <s v="No"/>
    <s v="No"/>
    <n v="29638.400000000001"/>
  </r>
  <r>
    <s v="B00N1U7JXM"/>
    <s v="3M Post-it Sticky Note Cube, 200 Sheets (4 Colors x 50 Sheets) | 3&quot; x 3&quot; Size | For notes, reminders, study, school and organizing"/>
    <x v="1216"/>
    <s v="OfficeProducts|OfficePaperProducts|Paper|Stationery|Notebooks,WritingPads&amp;Diaries|Notepads&amp;MemoBooks"/>
    <n v="90"/>
    <n v="175"/>
    <n v="0.49"/>
    <n v="4.4000000000000004"/>
    <n v="4"/>
    <s v="OfficeProducts"/>
    <n v="700"/>
    <s v="&lt;₹200"/>
    <n v="17.600000000000001"/>
    <s v="No"/>
    <s v="Yes"/>
    <n v="17.600000000000001"/>
  </r>
  <r>
    <s v="B0116MIKKC"/>
    <s v="Goldmedal Curve Plus 202042 Plastic Spice 3-Pin 240V Universal Travel Adaptor (White)"/>
    <x v="1217"/>
    <s v="Electronics|Mobiles&amp;Accessories|MobileAccessories|Chargers|WallChargers"/>
    <n v="99"/>
    <n v="171"/>
    <n v="0.42"/>
    <n v="4.5"/>
    <n v="2466"/>
    <s v="Electronics"/>
    <n v="421686"/>
    <s v="&lt;₹200"/>
    <n v="11097"/>
    <s v="No"/>
    <s v="No"/>
    <n v="11097"/>
  </r>
  <r>
    <s v="B00N1U9AJS"/>
    <s v="3M Scotch Double Sided Heavy Duty Tape(1m holds 4.5Kgs) for indoor hanging applications (Photo frames, Mirrors, Key Holders, Car Interiors, Extension Boards, Wall decoration, etc)(L: 3m, W: 24mm)"/>
    <x v="1218"/>
    <s v="Home&amp;Kitchen|CraftMaterials|Scrapbooking|Tape"/>
    <n v="130"/>
    <n v="165"/>
    <n v="0.21"/>
    <n v="3.9"/>
    <n v="4"/>
    <s v="Home&amp;Kitchen"/>
    <n v="660"/>
    <s v="&lt;₹200"/>
    <n v="15.6"/>
    <s v="No"/>
    <s v="Yes"/>
    <n v="15.6"/>
  </r>
  <r>
    <s v="B086PXQ2R4"/>
    <s v="Classmate Long Book - Unruled, 160 Pages, 314 mm x 194 mm - Pack Of 3"/>
    <x v="1219"/>
    <s v="OfficeProducts|OfficePaperProducts|Paper|Stationery|Notebooks,WritingPads&amp;Diaries|CompositionNotebooks"/>
    <n v="165"/>
    <n v="165"/>
    <n v="0"/>
    <n v="4.5"/>
    <n v="1075"/>
    <s v="OfficeProducts"/>
    <n v="177375"/>
    <s v="&lt;₹200"/>
    <n v="4837.5"/>
    <s v="No"/>
    <s v="No"/>
    <n v="4837.5"/>
  </r>
  <r>
    <s v="B00P93X6EK"/>
    <s v="Classmate Soft Cover 6 Subject Spiral Binding Notebook, Unruled, 300 Pages"/>
    <x v="1220"/>
    <s v="OfficeProducts|OfficePaperProducts|Paper|Stationery|Notebooks,WritingPads&amp;Diaries|WireboundNotebooks"/>
    <n v="157"/>
    <n v="160"/>
    <n v="0.02"/>
    <n v="4.5"/>
    <n v="1106"/>
    <s v="OfficeProducts"/>
    <n v="176960"/>
    <s v="&lt;₹200"/>
    <n v="4977"/>
    <s v="No"/>
    <s v="No"/>
    <n v="4977"/>
  </r>
  <r>
    <s v="B00LZLQ624"/>
    <s v="Classmate Soft Cover 6 Subject Spiral Binding Notebook, Single Line, 300 Pages"/>
    <x v="1220"/>
    <s v="OfficeProducts|OfficePaperProducts|Paper|Stationery|Notebooks,WritingPads&amp;Diaries|WireboundNotebooks"/>
    <n v="157"/>
    <n v="160"/>
    <n v="0.02"/>
    <n v="4.5"/>
    <n v="1097"/>
    <s v="OfficeProducts"/>
    <n v="175520"/>
    <s v="&lt;₹200"/>
    <n v="4936.5"/>
    <s v="No"/>
    <s v="No"/>
    <n v="4936.5"/>
  </r>
  <r>
    <s v="B00LZLPYHW"/>
    <s v="Classmate 2100117 Soft Cover 6 Subject Spiral Binding Notebook, Single Line, 300 Pages"/>
    <x v="1221"/>
    <s v="OfficeProducts|OfficePaperProducts|Paper|Stationery|Notebooks,WritingPads&amp;Diaries|WireboundNotebooks"/>
    <n v="137"/>
    <n v="160"/>
    <n v="0.14000000000000001"/>
    <n v="4.4000000000000004"/>
    <n v="1075"/>
    <s v="OfficeProducts"/>
    <n v="172000"/>
    <s v="&lt;₹200"/>
    <n v="4730"/>
    <s v="No"/>
    <s v="No"/>
    <n v="4730"/>
  </r>
  <r>
    <s v="B00DJ5N9VK"/>
    <s v="Faber-Castell Connector Pen Set - Pack of 25 (Assorted)"/>
    <x v="1222"/>
    <s v="Toys&amp;Games|Arts&amp;Crafts|Drawing&amp;PaintingSupplies|ColouringPens&amp;Markers"/>
    <n v="150"/>
    <n v="150"/>
    <n v="0"/>
    <n v="4.3"/>
    <n v="1868"/>
    <s v="Toys&amp;Games"/>
    <n v="280200"/>
    <s v="&lt;₹200"/>
    <n v="8032.4"/>
    <s v="No"/>
    <s v="No"/>
    <n v="8032.4"/>
  </r>
  <r>
    <s v="B08BQ947H3"/>
    <s v="LIRAMARK Webcam Cover Slide, Ultra Thin Laptop Camera Cover Slide Blocker for Computer MacBook Pro iMac PC Tablet (Pack of 3)"/>
    <x v="1223"/>
    <s v="Computers&amp;Accessories|Accessories&amp;Peripherals|LaptopAccessories|CameraPrivacyCovers"/>
    <n v="149"/>
    <n v="149"/>
    <n v="0"/>
    <n v="4.3"/>
    <n v="5958"/>
    <s v="Computers&amp;Accessories"/>
    <n v="887742"/>
    <s v="&lt;₹200"/>
    <n v="25619.399999999998"/>
    <s v="No"/>
    <s v="No"/>
    <n v="25619.399999999998"/>
  </r>
  <r>
    <s v="B08BQ947H3"/>
    <s v="LIRAMARK Webcam Cover Slide, Ultra Thin Laptop Camera Cover Slide Blocker for Computer MacBook Pro iMac PC Tablet (Pack of 3)"/>
    <x v="1223"/>
    <s v="Computers&amp;Accessories|Accessories&amp;Peripherals|LaptopAccessories|CameraPrivacyCovers"/>
    <n v="149"/>
    <n v="149"/>
    <n v="0"/>
    <n v="4.3"/>
    <n v="5935"/>
    <s v="Computers&amp;Accessories"/>
    <n v="884315"/>
    <s v="&lt;₹200"/>
    <n v="25520.5"/>
    <s v="No"/>
    <s v="No"/>
    <n v="25520.5"/>
  </r>
  <r>
    <s v="B07SBGFDX9"/>
    <s v="Pentonic Multicolor Ball Point Pen, Pack of 10"/>
    <x v="1224"/>
    <s v="OfficeProducts|OfficePaperProducts|Paper|Stationery|Pens,Pencils&amp;WritingSupplies|Pens&amp;Refills|StickBallpointPens"/>
    <n v="120"/>
    <n v="120"/>
    <n v="0"/>
    <n v="4.0999999999999996"/>
    <n v="9998"/>
    <s v="OfficeProducts"/>
    <n v="1199760"/>
    <s v="&lt;₹200"/>
    <n v="40991.799999999996"/>
    <s v="No"/>
    <s v="No"/>
    <n v="40991.799999999996"/>
  </r>
  <r>
    <s v="B00P93X0VO"/>
    <s v="Classmate Pulse 6 Subject Notebook - Unruled, 300 Pages, Spiral Binding, 240mm*180mm"/>
    <x v="1225"/>
    <s v="OfficeProducts|OfficePaperProducts|Paper|Stationery|Notebooks,WritingPads&amp;Diaries|WireboundNotebooks"/>
    <n v="114"/>
    <n v="120"/>
    <n v="0.05"/>
    <n v="4.2"/>
    <n v="1090"/>
    <s v="OfficeProducts"/>
    <n v="130800"/>
    <s v="&lt;₹200"/>
    <n v="4578"/>
    <s v="No"/>
    <s v="No"/>
    <n v="4578"/>
  </r>
  <r>
    <s v="B086Q3QMFS"/>
    <s v="Classmate Drawing Book - Unruled, 40 Pages, 210 mm x 297 mm - Pack Of 4"/>
    <x v="1226"/>
    <s v="OfficeProducts|OfficePaperProducts|Paper|Stationery|Notebooks,WritingPads&amp;Diaries|CompositionNotebooks"/>
    <n v="120"/>
    <n v="120"/>
    <n v="0"/>
    <n v="4.5"/>
    <n v="1075"/>
    <s v="OfficeProducts"/>
    <n v="129000"/>
    <s v="&lt;₹200"/>
    <n v="4837.5"/>
    <s v="No"/>
    <s v="No"/>
    <n v="4837.5"/>
  </r>
  <r>
    <s v="B07JB2Y4SR"/>
    <s v="Classmate Octane Colour Burst-Multicolour Gel Pens (Pack of 10) | Gold &amp; Silver Glitter Sparkle Pens|10 colour ink shades for art lovers and kids|Fun at home essentials"/>
    <x v="1227"/>
    <s v="Home&amp;Kitchen|CraftMaterials|DrawingMaterials|DrawingMedia|Pens"/>
    <n v="90"/>
    <n v="100"/>
    <n v="0.1"/>
    <n v="4.4000000000000004"/>
    <n v="1075"/>
    <s v="Home&amp;Kitchen"/>
    <n v="107500"/>
    <s v="&lt;₹200"/>
    <n v="4730"/>
    <s v="No"/>
    <s v="No"/>
    <n v="4730"/>
  </r>
  <r>
    <s v="B00S2SEV7K"/>
    <s v="Pilot Frixion Clicker Roller Pen (Blue), (9000019529)"/>
    <x v="1228"/>
    <s v="OfficeProducts|OfficePaperProducts|Paper|Stationery|Pens,Pencils&amp;WritingSupplies|Pens&amp;Refills|LiquidInkRollerballPens"/>
    <n v="90"/>
    <n v="100"/>
    <n v="0.1"/>
    <n v="4.0999999999999996"/>
    <n v="11199"/>
    <s v="OfficeProducts"/>
    <n v="1119900"/>
    <s v="&lt;₹200"/>
    <n v="45915.899999999994"/>
    <s v="No"/>
    <s v="No"/>
    <n v="45915.899999999994"/>
  </r>
  <r>
    <s v="B00LM4X0KU"/>
    <s v="Parker Quink Ink Bottle, Blue"/>
    <x v="1229"/>
    <s v="OfficeProducts|OfficePaperProducts|Paper|Stationery|Pens,Pencils&amp;WritingSupplies|Pens&amp;Refills|BottledInk"/>
    <n v="100"/>
    <n v="100"/>
    <n v="0"/>
    <n v="4.3"/>
    <n v="9791"/>
    <s v="OfficeProducts"/>
    <n v="979100"/>
    <s v="&lt;₹200"/>
    <n v="42101.299999999996"/>
    <s v="No"/>
    <s v="No"/>
    <n v="42101.299999999996"/>
  </r>
  <r>
    <s v="B00LM4X3XE"/>
    <s v="Parker Quink Ink Bottle (Black)"/>
    <x v="1230"/>
    <s v="OfficeProducts|OfficePaperProducts|Paper|Stationery|Pens,Pencils&amp;WritingSupplies|Pens&amp;Refills|BottledInk"/>
    <n v="90"/>
    <n v="100"/>
    <n v="0.1"/>
    <n v="4.3"/>
    <n v="9772"/>
    <s v="OfficeProducts"/>
    <n v="977200"/>
    <s v="&lt;₹200"/>
    <n v="42019.6"/>
    <s v="No"/>
    <s v="No"/>
    <n v="42019.6"/>
  </r>
  <r>
    <s v="B09N6TTHT6"/>
    <s v="E-COSMOS Plug in LED Night Light Mini USB LED Light Flexible USB LED Ambient Light Mini USB LED Light, LED Portable car Bulb, Indoor, Outdoor, Reading, Sleep (4 pcs)"/>
    <x v="1231"/>
    <s v="Computers&amp;Accessories|Accessories&amp;Peripherals|USBGadgets|Lamps"/>
    <n v="89"/>
    <n v="99"/>
    <n v="0.1"/>
    <n v="4.2"/>
    <n v="1646"/>
    <s v="Computers&amp;Accessories"/>
    <n v="162954"/>
    <s v="&lt;₹200"/>
    <n v="6913.2000000000007"/>
    <s v="No"/>
    <s v="No"/>
    <n v="6913.2000000000007"/>
  </r>
  <r>
    <s v="B00VA7YYUO"/>
    <s v="Apsara Platinum Pencils Value Pack - Pack of 20"/>
    <x v="1232"/>
    <s v="Home&amp;Kitchen|CraftMaterials|DrawingMaterials|DrawingMedia|Pencils|WoodenPencils"/>
    <n v="99"/>
    <n v="99"/>
    <n v="0"/>
    <n v="4.3"/>
    <n v="291"/>
    <s v="Home&amp;Kitchen"/>
    <n v="28809"/>
    <s v="&lt;₹200"/>
    <n v="1251.3"/>
    <s v="No"/>
    <s v="Yes"/>
    <n v="1251.3"/>
  </r>
  <r>
    <s v="B095X38CJS"/>
    <s v="BRUSTRO Copytinta Coloured Craft Paper A4 Size 80 GSM Mixed Bright Colour 40 Sheets Pack (10 cols X 4 Sheets) Double Side Color for Office Printing, Art and Craft."/>
    <x v="1233"/>
    <s v="OfficeProducts|OfficePaperProducts|Paper|Copy&amp;PrintingPaper|ColouredPaper"/>
    <n v="99"/>
    <n v="99"/>
    <n v="0"/>
    <n v="4.3"/>
    <n v="838"/>
    <s v="OfficeProducts"/>
    <n v="82962"/>
    <s v="&lt;₹200"/>
    <n v="3603.3999999999996"/>
    <s v="No"/>
    <s v="Yes"/>
    <n v="3603.3999999999996"/>
  </r>
  <r>
    <s v="B08F47T4X5"/>
    <s v="VR 18 Pcs - 3 Different Size Plastic Food Snack Bag Pouch Clip Sealer Large, Medium, Small Plastic Snack Seal Sealing Bag Clips Vacuum Sealer (Set of 18, Multi-Color) (Multicolor)"/>
    <x v="1234"/>
    <s v="Home&amp;Kitchen|Kitchen&amp;HomeAppliances|SmallKitchenAppliances|VacuumSealers"/>
    <n v="89"/>
    <n v="89"/>
    <n v="0"/>
    <n v="4.2"/>
    <n v="50772"/>
    <s v="Home&amp;Kitchen"/>
    <n v="4518708"/>
    <s v="&lt;₹200"/>
    <n v="213242.40000000002"/>
    <s v="No"/>
    <s v="No"/>
    <n v="213242.40000000002"/>
  </r>
  <r>
    <s v="B0B4PPD89B"/>
    <s v="Kitchenwell 18Pc Plastic Food Snack Bag Pouch Clip Sealer for Keeping Food Fresh for Home, Kitchen, Camping Snack Seal Sealing Bag Clips (Multi-Color) | (Pack of 18)|"/>
    <x v="1235"/>
    <s v="Home&amp;Kitchen|Kitchen&amp;HomeAppliances|SmallKitchenAppliances|VacuumSealers"/>
    <n v="79"/>
    <n v="79"/>
    <n v="0"/>
    <n v="4"/>
    <n v="4584"/>
    <s v="Home&amp;Kitchen"/>
    <n v="362136"/>
    <s v="&lt;₹200"/>
    <n v="18336"/>
    <s v="No"/>
    <s v="No"/>
    <n v="18336"/>
  </r>
  <r>
    <s v="B00P93X2H6"/>
    <s v="Classmate Pulse Spiral Notebook - 240 mm x 180 mm, Soft Cover, 200 Pages, Unruled"/>
    <x v="1236"/>
    <s v="OfficeProducts|OfficePaperProducts|Paper|Stationery|Notebooks,WritingPads&amp;Diaries|CompositionNotebooks"/>
    <n v="67"/>
    <n v="75"/>
    <n v="0.11"/>
    <n v="4.0999999999999996"/>
    <n v="1092"/>
    <s v="OfficeProducts"/>
    <n v="81900"/>
    <s v="&lt;₹200"/>
    <n v="4477.2"/>
    <s v="No"/>
    <s v="No"/>
    <n v="4477.2"/>
  </r>
  <r>
    <s v="B08TDJNM3G"/>
    <s v="E-COSMOS 5V 1.2W Portable Flexible USB LED Light (Colors May Vary, Small) - Set of 2 Pieces"/>
    <x v="1237"/>
    <s v="Computers&amp;Accessories|Accessories&amp;Peripherals|USBGadgets|Lamps"/>
    <n v="59"/>
    <n v="59"/>
    <n v="0"/>
    <n v="3.8"/>
    <n v="1641"/>
    <s v="Computers&amp;Accessories"/>
    <n v="96819"/>
    <s v="&lt;₹200"/>
    <n v="6235.7999999999993"/>
    <s v="No"/>
    <s v="No"/>
    <n v="6235.7999999999993"/>
  </r>
  <r>
    <s v="B07KCMR8D6"/>
    <s v="Classmate Octane Neon- Blue Gel Pens(Pack of 5)|Smooth Writing Pen|Attractive body colour for Boys &amp; Girls|Waterproof ink for smudge free writing|Preferred by Students for Exam|Study at home essential"/>
    <x v="1238"/>
    <s v="OfficeProducts|OfficePaperProducts|Paper|Stationery|Pens,Pencils&amp;WritingSupplies|Pens&amp;Refills|GelInkRollerballPens"/>
    <n v="50"/>
    <n v="50"/>
    <n v="0"/>
    <n v="4.3"/>
    <n v="1085"/>
    <s v="OfficeProducts"/>
    <n v="54250"/>
    <s v="&lt;₹200"/>
    <n v="4665.5"/>
    <s v="No"/>
    <s v="No"/>
    <n v="4665.5"/>
  </r>
  <r>
    <s v="B00URH5E34"/>
    <s v="Inventis 5V 1.2W Portable Flexible USB LED Light Lamp (Colors may vary)"/>
    <x v="1239"/>
    <s v="Computers&amp;Accessories|Accessories&amp;Peripherals|USBGadgets|Lamps"/>
    <n v="39"/>
    <n v="39"/>
    <n v="0"/>
    <n v="3.6"/>
    <n v="3518"/>
    <s v="Computers&amp;Accessories"/>
    <n v="137202"/>
    <s v="&lt;₹200"/>
    <n v="12664.800000000001"/>
    <s v="No"/>
    <s v="No"/>
    <n v="12664.800000000001"/>
  </r>
  <r>
    <s v="B08TDJ5BVF"/>
    <s v="E-COSMOS 5V 1.2W Portable Flexible USB LED Light (Colours May Vary, Small, EC-POF1)"/>
    <x v="1237"/>
    <s v="Computers&amp;Accessories|Accessories&amp;Peripherals|USBGadgets|Lamps"/>
    <n v="39"/>
    <n v="39"/>
    <n v="0"/>
    <n v="3.8"/>
    <n v="1644"/>
    <s v="Computers&amp;Accessories"/>
    <n v="64116"/>
    <s v="&lt;₹200"/>
    <n v="6247.2"/>
    <s v="No"/>
    <s v="No"/>
    <n v="624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207B1E-2A50-4833-BCBF-341505CA6949}" name="PivotTable18" cacheId="2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211:B217" firstHeaderRow="1" firstDataRow="1" firstDataCol="1"/>
  <pivotFields count="16">
    <pivotField showAll="0"/>
    <pivotField showAll="0"/>
    <pivotField axis="axisRow" showAll="0" measureFilter="1" sortType="descending">
      <items count="1241">
        <item x="652"/>
        <item x="651"/>
        <item x="480"/>
        <item x="590"/>
        <item x="1216"/>
        <item x="1218"/>
        <item x="759"/>
        <item x="546"/>
        <item x="545"/>
        <item x="964"/>
        <item x="885"/>
        <item x="932"/>
        <item x="963"/>
        <item x="1051"/>
        <item x="1050"/>
        <item x="931"/>
        <item x="405"/>
        <item x="1004"/>
        <item x="930"/>
        <item x="1178"/>
        <item x="64"/>
        <item x="41"/>
        <item x="31"/>
        <item x="23"/>
        <item x="24"/>
        <item x="86"/>
        <item x="120"/>
        <item x="70"/>
        <item x="123"/>
        <item x="567"/>
        <item x="420"/>
        <item x="566"/>
        <item x="344"/>
        <item x="242"/>
        <item x="168"/>
        <item x="1129"/>
        <item x="1057"/>
        <item x="747"/>
        <item x="624"/>
        <item x="245"/>
        <item x="67"/>
        <item x="699"/>
        <item x="560"/>
        <item x="506"/>
        <item x="254"/>
        <item x="489"/>
        <item x="148"/>
        <item x="184"/>
        <item x="1049"/>
        <item x="857"/>
        <item x="1090"/>
        <item x="378"/>
        <item x="458"/>
        <item x="1114"/>
        <item x="962"/>
        <item x="1113"/>
        <item x="698"/>
        <item x="388"/>
        <item x="462"/>
        <item x="350"/>
        <item x="197"/>
        <item x="918"/>
        <item x="743"/>
        <item x="973"/>
        <item x="1112"/>
        <item x="623"/>
        <item x="622"/>
        <item x="478"/>
        <item x="1025"/>
        <item x="709"/>
        <item x="856"/>
        <item x="314"/>
        <item x="597"/>
        <item x="1131"/>
        <item x="528"/>
        <item x="527"/>
        <item x="985"/>
        <item x="804"/>
        <item x="513"/>
        <item x="1187"/>
        <item x="855"/>
        <item x="1037"/>
        <item x="987"/>
        <item x="663"/>
        <item x="19"/>
        <item x="1058"/>
        <item x="758"/>
        <item x="776"/>
        <item x="615"/>
        <item x="229"/>
        <item x="638"/>
        <item x="636"/>
        <item x="986"/>
        <item x="371"/>
        <item x="1017"/>
        <item x="370"/>
        <item x="1068"/>
        <item x="661"/>
        <item x="504"/>
        <item x="578"/>
        <item x="978"/>
        <item x="1011"/>
        <item x="946"/>
        <item x="526"/>
        <item x="927"/>
        <item x="907"/>
        <item x="645"/>
        <item x="1089"/>
        <item x="457"/>
        <item x="404"/>
        <item x="1156"/>
        <item x="1088"/>
        <item x="1155"/>
        <item x="926"/>
        <item x="1111"/>
        <item x="1154"/>
        <item x="1170"/>
        <item x="1153"/>
        <item x="144"/>
        <item x="1036"/>
        <item x="605"/>
        <item x="997"/>
        <item x="430"/>
        <item x="153"/>
        <item x="307"/>
        <item x="1232"/>
        <item x="63"/>
        <item x="62"/>
        <item x="66"/>
        <item x="108"/>
        <item x="361"/>
        <item x="1048"/>
        <item x="929"/>
        <item x="1128"/>
        <item x="259"/>
        <item x="1164"/>
        <item x="697"/>
        <item x="633"/>
        <item x="577"/>
        <item x="915"/>
        <item x="710"/>
        <item x="937"/>
        <item x="438"/>
        <item x="502"/>
        <item x="982"/>
        <item x="205"/>
        <item x="974"/>
        <item x="389"/>
        <item x="377"/>
        <item x="773"/>
        <item x="172"/>
        <item x="127"/>
        <item x="117"/>
        <item x="147"/>
        <item x="113"/>
        <item x="635"/>
        <item x="379"/>
        <item x="220"/>
        <item x="241"/>
        <item x="655"/>
        <item x="244"/>
        <item x="800"/>
        <item x="303"/>
        <item x="559"/>
        <item x="525"/>
        <item x="689"/>
        <item x="940"/>
        <item x="589"/>
        <item x="712"/>
        <item x="358"/>
        <item x="276"/>
        <item x="544"/>
        <item x="1047"/>
        <item x="971"/>
        <item x="958"/>
        <item x="854"/>
        <item x="418"/>
        <item x="297"/>
        <item x="240"/>
        <item x="417"/>
        <item x="367"/>
        <item x="884"/>
        <item x="883"/>
        <item x="751"/>
        <item x="750"/>
        <item x="749"/>
        <item x="882"/>
        <item x="702"/>
        <item x="470"/>
        <item x="996"/>
        <item x="881"/>
        <item x="216"/>
        <item x="853"/>
        <item x="613"/>
        <item x="701"/>
        <item x="1087"/>
        <item x="200"/>
        <item x="333"/>
        <item x="332"/>
        <item x="456"/>
        <item x="416"/>
        <item x="331"/>
        <item x="273"/>
        <item x="957"/>
        <item x="956"/>
        <item x="469"/>
        <item x="330"/>
        <item x="277"/>
        <item x="1086"/>
        <item x="852"/>
        <item x="995"/>
        <item x="199"/>
        <item x="215"/>
        <item x="198"/>
        <item x="471"/>
        <item x="492"/>
        <item x="345"/>
        <item x="443"/>
        <item x="707"/>
        <item x="100"/>
        <item x="154"/>
        <item x="179"/>
        <item x="239"/>
        <item x="253"/>
        <item x="455"/>
        <item x="737"/>
        <item x="880"/>
        <item x="294"/>
        <item x="164"/>
        <item x="293"/>
        <item x="196"/>
        <item x="272"/>
        <item x="564"/>
        <item x="851"/>
        <item x="558"/>
        <item x="696"/>
        <item x="1233"/>
        <item x="1055"/>
        <item x="557"/>
        <item x="556"/>
        <item x="774"/>
        <item x="338"/>
        <item x="247"/>
        <item x="275"/>
        <item x="260"/>
        <item x="650"/>
        <item x="977"/>
        <item x="975"/>
        <item x="666"/>
        <item x="403"/>
        <item x="266"/>
        <item x="1176"/>
        <item x="1203"/>
        <item x="1202"/>
        <item x="1205"/>
        <item x="357"/>
        <item x="222"/>
        <item x="412"/>
        <item x="621"/>
        <item x="173"/>
        <item x="221"/>
        <item x="341"/>
        <item x="879"/>
        <item x="1165"/>
        <item x="955"/>
        <item x="1062"/>
        <item x="748"/>
        <item x="1066"/>
        <item x="1137"/>
        <item x="1035"/>
        <item x="752"/>
        <item x="1059"/>
        <item x="594"/>
        <item x="1221"/>
        <item x="1226"/>
        <item x="1219"/>
        <item x="983"/>
        <item x="1227"/>
        <item x="1195"/>
        <item x="1238"/>
        <item x="1179"/>
        <item x="1225"/>
        <item x="1236"/>
        <item x="1220"/>
        <item x="948"/>
        <item x="228"/>
        <item x="878"/>
        <item x="543"/>
        <item x="12"/>
        <item x="284"/>
        <item x="807"/>
        <item x="803"/>
        <item x="447"/>
        <item x="83"/>
        <item x="146"/>
        <item x="155"/>
        <item x="778"/>
        <item x="207"/>
        <item x="282"/>
        <item x="482"/>
        <item x="942"/>
        <item x="799"/>
        <item x="477"/>
        <item x="485"/>
        <item x="305"/>
        <item x="298"/>
        <item x="806"/>
        <item x="484"/>
        <item x="132"/>
        <item x="850"/>
        <item x="385"/>
        <item x="226"/>
        <item x="351"/>
        <item x="877"/>
        <item x="461"/>
        <item x="386"/>
        <item x="396"/>
        <item x="876"/>
        <item x="688"/>
        <item x="604"/>
        <item x="1016"/>
        <item x="463"/>
        <item x="731"/>
        <item x="904"/>
        <item x="464"/>
        <item x="736"/>
        <item x="365"/>
        <item x="909"/>
        <item x="908"/>
        <item x="599"/>
        <item x="757"/>
        <item x="580"/>
        <item x="620"/>
        <item x="1206"/>
        <item x="1209"/>
        <item x="1208"/>
        <item x="1034"/>
        <item x="1110"/>
        <item x="1046"/>
        <item x="775"/>
        <item x="524"/>
        <item x="994"/>
        <item x="1174"/>
        <item x="1173"/>
        <item x="1141"/>
        <item x="523"/>
        <item x="603"/>
        <item x="522"/>
        <item x="1109"/>
        <item x="1133"/>
        <item x="1143"/>
        <item x="1237"/>
        <item x="1231"/>
        <item x="11"/>
        <item x="116"/>
        <item x="542"/>
        <item x="541"/>
        <item x="687"/>
        <item x="686"/>
        <item x="875"/>
        <item x="1045"/>
        <item x="1213"/>
        <item x="1108"/>
        <item x="606"/>
        <item x="1140"/>
        <item x="1194"/>
        <item x="411"/>
        <item x="1139"/>
        <item x="1067"/>
        <item x="905"/>
        <item x="649"/>
        <item x="642"/>
        <item x="585"/>
        <item x="214"/>
        <item x="941"/>
        <item x="460"/>
        <item x="1069"/>
        <item x="167"/>
        <item x="343"/>
        <item x="166"/>
        <item x="1215"/>
        <item x="1214"/>
        <item x="954"/>
        <item x="1222"/>
        <item x="1127"/>
        <item x="1085"/>
        <item x="648"/>
        <item x="163"/>
        <item x="162"/>
        <item x="161"/>
        <item x="84"/>
        <item x="195"/>
        <item x="160"/>
        <item x="159"/>
        <item x="158"/>
        <item x="141"/>
        <item x="105"/>
        <item x="323"/>
        <item x="1212"/>
        <item x="1211"/>
        <item x="1186"/>
        <item x="1033"/>
        <item x="1044"/>
        <item x="1198"/>
        <item x="1197"/>
        <item x="1210"/>
        <item x="1043"/>
        <item x="771"/>
        <item x="1065"/>
        <item x="380"/>
        <item x="410"/>
        <item x="1152"/>
        <item x="849"/>
        <item x="767"/>
        <item x="1084"/>
        <item x="1056"/>
        <item x="1107"/>
        <item x="1032"/>
        <item x="791"/>
        <item x="1083"/>
        <item x="521"/>
        <item x="1082"/>
        <item x="1106"/>
        <item x="1188"/>
        <item x="1185"/>
        <item x="945"/>
        <item x="1184"/>
        <item x="467"/>
        <item x="1126"/>
        <item x="1217"/>
        <item x="217"/>
        <item x="1177"/>
        <item x="384"/>
        <item x="415"/>
        <item x="445"/>
        <item x="337"/>
        <item x="746"/>
        <item x="308"/>
        <item x="304"/>
        <item x="283"/>
        <item x="770"/>
        <item x="745"/>
        <item x="121"/>
        <item x="291"/>
        <item x="227"/>
        <item x="225"/>
        <item x="88"/>
        <item x="595"/>
        <item x="483"/>
        <item x="356"/>
        <item x="575"/>
        <item x="593"/>
        <item x="665"/>
        <item x="664"/>
        <item x="1125"/>
        <item x="592"/>
        <item x="953"/>
        <item x="290"/>
        <item x="208"/>
        <item x="27"/>
        <item x="15"/>
        <item x="409"/>
        <item x="903"/>
        <item x="1124"/>
        <item x="925"/>
        <item x="637"/>
        <item x="494"/>
        <item x="656"/>
        <item x="938"/>
        <item x="976"/>
        <item x="299"/>
        <item x="210"/>
        <item x="360"/>
        <item x="981"/>
        <item x="598"/>
        <item x="984"/>
        <item x="503"/>
        <item x="723"/>
        <item x="660"/>
        <item x="540"/>
        <item x="1151"/>
        <item x="848"/>
        <item x="1018"/>
        <item x="760"/>
        <item x="681"/>
        <item x="65"/>
        <item x="912"/>
        <item x="772"/>
        <item x="1081"/>
        <item x="705"/>
        <item x="340"/>
        <item x="383"/>
        <item x="704"/>
        <item x="574"/>
        <item x="289"/>
        <item x="288"/>
        <item x="55"/>
        <item x="1191"/>
        <item x="1123"/>
        <item x="1122"/>
        <item x="1163"/>
        <item x="204"/>
        <item x="152"/>
        <item x="437"/>
        <item x="466"/>
        <item x="653"/>
        <item x="414"/>
        <item x="326"/>
        <item x="715"/>
        <item x="296"/>
        <item x="375"/>
        <item x="156"/>
        <item x="439"/>
        <item x="402"/>
        <item x="539"/>
        <item x="322"/>
        <item x="1009"/>
        <item x="847"/>
        <item x="695"/>
        <item x="364"/>
        <item x="694"/>
        <item x="82"/>
        <item x="1239"/>
        <item x="1054"/>
        <item x="1053"/>
        <item x="1008"/>
        <item x="329"/>
        <item x="33"/>
        <item x="39"/>
        <item x="73"/>
        <item x="81"/>
        <item x="78"/>
        <item x="77"/>
        <item x="98"/>
        <item x="97"/>
        <item x="51"/>
        <item x="50"/>
        <item x="353"/>
        <item x="928"/>
        <item x="1080"/>
        <item x="735"/>
        <item x="685"/>
        <item x="874"/>
        <item x="509"/>
        <item x="401"/>
        <item x="400"/>
        <item x="555"/>
        <item x="742"/>
        <item x="1150"/>
        <item x="99"/>
        <item x="151"/>
        <item x="143"/>
        <item x="573"/>
        <item x="569"/>
        <item x="572"/>
        <item x="505"/>
        <item x="476"/>
        <item x="512"/>
        <item x="582"/>
        <item x="119"/>
        <item x="571"/>
        <item x="408"/>
        <item x="581"/>
        <item x="1013"/>
        <item x="1192"/>
        <item x="423"/>
        <item x="324"/>
        <item x="465"/>
        <item x="846"/>
        <item x="238"/>
        <item x="213"/>
        <item x="1132"/>
        <item x="554"/>
        <item x="1121"/>
        <item x="553"/>
        <item x="1235"/>
        <item x="1200"/>
        <item x="1079"/>
        <item x="902"/>
        <item x="901"/>
        <item x="29"/>
        <item x="18"/>
        <item x="91"/>
        <item x="900"/>
        <item x="321"/>
        <item x="1162"/>
        <item x="1120"/>
        <item x="1119"/>
        <item x="1199"/>
        <item x="765"/>
        <item x="1052"/>
        <item x="845"/>
        <item x="873"/>
        <item x="844"/>
        <item x="843"/>
        <item x="842"/>
        <item x="841"/>
        <item x="840"/>
        <item x="839"/>
        <item x="838"/>
        <item x="837"/>
        <item x="836"/>
        <item x="970"/>
        <item x="753"/>
        <item x="1136"/>
        <item x="795"/>
        <item x="255"/>
        <item x="1060"/>
        <item x="716"/>
        <item x="426"/>
        <item x="433"/>
        <item x="13"/>
        <item x="1012"/>
        <item x="3"/>
        <item x="22"/>
        <item x="2"/>
        <item x="68"/>
        <item x="488"/>
        <item x="407"/>
        <item x="355"/>
        <item x="805"/>
        <item x="511"/>
        <item x="354"/>
        <item x="373"/>
        <item x="459"/>
        <item x="510"/>
        <item x="475"/>
        <item x="724"/>
        <item x="249"/>
        <item x="474"/>
        <item x="368"/>
        <item x="899"/>
        <item x="979"/>
        <item x="1190"/>
        <item x="1223"/>
        <item x="107"/>
        <item x="1166"/>
        <item x="936"/>
        <item x="442"/>
        <item x="563"/>
        <item x="425"/>
        <item x="972"/>
        <item x="381"/>
        <item x="374"/>
        <item x="744"/>
        <item x="906"/>
        <item x="632"/>
        <item x="607"/>
        <item x="562"/>
        <item x="491"/>
        <item x="490"/>
        <item x="764"/>
        <item x="961"/>
        <item x="763"/>
        <item x="872"/>
        <item x="741"/>
        <item x="501"/>
        <item x="1161"/>
        <item x="793"/>
        <item x="835"/>
        <item x="834"/>
        <item x="703"/>
        <item x="1160"/>
        <item x="1175"/>
        <item x="693"/>
        <item x="262"/>
        <item x="692"/>
        <item x="281"/>
        <item x="1010"/>
        <item x="406"/>
        <item x="680"/>
        <item x="48"/>
        <item x="47"/>
        <item x="497"/>
        <item x="496"/>
        <item x="454"/>
        <item x="36"/>
        <item x="21"/>
        <item x="38"/>
        <item x="1042"/>
        <item x="7"/>
        <item x="1183"/>
        <item x="538"/>
        <item x="237"/>
        <item x="61"/>
        <item x="58"/>
        <item x="131"/>
        <item x="1149"/>
        <item x="495"/>
        <item x="157"/>
        <item x="49"/>
        <item x="1182"/>
        <item x="871"/>
        <item x="730"/>
        <item x="898"/>
        <item x="612"/>
        <item x="591"/>
        <item x="714"/>
        <item x="399"/>
        <item x="629"/>
        <item x="295"/>
        <item x="801"/>
        <item x="202"/>
        <item x="246"/>
        <item x="122"/>
        <item x="634"/>
        <item x="500"/>
        <item x="647"/>
        <item x="870"/>
        <item x="833"/>
        <item x="188"/>
        <item x="342"/>
        <item x="897"/>
        <item x="896"/>
        <item x="832"/>
        <item x="917"/>
        <item x="236"/>
        <item x="363"/>
        <item x="398"/>
        <item x="320"/>
        <item x="271"/>
        <item x="235"/>
        <item x="194"/>
        <item x="319"/>
        <item x="270"/>
        <item x="212"/>
        <item x="234"/>
        <item x="219"/>
        <item x="233"/>
        <item x="232"/>
        <item x="269"/>
        <item x="268"/>
        <item x="869"/>
        <item x="619"/>
        <item x="644"/>
        <item x="397"/>
        <item x="256"/>
        <item x="261"/>
        <item x="366"/>
        <item x="679"/>
        <item x="1031"/>
        <item x="32"/>
        <item x="34"/>
        <item x="20"/>
        <item x="25"/>
        <item x="10"/>
        <item x="6"/>
        <item x="72"/>
        <item x="53"/>
        <item x="42"/>
        <item x="211"/>
        <item x="868"/>
        <item x="115"/>
        <item x="80"/>
        <item x="79"/>
        <item x="762"/>
        <item x="924"/>
        <item x="1118"/>
        <item x="831"/>
        <item x="472"/>
        <item x="279"/>
        <item x="796"/>
        <item x="914"/>
        <item x="935"/>
        <item x="631"/>
        <item x="1117"/>
        <item x="1193"/>
        <item x="662"/>
        <item x="336"/>
        <item x="1026"/>
        <item x="1138"/>
        <item x="1230"/>
        <item x="1229"/>
        <item x="1134"/>
        <item x="1172"/>
        <item x="729"/>
        <item x="1224"/>
        <item x="691"/>
        <item x="142"/>
        <item x="170"/>
        <item x="69"/>
        <item x="508"/>
        <item x="145"/>
        <item x="349"/>
        <item x="325"/>
        <item x="183"/>
        <item x="627"/>
        <item x="658"/>
        <item x="614"/>
        <item x="507"/>
        <item x="243"/>
        <item x="182"/>
        <item x="436"/>
        <item x="913"/>
        <item x="626"/>
        <item x="302"/>
        <item x="169"/>
        <item x="258"/>
        <item x="181"/>
        <item x="756"/>
        <item x="1204"/>
        <item x="657"/>
        <item x="609"/>
        <item x="348"/>
        <item x="720"/>
        <item x="382"/>
        <item x="754"/>
        <item x="201"/>
        <item x="611"/>
        <item x="1130"/>
        <item x="301"/>
        <item x="1228"/>
        <item x="1207"/>
        <item x="1078"/>
        <item x="1077"/>
        <item x="140"/>
        <item x="139"/>
        <item x="1041"/>
        <item x="1040"/>
        <item x="1030"/>
        <item x="969"/>
        <item x="766"/>
        <item x="684"/>
        <item x="1003"/>
        <item x="867"/>
        <item x="678"/>
        <item x="923"/>
        <item x="1148"/>
        <item x="1147"/>
        <item x="1169"/>
        <item x="993"/>
        <item x="1076"/>
        <item x="1171"/>
        <item x="1146"/>
        <item x="922"/>
        <item x="1002"/>
        <item x="952"/>
        <item x="830"/>
        <item x="435"/>
        <item x="677"/>
        <item x="413"/>
        <item x="829"/>
        <item x="1029"/>
        <item x="866"/>
        <item x="175"/>
        <item x="1022"/>
        <item x="755"/>
        <item x="1021"/>
        <item x="390"/>
        <item x="706"/>
        <item x="224"/>
        <item x="223"/>
        <item x="257"/>
        <item x="335"/>
        <item x="346"/>
        <item x="719"/>
        <item x="334"/>
        <item x="608"/>
        <item x="300"/>
        <item x="740"/>
        <item x="934"/>
        <item x="968"/>
        <item x="794"/>
        <item x="967"/>
        <item x="1116"/>
        <item x="676"/>
        <item x="292"/>
        <item x="865"/>
        <item x="87"/>
        <item x="1105"/>
        <item x="579"/>
        <item x="734"/>
        <item x="231"/>
        <item x="916"/>
        <item x="944"/>
        <item x="1014"/>
        <item x="943"/>
        <item x="828"/>
        <item x="802"/>
        <item x="601"/>
        <item x="453"/>
        <item x="792"/>
        <item x="1028"/>
        <item x="992"/>
        <item x="328"/>
        <item x="552"/>
        <item x="106"/>
        <item x="280"/>
        <item x="1142"/>
        <item x="520"/>
        <item x="1145"/>
        <item x="1001"/>
        <item x="537"/>
        <item x="112"/>
        <item x="193"/>
        <item x="287"/>
        <item x="951"/>
        <item x="602"/>
        <item x="395"/>
        <item x="1061"/>
        <item x="313"/>
        <item x="28"/>
        <item x="138"/>
        <item x="137"/>
        <item x="136"/>
        <item x="111"/>
        <item x="110"/>
        <item x="26"/>
        <item x="60"/>
        <item x="150"/>
        <item x="192"/>
        <item x="187"/>
        <item x="174"/>
        <item x="178"/>
        <item x="177"/>
        <item x="176"/>
        <item x="96"/>
        <item x="104"/>
        <item x="95"/>
        <item x="56"/>
        <item x="52"/>
        <item x="76"/>
        <item x="75"/>
        <item x="74"/>
        <item x="359"/>
        <item x="827"/>
        <item x="309"/>
        <item x="1104"/>
        <item x="318"/>
        <item x="421"/>
        <item x="797"/>
        <item x="551"/>
        <item x="675"/>
        <item x="674"/>
        <item x="451"/>
        <item x="673"/>
        <item x="568"/>
        <item x="499"/>
        <item x="498"/>
        <item x="910"/>
        <item x="700"/>
        <item x="265"/>
        <item x="267"/>
        <item x="895"/>
        <item x="550"/>
        <item x="733"/>
        <item x="739"/>
        <item x="690"/>
        <item x="921"/>
        <item x="16"/>
        <item x="5"/>
        <item x="93"/>
        <item x="618"/>
        <item x="71"/>
        <item x="1103"/>
        <item x="317"/>
        <item x="588"/>
        <item x="114"/>
        <item x="126"/>
        <item x="135"/>
        <item x="103"/>
        <item x="118"/>
        <item x="102"/>
        <item x="90"/>
        <item x="89"/>
        <item x="125"/>
        <item x="59"/>
        <item x="57"/>
        <item x="43"/>
        <item x="4"/>
        <item x="46"/>
        <item x="617"/>
        <item x="864"/>
        <item x="1027"/>
        <item x="44"/>
        <item x="1015"/>
        <item x="422"/>
        <item x="600"/>
        <item x="446"/>
        <item x="630"/>
        <item x="708"/>
        <item x="428"/>
        <item x="391"/>
        <item x="718"/>
        <item x="473"/>
        <item x="947"/>
        <item x="352"/>
        <item x="14"/>
        <item x="85"/>
        <item x="561"/>
        <item x="264"/>
        <item x="191"/>
        <item x="565"/>
        <item x="180"/>
        <item x="165"/>
        <item x="1024"/>
        <item x="894"/>
        <item x="536"/>
        <item x="863"/>
        <item x="893"/>
        <item x="481"/>
        <item x="1075"/>
        <item x="991"/>
        <item x="432"/>
        <item x="92"/>
        <item x="960"/>
        <item x="1159"/>
        <item x="892"/>
        <item x="429"/>
        <item x="1102"/>
        <item x="0"/>
        <item x="1101"/>
        <item x="434"/>
        <item x="587"/>
        <item x="826"/>
        <item x="584"/>
        <item x="862"/>
        <item x="586"/>
        <item x="825"/>
        <item x="424"/>
        <item x="440"/>
        <item x="1201"/>
        <item x="950"/>
        <item x="824"/>
        <item x="990"/>
        <item x="989"/>
        <item x="949"/>
        <item x="1100"/>
        <item x="672"/>
        <item x="671"/>
        <item x="823"/>
        <item x="822"/>
        <item x="1099"/>
        <item x="1098"/>
        <item x="1097"/>
        <item x="1096"/>
        <item x="891"/>
        <item x="1007"/>
        <item x="980"/>
        <item x="189"/>
        <item x="190"/>
        <item x="203"/>
        <item x="185"/>
        <item x="209"/>
        <item x="728"/>
        <item x="101"/>
        <item x="1158"/>
        <item x="1074"/>
        <item x="861"/>
        <item x="821"/>
        <item x="549"/>
        <item x="427"/>
        <item x="519"/>
        <item x="820"/>
        <item x="819"/>
        <item x="790"/>
        <item x="966"/>
        <item x="327"/>
        <item x="890"/>
        <item x="670"/>
        <item x="468"/>
        <item x="450"/>
        <item x="1095"/>
        <item x="487"/>
        <item x="1094"/>
        <item x="1039"/>
        <item x="1006"/>
        <item x="30"/>
        <item x="17"/>
        <item x="45"/>
        <item x="274"/>
        <item x="1093"/>
        <item x="130"/>
        <item x="124"/>
        <item x="596"/>
        <item x="1005"/>
        <item x="548"/>
        <item x="1073"/>
        <item x="1092"/>
        <item x="860"/>
        <item x="1000"/>
        <item x="1181"/>
        <item x="362"/>
        <item x="933"/>
        <item x="1167"/>
        <item x="40"/>
        <item x="312"/>
        <item x="394"/>
        <item x="449"/>
        <item x="493"/>
        <item x="479"/>
        <item x="252"/>
        <item x="263"/>
        <item x="616"/>
        <item x="641"/>
        <item x="721"/>
        <item x="372"/>
        <item x="448"/>
        <item x="347"/>
        <item x="583"/>
        <item x="518"/>
        <item x="920"/>
        <item x="818"/>
        <item x="711"/>
        <item x="339"/>
        <item x="535"/>
        <item x="859"/>
        <item x="732"/>
        <item x="919"/>
        <item x="230"/>
        <item x="1023"/>
        <item x="659"/>
        <item x="534"/>
        <item x="533"/>
        <item x="999"/>
        <item x="452"/>
        <item x="316"/>
        <item x="1019"/>
        <item x="278"/>
        <item x="911"/>
        <item x="717"/>
        <item x="311"/>
        <item x="769"/>
        <item x="646"/>
        <item x="628"/>
        <item x="376"/>
        <item x="419"/>
        <item x="1020"/>
        <item x="134"/>
        <item x="625"/>
        <item x="369"/>
        <item x="654"/>
        <item x="889"/>
        <item x="1189"/>
        <item x="431"/>
        <item x="576"/>
        <item x="186"/>
        <item x="128"/>
        <item x="285"/>
        <item x="1234"/>
        <item x="888"/>
        <item x="37"/>
        <item x="9"/>
        <item x="8"/>
        <item x="1"/>
        <item x="149"/>
        <item x="129"/>
        <item x="94"/>
        <item x="109"/>
        <item x="286"/>
        <item x="54"/>
        <item x="789"/>
        <item x="517"/>
        <item x="727"/>
        <item x="788"/>
        <item x="726"/>
        <item x="817"/>
        <item x="516"/>
        <item x="787"/>
        <item x="786"/>
        <item x="816"/>
        <item x="669"/>
        <item x="785"/>
        <item x="815"/>
        <item x="784"/>
        <item x="783"/>
        <item x="814"/>
        <item x="813"/>
        <item x="725"/>
        <item x="812"/>
        <item x="811"/>
        <item x="532"/>
        <item x="643"/>
        <item x="531"/>
        <item x="530"/>
        <item x="810"/>
        <item x="315"/>
        <item x="668"/>
        <item x="640"/>
        <item x="248"/>
        <item x="206"/>
        <item x="310"/>
        <item x="1115"/>
        <item x="887"/>
        <item x="251"/>
        <item x="939"/>
        <item x="547"/>
        <item x="777"/>
        <item x="570"/>
        <item x="441"/>
        <item x="610"/>
        <item x="387"/>
        <item x="965"/>
        <item x="218"/>
        <item x="250"/>
        <item x="171"/>
        <item x="393"/>
        <item x="1038"/>
        <item x="35"/>
        <item x="515"/>
        <item x="529"/>
        <item x="1064"/>
        <item x="683"/>
        <item x="988"/>
        <item x="998"/>
        <item x="667"/>
        <item x="1072"/>
        <item x="1071"/>
        <item x="486"/>
        <item x="1157"/>
        <item x="1091"/>
        <item x="1180"/>
        <item x="809"/>
        <item x="858"/>
        <item x="1135"/>
        <item x="682"/>
        <item x="959"/>
        <item x="768"/>
        <item x="133"/>
        <item x="1144"/>
        <item x="1196"/>
        <item x="306"/>
        <item x="713"/>
        <item x="639"/>
        <item x="1063"/>
        <item x="1168"/>
        <item x="761"/>
        <item x="722"/>
        <item x="808"/>
        <item x="444"/>
        <item x="514"/>
        <item x="392"/>
        <item x="1070"/>
        <item x="798"/>
        <item x="782"/>
        <item x="781"/>
        <item x="780"/>
        <item x="779"/>
        <item x="886"/>
        <item x="738"/>
        <item t="default"/>
      </items>
      <autoSortScope>
        <pivotArea dataOnly="0" outline="0" fieldPosition="0">
          <references count="1">
            <reference field="4294967294" count="1" selected="0">
              <x v="0"/>
            </reference>
          </references>
        </pivotArea>
      </autoSortScope>
    </pivotField>
    <pivotField showAll="0"/>
    <pivotField numFmtId="1" showAll="0"/>
    <pivotField showAll="0"/>
    <pivotField numFmtId="10" showAll="0"/>
    <pivotField showAll="0"/>
    <pivotField showAll="0"/>
    <pivotField showAll="0"/>
    <pivotField numFmtId="3" showAll="0"/>
    <pivotField showAll="0"/>
    <pivotField showAll="0"/>
    <pivotField showAll="0"/>
    <pivotField showAll="0"/>
    <pivotField dataField="1" showAll="0"/>
  </pivotFields>
  <rowFields count="1">
    <field x="2"/>
  </rowFields>
  <rowItems count="6">
    <i>
      <x v="1235"/>
    </i>
    <i>
      <x v="1239"/>
    </i>
    <i>
      <x v="1238"/>
    </i>
    <i>
      <x v="1237"/>
    </i>
    <i>
      <x v="1236"/>
    </i>
    <i t="grand">
      <x/>
    </i>
  </rowItems>
  <colItems count="1">
    <i/>
  </colItems>
  <dataFields count="1">
    <dataField name="Sum of Rating * rating_count" fld="15" baseField="2" baseItem="0"/>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7A149D-0273-4459-9A2D-A5EC7AB0B0D5}" name="PivotTable17" cacheId="2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98:C208" firstHeaderRow="0" firstDataRow="1" firstDataCol="1"/>
  <pivotFields count="21">
    <pivotField axis="axisRow" showAll="0" measureFilter="1" sortType="descending">
      <items count="1353">
        <item x="446"/>
        <item x="763"/>
        <item x="1179"/>
        <item x="1092"/>
        <item x="1020"/>
        <item x="494"/>
        <item x="1003"/>
        <item x="115"/>
        <item x="614"/>
        <item x="1345"/>
        <item x="1242"/>
        <item x="638"/>
        <item x="1174"/>
        <item x="537"/>
        <item x="1304"/>
        <item x="608"/>
        <item x="1258"/>
        <item x="1217"/>
        <item x="1141"/>
        <item x="1282"/>
        <item x="693"/>
        <item x="1264"/>
        <item x="1008"/>
        <item x="985"/>
        <item x="1266"/>
        <item x="951"/>
        <item x="798"/>
        <item x="1071"/>
        <item x="965"/>
        <item x="963"/>
        <item x="1245"/>
        <item x="1299"/>
        <item x="433"/>
        <item x="831"/>
        <item x="1120"/>
        <item x="1225"/>
        <item x="1118"/>
        <item x="1292"/>
        <item x="1347"/>
        <item x="1208"/>
        <item x="1321"/>
        <item x="642"/>
        <item x="833"/>
        <item x="1326"/>
        <item x="1170"/>
        <item x="1340"/>
        <item x="875"/>
        <item x="500"/>
        <item x="1183"/>
        <item x="468"/>
        <item x="1147"/>
        <item x="316"/>
        <item x="472"/>
        <item x="1026"/>
        <item x="259"/>
        <item x="1095"/>
        <item x="1341"/>
        <item x="1034"/>
        <item x="905"/>
        <item x="1096"/>
        <item x="1153"/>
        <item x="1100"/>
        <item x="779"/>
        <item x="1328"/>
        <item x="1069"/>
        <item x="1237"/>
        <item x="1324"/>
        <item x="649"/>
        <item x="257"/>
        <item x="1006"/>
        <item x="1180"/>
        <item x="1181"/>
        <item x="1318"/>
        <item x="1273"/>
        <item x="1233"/>
        <item x="1349"/>
        <item x="1277"/>
        <item x="1271"/>
        <item x="1231"/>
        <item x="1332"/>
        <item x="1336"/>
        <item x="1253"/>
        <item x="1240"/>
        <item x="1302"/>
        <item x="1234"/>
        <item x="20"/>
        <item x="1169"/>
        <item x="665"/>
        <item x="1168"/>
        <item x="1112"/>
        <item x="1007"/>
        <item x="191"/>
        <item x="163"/>
        <item x="890"/>
        <item x="318"/>
        <item x="999"/>
        <item x="854"/>
        <item x="1156"/>
        <item x="1263"/>
        <item x="979"/>
        <item x="325"/>
        <item x="1187"/>
        <item x="1293"/>
        <item x="1262"/>
        <item x="1303"/>
        <item x="836"/>
        <item x="1315"/>
        <item x="367"/>
        <item x="1105"/>
        <item x="1276"/>
        <item x="1064"/>
        <item x="735"/>
        <item x="1300"/>
        <item x="718"/>
        <item x="1257"/>
        <item x="1350"/>
        <item x="147"/>
        <item x="1333"/>
        <item x="810"/>
        <item x="1094"/>
        <item x="1323"/>
        <item x="734"/>
        <item x="1289"/>
        <item x="835"/>
        <item x="1342"/>
        <item x="1256"/>
        <item x="218"/>
        <item x="816"/>
        <item x="888"/>
        <item x="1286"/>
        <item x="1348"/>
        <item x="1060"/>
        <item x="823"/>
        <item x="245"/>
        <item x="1160"/>
        <item x="1215"/>
        <item x="1068"/>
        <item x="941"/>
        <item x="89"/>
        <item x="1222"/>
        <item x="1294"/>
        <item x="659"/>
        <item x="562"/>
        <item x="1178"/>
        <item x="1229"/>
        <item x="541"/>
        <item x="322"/>
        <item x="1182"/>
        <item x="900"/>
        <item x="206"/>
        <item x="1000"/>
        <item x="355"/>
        <item x="982"/>
        <item x="987"/>
        <item x="520"/>
        <item x="1130"/>
        <item x="440"/>
        <item x="424"/>
        <item x="338"/>
        <item x="470"/>
        <item x="850"/>
        <item x="543"/>
        <item x="818"/>
        <item x="1232"/>
        <item x="1275"/>
        <item x="1244"/>
        <item x="497"/>
        <item x="1311"/>
        <item x="1291"/>
        <item x="439"/>
        <item x="567"/>
        <item x="714"/>
        <item x="212"/>
        <item x="365"/>
        <item x="743"/>
        <item x="1246"/>
        <item x="997"/>
        <item x="545"/>
        <item x="1226"/>
        <item x="853"/>
        <item x="305"/>
        <item x="973"/>
        <item x="730"/>
        <item x="508"/>
        <item x="1216"/>
        <item x="909"/>
        <item x="855"/>
        <item x="1082"/>
        <item x="1070"/>
        <item x="230"/>
        <item x="370"/>
        <item x="414"/>
        <item x="1158"/>
        <item x="289"/>
        <item x="1010"/>
        <item x="774"/>
        <item x="1218"/>
        <item x="177"/>
        <item x="340"/>
        <item x="1081"/>
        <item x="572"/>
        <item x="1122"/>
        <item x="925"/>
        <item x="896"/>
        <item x="1021"/>
        <item x="1171"/>
        <item x="687"/>
        <item x="660"/>
        <item x="1283"/>
        <item x="648"/>
        <item x="864"/>
        <item x="1110"/>
        <item x="753"/>
        <item x="434"/>
        <item x="536"/>
        <item x="641"/>
        <item x="644"/>
        <item x="1154"/>
        <item x="815"/>
        <item x="617"/>
        <item x="907"/>
        <item x="877"/>
        <item x="275"/>
        <item x="792"/>
        <item x="658"/>
        <item x="1157"/>
        <item x="295"/>
        <item x="15"/>
        <item x="721"/>
        <item x="610"/>
        <item x="1305"/>
        <item x="1339"/>
        <item x="327"/>
        <item x="961"/>
        <item x="609"/>
        <item x="1278"/>
        <item x="1119"/>
        <item x="598"/>
        <item x="279"/>
        <item x="1129"/>
        <item x="1011"/>
        <item x="897"/>
        <item x="1317"/>
        <item x="455"/>
        <item x="692"/>
        <item x="871"/>
        <item x="388"/>
        <item x="934"/>
        <item x="1329"/>
        <item x="939"/>
        <item x="1024"/>
        <item x="1135"/>
        <item x="390"/>
        <item x="428"/>
        <item x="1284"/>
        <item x="1084"/>
        <item x="242"/>
        <item x="401"/>
        <item x="806"/>
        <item x="801"/>
        <item x="1202"/>
        <item x="190"/>
        <item x="310"/>
        <item x="817"/>
        <item x="1037"/>
        <item x="1023"/>
        <item x="799"/>
        <item x="821"/>
        <item x="870"/>
        <item x="1136"/>
        <item x="921"/>
        <item x="978"/>
        <item x="264"/>
        <item x="1013"/>
        <item x="1290"/>
        <item x="320"/>
        <item x="703"/>
        <item x="940"/>
        <item x="1022"/>
        <item x="962"/>
        <item x="546"/>
        <item x="88"/>
        <item x="557"/>
        <item x="977"/>
        <item x="575"/>
        <item x="1196"/>
        <item x="1059"/>
        <item x="321"/>
        <item x="881"/>
        <item x="429"/>
        <item x="450"/>
        <item x="1279"/>
        <item x="1121"/>
        <item x="273"/>
        <item x="711"/>
        <item x="862"/>
        <item x="517"/>
        <item x="106"/>
        <item x="122"/>
        <item x="235"/>
        <item x="369"/>
        <item x="1036"/>
        <item x="1255"/>
        <item x="198"/>
        <item x="913"/>
        <item x="421"/>
        <item x="676"/>
        <item x="986"/>
        <item x="669"/>
        <item x="1344"/>
        <item x="1039"/>
        <item x="832"/>
        <item x="960"/>
        <item x="929"/>
        <item x="878"/>
        <item x="354"/>
        <item x="852"/>
        <item x="278"/>
        <item x="342"/>
        <item x="128"/>
        <item x="629"/>
        <item x="1247"/>
        <item x="63"/>
        <item x="645"/>
        <item x="44"/>
        <item x="927"/>
        <item x="291"/>
        <item x="358"/>
        <item x="287"/>
        <item x="580"/>
        <item x="813"/>
        <item x="657"/>
        <item x="516"/>
        <item x="444"/>
        <item x="1274"/>
        <item x="998"/>
        <item x="842"/>
        <item x="271"/>
        <item x="225"/>
        <item x="226"/>
        <item x="301"/>
        <item x="270"/>
        <item x="215"/>
        <item x="495"/>
        <item x="627"/>
        <item x="294"/>
        <item x="292"/>
        <item x="1099"/>
        <item x="1042"/>
        <item x="928"/>
        <item x="1313"/>
        <item x="1188"/>
        <item x="685"/>
        <item x="933"/>
        <item x="886"/>
        <item x="990"/>
        <item x="211"/>
        <item x="285"/>
        <item x="599"/>
        <item x="899"/>
        <item x="1125"/>
        <item x="476"/>
        <item x="856"/>
        <item x="1012"/>
        <item x="1040"/>
        <item x="1335"/>
        <item x="125"/>
        <item x="68"/>
        <item x="967"/>
        <item x="297"/>
        <item x="765"/>
        <item x="677"/>
        <item x="724"/>
        <item x="964"/>
        <item x="1206"/>
        <item x="172"/>
        <item x="1235"/>
        <item x="67"/>
        <item x="47"/>
        <item x="304"/>
        <item x="551"/>
        <item x="955"/>
        <item x="872"/>
        <item x="1186"/>
        <item x="498"/>
        <item x="1298"/>
        <item x="173"/>
        <item x="742"/>
        <item x="167"/>
        <item x="178"/>
        <item x="69"/>
        <item x="217"/>
        <item x="606"/>
        <item x="42"/>
        <item x="1214"/>
        <item x="474"/>
        <item x="502"/>
        <item x="1035"/>
        <item x="209"/>
        <item x="219"/>
        <item x="722"/>
        <item x="459"/>
        <item x="910"/>
        <item x="1052"/>
        <item x="744"/>
        <item x="1097"/>
        <item x="430"/>
        <item x="436"/>
        <item x="410"/>
        <item x="1337"/>
        <item x="698"/>
        <item x="398"/>
        <item x="1322"/>
        <item x="347"/>
        <item x="334"/>
        <item x="720"/>
        <item x="1172"/>
        <item x="1204"/>
        <item x="442"/>
        <item x="526"/>
        <item x="328"/>
        <item x="458"/>
        <item x="674"/>
        <item x="241"/>
        <item x="1143"/>
        <item x="496"/>
        <item x="756"/>
        <item x="802"/>
        <item x="134"/>
        <item x="874"/>
        <item x="620"/>
        <item x="860"/>
        <item x="834"/>
        <item x="449"/>
        <item x="1127"/>
        <item x="1325"/>
        <item x="116"/>
        <item x="859"/>
        <item x="912"/>
        <item x="1209"/>
        <item x="153"/>
        <item x="651"/>
        <item x="513"/>
        <item x="643"/>
        <item x="903"/>
        <item x="1017"/>
        <item x="1199"/>
        <item x="1211"/>
        <item x="1015"/>
        <item x="1030"/>
        <item x="168"/>
        <item x="1163"/>
        <item x="1062"/>
        <item x="1091"/>
        <item x="1016"/>
        <item x="1200"/>
        <item x="1089"/>
        <item x="1109"/>
        <item x="1018"/>
        <item x="1198"/>
        <item x="1165"/>
        <item x="695"/>
        <item x="356"/>
        <item x="479"/>
        <item x="686"/>
        <item x="1093"/>
        <item x="966"/>
        <item x="950"/>
        <item x="306"/>
        <item x="109"/>
        <item x="1223"/>
        <item x="234"/>
        <item x="559"/>
        <item x="1126"/>
        <item x="579"/>
        <item x="1086"/>
        <item x="1098"/>
        <item x="670"/>
        <item x="880"/>
        <item x="223"/>
        <item x="747"/>
        <item x="98"/>
        <item x="746"/>
        <item x="654"/>
        <item x="861"/>
        <item x="844"/>
        <item x="339"/>
        <item x="857"/>
        <item x="204"/>
        <item x="726"/>
        <item x="514"/>
        <item x="515"/>
        <item x="518"/>
        <item x="171"/>
        <item x="751"/>
        <item x="331"/>
        <item x="752"/>
        <item x="635"/>
        <item x="248"/>
        <item x="1145"/>
        <item x="232"/>
        <item x="290"/>
        <item x="1114"/>
        <item x="1079"/>
        <item x="404"/>
        <item x="464"/>
        <item x="246"/>
        <item x="250"/>
        <item x="130"/>
        <item x="914"/>
        <item x="1236"/>
        <item x="923"/>
        <item x="634"/>
        <item x="922"/>
        <item x="885"/>
        <item x="968"/>
        <item x="539"/>
        <item x="560"/>
        <item x="582"/>
        <item x="335"/>
        <item x="1248"/>
        <item x="647"/>
        <item x="1249"/>
        <item x="463"/>
        <item x="733"/>
        <item x="612"/>
        <item x="420"/>
        <item x="719"/>
        <item x="715"/>
        <item x="418"/>
        <item x="790"/>
        <item x="1203"/>
        <item x="1117"/>
        <item x="195"/>
        <item x="1151"/>
        <item x="640"/>
        <item x="1314"/>
        <item x="1307"/>
        <item x="1243"/>
        <item x="937"/>
        <item x="482"/>
        <item x="33"/>
        <item x="239"/>
        <item x="829"/>
        <item x="1175"/>
        <item x="1028"/>
        <item x="1104"/>
        <item x="1027"/>
        <item x="945"/>
        <item x="477"/>
        <item x="760"/>
        <item x="587"/>
        <item x="302"/>
        <item x="783"/>
        <item x="1212"/>
        <item x="364"/>
        <item x="7"/>
        <item x="843"/>
        <item x="238"/>
        <item x="1025"/>
        <item x="772"/>
        <item x="653"/>
        <item x="1176"/>
        <item x="1330"/>
        <item x="1334"/>
        <item x="70"/>
        <item x="1197"/>
        <item x="332"/>
        <item x="1019"/>
        <item x="596"/>
        <item x="876"/>
        <item x="1038"/>
        <item x="731"/>
        <item x="1085"/>
        <item x="828"/>
        <item x="84"/>
        <item x="773"/>
        <item x="1260"/>
        <item x="344"/>
        <item x="1101"/>
        <item x="286"/>
        <item x="17"/>
        <item x="393"/>
        <item x="777"/>
        <item x="1312"/>
        <item x="664"/>
        <item x="529"/>
        <item x="489"/>
        <item x="363"/>
        <item x="505"/>
        <item x="630"/>
        <item x="31"/>
        <item x="690"/>
        <item x="359"/>
        <item x="581"/>
        <item x="1111"/>
        <item x="249"/>
        <item x="652"/>
        <item x="411"/>
        <item x="1138"/>
        <item x="197"/>
        <item x="236"/>
        <item x="151"/>
        <item x="1296"/>
        <item x="1288"/>
        <item x="307"/>
        <item x="39"/>
        <item x="85"/>
        <item x="374"/>
        <item x="34"/>
        <item x="117"/>
        <item x="1224"/>
        <item x="1281"/>
        <item x="451"/>
        <item x="1137"/>
        <item x="873"/>
        <item x="1338"/>
        <item x="631"/>
        <item x="585"/>
        <item x="412"/>
        <item x="200"/>
        <item x="145"/>
        <item x="161"/>
        <item x="858"/>
        <item x="324"/>
        <item x="787"/>
        <item x="90"/>
        <item x="668"/>
        <item x="126"/>
        <item x="131"/>
        <item x="603"/>
        <item x="863"/>
        <item x="231"/>
        <item x="771"/>
        <item x="1252"/>
        <item x="251"/>
        <item x="461"/>
        <item x="1227"/>
        <item x="1259"/>
        <item x="220"/>
        <item x="407"/>
        <item x="528"/>
        <item x="467"/>
        <item x="558"/>
        <item x="544"/>
        <item x="375"/>
        <item x="258"/>
        <item x="1320"/>
        <item x="202"/>
        <item x="1285"/>
        <item x="682"/>
        <item x="681"/>
        <item x="570"/>
        <item x="574"/>
        <item x="712"/>
        <item x="1155"/>
        <item x="422"/>
        <item x="408"/>
        <item x="475"/>
        <item x="308"/>
        <item x="729"/>
        <item x="656"/>
        <item x="282"/>
        <item x="283"/>
        <item x="795"/>
        <item x="688"/>
        <item x="949"/>
        <item x="262"/>
        <item x="845"/>
        <item x="1228"/>
        <item x="165"/>
        <item x="169"/>
        <item x="709"/>
        <item x="445"/>
        <item x="548"/>
        <item x="205"/>
        <item x="269"/>
        <item x="402"/>
        <item x="1113"/>
        <item x="1041"/>
        <item x="637"/>
        <item x="625"/>
        <item x="851"/>
        <item x="403"/>
        <item x="397"/>
        <item x="222"/>
        <item x="938"/>
        <item x="952"/>
        <item x="911"/>
        <item x="86"/>
        <item x="1066"/>
        <item x="924"/>
        <item x="40"/>
        <item x="196"/>
        <item x="915"/>
        <item x="319"/>
        <item x="371"/>
        <item x="678"/>
        <item x="71"/>
        <item x="372"/>
        <item x="37"/>
        <item x="299"/>
        <item x="300"/>
        <item x="1087"/>
        <item x="566"/>
        <item x="1241"/>
        <item x="804"/>
        <item x="791"/>
        <item x="267"/>
        <item x="214"/>
        <item x="589"/>
        <item x="337"/>
        <item x="103"/>
        <item x="194"/>
        <item x="757"/>
        <item x="368"/>
        <item x="272"/>
        <item x="490"/>
        <item x="847"/>
        <item x="471"/>
        <item x="623"/>
        <item x="879"/>
        <item x="413"/>
        <item x="265"/>
        <item x="639"/>
        <item x="568"/>
        <item x="1301"/>
        <item x="592"/>
        <item x="208"/>
        <item x="188"/>
        <item x="1331"/>
        <item x="1316"/>
        <item x="448"/>
        <item x="1131"/>
        <item x="75"/>
        <item x="114"/>
        <item x="825"/>
        <item x="284"/>
        <item x="616"/>
        <item x="277"/>
        <item x="1090"/>
        <item x="1088"/>
        <item x="663"/>
        <item x="920"/>
        <item x="1049"/>
        <item x="1173"/>
        <item x="1265"/>
        <item x="419"/>
        <item x="841"/>
        <item x="793"/>
        <item x="280"/>
        <item x="10"/>
        <item x="376"/>
        <item x="435"/>
        <item x="207"/>
        <item x="519"/>
        <item x="263"/>
        <item x="247"/>
        <item x="569"/>
        <item x="378"/>
        <item x="1133"/>
        <item x="266"/>
        <item x="741"/>
        <item x="11"/>
        <item x="590"/>
        <item x="507"/>
        <item x="386"/>
        <item x="571"/>
        <item x="830"/>
        <item x="135"/>
        <item x="26"/>
        <item x="25"/>
        <item x="1074"/>
        <item x="820"/>
        <item x="14"/>
        <item x="819"/>
        <item x="1009"/>
        <item x="1080"/>
        <item x="406"/>
        <item x="974"/>
        <item x="485"/>
        <item x="700"/>
        <item x="892"/>
        <item x="1067"/>
        <item x="1201"/>
        <item x="252"/>
        <item x="661"/>
        <item x="237"/>
        <item x="824"/>
        <item x="901"/>
        <item x="351"/>
        <item x="717"/>
        <item x="1144"/>
        <item x="28"/>
        <item x="827"/>
        <item x="959"/>
        <item x="140"/>
        <item x="930"/>
        <item x="348"/>
        <item x="1210"/>
        <item x="213"/>
        <item x="183"/>
        <item x="983"/>
        <item x="416"/>
        <item x="155"/>
        <item x="330"/>
        <item x="667"/>
        <item x="457"/>
        <item x="1102"/>
        <item x="1061"/>
        <item x="62"/>
        <item x="133"/>
        <item x="1261"/>
        <item x="1044"/>
        <item x="556"/>
        <item x="1134"/>
        <item x="253"/>
        <item x="1319"/>
        <item x="840"/>
        <item x="6"/>
        <item x="956"/>
        <item x="156"/>
        <item x="343"/>
        <item x="748"/>
        <item x="586"/>
        <item x="148"/>
        <item x="164"/>
        <item x="311"/>
        <item x="701"/>
        <item x="932"/>
        <item x="0"/>
        <item x="303"/>
        <item x="1139"/>
        <item x="883"/>
        <item x="229"/>
        <item x="501"/>
        <item x="437"/>
        <item x="460"/>
        <item x="691"/>
        <item x="1132"/>
        <item x="127"/>
        <item x="438"/>
        <item x="491"/>
        <item x="193"/>
        <item x="1267"/>
        <item x="260"/>
        <item x="976"/>
        <item x="276"/>
        <item x="780"/>
        <item x="1213"/>
        <item x="478"/>
        <item x="210"/>
        <item x="38"/>
        <item x="124"/>
        <item x="893"/>
        <item x="22"/>
        <item x="18"/>
        <item x="1207"/>
        <item x="561"/>
        <item x="954"/>
        <item x="1327"/>
        <item x="713"/>
        <item x="839"/>
        <item x="492"/>
        <item x="353"/>
        <item x="179"/>
        <item x="1221"/>
        <item x="1268"/>
        <item x="597"/>
        <item x="473"/>
        <item x="1128"/>
        <item x="19"/>
        <item x="104"/>
        <item x="274"/>
        <item x="707"/>
        <item x="706"/>
        <item x="595"/>
        <item x="723"/>
        <item x="1205"/>
        <item x="980"/>
        <item x="293"/>
        <item x="381"/>
        <item x="764"/>
        <item x="1280"/>
        <item x="1065"/>
        <item x="1115"/>
        <item x="942"/>
        <item x="405"/>
        <item x="694"/>
        <item x="867"/>
        <item x="728"/>
        <item x="288"/>
        <item x="1254"/>
        <item x="389"/>
        <item x="666"/>
        <item x="826"/>
        <item x="312"/>
        <item x="761"/>
        <item x="662"/>
        <item x="487"/>
        <item x="1287"/>
        <item x="958"/>
        <item x="865"/>
        <item x="532"/>
        <item x="227"/>
        <item x="975"/>
        <item x="936"/>
        <item x="1124"/>
        <item x="1192"/>
        <item x="349"/>
        <item x="1167"/>
        <item x="1140"/>
        <item x="243"/>
        <item x="203"/>
        <item x="553"/>
        <item x="738"/>
        <item x="469"/>
        <item x="87"/>
        <item x="1220"/>
        <item x="323"/>
        <item x="618"/>
        <item x="431"/>
        <item x="1075"/>
        <item x="607"/>
        <item x="1166"/>
        <item x="583"/>
        <item x="48"/>
        <item x="484"/>
        <item x="373"/>
        <item x="882"/>
        <item x="24"/>
        <item x="36"/>
        <item x="483"/>
        <item x="781"/>
        <item x="1238"/>
        <item x="1239"/>
        <item x="784"/>
        <item x="281"/>
        <item x="704"/>
        <item x="377"/>
        <item x="77"/>
        <item x="573"/>
        <item x="926"/>
        <item x="615"/>
        <item x="379"/>
        <item x="425"/>
        <item x="902"/>
        <item x="533"/>
        <item x="385"/>
        <item x="1193"/>
        <item x="1195"/>
        <item x="1194"/>
        <item x="807"/>
        <item x="646"/>
        <item x="1306"/>
        <item x="785"/>
        <item x="391"/>
        <item x="523"/>
        <item x="655"/>
        <item x="794"/>
        <item x="898"/>
        <item x="755"/>
        <item x="99"/>
        <item x="675"/>
        <item x="931"/>
        <item x="684"/>
        <item x="948"/>
        <item x="812"/>
        <item x="619"/>
        <item x="605"/>
        <item x="184"/>
        <item x="228"/>
        <item x="160"/>
        <item x="462"/>
        <item x="524"/>
        <item x="159"/>
        <item x="636"/>
        <item x="894"/>
        <item x="591"/>
        <item x="240"/>
        <item x="1272"/>
        <item x="696"/>
        <item x="456"/>
        <item x="45"/>
        <item x="884"/>
        <item x="189"/>
        <item x="192"/>
        <item x="762"/>
        <item x="453"/>
        <item x="768"/>
        <item x="749"/>
        <item x="814"/>
        <item x="480"/>
        <item x="745"/>
        <item x="534"/>
        <item x="121"/>
        <item x="803"/>
        <item x="1184"/>
        <item x="626"/>
        <item x="394"/>
        <item x="1032"/>
        <item x="972"/>
        <item x="805"/>
        <item x="632"/>
        <item x="244"/>
        <item x="261"/>
        <item x="32"/>
        <item x="119"/>
        <item x="542"/>
        <item x="360"/>
        <item x="710"/>
        <item x="919"/>
        <item x="399"/>
        <item x="622"/>
        <item x="889"/>
        <item x="891"/>
        <item x="174"/>
        <item x="1146"/>
        <item x="1072"/>
        <item x="336"/>
        <item x="613"/>
        <item x="382"/>
        <item x="384"/>
        <item x="1054"/>
        <item x="996"/>
        <item x="995"/>
        <item x="994"/>
        <item x="309"/>
        <item x="838"/>
        <item x="111"/>
        <item x="157"/>
        <item x="917"/>
        <item x="149"/>
        <item x="1190"/>
        <item x="767"/>
        <item x="970"/>
        <item x="380"/>
        <item x="383"/>
        <item x="52"/>
        <item x="91"/>
        <item x="754"/>
        <item x="866"/>
        <item x="409"/>
        <item x="8"/>
        <item x="908"/>
        <item x="737"/>
        <item x="1164"/>
        <item x="1148"/>
        <item x="400"/>
        <item x="1177"/>
        <item x="770"/>
        <item x="538"/>
        <item x="1116"/>
        <item x="481"/>
        <item x="43"/>
        <item x="55"/>
        <item x="992"/>
        <item x="1029"/>
        <item x="679"/>
        <item x="81"/>
        <item x="83"/>
        <item x="82"/>
        <item x="1191"/>
        <item x="1189"/>
        <item x="221"/>
        <item x="1103"/>
        <item x="493"/>
        <item x="1083"/>
        <item x="392"/>
        <item x="716"/>
        <item x="800"/>
        <item x="555"/>
        <item x="54"/>
        <item x="65"/>
        <item x="594"/>
        <item x="361"/>
        <item x="1014"/>
        <item x="837"/>
        <item x="766"/>
        <item x="1269"/>
        <item x="298"/>
        <item x="333"/>
        <item x="554"/>
        <item x="550"/>
        <item x="846"/>
        <item x="683"/>
        <item x="100"/>
        <item x="1107"/>
        <item x="1108"/>
        <item x="1106"/>
        <item x="947"/>
        <item x="984"/>
        <item x="611"/>
        <item x="1078"/>
        <item x="531"/>
        <item x="1219"/>
        <item x="511"/>
        <item x="1033"/>
        <item x="73"/>
        <item x="578"/>
        <item x="689"/>
        <item x="329"/>
        <item x="1149"/>
        <item x="1150"/>
        <item x="432"/>
        <item x="969"/>
        <item x="796"/>
        <item x="672"/>
        <item x="509"/>
        <item x="506"/>
        <item x="315"/>
        <item x="94"/>
        <item x="50"/>
        <item x="29"/>
        <item x="92"/>
        <item x="46"/>
        <item x="150"/>
        <item x="30"/>
        <item x="49"/>
        <item x="350"/>
        <item x="778"/>
        <item x="633"/>
        <item x="588"/>
        <item x="317"/>
        <item x="396"/>
        <item x="268"/>
        <item x="621"/>
        <item x="906"/>
        <item x="1159"/>
        <item x="547"/>
        <item x="993"/>
        <item x="1001"/>
        <item x="991"/>
        <item x="705"/>
        <item x="576"/>
        <item x="97"/>
        <item x="673"/>
        <item x="895"/>
        <item x="808"/>
        <item x="1002"/>
        <item x="1004"/>
        <item x="989"/>
        <item x="512"/>
        <item x="129"/>
        <item x="918"/>
        <item x="254"/>
        <item x="255"/>
        <item x="186"/>
        <item x="732"/>
        <item x="123"/>
        <item x="628"/>
        <item x="170"/>
        <item x="849"/>
        <item x="152"/>
        <item x="868"/>
        <item x="953"/>
        <item x="549"/>
        <item x="981"/>
        <item x="256"/>
        <item x="447"/>
        <item x="822"/>
        <item x="110"/>
        <item x="904"/>
        <item x="789"/>
        <item x="146"/>
        <item x="72"/>
        <item x="1308"/>
        <item x="1309"/>
        <item x="1310"/>
        <item x="454"/>
        <item x="1185"/>
        <item x="80"/>
        <item x="1043"/>
        <item x="182"/>
        <item x="201"/>
        <item x="118"/>
        <item x="181"/>
        <item x="96"/>
        <item x="314"/>
        <item x="60"/>
        <item x="64"/>
        <item x="61"/>
        <item x="758"/>
        <item x="600"/>
        <item x="848"/>
        <item x="887"/>
        <item x="565"/>
        <item x="426"/>
        <item x="102"/>
        <item x="1056"/>
        <item x="1076"/>
        <item x="1050"/>
        <item x="1055"/>
        <item x="1051"/>
        <item x="1058"/>
        <item x="1077"/>
        <item x="1053"/>
        <item x="27"/>
        <item x="51"/>
        <item x="166"/>
        <item x="601"/>
        <item x="1343"/>
        <item x="1346"/>
        <item x="13"/>
        <item x="16"/>
        <item x="154"/>
        <item x="107"/>
        <item x="93"/>
        <item x="95"/>
        <item x="66"/>
        <item x="971"/>
        <item x="101"/>
        <item x="108"/>
        <item x="139"/>
        <item x="138"/>
        <item x="137"/>
        <item x="427"/>
        <item x="452"/>
        <item x="499"/>
        <item x="750"/>
        <item x="341"/>
        <item x="233"/>
        <item x="1270"/>
        <item x="143"/>
        <item x="809"/>
        <item x="12"/>
        <item x="59"/>
        <item x="57"/>
        <item x="132"/>
        <item x="105"/>
        <item x="175"/>
        <item x="624"/>
        <item x="759"/>
        <item x="1005"/>
        <item x="1073"/>
        <item x="346"/>
        <item x="727"/>
        <item x="1057"/>
        <item x="176"/>
        <item x="739"/>
        <item x="1297"/>
        <item x="158"/>
        <item x="736"/>
        <item x="869"/>
        <item x="366"/>
        <item x="488"/>
        <item x="141"/>
        <item x="946"/>
        <item x="563"/>
        <item x="564"/>
        <item x="387"/>
        <item x="680"/>
        <item x="521"/>
        <item x="1230"/>
        <item x="465"/>
        <item x="35"/>
        <item x="530"/>
        <item x="58"/>
        <item x="916"/>
        <item x="725"/>
        <item x="1045"/>
        <item x="326"/>
        <item x="510"/>
        <item x="671"/>
        <item x="443"/>
        <item x="21"/>
        <item x="797"/>
        <item x="577"/>
        <item x="811"/>
        <item x="702"/>
        <item x="540"/>
        <item x="1250"/>
        <item x="1251"/>
        <item x="180"/>
        <item x="199"/>
        <item x="185"/>
        <item x="1048"/>
        <item x="1046"/>
        <item x="1047"/>
        <item x="23"/>
        <item x="9"/>
        <item x="740"/>
        <item x="944"/>
        <item x="1123"/>
        <item x="604"/>
        <item x="41"/>
        <item x="352"/>
        <item x="697"/>
        <item x="296"/>
        <item x="1295"/>
        <item x="1031"/>
        <item x="525"/>
        <item x="786"/>
        <item x="74"/>
        <item x="708"/>
        <item x="788"/>
        <item x="423"/>
        <item x="4"/>
        <item x="2"/>
        <item x="5"/>
        <item x="3"/>
        <item x="1"/>
        <item x="527"/>
        <item x="782"/>
        <item x="935"/>
        <item x="552"/>
        <item x="769"/>
        <item x="362"/>
        <item x="76"/>
        <item x="1142"/>
        <item x="593"/>
        <item x="313"/>
        <item x="79"/>
        <item x="78"/>
        <item x="535"/>
        <item x="522"/>
        <item x="441"/>
        <item x="957"/>
        <item x="357"/>
        <item x="943"/>
        <item x="503"/>
        <item x="504"/>
        <item x="417"/>
        <item x="1162"/>
        <item x="1161"/>
        <item x="1152"/>
        <item x="142"/>
        <item x="602"/>
        <item x="120"/>
        <item x="53"/>
        <item x="776"/>
        <item x="187"/>
        <item x="650"/>
        <item x="584"/>
        <item x="113"/>
        <item x="224"/>
        <item x="466"/>
        <item x="112"/>
        <item x="345"/>
        <item x="216"/>
        <item x="144"/>
        <item x="395"/>
        <item x="56"/>
        <item x="486"/>
        <item x="988"/>
        <item x="415"/>
        <item x="162"/>
        <item x="699"/>
        <item x="775"/>
        <item x="136"/>
        <item x="1063"/>
        <item x="1351"/>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614"/>
    </i>
    <i>
      <x v="261"/>
    </i>
    <i>
      <x v="172"/>
    </i>
    <i>
      <x v="522"/>
    </i>
    <i>
      <x v="472"/>
    </i>
    <i>
      <x v="589"/>
    </i>
    <i>
      <x v="519"/>
    </i>
    <i>
      <x v="877"/>
    </i>
    <i>
      <x v="1074"/>
    </i>
    <i t="grand">
      <x/>
    </i>
  </rowItems>
  <colFields count="1">
    <field x="-2"/>
  </colFields>
  <colItems count="2">
    <i>
      <x/>
    </i>
    <i i="1">
      <x v="1"/>
    </i>
  </colItems>
  <dataFields count="2">
    <dataField name="Sum of rating" fld="6" baseField="0" baseItem="356"/>
    <dataField name="Sum of rating_count" fld="7" baseField="0" baseItem="0"/>
  </dataField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C11470-93A0-44E5-B5CA-8D91129F2096}" name="PivotTable14" cacheId="1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83:B193" firstHeaderRow="1" firstDataRow="1" firstDataCol="1"/>
  <pivotFields count="14">
    <pivotField showAll="0"/>
    <pivotField showAll="0"/>
    <pivotField showAll="0"/>
    <pivotField numFmtId="1" showAll="0"/>
    <pivotField showAll="0"/>
    <pivotField dataField="1" numFmtId="10" showAll="0"/>
    <pivotField showAll="0"/>
    <pivotField showAll="0"/>
    <pivotField axis="axisRow" showAll="0" sortType="descending">
      <items count="10">
        <item x="3"/>
        <item x="2"/>
        <item x="0"/>
        <item x="6"/>
        <item x="1"/>
        <item x="7"/>
        <item x="5"/>
        <item x="4"/>
        <item x="8"/>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showAll="0"/>
  </pivotFields>
  <rowFields count="1">
    <field x="8"/>
  </rowFields>
  <rowItems count="10">
    <i>
      <x v="5"/>
    </i>
    <i>
      <x v="1"/>
    </i>
    <i>
      <x v="3"/>
    </i>
    <i>
      <x v="2"/>
    </i>
    <i>
      <x v="6"/>
    </i>
    <i>
      <x/>
    </i>
    <i>
      <x v="4"/>
    </i>
    <i>
      <x v="7"/>
    </i>
    <i>
      <x v="8"/>
    </i>
    <i t="grand">
      <x/>
    </i>
  </rowItems>
  <colItems count="1">
    <i/>
  </colItems>
  <dataFields count="1">
    <dataField name="Average of discount_percentage" fld="5" subtotal="average"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1F78D5-2C57-4C77-B9CB-3B3826EAEEAA}" name="PivotTable13" cacheId="1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76:B179" firstHeaderRow="1" firstDataRow="1" firstDataCol="1"/>
  <pivotFields count="14">
    <pivotField showAll="0"/>
    <pivotField dataField="1" showAll="0">
      <items count="1338">
        <item x="710"/>
        <item x="709"/>
        <item x="525"/>
        <item x="642"/>
        <item x="1311"/>
        <item x="1313"/>
        <item x="823"/>
        <item x="598"/>
        <item x="597"/>
        <item x="1042"/>
        <item x="958"/>
        <item x="1006"/>
        <item x="1041"/>
        <item x="1135"/>
        <item x="1134"/>
        <item x="1005"/>
        <item x="446"/>
        <item x="1085"/>
        <item x="1004"/>
        <item x="1269"/>
        <item x="71"/>
        <item x="43"/>
        <item x="33"/>
        <item x="24"/>
        <item x="25"/>
        <item x="99"/>
        <item x="137"/>
        <item x="77"/>
        <item x="140"/>
        <item x="619"/>
        <item x="461"/>
        <item x="618"/>
        <item x="382"/>
        <item x="274"/>
        <item x="188"/>
        <item x="1215"/>
        <item x="1141"/>
        <item x="809"/>
        <item x="679"/>
        <item x="277"/>
        <item x="74"/>
        <item x="760"/>
        <item x="612"/>
        <item x="553"/>
        <item x="286"/>
        <item x="535"/>
        <item x="167"/>
        <item x="204"/>
        <item x="1133"/>
        <item x="927"/>
        <item x="926"/>
        <item x="925"/>
        <item x="1175"/>
        <item x="418"/>
        <item x="533"/>
        <item x="501"/>
        <item x="1200"/>
        <item x="1040"/>
        <item x="1199"/>
        <item x="759"/>
        <item x="428"/>
        <item x="507"/>
        <item x="388"/>
        <item x="219"/>
        <item x="992"/>
        <item x="805"/>
        <item x="1051"/>
        <item x="1198"/>
        <item x="678"/>
        <item x="677"/>
        <item x="523"/>
        <item x="1107"/>
        <item x="1218"/>
        <item x="771"/>
        <item x="924"/>
        <item x="350"/>
        <item x="649"/>
        <item x="1217"/>
        <item x="579"/>
        <item x="578"/>
        <item x="577"/>
        <item x="1063"/>
        <item x="869"/>
        <item x="560"/>
        <item x="1279"/>
        <item x="923"/>
        <item x="1120"/>
        <item x="1066"/>
        <item x="721"/>
        <item x="20"/>
        <item x="1142"/>
        <item x="822"/>
        <item x="841"/>
        <item x="668"/>
        <item x="259"/>
        <item x="694"/>
        <item x="821"/>
        <item x="692"/>
        <item x="1065"/>
        <item x="410"/>
        <item x="1098"/>
        <item x="409"/>
        <item x="1153"/>
        <item x="1254"/>
        <item x="719"/>
        <item x="551"/>
        <item x="550"/>
        <item x="630"/>
        <item x="1056"/>
        <item x="1092"/>
        <item x="1023"/>
        <item x="576"/>
        <item x="575"/>
        <item x="1001"/>
        <item x="1016"/>
        <item x="981"/>
        <item x="703"/>
        <item x="702"/>
        <item x="1174"/>
        <item x="500"/>
        <item x="445"/>
        <item x="1245"/>
        <item x="1244"/>
        <item x="1243"/>
        <item x="1173"/>
        <item x="1242"/>
        <item x="1000"/>
        <item x="1197"/>
        <item x="1241"/>
        <item x="1261"/>
        <item x="1278"/>
        <item x="1260"/>
        <item x="1240"/>
        <item x="163"/>
        <item x="1119"/>
        <item x="658"/>
        <item x="750"/>
        <item x="1078"/>
        <item x="473"/>
        <item x="172"/>
        <item x="343"/>
        <item x="1328"/>
        <item x="70"/>
        <item x="69"/>
        <item x="73"/>
        <item x="122"/>
        <item x="399"/>
        <item x="1132"/>
        <item x="1003"/>
        <item x="1214"/>
        <item x="291"/>
        <item x="1253"/>
        <item x="758"/>
        <item x="688"/>
        <item x="629"/>
        <item x="1104"/>
        <item x="989"/>
        <item x="772"/>
        <item x="1011"/>
        <item x="481"/>
        <item x="548"/>
        <item x="1060"/>
        <item x="233"/>
        <item x="1052"/>
        <item x="429"/>
        <item x="417"/>
        <item x="838"/>
        <item x="192"/>
        <item x="144"/>
        <item x="132"/>
        <item x="166"/>
        <item x="128"/>
        <item x="691"/>
        <item x="419"/>
        <item x="250"/>
        <item x="273"/>
        <item x="713"/>
        <item x="276"/>
        <item x="865"/>
        <item x="338"/>
        <item x="611"/>
        <item x="574"/>
        <item x="573"/>
        <item x="670"/>
        <item x="572"/>
        <item x="749"/>
        <item x="1015"/>
        <item x="1014"/>
        <item x="641"/>
        <item x="774"/>
        <item x="396"/>
        <item x="311"/>
        <item x="1131"/>
        <item x="596"/>
        <item x="1130"/>
        <item x="1049"/>
        <item x="1035"/>
        <item x="922"/>
        <item x="459"/>
        <item x="332"/>
        <item x="272"/>
        <item x="458"/>
        <item x="406"/>
        <item x="957"/>
        <item x="956"/>
        <item x="955"/>
        <item x="813"/>
        <item x="812"/>
        <item x="811"/>
        <item x="954"/>
        <item x="764"/>
        <item x="763"/>
        <item x="515"/>
        <item x="1077"/>
        <item x="1076"/>
        <item x="953"/>
        <item x="246"/>
        <item x="921"/>
        <item x="666"/>
        <item x="920"/>
        <item x="762"/>
        <item x="1172"/>
        <item x="227"/>
        <item x="226"/>
        <item x="371"/>
        <item x="370"/>
        <item x="499"/>
        <item x="457"/>
        <item x="369"/>
        <item x="308"/>
        <item x="1034"/>
        <item x="1033"/>
        <item x="514"/>
        <item x="368"/>
        <item x="312"/>
        <item x="1171"/>
        <item x="919"/>
        <item x="918"/>
        <item x="1075"/>
        <item x="225"/>
        <item x="224"/>
        <item x="223"/>
        <item x="222"/>
        <item x="245"/>
        <item x="244"/>
        <item x="243"/>
        <item x="221"/>
        <item x="220"/>
        <item x="516"/>
        <item x="538"/>
        <item x="383"/>
        <item x="486"/>
        <item x="769"/>
        <item x="113"/>
        <item x="173"/>
        <item x="199"/>
        <item x="271"/>
        <item x="285"/>
        <item x="498"/>
        <item x="799"/>
        <item x="952"/>
        <item x="329"/>
        <item x="184"/>
        <item x="328"/>
        <item x="218"/>
        <item x="307"/>
        <item x="616"/>
        <item x="917"/>
        <item x="610"/>
        <item x="757"/>
        <item x="1329"/>
        <item x="1139"/>
        <item x="609"/>
        <item x="608"/>
        <item x="839"/>
        <item x="376"/>
        <item x="279"/>
        <item x="310"/>
        <item x="292"/>
        <item x="708"/>
        <item x="1055"/>
        <item x="1053"/>
        <item x="724"/>
        <item x="444"/>
        <item x="299"/>
        <item x="1267"/>
        <item x="1296"/>
        <item x="1295"/>
        <item x="1298"/>
        <item x="395"/>
        <item x="252"/>
        <item x="453"/>
        <item x="676"/>
        <item x="193"/>
        <item x="251"/>
        <item x="379"/>
        <item x="951"/>
        <item x="1039"/>
        <item x="1255"/>
        <item x="1032"/>
        <item x="1146"/>
        <item x="810"/>
        <item x="1151"/>
        <item x="1224"/>
        <item x="1118"/>
        <item x="814"/>
        <item x="1143"/>
        <item x="646"/>
        <item x="1317"/>
        <item x="1322"/>
        <item x="1314"/>
        <item x="1061"/>
        <item x="1323"/>
        <item x="1287"/>
        <item x="1334"/>
        <item x="1270"/>
        <item x="1321"/>
        <item x="1332"/>
        <item x="1316"/>
        <item x="1315"/>
        <item x="1025"/>
        <item x="258"/>
        <item x="950"/>
        <item x="595"/>
        <item x="13"/>
        <item x="319"/>
        <item x="873"/>
        <item x="868"/>
        <item x="490"/>
        <item x="93"/>
        <item x="165"/>
        <item x="174"/>
        <item x="843"/>
        <item x="235"/>
        <item x="317"/>
        <item x="527"/>
        <item x="1018"/>
        <item x="864"/>
        <item x="522"/>
        <item x="530"/>
        <item x="340"/>
        <item x="333"/>
        <item x="872"/>
        <item x="529"/>
        <item x="150"/>
        <item x="916"/>
        <item x="425"/>
        <item x="256"/>
        <item x="389"/>
        <item x="949"/>
        <item x="506"/>
        <item x="505"/>
        <item x="426"/>
        <item x="437"/>
        <item x="948"/>
        <item x="748"/>
        <item x="657"/>
        <item x="1097"/>
        <item x="508"/>
        <item x="793"/>
        <item x="978"/>
        <item x="509"/>
        <item x="798"/>
        <item x="404"/>
        <item x="983"/>
        <item x="982"/>
        <item x="651"/>
        <item x="820"/>
        <item x="632"/>
        <item x="675"/>
        <item x="1299"/>
        <item x="1302"/>
        <item x="1301"/>
        <item x="1117"/>
        <item x="1196"/>
        <item x="1129"/>
        <item x="840"/>
        <item x="571"/>
        <item x="1074"/>
        <item x="1265"/>
        <item x="1264"/>
        <item x="1228"/>
        <item x="570"/>
        <item x="656"/>
        <item x="569"/>
        <item x="1195"/>
        <item x="1220"/>
        <item x="1230"/>
        <item x="1333"/>
        <item x="1336"/>
        <item x="1327"/>
        <item x="12"/>
        <item x="131"/>
        <item x="594"/>
        <item x="593"/>
        <item x="592"/>
        <item x="747"/>
        <item x="746"/>
        <item x="947"/>
        <item x="1128"/>
        <item x="1307"/>
        <item x="1194"/>
        <item x="659"/>
        <item x="1227"/>
        <item x="1286"/>
        <item x="452"/>
        <item x="1226"/>
        <item x="1152"/>
        <item x="979"/>
        <item x="707"/>
        <item x="698"/>
        <item x="637"/>
        <item x="242"/>
        <item x="1017"/>
        <item x="504"/>
        <item x="1154"/>
        <item x="187"/>
        <item x="381"/>
        <item x="186"/>
        <item x="1309"/>
        <item x="1308"/>
        <item x="1031"/>
        <item x="1318"/>
        <item x="1213"/>
        <item x="1170"/>
        <item x="706"/>
        <item x="183"/>
        <item x="182"/>
        <item x="181"/>
        <item x="217"/>
        <item x="180"/>
        <item x="216"/>
        <item x="97"/>
        <item x="215"/>
        <item x="179"/>
        <item x="178"/>
        <item x="177"/>
        <item x="160"/>
        <item x="118"/>
        <item x="360"/>
        <item x="1305"/>
        <item x="1304"/>
        <item x="1277"/>
        <item x="1116"/>
        <item x="1127"/>
        <item x="1291"/>
        <item x="1290"/>
        <item x="1289"/>
        <item x="1303"/>
        <item x="1126"/>
        <item x="836"/>
        <item x="1150"/>
        <item x="420"/>
        <item x="451"/>
        <item x="1239"/>
        <item x="915"/>
        <item x="832"/>
        <item x="1169"/>
        <item x="1140"/>
        <item x="1193"/>
        <item x="1115"/>
        <item x="856"/>
        <item x="1168"/>
        <item x="568"/>
        <item x="1167"/>
        <item x="1192"/>
        <item x="1280"/>
        <item x="1276"/>
        <item x="1022"/>
        <item x="1275"/>
        <item x="512"/>
        <item x="1212"/>
        <item x="1312"/>
        <item x="247"/>
        <item x="1268"/>
        <item x="424"/>
        <item x="431"/>
        <item x="456"/>
        <item x="488"/>
        <item x="375"/>
        <item x="808"/>
        <item x="344"/>
        <item x="339"/>
        <item x="318"/>
        <item x="835"/>
        <item x="807"/>
        <item x="138"/>
        <item x="326"/>
        <item x="257"/>
        <item x="255"/>
        <item x="101"/>
        <item x="647"/>
        <item x="528"/>
        <item x="394"/>
        <item x="627"/>
        <item x="645"/>
        <item x="723"/>
        <item x="722"/>
        <item x="1211"/>
        <item x="644"/>
        <item x="1030"/>
        <item x="325"/>
        <item x="236"/>
        <item x="29"/>
        <item x="16"/>
        <item x="450"/>
        <item x="977"/>
        <item x="1210"/>
        <item x="999"/>
        <item x="693"/>
        <item x="540"/>
        <item x="714"/>
        <item x="1012"/>
        <item x="1054"/>
        <item x="334"/>
        <item x="238"/>
        <item x="398"/>
        <item x="1059"/>
        <item x="650"/>
        <item x="1062"/>
        <item x="549"/>
        <item x="785"/>
        <item x="718"/>
        <item x="591"/>
        <item x="1238"/>
        <item x="914"/>
        <item x="1099"/>
        <item x="824"/>
        <item x="741"/>
        <item x="72"/>
        <item x="986"/>
        <item x="1108"/>
        <item x="837"/>
        <item x="1166"/>
        <item x="767"/>
        <item x="378"/>
        <item x="423"/>
        <item x="766"/>
        <item x="626"/>
        <item x="324"/>
        <item x="323"/>
        <item x="61"/>
        <item x="1283"/>
        <item x="1209"/>
        <item x="1208"/>
        <item x="1252"/>
        <item x="232"/>
        <item x="171"/>
        <item x="480"/>
        <item x="511"/>
        <item x="711"/>
        <item x="455"/>
        <item x="363"/>
        <item x="777"/>
        <item x="331"/>
        <item x="415"/>
        <item x="175"/>
        <item x="482"/>
        <item x="443"/>
        <item x="590"/>
        <item x="359"/>
        <item x="1090"/>
        <item x="913"/>
        <item x="756"/>
        <item x="503"/>
        <item x="403"/>
        <item x="755"/>
        <item x="92"/>
        <item x="1335"/>
        <item x="1138"/>
        <item x="1137"/>
        <item x="1089"/>
        <item x="367"/>
        <item x="35"/>
        <item x="41"/>
        <item x="87"/>
        <item x="81"/>
        <item x="90"/>
        <item x="96"/>
        <item x="86"/>
        <item x="95"/>
        <item x="85"/>
        <item x="111"/>
        <item x="110"/>
        <item x="60"/>
        <item x="55"/>
        <item x="54"/>
        <item x="391"/>
        <item x="1002"/>
        <item x="1165"/>
        <item x="946"/>
        <item x="797"/>
        <item x="745"/>
        <item x="945"/>
        <item x="556"/>
        <item x="442"/>
        <item x="441"/>
        <item x="607"/>
        <item x="804"/>
        <item x="1237"/>
        <item x="112"/>
        <item x="119"/>
        <item x="170"/>
        <item x="162"/>
        <item x="625"/>
        <item x="621"/>
        <item x="624"/>
        <item x="552"/>
        <item x="521"/>
        <item x="559"/>
        <item x="634"/>
        <item x="136"/>
        <item x="623"/>
        <item x="449"/>
        <item x="633"/>
        <item x="1094"/>
        <item x="1284"/>
        <item x="464"/>
        <item x="361"/>
        <item x="510"/>
        <item x="912"/>
        <item x="270"/>
        <item x="241"/>
        <item x="1219"/>
        <item x="606"/>
        <item x="1207"/>
        <item x="605"/>
        <item x="1331"/>
        <item x="1293"/>
        <item x="1164"/>
        <item x="976"/>
        <item x="975"/>
        <item x="31"/>
        <item x="19"/>
        <item x="148"/>
        <item x="104"/>
        <item x="127"/>
        <item x="974"/>
        <item x="358"/>
        <item x="1251"/>
        <item x="1206"/>
        <item x="1205"/>
        <item x="1292"/>
        <item x="1306"/>
        <item x="830"/>
        <item x="1136"/>
        <item x="911"/>
        <item x="944"/>
        <item x="910"/>
        <item x="909"/>
        <item x="908"/>
        <item x="907"/>
        <item x="906"/>
        <item x="905"/>
        <item x="904"/>
        <item x="903"/>
        <item x="902"/>
        <item x="1048"/>
        <item x="815"/>
        <item x="1223"/>
        <item x="860"/>
        <item x="287"/>
        <item x="1144"/>
        <item x="778"/>
        <item x="469"/>
        <item x="476"/>
        <item x="14"/>
        <item x="1093"/>
        <item x="3"/>
        <item x="23"/>
        <item x="2"/>
        <item x="80"/>
        <item x="75"/>
        <item x="534"/>
        <item x="448"/>
        <item x="393"/>
        <item x="871"/>
        <item x="558"/>
        <item x="392"/>
        <item x="412"/>
        <item x="502"/>
        <item x="557"/>
        <item x="520"/>
        <item x="786"/>
        <item x="281"/>
        <item x="519"/>
        <item x="407"/>
        <item x="973"/>
        <item x="1057"/>
        <item x="1282"/>
        <item x="1319"/>
        <item x="121"/>
        <item x="1256"/>
        <item x="1010"/>
        <item x="485"/>
        <item x="615"/>
        <item x="468"/>
        <item x="1050"/>
        <item x="421"/>
        <item x="413"/>
        <item x="806"/>
        <item x="980"/>
        <item x="687"/>
        <item x="660"/>
        <item x="614"/>
        <item x="537"/>
        <item x="536"/>
        <item x="829"/>
        <item x="1038"/>
        <item x="828"/>
        <item x="827"/>
        <item x="943"/>
        <item x="803"/>
        <item x="547"/>
        <item x="1250"/>
        <item x="858"/>
        <item x="901"/>
        <item x="900"/>
        <item x="765"/>
        <item x="1249"/>
        <item x="1266"/>
        <item x="1310"/>
        <item x="754"/>
        <item x="295"/>
        <item x="753"/>
        <item x="316"/>
        <item x="1091"/>
        <item x="447"/>
        <item x="740"/>
        <item x="52"/>
        <item x="51"/>
        <item x="543"/>
        <item x="542"/>
        <item x="497"/>
        <item x="38"/>
        <item x="22"/>
        <item x="40"/>
        <item x="1125"/>
        <item x="7"/>
        <item x="1274"/>
        <item x="589"/>
        <item x="269"/>
        <item x="68"/>
        <item x="135"/>
        <item x="64"/>
        <item x="149"/>
        <item x="1236"/>
        <item x="541"/>
        <item x="176"/>
        <item x="53"/>
        <item x="1273"/>
        <item x="942"/>
        <item x="792"/>
        <item x="972"/>
        <item x="665"/>
        <item x="643"/>
        <item x="776"/>
        <item x="440"/>
        <item x="684"/>
        <item x="330"/>
        <item x="866"/>
        <item x="229"/>
        <item x="278"/>
        <item x="139"/>
        <item x="690"/>
        <item x="689"/>
        <item x="546"/>
        <item x="705"/>
        <item x="941"/>
        <item x="899"/>
        <item x="208"/>
        <item x="380"/>
        <item x="971"/>
        <item x="970"/>
        <item x="898"/>
        <item x="991"/>
        <item x="268"/>
        <item x="402"/>
        <item x="439"/>
        <item x="357"/>
        <item x="306"/>
        <item x="305"/>
        <item x="267"/>
        <item x="214"/>
        <item x="366"/>
        <item x="356"/>
        <item x="355"/>
        <item x="304"/>
        <item x="240"/>
        <item x="266"/>
        <item x="249"/>
        <item x="265"/>
        <item x="264"/>
        <item x="303"/>
        <item x="302"/>
        <item x="301"/>
        <item x="940"/>
        <item x="674"/>
        <item x="673"/>
        <item x="701"/>
        <item x="700"/>
        <item x="438"/>
        <item x="288"/>
        <item x="294"/>
        <item x="405"/>
        <item x="739"/>
        <item x="1114"/>
        <item x="34"/>
        <item x="47"/>
        <item x="36"/>
        <item x="21"/>
        <item x="27"/>
        <item x="11"/>
        <item x="6"/>
        <item x="94"/>
        <item x="79"/>
        <item x="58"/>
        <item x="44"/>
        <item x="57"/>
        <item x="239"/>
        <item x="939"/>
        <item x="130"/>
        <item x="89"/>
        <item x="88"/>
        <item x="826"/>
        <item x="998"/>
        <item x="1204"/>
        <item x="897"/>
        <item x="517"/>
        <item x="314"/>
        <item x="861"/>
        <item x="988"/>
        <item x="1009"/>
        <item x="686"/>
        <item x="1203"/>
        <item x="1285"/>
        <item x="720"/>
        <item x="374"/>
        <item x="1109"/>
        <item x="1225"/>
        <item x="1326"/>
        <item x="1325"/>
        <item x="1221"/>
        <item x="1263"/>
        <item x="791"/>
        <item x="1320"/>
        <item x="752"/>
        <item x="161"/>
        <item x="190"/>
        <item x="76"/>
        <item x="555"/>
        <item x="164"/>
        <item x="387"/>
        <item x="414"/>
        <item x="362"/>
        <item x="203"/>
        <item x="682"/>
        <item x="716"/>
        <item x="667"/>
        <item x="554"/>
        <item x="275"/>
        <item x="342"/>
        <item x="202"/>
        <item x="479"/>
        <item x="987"/>
        <item x="681"/>
        <item x="337"/>
        <item x="189"/>
        <item x="290"/>
        <item x="201"/>
        <item x="819"/>
        <item x="1297"/>
        <item x="715"/>
        <item x="662"/>
        <item x="386"/>
        <item x="818"/>
        <item x="782"/>
        <item x="422"/>
        <item x="816"/>
        <item x="228"/>
        <item x="664"/>
        <item x="1216"/>
        <item x="336"/>
        <item x="1324"/>
        <item x="1300"/>
        <item x="1163"/>
        <item x="1162"/>
        <item x="159"/>
        <item x="158"/>
        <item x="1124"/>
        <item x="1123"/>
        <item x="1113"/>
        <item x="1047"/>
        <item x="831"/>
        <item x="744"/>
        <item x="1084"/>
        <item x="938"/>
        <item x="738"/>
        <item x="997"/>
        <item x="1235"/>
        <item x="1234"/>
        <item x="1259"/>
        <item x="1073"/>
        <item x="1161"/>
        <item x="1262"/>
        <item x="1233"/>
        <item x="996"/>
        <item x="1083"/>
        <item x="1029"/>
        <item x="896"/>
        <item x="478"/>
        <item x="737"/>
        <item x="454"/>
        <item x="895"/>
        <item x="1112"/>
        <item x="937"/>
        <item x="195"/>
        <item x="1103"/>
        <item x="817"/>
        <item x="1102"/>
        <item x="430"/>
        <item x="768"/>
        <item x="254"/>
        <item x="253"/>
        <item x="289"/>
        <item x="373"/>
        <item x="384"/>
        <item x="781"/>
        <item x="372"/>
        <item x="661"/>
        <item x="335"/>
        <item x="802"/>
        <item x="1008"/>
        <item x="1046"/>
        <item x="969"/>
        <item x="859"/>
        <item x="1045"/>
        <item x="1202"/>
        <item x="736"/>
        <item x="327"/>
        <item x="936"/>
        <item x="100"/>
        <item x="1191"/>
        <item x="631"/>
        <item x="796"/>
        <item x="263"/>
        <item x="262"/>
        <item x="261"/>
        <item x="990"/>
        <item x="1021"/>
        <item x="1095"/>
        <item x="1020"/>
        <item x="1019"/>
        <item x="894"/>
        <item x="867"/>
        <item x="654"/>
        <item x="496"/>
        <item x="857"/>
        <item x="1111"/>
        <item x="1072"/>
        <item x="365"/>
        <item x="604"/>
        <item x="120"/>
        <item x="315"/>
        <item x="1229"/>
        <item x="567"/>
        <item x="1232"/>
        <item x="1082"/>
        <item x="588"/>
        <item x="126"/>
        <item x="213"/>
        <item x="322"/>
        <item x="1028"/>
        <item x="655"/>
        <item x="436"/>
        <item x="1145"/>
        <item x="349"/>
        <item x="30"/>
        <item x="157"/>
        <item x="156"/>
        <item x="155"/>
        <item x="125"/>
        <item x="124"/>
        <item x="28"/>
        <item x="67"/>
        <item x="169"/>
        <item x="212"/>
        <item x="207"/>
        <item x="194"/>
        <item x="198"/>
        <item x="197"/>
        <item x="196"/>
        <item x="109"/>
        <item x="117"/>
        <item x="108"/>
        <item x="62"/>
        <item x="66"/>
        <item x="56"/>
        <item x="84"/>
        <item x="83"/>
        <item x="82"/>
        <item x="397"/>
        <item x="893"/>
        <item x="345"/>
        <item x="1190"/>
        <item x="354"/>
        <item x="462"/>
        <item x="862"/>
        <item x="603"/>
        <item x="735"/>
        <item x="734"/>
        <item x="733"/>
        <item x="494"/>
        <item x="732"/>
        <item x="620"/>
        <item x="545"/>
        <item x="544"/>
        <item x="984"/>
        <item x="761"/>
        <item x="298"/>
        <item x="300"/>
        <item x="968"/>
        <item x="602"/>
        <item x="795"/>
        <item x="801"/>
        <item x="751"/>
        <item x="995"/>
        <item x="26"/>
        <item x="17"/>
        <item x="5"/>
        <item x="8"/>
        <item x="106"/>
        <item x="672"/>
        <item x="78"/>
        <item x="91"/>
        <item x="1189"/>
        <item x="353"/>
        <item x="640"/>
        <item x="129"/>
        <item x="143"/>
        <item x="154"/>
        <item x="153"/>
        <item x="134"/>
        <item x="116"/>
        <item x="133"/>
        <item x="115"/>
        <item x="103"/>
        <item x="102"/>
        <item x="142"/>
        <item x="65"/>
        <item x="63"/>
        <item x="45"/>
        <item x="4"/>
        <item x="50"/>
        <item x="671"/>
        <item x="935"/>
        <item x="1110"/>
        <item x="46"/>
        <item x="1096"/>
        <item x="463"/>
        <item x="653"/>
        <item x="489"/>
        <item x="685"/>
        <item x="770"/>
        <item x="471"/>
        <item x="432"/>
        <item x="780"/>
        <item x="1064"/>
        <item x="518"/>
        <item x="1024"/>
        <item x="652"/>
        <item x="390"/>
        <item x="870"/>
        <item x="15"/>
        <item x="98"/>
        <item x="613"/>
        <item x="297"/>
        <item x="211"/>
        <item x="617"/>
        <item x="200"/>
        <item x="185"/>
        <item x="1106"/>
        <item x="967"/>
        <item x="587"/>
        <item x="934"/>
        <item x="966"/>
        <item x="526"/>
        <item x="1160"/>
        <item x="1071"/>
        <item x="475"/>
        <item x="105"/>
        <item x="1037"/>
        <item x="1248"/>
        <item x="965"/>
        <item x="472"/>
        <item x="1188"/>
        <item x="0"/>
        <item x="1187"/>
        <item x="477"/>
        <item x="639"/>
        <item x="892"/>
        <item x="636"/>
        <item x="933"/>
        <item x="638"/>
        <item x="891"/>
        <item x="467"/>
        <item x="466"/>
        <item x="465"/>
        <item x="483"/>
        <item x="1294"/>
        <item x="1027"/>
        <item x="890"/>
        <item x="1070"/>
        <item x="1069"/>
        <item x="1068"/>
        <item x="1026"/>
        <item x="1186"/>
        <item x="1185"/>
        <item x="731"/>
        <item x="730"/>
        <item x="889"/>
        <item x="888"/>
        <item x="1184"/>
        <item x="1183"/>
        <item x="1182"/>
        <item x="1181"/>
        <item x="964"/>
        <item x="1088"/>
        <item x="1058"/>
        <item x="209"/>
        <item x="210"/>
        <item x="231"/>
        <item x="205"/>
        <item x="230"/>
        <item x="237"/>
        <item x="790"/>
        <item x="114"/>
        <item x="1247"/>
        <item x="1159"/>
        <item x="932"/>
        <item x="887"/>
        <item x="601"/>
        <item x="470"/>
        <item x="566"/>
        <item x="886"/>
        <item x="885"/>
        <item x="855"/>
        <item x="1044"/>
        <item x="364"/>
        <item x="963"/>
        <item x="729"/>
        <item x="513"/>
        <item x="493"/>
        <item x="1180"/>
        <item x="532"/>
        <item x="1179"/>
        <item x="1122"/>
        <item x="1087"/>
        <item x="32"/>
        <item x="18"/>
        <item x="49"/>
        <item x="48"/>
        <item x="309"/>
        <item x="1178"/>
        <item x="147"/>
        <item x="141"/>
        <item x="648"/>
        <item x="1086"/>
        <item x="600"/>
        <item x="1158"/>
        <item x="1177"/>
        <item x="931"/>
        <item x="1081"/>
        <item x="1272"/>
        <item x="401"/>
        <item x="1007"/>
        <item x="1257"/>
        <item x="42"/>
        <item x="348"/>
        <item x="435"/>
        <item x="492"/>
        <item x="539"/>
        <item x="524"/>
        <item x="284"/>
        <item x="296"/>
        <item x="669"/>
        <item x="697"/>
        <item x="783"/>
        <item x="411"/>
        <item x="491"/>
        <item x="385"/>
        <item x="635"/>
        <item x="565"/>
        <item x="994"/>
        <item x="884"/>
        <item x="773"/>
        <item x="377"/>
        <item x="586"/>
        <item x="930"/>
        <item x="929"/>
        <item x="794"/>
        <item x="993"/>
        <item x="260"/>
        <item x="1105"/>
        <item x="717"/>
        <item x="585"/>
        <item x="584"/>
        <item x="1080"/>
        <item x="495"/>
        <item x="352"/>
        <item x="400"/>
        <item x="1100"/>
        <item x="313"/>
        <item x="985"/>
        <item x="779"/>
        <item x="347"/>
        <item x="834"/>
        <item x="704"/>
        <item x="683"/>
        <item x="416"/>
        <item x="460"/>
        <item x="1101"/>
        <item x="152"/>
        <item x="680"/>
        <item x="408"/>
        <item x="712"/>
        <item x="962"/>
        <item x="1281"/>
        <item x="474"/>
        <item x="628"/>
        <item x="206"/>
        <item x="145"/>
        <item x="320"/>
        <item x="1330"/>
        <item x="961"/>
        <item x="39"/>
        <item x="10"/>
        <item x="9"/>
        <item x="1"/>
        <item x="168"/>
        <item x="146"/>
        <item x="107"/>
        <item x="123"/>
        <item x="321"/>
        <item x="59"/>
        <item x="854"/>
        <item x="564"/>
        <item x="789"/>
        <item x="853"/>
        <item x="788"/>
        <item x="883"/>
        <item x="563"/>
        <item x="852"/>
        <item x="851"/>
        <item x="882"/>
        <item x="728"/>
        <item x="727"/>
        <item x="850"/>
        <item x="881"/>
        <item x="849"/>
        <item x="848"/>
        <item x="880"/>
        <item x="879"/>
        <item x="787"/>
        <item x="878"/>
        <item x="877"/>
        <item x="583"/>
        <item x="699"/>
        <item x="582"/>
        <item x="581"/>
        <item x="876"/>
        <item x="351"/>
        <item x="726"/>
        <item x="696"/>
        <item x="280"/>
        <item x="234"/>
        <item x="346"/>
        <item x="1201"/>
        <item x="960"/>
        <item x="283"/>
        <item x="1013"/>
        <item x="599"/>
        <item x="842"/>
        <item x="622"/>
        <item x="484"/>
        <item x="663"/>
        <item x="427"/>
        <item x="1043"/>
        <item x="248"/>
        <item x="293"/>
        <item x="282"/>
        <item x="191"/>
        <item x="434"/>
        <item x="1121"/>
        <item x="37"/>
        <item x="562"/>
        <item x="580"/>
        <item x="1149"/>
        <item x="1148"/>
        <item x="743"/>
        <item x="1067"/>
        <item x="1079"/>
        <item x="725"/>
        <item x="1157"/>
        <item x="1156"/>
        <item x="531"/>
        <item x="1246"/>
        <item x="1176"/>
        <item x="1271"/>
        <item x="875"/>
        <item x="928"/>
        <item x="1222"/>
        <item x="742"/>
        <item x="1036"/>
        <item x="833"/>
        <item x="151"/>
        <item x="1231"/>
        <item x="1288"/>
        <item x="341"/>
        <item x="775"/>
        <item x="695"/>
        <item x="1147"/>
        <item x="1258"/>
        <item x="825"/>
        <item x="784"/>
        <item x="874"/>
        <item x="487"/>
        <item x="561"/>
        <item x="433"/>
        <item x="1155"/>
        <item x="863"/>
        <item x="847"/>
        <item x="846"/>
        <item x="845"/>
        <item x="844"/>
        <item x="959"/>
        <item x="800"/>
        <item t="default"/>
      </items>
    </pivotField>
    <pivotField showAll="0"/>
    <pivotField numFmtId="1" showAll="0"/>
    <pivotField showAll="0"/>
    <pivotField numFmtId="10" showAll="0"/>
    <pivotField showAll="0"/>
    <pivotField showAll="0"/>
    <pivotField showAll="0"/>
    <pivotField numFmtId="3" showAll="0"/>
    <pivotField showAll="0"/>
    <pivotField showAll="0"/>
    <pivotField showAll="0"/>
    <pivotField axis="axisRow" showAll="0">
      <items count="3">
        <item x="0"/>
        <item x="1"/>
        <item t="default"/>
      </items>
    </pivotField>
  </pivotFields>
  <rowFields count="1">
    <field x="13"/>
  </rowFields>
  <rowItems count="3">
    <i>
      <x/>
    </i>
    <i>
      <x v="1"/>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DED3AE-BE38-48AB-ADB1-EEB55850C086}" name="PivotTable6" cacheId="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30:B140" firstHeaderRow="1" firstDataRow="1" firstDataCol="1"/>
  <pivotFields count="13">
    <pivotField showAll="0"/>
    <pivotField showAll="0"/>
    <pivotField showAll="0"/>
    <pivotField numFmtId="1" showAll="0"/>
    <pivotField showAll="0"/>
    <pivotField numFmtId="10" showAll="0"/>
    <pivotField showAll="0"/>
    <pivotField showAll="0"/>
    <pivotField axis="axisRow" showAll="0">
      <items count="10">
        <item x="3"/>
        <item x="1"/>
        <item x="2"/>
        <item x="8"/>
        <item x="0"/>
        <item x="6"/>
        <item x="5"/>
        <item x="4"/>
        <item x="7"/>
        <item t="default"/>
      </items>
    </pivotField>
    <pivotField dataField="1" showAll="0"/>
    <pivotField showAll="0"/>
    <pivotField showAll="0"/>
    <pivotField showAll="0"/>
  </pivotFields>
  <rowFields count="1">
    <field x="8"/>
  </rowFields>
  <rowItems count="10">
    <i>
      <x/>
    </i>
    <i>
      <x v="1"/>
    </i>
    <i>
      <x v="2"/>
    </i>
    <i>
      <x v="3"/>
    </i>
    <i>
      <x v="4"/>
    </i>
    <i>
      <x v="5"/>
    </i>
    <i>
      <x v="6"/>
    </i>
    <i>
      <x v="7"/>
    </i>
    <i>
      <x v="8"/>
    </i>
    <i t="grand">
      <x/>
    </i>
  </rowItems>
  <colItems count="1">
    <i/>
  </colItems>
  <dataFields count="1">
    <dataField name="Sum of Revenue Estimate" fld="9"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C0C3F2-46A7-4654-B87F-10CCBA4D4586}" name="PivotTable12" cacheId="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50:B154" firstHeaderRow="1" firstDataRow="1" firstDataCol="1"/>
  <pivotFields count="13">
    <pivotField dataField="1" showAll="0"/>
    <pivotField showAll="0"/>
    <pivotField showAll="0"/>
    <pivotField numFmtId="1" showAll="0"/>
    <pivotField showAll="0"/>
    <pivotField numFmtId="10" showAll="0"/>
    <pivotField showAll="0"/>
    <pivotField showAll="0"/>
    <pivotField showAll="0"/>
    <pivotField showAll="0"/>
    <pivotField axis="axisRow" showAll="0">
      <items count="4">
        <item x="0"/>
        <item x="2"/>
        <item x="1"/>
        <item t="default"/>
      </items>
    </pivotField>
    <pivotField showAll="0"/>
    <pivotField showAll="0"/>
  </pivotFields>
  <rowFields count="1">
    <field x="10"/>
  </rowFields>
  <rowItems count="4">
    <i>
      <x/>
    </i>
    <i>
      <x v="1"/>
    </i>
    <i>
      <x v="2"/>
    </i>
    <i t="grand">
      <x/>
    </i>
  </rowItems>
  <colItems count="1">
    <i/>
  </colItems>
  <dataFields count="1">
    <dataField name="Count of product_id" fld="0" subtotal="count" baseField="0" baseItem="0"/>
  </dataFields>
  <formats count="2">
    <format dxfId="1">
      <pivotArea field="10" type="button" dataOnly="0" labelOnly="1" outline="0" axis="axisRow" fieldPosition="0"/>
    </format>
    <format dxfId="0">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3F035E-8761-41F8-80CE-53591CFA23B0}" name="PivotTable3" cacheId="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2:B42" firstHeaderRow="1" firstDataRow="1" firstDataCol="1"/>
  <pivotFields count="21">
    <pivotField showAll="0"/>
    <pivotField showAll="0"/>
    <pivotField showAll="0"/>
    <pivotField numFmtId="1" showAll="0"/>
    <pivotField showAll="0"/>
    <pivotField numFmtId="10" showAll="0"/>
    <pivotField showAll="0"/>
    <pivotField dataField="1"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0">
    <i>
      <x/>
    </i>
    <i>
      <x v="1"/>
    </i>
    <i>
      <x v="2"/>
    </i>
    <i>
      <x v="3"/>
    </i>
    <i>
      <x v="4"/>
    </i>
    <i>
      <x v="5"/>
    </i>
    <i>
      <x v="6"/>
    </i>
    <i>
      <x v="7"/>
    </i>
    <i>
      <x v="8"/>
    </i>
    <i t="grand">
      <x/>
    </i>
  </rowItems>
  <colItems count="1">
    <i/>
  </colItems>
  <dataFields count="1">
    <dataField name="Sum of rating_count" fld="7"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4D2890-70A0-438C-B154-E39BDC52821C}" name="PivotTable10" cacheId="5"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00:B127" firstHeaderRow="1" firstDataRow="1" firstDataCol="1"/>
  <pivotFields count="13">
    <pivotField dataField="1" showAll="0"/>
    <pivotField showAll="0"/>
    <pivotField showAll="0"/>
    <pivotField numFmtId="1" showAll="0"/>
    <pivotField showAll="0"/>
    <pivotField numFmtId="10" showAll="0"/>
    <pivotField axis="axisRow" showAll="0" sortType="descending">
      <items count="27">
        <item x="25"/>
        <item x="16"/>
        <item x="17"/>
        <item x="0"/>
        <item x="12"/>
        <item x="14"/>
        <item x="1"/>
        <item x="2"/>
        <item x="5"/>
        <item x="3"/>
        <item x="7"/>
        <item x="10"/>
        <item x="6"/>
        <item x="8"/>
        <item x="9"/>
        <item x="4"/>
        <item x="11"/>
        <item x="13"/>
        <item x="21"/>
        <item x="19"/>
        <item x="15"/>
        <item x="23"/>
        <item x="18"/>
        <item x="24"/>
        <item x="20"/>
        <item x="22"/>
        <item t="default"/>
      </items>
    </pivotField>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56CD29-3CC8-4494-9B33-0ACEF1D428EE}" name="PivotTable2" cacheId="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9:B29" firstHeaderRow="1" firstDataRow="1" firstDataCol="1"/>
  <pivotFields count="21">
    <pivotField dataField="1" showAll="0"/>
    <pivotField showAll="0"/>
    <pivotField showAll="0"/>
    <pivotField numFmtId="1" showAll="0"/>
    <pivotField showAll="0"/>
    <pivotField numFmtId="10"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0">
    <i>
      <x/>
    </i>
    <i>
      <x v="1"/>
    </i>
    <i>
      <x v="2"/>
    </i>
    <i>
      <x v="3"/>
    </i>
    <i>
      <x v="4"/>
    </i>
    <i>
      <x v="5"/>
    </i>
    <i>
      <x v="6"/>
    </i>
    <i>
      <x v="7"/>
    </i>
    <i>
      <x v="8"/>
    </i>
    <i t="grand">
      <x/>
    </i>
  </rowItems>
  <colItems count="1">
    <i/>
  </colItems>
  <dataFields count="1">
    <dataField name="Count of product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28AF70-2190-434B-A747-49001043C615}" name="PivotTable1" cacheId="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B13" firstHeaderRow="1" firstDataRow="1" firstDataCol="1"/>
  <pivotFields count="21">
    <pivotField showAll="0"/>
    <pivotField showAll="0"/>
    <pivotField showAll="0"/>
    <pivotField numFmtId="1" showAll="0"/>
    <pivotField showAll="0"/>
    <pivotField dataField="1" numFmtId="10"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0">
    <i>
      <x/>
    </i>
    <i>
      <x v="1"/>
    </i>
    <i>
      <x v="2"/>
    </i>
    <i>
      <x v="3"/>
    </i>
    <i>
      <x v="4"/>
    </i>
    <i>
      <x v="5"/>
    </i>
    <i>
      <x v="6"/>
    </i>
    <i>
      <x v="7"/>
    </i>
    <i>
      <x v="8"/>
    </i>
    <i t="grand">
      <x/>
    </i>
  </rowItems>
  <colItems count="1">
    <i/>
  </colItems>
  <dataFields count="1">
    <dataField name="Average of discount_percentage" fld="5" subtotal="average" baseField="8"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41772E-36ED-45CA-894D-8F8EBFB1A60E}" name="PivotTable9" cacheId="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92:B95" firstHeaderRow="1" firstDataRow="1" firstDataCol="1"/>
  <pivotFields count="13">
    <pivotField dataField="1" showAll="0">
      <items count="1352">
        <item x="983"/>
        <item x="149"/>
        <item x="976"/>
        <item x="649"/>
        <item x="640"/>
        <item x="279"/>
        <item x="1158"/>
        <item x="1157"/>
        <item x="1284"/>
        <item x="1198"/>
        <item x="1165"/>
        <item x="984"/>
        <item x="510"/>
        <item x="141"/>
        <item x="281"/>
        <item x="142"/>
        <item x="482"/>
        <item x="579"/>
        <item x="647"/>
        <item x="483"/>
        <item x="120"/>
        <item x="1192"/>
        <item x="413"/>
        <item x="412"/>
        <item x="727"/>
        <item x="816"/>
        <item x="1196"/>
        <item x="1186"/>
        <item x="1185"/>
        <item x="1184"/>
        <item x="1197"/>
        <item x="477"/>
        <item x="815"/>
        <item x="147"/>
        <item x="504"/>
        <item x="509"/>
        <item x="1189"/>
        <item x="1050"/>
        <item x="811"/>
        <item x="56"/>
        <item x="946"/>
        <item x="884"/>
        <item x="636"/>
        <item x="928"/>
        <item x="974"/>
        <item x="810"/>
        <item x="473"/>
        <item x="146"/>
        <item x="1195"/>
        <item x="222"/>
        <item x="1156"/>
        <item x="223"/>
        <item x="224"/>
        <item x="124"/>
        <item x="382"/>
        <item x="116"/>
        <item x="809"/>
        <item x="113"/>
        <item x="1177"/>
        <item x="1014"/>
        <item x="1039"/>
        <item x="850"/>
        <item x="739"/>
        <item x="1048"/>
        <item x="207"/>
        <item x="849"/>
        <item x="1065"/>
        <item x="618"/>
        <item x="153"/>
        <item x="620"/>
        <item x="621"/>
        <item x="503"/>
        <item x="500"/>
        <item x="501"/>
        <item x="457"/>
        <item x="937"/>
        <item x="1174"/>
        <item x="506"/>
        <item x="470"/>
        <item x="1063"/>
        <item x="1062"/>
        <item x="1064"/>
        <item x="1042"/>
        <item x="1032"/>
        <item x="498"/>
        <item x="874"/>
        <item x="642"/>
        <item x="1346"/>
        <item x="1345"/>
        <item x="947"/>
        <item x="645"/>
        <item x="1241"/>
        <item x="1242"/>
        <item x="1273"/>
        <item x="1240"/>
        <item x="416"/>
        <item x="1298"/>
        <item x="414"/>
        <item x="508"/>
        <item x="623"/>
        <item x="221"/>
        <item x="115"/>
        <item x="1034"/>
        <item x="1033"/>
        <item x="1031"/>
        <item x="716"/>
        <item x="890"/>
        <item x="1294"/>
        <item x="1216"/>
        <item x="458"/>
        <item x="472"/>
        <item x="799"/>
        <item x="726"/>
        <item x="1194"/>
        <item x="485"/>
        <item x="478"/>
        <item x="1030"/>
        <item x="773"/>
        <item x="145"/>
        <item x="933"/>
        <item x="1209"/>
        <item x="47"/>
        <item x="644"/>
        <item x="415"/>
        <item x="476"/>
        <item x="930"/>
        <item x="994"/>
        <item x="869"/>
        <item x="887"/>
        <item x="333"/>
        <item x="424"/>
        <item x="638"/>
        <item x="846"/>
        <item x="873"/>
        <item x="1100"/>
        <item x="643"/>
        <item x="1188"/>
        <item x="1278"/>
        <item x="1277"/>
        <item x="971"/>
        <item x="969"/>
        <item x="656"/>
        <item x="1257"/>
        <item x="975"/>
        <item x="1131"/>
        <item x="1132"/>
        <item x="173"/>
        <item x="1210"/>
        <item x="334"/>
        <item x="877"/>
        <item x="1190"/>
        <item x="425"/>
        <item x="1211"/>
        <item x="667"/>
        <item x="1193"/>
        <item x="1187"/>
        <item x="583"/>
        <item x="1259"/>
        <item x="1260"/>
        <item x="1263"/>
        <item x="751"/>
        <item x="750"/>
        <item x="926"/>
        <item x="970"/>
        <item x="1055"/>
        <item x="484"/>
        <item x="275"/>
        <item x="305"/>
        <item x="282"/>
        <item x="964"/>
        <item x="1123"/>
        <item x="464"/>
        <item x="1269"/>
        <item x="1236"/>
        <item x="1235"/>
        <item x="475"/>
        <item x="151"/>
        <item x="993"/>
        <item x="461"/>
        <item x="876"/>
        <item x="879"/>
        <item x="648"/>
        <item x="366"/>
        <item x="1258"/>
        <item x="1056"/>
        <item x="492"/>
        <item x="813"/>
        <item x="494"/>
        <item x="865"/>
        <item x="819"/>
        <item x="1237"/>
        <item x="460"/>
        <item x="1045"/>
        <item x="820"/>
        <item x="866"/>
        <item x="513"/>
        <item x="582"/>
        <item x="164"/>
        <item x="165"/>
        <item x="1102"/>
        <item x="578"/>
        <item x="421"/>
        <item x="1288"/>
        <item x="641"/>
        <item x="1141"/>
        <item x="639"/>
        <item x="420"/>
        <item x="963"/>
        <item x="208"/>
        <item x="511"/>
        <item x="1179"/>
        <item x="637"/>
        <item x="581"/>
        <item x="274"/>
        <item x="181"/>
        <item x="830"/>
        <item x="255"/>
        <item x="62"/>
        <item x="1070"/>
        <item x="705"/>
        <item x="1201"/>
        <item x="468"/>
        <item x="1279"/>
        <item x="1135"/>
        <item x="1331"/>
        <item x="205"/>
        <item x="1248"/>
        <item x="320"/>
        <item x="46"/>
        <item x="1112"/>
        <item x="627"/>
        <item x="491"/>
        <item x="1145"/>
        <item x="514"/>
        <item x="1247"/>
        <item x="474"/>
        <item x="1217"/>
        <item x="679"/>
        <item x="952"/>
        <item x="499"/>
        <item x="789"/>
        <item x="989"/>
        <item x="1047"/>
        <item x="365"/>
        <item x="419"/>
        <item x="417"/>
        <item x="1054"/>
        <item x="154"/>
        <item x="505"/>
        <item x="1073"/>
        <item x="788"/>
        <item x="202"/>
        <item x="1296"/>
        <item x="1250"/>
        <item x="737"/>
        <item x="778"/>
        <item x="881"/>
        <item x="1084"/>
        <item x="189"/>
        <item x="512"/>
        <item x="20"/>
        <item x="1153"/>
        <item x="1119"/>
        <item x="517"/>
        <item x="1072"/>
        <item x="93"/>
        <item x="854"/>
        <item x="852"/>
        <item x="853"/>
        <item x="206"/>
        <item x="862"/>
        <item x="1076"/>
        <item x="1138"/>
        <item x="119"/>
        <item x="422"/>
        <item x="226"/>
        <item x="584"/>
        <item x="111"/>
        <item x="431"/>
        <item x="367"/>
        <item x="28"/>
        <item x="1293"/>
        <item x="805"/>
        <item x="746"/>
        <item x="982"/>
        <item x="16"/>
        <item x="43"/>
        <item x="1120"/>
        <item x="793"/>
        <item x="1253"/>
        <item x="1254"/>
        <item x="1160"/>
        <item x="203"/>
        <item x="1272"/>
        <item x="749"/>
        <item x="1074"/>
        <item x="676"/>
        <item x="832"/>
        <item x="882"/>
        <item x="753"/>
        <item x="1271"/>
        <item x="481"/>
        <item x="486"/>
        <item x="83"/>
        <item x="377"/>
        <item x="251"/>
        <item x="935"/>
        <item x="105"/>
        <item x="48"/>
        <item x="179"/>
        <item x="570"/>
        <item x="1004"/>
        <item x="33"/>
        <item x="1043"/>
        <item x="735"/>
        <item x="243"/>
        <item x="445"/>
        <item x="1146"/>
        <item x="1147"/>
        <item x="73"/>
        <item x="152"/>
        <item x="736"/>
        <item x="213"/>
        <item x="404"/>
        <item x="211"/>
        <item x="1256"/>
        <item x="252"/>
        <item x="784"/>
        <item x="712"/>
        <item x="1079"/>
        <item x="450"/>
        <item x="702"/>
        <item x="678"/>
        <item x="668"/>
        <item x="1038"/>
        <item x="615"/>
        <item x="1020"/>
        <item x="89"/>
        <item x="90"/>
        <item x="85"/>
        <item x="276"/>
        <item x="86"/>
        <item x="87"/>
        <item x="991"/>
        <item x="748"/>
        <item x="88"/>
        <item x="84"/>
        <item x="1099"/>
        <item x="117"/>
        <item x="1013"/>
        <item x="1036"/>
        <item x="1082"/>
        <item x="891"/>
        <item x="36"/>
        <item x="150"/>
        <item x="1255"/>
        <item x="1252"/>
        <item x="1142"/>
        <item x="1204"/>
        <item x="23"/>
        <item x="944"/>
        <item x="17"/>
        <item x="19"/>
        <item x="861"/>
        <item x="857"/>
        <item x="502"/>
        <item x="880"/>
        <item x="1087"/>
        <item x="943"/>
        <item x="76"/>
        <item x="156"/>
        <item x="97"/>
        <item x="96"/>
        <item x="1096"/>
        <item x="652"/>
        <item x="878"/>
        <item x="1308"/>
        <item x="188"/>
        <item x="434"/>
        <item x="1116"/>
        <item x="210"/>
        <item x="471"/>
        <item x="1251"/>
        <item x="1081"/>
        <item x="314"/>
        <item x="479"/>
        <item x="376"/>
        <item x="155"/>
        <item x="1314"/>
        <item x="1315"/>
        <item x="7"/>
        <item x="1122"/>
        <item x="771"/>
        <item x="953"/>
        <item x="931"/>
        <item x="585"/>
        <item x="791"/>
        <item x="734"/>
        <item x="196"/>
        <item x="1143"/>
        <item x="1310"/>
        <item x="883"/>
        <item x="1316"/>
        <item x="1231"/>
        <item x="1286"/>
        <item x="160"/>
        <item x="1262"/>
        <item x="246"/>
        <item x="752"/>
        <item x="410"/>
        <item x="122"/>
        <item x="1140"/>
        <item x="496"/>
        <item x="271"/>
        <item x="785"/>
        <item x="1191"/>
        <item x="1307"/>
        <item x="824"/>
        <item x="803"/>
        <item x="804"/>
        <item x="30"/>
        <item x="368"/>
        <item x="379"/>
        <item x="1090"/>
        <item x="940"/>
        <item x="613"/>
        <item x="662"/>
        <item x="1075"/>
        <item x="634"/>
        <item x="821"/>
        <item x="1302"/>
        <item x="423"/>
        <item x="870"/>
        <item x="37"/>
        <item x="61"/>
        <item x="1037"/>
        <item x="199"/>
        <item x="1267"/>
        <item x="1006"/>
        <item x="1098"/>
        <item x="1051"/>
        <item x="1318"/>
        <item x="782"/>
        <item x="783"/>
        <item x="158"/>
        <item x="756"/>
        <item x="759"/>
        <item x="767"/>
        <item x="763"/>
        <item x="757"/>
        <item x="397"/>
        <item x="766"/>
        <item x="463"/>
        <item x="760"/>
        <item x="761"/>
        <item x="765"/>
        <item x="762"/>
        <item x="768"/>
        <item x="755"/>
        <item x="758"/>
        <item x="764"/>
        <item x="465"/>
        <item x="657"/>
        <item x="942"/>
        <item x="466"/>
        <item x="1312"/>
        <item x="1159"/>
        <item x="635"/>
        <item x="128"/>
        <item x="218"/>
        <item x="373"/>
        <item x="66"/>
        <item x="1243"/>
        <item x="148"/>
        <item x="10"/>
        <item x="733"/>
        <item x="204"/>
        <item x="1205"/>
        <item x="1249"/>
        <item x="795"/>
        <item x="1083"/>
        <item x="328"/>
        <item x="26"/>
        <item x="1044"/>
        <item x="732"/>
        <item x="1018"/>
        <item x="589"/>
        <item x="11"/>
        <item x="560"/>
        <item x="182"/>
        <item x="1301"/>
        <item x="1299"/>
        <item x="1300"/>
        <item x="327"/>
        <item x="932"/>
        <item x="403"/>
        <item x="1321"/>
        <item x="997"/>
        <item x="129"/>
        <item x="596"/>
        <item x="406"/>
        <item x="407"/>
        <item x="13"/>
        <item x="15"/>
        <item x="273"/>
        <item x="1000"/>
        <item x="82"/>
        <item x="71"/>
        <item x="631"/>
        <item x="696"/>
        <item x="1008"/>
        <item x="109"/>
        <item x="9"/>
        <item x="731"/>
        <item x="1218"/>
        <item x="1220"/>
        <item x="1246"/>
        <item x="1274"/>
        <item x="1244"/>
        <item x="1245"/>
        <item x="411"/>
        <item x="467"/>
        <item x="595"/>
        <item x="999"/>
        <item x="864"/>
        <item x="1053"/>
        <item x="700"/>
        <item x="1317"/>
        <item x="844"/>
        <item x="408"/>
        <item x="814"/>
        <item x="817"/>
        <item x="259"/>
        <item x="1001"/>
        <item x="520"/>
        <item x="262"/>
        <item x="1049"/>
        <item x="598"/>
        <item x="822"/>
        <item x="823"/>
        <item x="825"/>
        <item x="691"/>
        <item x="573"/>
        <item x="1167"/>
        <item x="1168"/>
        <item x="1163"/>
        <item x="1169"/>
        <item x="1164"/>
        <item x="1166"/>
        <item x="272"/>
        <item x="166"/>
        <item x="1124"/>
        <item x="1121"/>
        <item x="157"/>
        <item x="604"/>
        <item x="443"/>
        <item x="232"/>
        <item x="242"/>
        <item x="386"/>
        <item x="616"/>
        <item x="185"/>
        <item x="1280"/>
        <item x="939"/>
        <item x="1040"/>
        <item x="1041"/>
        <item x="1150"/>
        <item x="114"/>
        <item x="781"/>
        <item x="27"/>
        <item x="1261"/>
        <item x="123"/>
        <item x="118"/>
        <item x="988"/>
        <item x="1068"/>
        <item x="958"/>
        <item x="954"/>
        <item x="856"/>
        <item x="699"/>
        <item x="125"/>
        <item x="527"/>
        <item x="985"/>
        <item x="234"/>
        <item x="399"/>
        <item x="812"/>
        <item x="651"/>
        <item x="1002"/>
        <item x="807"/>
        <item x="440"/>
        <item x="442"/>
        <item x="437"/>
        <item x="383"/>
        <item x="1086"/>
        <item x="418"/>
        <item x="588"/>
        <item x="80"/>
        <item x="369"/>
        <item x="180"/>
        <item x="655"/>
        <item x="21"/>
        <item x="707"/>
        <item x="72"/>
        <item x="74"/>
        <item x="330"/>
        <item x="829"/>
        <item x="828"/>
        <item x="1161"/>
        <item x="1095"/>
        <item x="1212"/>
        <item x="409"/>
        <item x="398"/>
        <item x="385"/>
        <item x="826"/>
        <item x="827"/>
        <item x="241"/>
        <item x="591"/>
        <item x="670"/>
        <item x="103"/>
        <item x="745"/>
        <item x="177"/>
        <item x="8"/>
        <item x="302"/>
        <item x="818"/>
        <item x="1092"/>
        <item x="144"/>
        <item x="929"/>
        <item x="374"/>
        <item x="567"/>
        <item x="1176"/>
        <item x="1026"/>
        <item x="632"/>
        <item x="855"/>
        <item x="1019"/>
        <item x="280"/>
        <item x="268"/>
        <item x="540"/>
        <item x="190"/>
        <item x="580"/>
        <item x="487"/>
        <item x="488"/>
        <item x="1139"/>
        <item x="808"/>
        <item x="938"/>
        <item x="1137"/>
        <item x="1136"/>
        <item x="126"/>
        <item x="790"/>
        <item x="537"/>
        <item x="535"/>
        <item x="561"/>
        <item x="594"/>
        <item x="610"/>
        <item x="609"/>
        <item x="322"/>
        <item x="730"/>
        <item x="309"/>
        <item x="718"/>
        <item x="780"/>
        <item x="1118"/>
        <item x="1152"/>
        <item x="743"/>
        <item x="127"/>
        <item x="704"/>
        <item x="138"/>
        <item x="137"/>
        <item x="34"/>
        <item x="1022"/>
        <item x="1297"/>
        <item x="134"/>
        <item x="507"/>
        <item x="936"/>
        <item x="317"/>
        <item x="269"/>
        <item x="270"/>
        <item x="566"/>
        <item x="1322"/>
        <item x="966"/>
        <item x="886"/>
        <item x="986"/>
        <item x="646"/>
        <item x="658"/>
        <item x="677"/>
        <item x="451"/>
        <item x="608"/>
        <item x="131"/>
        <item x="875"/>
        <item x="1144"/>
        <item x="1172"/>
        <item x="1011"/>
        <item x="1010"/>
        <item x="136"/>
        <item x="112"/>
        <item x="851"/>
        <item x="1066"/>
        <item x="898"/>
        <item x="794"/>
        <item x="1155"/>
        <item x="191"/>
        <item x="896"/>
        <item x="217"/>
        <item x="1292"/>
        <item x="426"/>
        <item x="5"/>
        <item x="3"/>
        <item x="306"/>
        <item x="95"/>
        <item x="980"/>
        <item x="738"/>
        <item x="163"/>
        <item x="4"/>
        <item x="2"/>
        <item x="836"/>
        <item x="247"/>
        <item x="456"/>
        <item x="455"/>
        <item x="187"/>
        <item x="1336"/>
        <item x="721"/>
        <item x="1339"/>
        <item x="626"/>
        <item x="183"/>
        <item x="601"/>
        <item x="1171"/>
        <item x="40"/>
        <item x="666"/>
        <item x="12"/>
        <item x="747"/>
        <item x="1052"/>
        <item x="990"/>
        <item x="1117"/>
        <item x="174"/>
        <item x="961"/>
        <item x="962"/>
        <item x="1348"/>
        <item x="480"/>
        <item x="186"/>
        <item x="325"/>
        <item x="586"/>
        <item x="1126"/>
        <item x="1203"/>
        <item x="192"/>
        <item x="518"/>
        <item x="519"/>
        <item x="285"/>
        <item x="283"/>
        <item x="308"/>
        <item x="701"/>
        <item x="698"/>
        <item x="843"/>
        <item x="1178"/>
        <item x="35"/>
        <item x="447"/>
        <item x="688"/>
        <item x="161"/>
        <item x="133"/>
        <item x="323"/>
        <item x="41"/>
        <item x="79"/>
        <item x="77"/>
        <item x="135"/>
        <item x="1115"/>
        <item x="106"/>
        <item x="1129"/>
        <item x="1016"/>
        <item x="253"/>
        <item x="1291"/>
        <item x="167"/>
        <item x="1342"/>
        <item x="429"/>
        <item x="708"/>
        <item x="225"/>
        <item x="391"/>
        <item x="387"/>
        <item x="358"/>
        <item x="979"/>
        <item x="389"/>
        <item x="978"/>
        <item x="1200"/>
        <item x="536"/>
        <item x="184"/>
        <item x="25"/>
        <item x="568"/>
        <item x="1060"/>
        <item x="622"/>
        <item x="860"/>
        <item x="261"/>
        <item x="69"/>
        <item x="1290"/>
        <item x="1202"/>
        <item x="337"/>
        <item x="107"/>
        <item x="1091"/>
        <item x="169"/>
        <item x="587"/>
        <item x="951"/>
        <item x="312"/>
        <item x="310"/>
        <item x="197"/>
        <item x="592"/>
        <item x="1125"/>
        <item x="14"/>
        <item x="633"/>
        <item x="682"/>
        <item x="845"/>
        <item x="1078"/>
        <item x="1134"/>
        <item x="742"/>
        <item x="729"/>
        <item x="550"/>
        <item x="1222"/>
        <item x="260"/>
        <item x="130"/>
        <item x="572"/>
        <item x="528"/>
        <item x="529"/>
        <item x="316"/>
        <item x="1015"/>
        <item x="229"/>
        <item x="1080"/>
        <item x="941"/>
        <item x="235"/>
        <item x="1206"/>
        <item x="237"/>
        <item x="1103"/>
        <item x="665"/>
        <item x="446"/>
        <item x="923"/>
        <item x="1133"/>
        <item x="1154"/>
        <item x="1304"/>
        <item x="998"/>
        <item x="321"/>
        <item x="32"/>
        <item x="754"/>
        <item x="378"/>
        <item x="554"/>
        <item x="1173"/>
        <item x="1181"/>
        <item x="1182"/>
        <item x="1183"/>
        <item x="490"/>
        <item x="717"/>
        <item x="1029"/>
        <item x="1332"/>
        <item x="1005"/>
        <item x="948"/>
        <item x="22"/>
        <item x="143"/>
        <item x="996"/>
        <item x="1219"/>
        <item x="1230"/>
        <item x="563"/>
        <item x="209"/>
        <item x="955"/>
        <item x="132"/>
        <item x="1234"/>
        <item x="695"/>
        <item x="625"/>
        <item x="617"/>
        <item x="838"/>
        <item x="835"/>
        <item x="1035"/>
        <item x="681"/>
        <item x="51"/>
        <item x="1341"/>
        <item x="497"/>
        <item x="965"/>
        <item x="683"/>
        <item x="725"/>
        <item x="987"/>
        <item x="551"/>
        <item x="339"/>
        <item x="1023"/>
        <item x="995"/>
        <item x="1028"/>
        <item x="977"/>
        <item x="972"/>
        <item x="973"/>
        <item x="967"/>
        <item x="1012"/>
        <item x="775"/>
        <item x="1226"/>
        <item x="1232"/>
        <item x="1224"/>
        <item x="227"/>
        <item x="493"/>
        <item x="600"/>
        <item x="957"/>
        <item x="284"/>
        <item x="840"/>
        <item x="834"/>
        <item x="706"/>
        <item x="685"/>
        <item x="1057"/>
        <item x="1343"/>
        <item x="248"/>
        <item x="307"/>
        <item x="1021"/>
        <item x="357"/>
        <item x="981"/>
        <item x="950"/>
        <item x="371"/>
        <item x="871"/>
        <item x="934"/>
        <item x="1313"/>
        <item x="841"/>
        <item x="833"/>
        <item x="831"/>
        <item x="354"/>
        <item x="355"/>
        <item x="428"/>
        <item x="353"/>
        <item x="356"/>
        <item x="24"/>
        <item x="521"/>
        <item x="661"/>
        <item x="792"/>
        <item x="336"/>
        <item x="108"/>
        <item x="489"/>
        <item x="1162"/>
        <item x="245"/>
        <item x="402"/>
        <item x="611"/>
        <item x="405"/>
        <item x="593"/>
        <item x="81"/>
        <item x="1214"/>
        <item x="848"/>
        <item x="538"/>
        <item x="1101"/>
        <item x="619"/>
        <item x="956"/>
        <item x="653"/>
        <item x="605"/>
        <item x="576"/>
        <item x="577"/>
        <item x="1130"/>
        <item x="720"/>
        <item x="436"/>
        <item x="441"/>
        <item x="380"/>
        <item x="332"/>
        <item x="1058"/>
        <item x="244"/>
        <item x="1340"/>
        <item x="239"/>
        <item x="381"/>
        <item x="744"/>
        <item x="250"/>
        <item x="341"/>
        <item x="340"/>
        <item x="342"/>
        <item x="796"/>
        <item x="660"/>
        <item x="370"/>
        <item x="703"/>
        <item x="630"/>
        <item x="664"/>
        <item x="1097"/>
        <item x="432"/>
        <item x="433"/>
        <item x="723"/>
        <item x="57"/>
        <item x="1175"/>
        <item x="606"/>
        <item x="44"/>
        <item x="172"/>
        <item x="1337"/>
        <item x="1333"/>
        <item x="318"/>
        <item x="1104"/>
        <item x="303"/>
        <item x="304"/>
        <item x="858"/>
        <item x="319"/>
        <item x="1215"/>
        <item x="779"/>
        <item x="1233"/>
        <item x="1180"/>
        <item x="1151"/>
        <item x="960"/>
        <item x="121"/>
        <item x="552"/>
        <item x="1094"/>
        <item x="842"/>
        <item x="893"/>
        <item x="900"/>
        <item x="894"/>
        <item x="897"/>
        <item x="895"/>
        <item x="1077"/>
        <item x="264"/>
        <item x="1025"/>
        <item x="263"/>
        <item x="654"/>
        <item x="1085"/>
        <item x="673"/>
        <item x="777"/>
        <item x="556"/>
        <item x="555"/>
        <item x="454"/>
        <item x="453"/>
        <item x="1311"/>
        <item x="548"/>
        <item x="614"/>
        <item x="680"/>
        <item x="63"/>
        <item x="68"/>
        <item x="1334"/>
        <item x="868"/>
        <item x="1149"/>
        <item x="709"/>
        <item x="547"/>
        <item x="557"/>
        <item x="375"/>
        <item x="674"/>
        <item x="331"/>
        <item x="533"/>
        <item x="526"/>
        <item x="439"/>
        <item x="438"/>
        <item x="78"/>
        <item x="75"/>
        <item x="347"/>
        <item x="349"/>
        <item x="346"/>
        <item x="348"/>
        <item x="1059"/>
        <item x="1289"/>
        <item x="872"/>
        <item x="1347"/>
        <item x="364"/>
        <item x="912"/>
        <item x="372"/>
        <item x="1335"/>
        <item x="603"/>
        <item x="1113"/>
        <item x="1114"/>
        <item x="236"/>
        <item x="1264"/>
        <item x="786"/>
        <item x="927"/>
        <item x="29"/>
        <item x="233"/>
        <item x="1007"/>
        <item x="194"/>
        <item x="343"/>
        <item x="345"/>
        <item x="892"/>
        <item x="344"/>
        <item x="992"/>
        <item x="178"/>
        <item x="1287"/>
        <item x="60"/>
        <item x="384"/>
        <item x="1027"/>
        <item x="288"/>
        <item x="287"/>
        <item x="903"/>
        <item x="1105"/>
        <item x="1107"/>
        <item x="1106"/>
        <item x="542"/>
        <item x="541"/>
        <item x="430"/>
        <item x="534"/>
        <item x="1283"/>
        <item x="170"/>
        <item x="1266"/>
        <item x="1303"/>
        <item x="859"/>
        <item x="315"/>
        <item x="686"/>
        <item x="214"/>
        <item x="968"/>
        <item x="168"/>
        <item x="52"/>
        <item x="1009"/>
        <item x="240"/>
        <item x="532"/>
        <item x="800"/>
        <item x="663"/>
        <item x="797"/>
        <item x="1148"/>
        <item x="602"/>
        <item x="277"/>
        <item x="449"/>
        <item x="362"/>
        <item x="361"/>
        <item x="363"/>
        <item x="590"/>
        <item x="1306"/>
        <item x="1338"/>
        <item x="286"/>
        <item x="802"/>
        <item x="889"/>
        <item x="216"/>
        <item x="42"/>
        <item x="212"/>
        <item x="459"/>
        <item x="469"/>
        <item x="564"/>
        <item x="543"/>
        <item x="544"/>
        <item x="256"/>
        <item x="669"/>
        <item x="238"/>
        <item x="200"/>
        <item x="1227"/>
        <item x="1228"/>
        <item x="1229"/>
        <item x="922"/>
        <item x="920"/>
        <item x="919"/>
        <item x="921"/>
        <item x="918"/>
        <item x="907"/>
        <item x="1275"/>
        <item x="219"/>
        <item x="1213"/>
        <item x="140"/>
        <item x="1268"/>
        <item x="1024"/>
        <item x="175"/>
        <item x="1223"/>
        <item x="176"/>
        <item x="559"/>
        <item x="1282"/>
        <item x="710"/>
        <item x="31"/>
        <item x="289"/>
        <item x="313"/>
        <item x="311"/>
        <item x="94"/>
        <item x="959"/>
        <item x="1089"/>
        <item x="787"/>
        <item x="228"/>
        <item x="1325"/>
        <item x="1329"/>
        <item x="1326"/>
        <item x="1328"/>
        <item x="562"/>
        <item x="435"/>
        <item x="159"/>
        <item x="230"/>
        <item x="231"/>
        <item x="885"/>
        <item x="1003"/>
        <item x="18"/>
        <item x="427"/>
        <item x="401"/>
        <item x="837"/>
        <item x="329"/>
        <item x="257"/>
        <item x="55"/>
        <item x="278"/>
        <item x="50"/>
        <item x="70"/>
        <item x="198"/>
        <item x="1285"/>
        <item x="689"/>
        <item x="675"/>
        <item x="553"/>
        <item x="1093"/>
        <item x="1088"/>
        <item x="523"/>
        <item x="525"/>
        <item x="524"/>
        <item x="949"/>
        <item x="776"/>
        <item x="569"/>
        <item x="530"/>
        <item x="901"/>
        <item x="908"/>
        <item x="905"/>
        <item x="899"/>
        <item x="904"/>
        <item x="1225"/>
        <item x="909"/>
        <item x="911"/>
        <item x="910"/>
        <item x="1305"/>
        <item x="1017"/>
        <item x="671"/>
        <item x="672"/>
        <item x="741"/>
        <item x="740"/>
        <item x="64"/>
        <item x="294"/>
        <item x="298"/>
        <item x="297"/>
        <item x="295"/>
        <item x="292"/>
        <item x="291"/>
        <item x="296"/>
        <item x="293"/>
        <item x="693"/>
        <item x="388"/>
        <item x="393"/>
        <item x="798"/>
        <item x="714"/>
        <item x="713"/>
        <item x="392"/>
        <item x="390"/>
        <item x="774"/>
        <item x="394"/>
        <item x="395"/>
        <item x="396"/>
        <item x="769"/>
        <item x="171"/>
        <item x="49"/>
        <item x="1108"/>
        <item x="1109"/>
        <item x="1111"/>
        <item x="1110"/>
        <item x="91"/>
        <item x="565"/>
        <item x="67"/>
        <item x="724"/>
        <item x="546"/>
        <item x="801"/>
        <item x="531"/>
        <item x="452"/>
        <item x="1046"/>
        <item x="1170"/>
        <item x="624"/>
        <item x="687"/>
        <item x="38"/>
        <item x="39"/>
        <item x="888"/>
        <item x="549"/>
        <item x="599"/>
        <item x="607"/>
        <item x="612"/>
        <item x="249"/>
        <item x="101"/>
        <item x="539"/>
        <item x="400"/>
        <item x="867"/>
        <item x="863"/>
        <item x="162"/>
        <item x="53"/>
        <item x="54"/>
        <item x="516"/>
        <item x="711"/>
        <item x="697"/>
        <item x="597"/>
        <item x="1239"/>
        <item x="1238"/>
        <item x="1270"/>
        <item x="1295"/>
        <item x="462"/>
        <item x="6"/>
        <item x="1"/>
        <item x="220"/>
        <item x="728"/>
        <item x="1265"/>
        <item x="684"/>
        <item x="1323"/>
        <item x="1327"/>
        <item x="719"/>
        <item x="65"/>
        <item x="945"/>
        <item x="1344"/>
        <item x="215"/>
        <item x="104"/>
        <item x="1281"/>
        <item x="99"/>
        <item x="1324"/>
        <item x="100"/>
        <item x="360"/>
        <item x="359"/>
        <item x="770"/>
        <item x="139"/>
        <item x="1276"/>
        <item x="350"/>
        <item x="351"/>
        <item x="352"/>
        <item x="254"/>
        <item x="694"/>
        <item x="258"/>
        <item x="98"/>
        <item x="1330"/>
        <item x="839"/>
        <item x="1067"/>
        <item x="201"/>
        <item x="650"/>
        <item x="902"/>
        <item x="290"/>
        <item x="522"/>
        <item x="1319"/>
        <item x="265"/>
        <item x="690"/>
        <item x="267"/>
        <item x="266"/>
        <item x="1320"/>
        <item x="916"/>
        <item x="914"/>
        <item x="917"/>
        <item x="915"/>
        <item x="913"/>
        <item x="495"/>
        <item x="1221"/>
        <item x="1069"/>
        <item x="659"/>
        <item x="558"/>
        <item x="629"/>
        <item x="847"/>
        <item x="444"/>
        <item x="1199"/>
        <item x="335"/>
        <item x="1208"/>
        <item x="1207"/>
        <item x="715"/>
        <item x="1309"/>
        <item x="806"/>
        <item x="110"/>
        <item x="0"/>
        <item x="45"/>
        <item x="925"/>
        <item x="574"/>
        <item x="59"/>
        <item x="299"/>
        <item x="300"/>
        <item x="301"/>
        <item x="545"/>
        <item x="1350"/>
        <item x="571"/>
        <item x="692"/>
        <item x="1349"/>
        <item x="1071"/>
        <item x="102"/>
        <item x="92"/>
        <item x="575"/>
        <item x="772"/>
        <item x="628"/>
        <item x="324"/>
        <item x="1127"/>
        <item x="1128"/>
        <item x="906"/>
        <item x="924"/>
        <item x="193"/>
        <item x="1061"/>
        <item x="448"/>
        <item x="326"/>
        <item x="58"/>
        <item x="722"/>
        <item x="515"/>
        <item x="338"/>
        <item x="195"/>
        <item t="default"/>
      </items>
    </pivotField>
    <pivotField showAll="0"/>
    <pivotField showAll="0"/>
    <pivotField numFmtId="1" showAll="0"/>
    <pivotField showAll="0"/>
    <pivotField numFmtId="10" showAll="0"/>
    <pivotField showAll="0"/>
    <pivotField showAll="0"/>
    <pivotField showAll="0"/>
    <pivotField showAll="0"/>
    <pivotField showAll="0"/>
    <pivotField showAll="0"/>
    <pivotField axis="axisRow" showAll="0">
      <items count="3">
        <item x="1"/>
        <item x="0"/>
        <item t="default"/>
      </items>
    </pivotField>
  </pivotFields>
  <rowFields count="1">
    <field x="12"/>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CC44B0-FC93-4BFB-AC8D-464D0CC839BE}" name="PivotTable8" cacheId="2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1:B74" firstHeaderRow="1" firstDataRow="1" firstDataCol="1"/>
  <pivotFields count="21">
    <pivotField axis="axisRow" showAll="0" measureFilter="1" sortType="descending">
      <items count="1353">
        <item x="446"/>
        <item x="763"/>
        <item x="1179"/>
        <item x="1092"/>
        <item x="1020"/>
        <item x="494"/>
        <item x="1003"/>
        <item x="115"/>
        <item x="614"/>
        <item x="1345"/>
        <item x="1242"/>
        <item x="638"/>
        <item x="1174"/>
        <item x="537"/>
        <item x="1304"/>
        <item x="608"/>
        <item x="1258"/>
        <item x="1217"/>
        <item x="1141"/>
        <item x="1282"/>
        <item x="693"/>
        <item x="1264"/>
        <item x="1008"/>
        <item x="985"/>
        <item x="1266"/>
        <item x="951"/>
        <item x="798"/>
        <item x="1071"/>
        <item x="965"/>
        <item x="963"/>
        <item x="1245"/>
        <item x="1299"/>
        <item x="433"/>
        <item x="831"/>
        <item x="1120"/>
        <item x="1225"/>
        <item x="1118"/>
        <item x="1292"/>
        <item x="1347"/>
        <item x="1208"/>
        <item x="1321"/>
        <item x="642"/>
        <item x="833"/>
        <item x="1326"/>
        <item x="1170"/>
        <item x="1340"/>
        <item x="875"/>
        <item x="500"/>
        <item x="1183"/>
        <item x="468"/>
        <item x="1147"/>
        <item x="316"/>
        <item x="472"/>
        <item x="1026"/>
        <item x="259"/>
        <item x="1095"/>
        <item x="1341"/>
        <item x="1034"/>
        <item x="905"/>
        <item x="1096"/>
        <item x="1153"/>
        <item x="1100"/>
        <item x="779"/>
        <item x="1328"/>
        <item x="1069"/>
        <item x="1237"/>
        <item x="1324"/>
        <item x="649"/>
        <item x="257"/>
        <item x="1006"/>
        <item x="1180"/>
        <item x="1181"/>
        <item x="1318"/>
        <item x="1273"/>
        <item x="1233"/>
        <item x="1349"/>
        <item x="1277"/>
        <item x="1271"/>
        <item x="1231"/>
        <item x="1332"/>
        <item x="1336"/>
        <item x="1253"/>
        <item x="1240"/>
        <item x="1302"/>
        <item x="1234"/>
        <item x="20"/>
        <item x="1169"/>
        <item x="665"/>
        <item x="1168"/>
        <item x="1112"/>
        <item x="1007"/>
        <item x="191"/>
        <item x="163"/>
        <item x="890"/>
        <item x="318"/>
        <item x="999"/>
        <item x="854"/>
        <item x="1156"/>
        <item x="1263"/>
        <item x="979"/>
        <item x="325"/>
        <item x="1187"/>
        <item x="1293"/>
        <item x="1262"/>
        <item x="1303"/>
        <item x="836"/>
        <item x="1315"/>
        <item x="367"/>
        <item x="1105"/>
        <item x="1276"/>
        <item x="1064"/>
        <item x="735"/>
        <item x="1300"/>
        <item x="718"/>
        <item x="1257"/>
        <item x="1350"/>
        <item x="147"/>
        <item x="1333"/>
        <item x="810"/>
        <item x="1094"/>
        <item x="1323"/>
        <item x="734"/>
        <item x="1289"/>
        <item x="835"/>
        <item x="1342"/>
        <item x="1256"/>
        <item x="218"/>
        <item x="816"/>
        <item x="888"/>
        <item x="1286"/>
        <item x="1348"/>
        <item x="1060"/>
        <item x="823"/>
        <item x="245"/>
        <item x="1160"/>
        <item x="1215"/>
        <item x="1068"/>
        <item x="941"/>
        <item x="89"/>
        <item x="1222"/>
        <item x="1294"/>
        <item x="659"/>
        <item x="562"/>
        <item x="1178"/>
        <item x="1229"/>
        <item x="541"/>
        <item x="322"/>
        <item x="1182"/>
        <item x="900"/>
        <item x="206"/>
        <item x="1000"/>
        <item x="355"/>
        <item x="982"/>
        <item x="987"/>
        <item x="520"/>
        <item x="1130"/>
        <item x="440"/>
        <item x="424"/>
        <item x="338"/>
        <item x="470"/>
        <item x="850"/>
        <item x="543"/>
        <item x="818"/>
        <item x="1232"/>
        <item x="1275"/>
        <item x="1244"/>
        <item x="497"/>
        <item x="1311"/>
        <item x="1291"/>
        <item x="439"/>
        <item x="567"/>
        <item x="714"/>
        <item x="212"/>
        <item x="365"/>
        <item x="743"/>
        <item x="1246"/>
        <item x="997"/>
        <item x="545"/>
        <item x="1226"/>
        <item x="853"/>
        <item x="305"/>
        <item x="973"/>
        <item x="730"/>
        <item x="508"/>
        <item x="1216"/>
        <item x="909"/>
        <item x="855"/>
        <item x="1082"/>
        <item x="1070"/>
        <item x="230"/>
        <item x="370"/>
        <item x="414"/>
        <item x="1158"/>
        <item x="289"/>
        <item x="1010"/>
        <item x="774"/>
        <item x="1218"/>
        <item x="177"/>
        <item x="340"/>
        <item x="1081"/>
        <item x="572"/>
        <item x="1122"/>
        <item x="925"/>
        <item x="896"/>
        <item x="1021"/>
        <item x="1171"/>
        <item x="687"/>
        <item x="660"/>
        <item x="1283"/>
        <item x="648"/>
        <item x="864"/>
        <item x="1110"/>
        <item x="753"/>
        <item x="434"/>
        <item x="536"/>
        <item x="641"/>
        <item x="644"/>
        <item x="1154"/>
        <item x="815"/>
        <item x="617"/>
        <item x="907"/>
        <item x="877"/>
        <item x="275"/>
        <item x="792"/>
        <item x="658"/>
        <item x="1157"/>
        <item x="295"/>
        <item x="15"/>
        <item x="721"/>
        <item x="610"/>
        <item x="1305"/>
        <item x="1339"/>
        <item x="327"/>
        <item x="961"/>
        <item x="609"/>
        <item x="1278"/>
        <item x="1119"/>
        <item x="598"/>
        <item x="279"/>
        <item x="1129"/>
        <item x="1011"/>
        <item x="897"/>
        <item x="1317"/>
        <item x="455"/>
        <item x="692"/>
        <item x="871"/>
        <item x="388"/>
        <item x="934"/>
        <item x="1329"/>
        <item x="939"/>
        <item x="1024"/>
        <item x="1135"/>
        <item x="390"/>
        <item x="428"/>
        <item x="1284"/>
        <item x="1084"/>
        <item x="242"/>
        <item x="401"/>
        <item x="806"/>
        <item x="801"/>
        <item x="1202"/>
        <item x="190"/>
        <item x="310"/>
        <item x="817"/>
        <item x="1037"/>
        <item x="1023"/>
        <item x="799"/>
        <item x="821"/>
        <item x="870"/>
        <item x="1136"/>
        <item x="921"/>
        <item x="978"/>
        <item x="264"/>
        <item x="1013"/>
        <item x="1290"/>
        <item x="320"/>
        <item x="703"/>
        <item x="940"/>
        <item x="1022"/>
        <item x="962"/>
        <item x="546"/>
        <item x="88"/>
        <item x="557"/>
        <item x="977"/>
        <item x="575"/>
        <item x="1196"/>
        <item x="1059"/>
        <item x="321"/>
        <item x="881"/>
        <item x="429"/>
        <item x="450"/>
        <item x="1279"/>
        <item x="1121"/>
        <item x="273"/>
        <item x="711"/>
        <item x="862"/>
        <item x="517"/>
        <item x="106"/>
        <item x="122"/>
        <item x="235"/>
        <item x="369"/>
        <item x="1036"/>
        <item x="1255"/>
        <item x="198"/>
        <item x="913"/>
        <item x="421"/>
        <item x="676"/>
        <item x="986"/>
        <item x="669"/>
        <item x="1344"/>
        <item x="1039"/>
        <item x="832"/>
        <item x="960"/>
        <item x="929"/>
        <item x="878"/>
        <item x="354"/>
        <item x="852"/>
        <item x="278"/>
        <item x="342"/>
        <item x="128"/>
        <item x="629"/>
        <item x="1247"/>
        <item x="63"/>
        <item x="645"/>
        <item x="44"/>
        <item x="927"/>
        <item x="291"/>
        <item x="358"/>
        <item x="287"/>
        <item x="580"/>
        <item x="813"/>
        <item x="657"/>
        <item x="516"/>
        <item x="444"/>
        <item x="1274"/>
        <item x="998"/>
        <item x="842"/>
        <item x="271"/>
        <item x="225"/>
        <item x="226"/>
        <item x="301"/>
        <item x="270"/>
        <item x="215"/>
        <item x="495"/>
        <item x="627"/>
        <item x="294"/>
        <item x="292"/>
        <item x="1099"/>
        <item x="1042"/>
        <item x="928"/>
        <item x="1313"/>
        <item x="1188"/>
        <item x="685"/>
        <item x="933"/>
        <item x="886"/>
        <item x="990"/>
        <item x="211"/>
        <item x="285"/>
        <item x="599"/>
        <item x="899"/>
        <item x="1125"/>
        <item x="476"/>
        <item x="856"/>
        <item x="1012"/>
        <item x="1040"/>
        <item x="1335"/>
        <item x="125"/>
        <item x="68"/>
        <item x="967"/>
        <item x="297"/>
        <item x="765"/>
        <item x="677"/>
        <item x="724"/>
        <item x="964"/>
        <item x="1206"/>
        <item x="172"/>
        <item x="1235"/>
        <item x="67"/>
        <item x="47"/>
        <item x="304"/>
        <item x="551"/>
        <item x="955"/>
        <item x="872"/>
        <item x="1186"/>
        <item x="498"/>
        <item x="1298"/>
        <item x="173"/>
        <item x="742"/>
        <item x="167"/>
        <item x="178"/>
        <item x="69"/>
        <item x="217"/>
        <item x="606"/>
        <item x="42"/>
        <item x="1214"/>
        <item x="474"/>
        <item x="502"/>
        <item x="1035"/>
        <item x="209"/>
        <item x="219"/>
        <item x="722"/>
        <item x="459"/>
        <item x="910"/>
        <item x="1052"/>
        <item x="744"/>
        <item x="1097"/>
        <item x="430"/>
        <item x="436"/>
        <item x="410"/>
        <item x="1337"/>
        <item x="698"/>
        <item x="398"/>
        <item x="1322"/>
        <item x="347"/>
        <item x="334"/>
        <item x="720"/>
        <item x="1172"/>
        <item x="1204"/>
        <item x="442"/>
        <item x="526"/>
        <item x="328"/>
        <item x="458"/>
        <item x="674"/>
        <item x="241"/>
        <item x="1143"/>
        <item x="496"/>
        <item x="756"/>
        <item x="802"/>
        <item x="134"/>
        <item x="874"/>
        <item x="620"/>
        <item x="860"/>
        <item x="834"/>
        <item x="449"/>
        <item x="1127"/>
        <item x="1325"/>
        <item x="116"/>
        <item x="859"/>
        <item x="912"/>
        <item x="1209"/>
        <item x="153"/>
        <item x="651"/>
        <item x="513"/>
        <item x="643"/>
        <item x="903"/>
        <item x="1017"/>
        <item x="1199"/>
        <item x="1211"/>
        <item x="1015"/>
        <item x="1030"/>
        <item x="168"/>
        <item x="1163"/>
        <item x="1062"/>
        <item x="1091"/>
        <item x="1016"/>
        <item x="1200"/>
        <item x="1089"/>
        <item x="1109"/>
        <item x="1018"/>
        <item x="1198"/>
        <item x="1165"/>
        <item x="695"/>
        <item x="356"/>
        <item x="479"/>
        <item x="686"/>
        <item x="1093"/>
        <item x="966"/>
        <item x="950"/>
        <item x="306"/>
        <item x="109"/>
        <item x="1223"/>
        <item x="234"/>
        <item x="559"/>
        <item x="1126"/>
        <item x="579"/>
        <item x="1086"/>
        <item x="1098"/>
        <item x="670"/>
        <item x="880"/>
        <item x="223"/>
        <item x="747"/>
        <item x="98"/>
        <item x="746"/>
        <item x="654"/>
        <item x="861"/>
        <item x="844"/>
        <item x="339"/>
        <item x="857"/>
        <item x="204"/>
        <item x="726"/>
        <item x="514"/>
        <item x="515"/>
        <item x="518"/>
        <item x="171"/>
        <item x="751"/>
        <item x="331"/>
        <item x="752"/>
        <item x="635"/>
        <item x="248"/>
        <item x="1145"/>
        <item x="232"/>
        <item x="290"/>
        <item x="1114"/>
        <item x="1079"/>
        <item x="404"/>
        <item x="464"/>
        <item x="246"/>
        <item x="250"/>
        <item x="130"/>
        <item x="914"/>
        <item x="1236"/>
        <item x="923"/>
        <item x="634"/>
        <item x="922"/>
        <item x="885"/>
        <item x="968"/>
        <item x="539"/>
        <item x="560"/>
        <item x="582"/>
        <item x="335"/>
        <item x="1248"/>
        <item x="647"/>
        <item x="1249"/>
        <item x="463"/>
        <item x="733"/>
        <item x="612"/>
        <item x="420"/>
        <item x="719"/>
        <item x="715"/>
        <item x="418"/>
        <item x="790"/>
        <item x="1203"/>
        <item x="1117"/>
        <item x="195"/>
        <item x="1151"/>
        <item x="640"/>
        <item x="1314"/>
        <item x="1307"/>
        <item x="1243"/>
        <item x="937"/>
        <item x="482"/>
        <item x="33"/>
        <item x="239"/>
        <item x="829"/>
        <item x="1175"/>
        <item x="1028"/>
        <item x="1104"/>
        <item x="1027"/>
        <item x="945"/>
        <item x="477"/>
        <item x="760"/>
        <item x="587"/>
        <item x="302"/>
        <item x="783"/>
        <item x="1212"/>
        <item x="364"/>
        <item x="7"/>
        <item x="843"/>
        <item x="238"/>
        <item x="1025"/>
        <item x="772"/>
        <item x="653"/>
        <item x="1176"/>
        <item x="1330"/>
        <item x="1334"/>
        <item x="70"/>
        <item x="1197"/>
        <item x="332"/>
        <item x="1019"/>
        <item x="596"/>
        <item x="876"/>
        <item x="1038"/>
        <item x="731"/>
        <item x="1085"/>
        <item x="828"/>
        <item x="84"/>
        <item x="773"/>
        <item x="1260"/>
        <item x="344"/>
        <item x="1101"/>
        <item x="286"/>
        <item x="17"/>
        <item x="393"/>
        <item x="777"/>
        <item x="1312"/>
        <item x="664"/>
        <item x="529"/>
        <item x="489"/>
        <item x="363"/>
        <item x="505"/>
        <item x="630"/>
        <item x="31"/>
        <item x="690"/>
        <item x="359"/>
        <item x="581"/>
        <item x="1111"/>
        <item x="249"/>
        <item x="652"/>
        <item x="411"/>
        <item x="1138"/>
        <item x="197"/>
        <item x="236"/>
        <item x="151"/>
        <item x="1296"/>
        <item x="1288"/>
        <item x="307"/>
        <item x="39"/>
        <item x="85"/>
        <item x="374"/>
        <item x="34"/>
        <item x="117"/>
        <item x="1224"/>
        <item x="1281"/>
        <item x="451"/>
        <item x="1137"/>
        <item x="873"/>
        <item x="1338"/>
        <item x="631"/>
        <item x="585"/>
        <item x="412"/>
        <item x="200"/>
        <item x="145"/>
        <item x="161"/>
        <item x="858"/>
        <item x="324"/>
        <item x="787"/>
        <item x="90"/>
        <item x="668"/>
        <item x="126"/>
        <item x="131"/>
        <item x="603"/>
        <item x="863"/>
        <item x="231"/>
        <item x="771"/>
        <item x="1252"/>
        <item x="251"/>
        <item x="461"/>
        <item x="1227"/>
        <item x="1259"/>
        <item x="220"/>
        <item x="407"/>
        <item x="528"/>
        <item x="467"/>
        <item x="558"/>
        <item x="544"/>
        <item x="375"/>
        <item x="258"/>
        <item x="1320"/>
        <item x="202"/>
        <item x="1285"/>
        <item x="682"/>
        <item x="681"/>
        <item x="570"/>
        <item x="574"/>
        <item x="712"/>
        <item x="1155"/>
        <item x="422"/>
        <item x="408"/>
        <item x="475"/>
        <item x="308"/>
        <item x="729"/>
        <item x="656"/>
        <item x="282"/>
        <item x="283"/>
        <item x="795"/>
        <item x="688"/>
        <item x="949"/>
        <item x="262"/>
        <item x="845"/>
        <item x="1228"/>
        <item x="165"/>
        <item x="169"/>
        <item x="709"/>
        <item x="445"/>
        <item x="548"/>
        <item x="205"/>
        <item x="269"/>
        <item x="402"/>
        <item x="1113"/>
        <item x="1041"/>
        <item x="637"/>
        <item x="625"/>
        <item x="851"/>
        <item x="403"/>
        <item x="397"/>
        <item x="222"/>
        <item x="938"/>
        <item x="952"/>
        <item x="911"/>
        <item x="86"/>
        <item x="1066"/>
        <item x="924"/>
        <item x="40"/>
        <item x="196"/>
        <item x="915"/>
        <item x="319"/>
        <item x="371"/>
        <item x="678"/>
        <item x="71"/>
        <item x="372"/>
        <item x="37"/>
        <item x="299"/>
        <item x="300"/>
        <item x="1087"/>
        <item x="566"/>
        <item x="1241"/>
        <item x="804"/>
        <item x="791"/>
        <item x="267"/>
        <item x="214"/>
        <item x="589"/>
        <item x="337"/>
        <item x="103"/>
        <item x="194"/>
        <item x="757"/>
        <item x="368"/>
        <item x="272"/>
        <item x="490"/>
        <item x="847"/>
        <item x="471"/>
        <item x="623"/>
        <item x="879"/>
        <item x="413"/>
        <item x="265"/>
        <item x="639"/>
        <item x="568"/>
        <item x="1301"/>
        <item x="592"/>
        <item x="208"/>
        <item x="188"/>
        <item x="1331"/>
        <item x="1316"/>
        <item x="448"/>
        <item x="1131"/>
        <item x="75"/>
        <item x="114"/>
        <item x="825"/>
        <item x="284"/>
        <item x="616"/>
        <item x="277"/>
        <item x="1090"/>
        <item x="1088"/>
        <item x="663"/>
        <item x="920"/>
        <item x="1049"/>
        <item x="1173"/>
        <item x="1265"/>
        <item x="419"/>
        <item x="841"/>
        <item x="793"/>
        <item x="280"/>
        <item x="10"/>
        <item x="376"/>
        <item x="435"/>
        <item x="207"/>
        <item x="519"/>
        <item x="263"/>
        <item x="247"/>
        <item x="569"/>
        <item x="378"/>
        <item x="1133"/>
        <item x="266"/>
        <item x="741"/>
        <item x="11"/>
        <item x="590"/>
        <item x="507"/>
        <item x="386"/>
        <item x="571"/>
        <item x="830"/>
        <item x="135"/>
        <item x="26"/>
        <item x="25"/>
        <item x="1074"/>
        <item x="820"/>
        <item x="14"/>
        <item x="819"/>
        <item x="1009"/>
        <item x="1080"/>
        <item x="406"/>
        <item x="974"/>
        <item x="485"/>
        <item x="700"/>
        <item x="892"/>
        <item x="1067"/>
        <item x="1201"/>
        <item x="252"/>
        <item x="661"/>
        <item x="237"/>
        <item x="824"/>
        <item x="901"/>
        <item x="351"/>
        <item x="717"/>
        <item x="1144"/>
        <item x="28"/>
        <item x="827"/>
        <item x="959"/>
        <item x="140"/>
        <item x="930"/>
        <item x="348"/>
        <item x="1210"/>
        <item x="213"/>
        <item x="183"/>
        <item x="983"/>
        <item x="416"/>
        <item x="155"/>
        <item x="330"/>
        <item x="667"/>
        <item x="457"/>
        <item x="1102"/>
        <item x="1061"/>
        <item x="62"/>
        <item x="133"/>
        <item x="1261"/>
        <item x="1044"/>
        <item x="556"/>
        <item x="1134"/>
        <item x="253"/>
        <item x="1319"/>
        <item x="840"/>
        <item x="6"/>
        <item x="956"/>
        <item x="156"/>
        <item x="343"/>
        <item x="748"/>
        <item x="586"/>
        <item x="148"/>
        <item x="164"/>
        <item x="311"/>
        <item x="701"/>
        <item x="932"/>
        <item x="0"/>
        <item x="303"/>
        <item x="1139"/>
        <item x="883"/>
        <item x="229"/>
        <item x="501"/>
        <item x="437"/>
        <item x="460"/>
        <item x="691"/>
        <item x="1132"/>
        <item x="127"/>
        <item x="438"/>
        <item x="491"/>
        <item x="193"/>
        <item x="1267"/>
        <item x="260"/>
        <item x="976"/>
        <item x="276"/>
        <item x="780"/>
        <item x="1213"/>
        <item x="478"/>
        <item x="210"/>
        <item x="38"/>
        <item x="124"/>
        <item x="893"/>
        <item x="22"/>
        <item x="18"/>
        <item x="1207"/>
        <item x="561"/>
        <item x="954"/>
        <item x="1327"/>
        <item x="713"/>
        <item x="839"/>
        <item x="492"/>
        <item x="353"/>
        <item x="179"/>
        <item x="1221"/>
        <item x="1268"/>
        <item x="597"/>
        <item x="473"/>
        <item x="1128"/>
        <item x="19"/>
        <item x="104"/>
        <item x="274"/>
        <item x="707"/>
        <item x="706"/>
        <item x="595"/>
        <item x="723"/>
        <item x="1205"/>
        <item x="980"/>
        <item x="293"/>
        <item x="381"/>
        <item x="764"/>
        <item x="1280"/>
        <item x="1065"/>
        <item x="1115"/>
        <item x="942"/>
        <item x="405"/>
        <item x="694"/>
        <item x="867"/>
        <item x="728"/>
        <item x="288"/>
        <item x="1254"/>
        <item x="389"/>
        <item x="666"/>
        <item x="826"/>
        <item x="312"/>
        <item x="761"/>
        <item x="662"/>
        <item x="487"/>
        <item x="1287"/>
        <item x="958"/>
        <item x="865"/>
        <item x="532"/>
        <item x="227"/>
        <item x="975"/>
        <item x="936"/>
        <item x="1124"/>
        <item x="1192"/>
        <item x="349"/>
        <item x="1167"/>
        <item x="1140"/>
        <item x="243"/>
        <item x="203"/>
        <item x="553"/>
        <item x="738"/>
        <item x="469"/>
        <item x="87"/>
        <item x="1220"/>
        <item x="323"/>
        <item x="618"/>
        <item x="431"/>
        <item x="1075"/>
        <item x="607"/>
        <item x="1166"/>
        <item x="583"/>
        <item x="48"/>
        <item x="484"/>
        <item x="373"/>
        <item x="882"/>
        <item x="24"/>
        <item x="36"/>
        <item x="483"/>
        <item x="781"/>
        <item x="1238"/>
        <item x="1239"/>
        <item x="784"/>
        <item x="281"/>
        <item x="704"/>
        <item x="377"/>
        <item x="77"/>
        <item x="573"/>
        <item x="926"/>
        <item x="615"/>
        <item x="379"/>
        <item x="425"/>
        <item x="902"/>
        <item x="533"/>
        <item x="385"/>
        <item x="1193"/>
        <item x="1195"/>
        <item x="1194"/>
        <item x="807"/>
        <item x="646"/>
        <item x="1306"/>
        <item x="785"/>
        <item x="391"/>
        <item x="523"/>
        <item x="655"/>
        <item x="794"/>
        <item x="898"/>
        <item x="755"/>
        <item x="99"/>
        <item x="675"/>
        <item x="931"/>
        <item x="684"/>
        <item x="948"/>
        <item x="812"/>
        <item x="619"/>
        <item x="605"/>
        <item x="184"/>
        <item x="228"/>
        <item x="160"/>
        <item x="462"/>
        <item x="524"/>
        <item x="159"/>
        <item x="636"/>
        <item x="894"/>
        <item x="591"/>
        <item x="240"/>
        <item x="1272"/>
        <item x="696"/>
        <item x="456"/>
        <item x="45"/>
        <item x="884"/>
        <item x="189"/>
        <item x="192"/>
        <item x="762"/>
        <item x="453"/>
        <item x="768"/>
        <item x="749"/>
        <item x="814"/>
        <item x="480"/>
        <item x="745"/>
        <item x="534"/>
        <item x="121"/>
        <item x="803"/>
        <item x="1184"/>
        <item x="626"/>
        <item x="394"/>
        <item x="1032"/>
        <item x="972"/>
        <item x="805"/>
        <item x="632"/>
        <item x="244"/>
        <item x="261"/>
        <item x="32"/>
        <item x="119"/>
        <item x="542"/>
        <item x="360"/>
        <item x="710"/>
        <item x="919"/>
        <item x="399"/>
        <item x="622"/>
        <item x="889"/>
        <item x="891"/>
        <item x="174"/>
        <item x="1146"/>
        <item x="1072"/>
        <item x="336"/>
        <item x="613"/>
        <item x="382"/>
        <item x="384"/>
        <item x="1054"/>
        <item x="996"/>
        <item x="995"/>
        <item x="994"/>
        <item x="309"/>
        <item x="838"/>
        <item x="111"/>
        <item x="157"/>
        <item x="917"/>
        <item x="149"/>
        <item x="1190"/>
        <item x="767"/>
        <item x="970"/>
        <item x="380"/>
        <item x="383"/>
        <item x="52"/>
        <item x="91"/>
        <item x="754"/>
        <item x="866"/>
        <item x="409"/>
        <item x="8"/>
        <item x="908"/>
        <item x="737"/>
        <item x="1164"/>
        <item x="1148"/>
        <item x="400"/>
        <item x="1177"/>
        <item x="770"/>
        <item x="538"/>
        <item x="1116"/>
        <item x="481"/>
        <item x="43"/>
        <item x="55"/>
        <item x="992"/>
        <item x="1029"/>
        <item x="679"/>
        <item x="81"/>
        <item x="83"/>
        <item x="82"/>
        <item x="1191"/>
        <item x="1189"/>
        <item x="221"/>
        <item x="1103"/>
        <item x="493"/>
        <item x="1083"/>
        <item x="392"/>
        <item x="716"/>
        <item x="800"/>
        <item x="555"/>
        <item x="54"/>
        <item x="65"/>
        <item x="594"/>
        <item x="361"/>
        <item x="1014"/>
        <item x="837"/>
        <item x="766"/>
        <item x="1269"/>
        <item x="298"/>
        <item x="333"/>
        <item x="554"/>
        <item x="550"/>
        <item x="846"/>
        <item x="683"/>
        <item x="100"/>
        <item x="1107"/>
        <item x="1108"/>
        <item x="1106"/>
        <item x="947"/>
        <item x="984"/>
        <item x="611"/>
        <item x="1078"/>
        <item x="531"/>
        <item x="1219"/>
        <item x="511"/>
        <item x="1033"/>
        <item x="73"/>
        <item x="578"/>
        <item x="689"/>
        <item x="329"/>
        <item x="1149"/>
        <item x="1150"/>
        <item x="432"/>
        <item x="969"/>
        <item x="796"/>
        <item x="672"/>
        <item x="509"/>
        <item x="506"/>
        <item x="315"/>
        <item x="94"/>
        <item x="50"/>
        <item x="29"/>
        <item x="92"/>
        <item x="46"/>
        <item x="150"/>
        <item x="30"/>
        <item x="49"/>
        <item x="350"/>
        <item x="778"/>
        <item x="633"/>
        <item x="588"/>
        <item x="317"/>
        <item x="396"/>
        <item x="268"/>
        <item x="621"/>
        <item x="906"/>
        <item x="1159"/>
        <item x="547"/>
        <item x="993"/>
        <item x="1001"/>
        <item x="991"/>
        <item x="705"/>
        <item x="576"/>
        <item x="97"/>
        <item x="673"/>
        <item x="895"/>
        <item x="808"/>
        <item x="1002"/>
        <item x="1004"/>
        <item x="989"/>
        <item x="512"/>
        <item x="129"/>
        <item x="918"/>
        <item x="254"/>
        <item x="255"/>
        <item x="186"/>
        <item x="732"/>
        <item x="123"/>
        <item x="628"/>
        <item x="170"/>
        <item x="849"/>
        <item x="152"/>
        <item x="868"/>
        <item x="953"/>
        <item x="549"/>
        <item x="981"/>
        <item x="256"/>
        <item x="447"/>
        <item x="822"/>
        <item x="110"/>
        <item x="904"/>
        <item x="789"/>
        <item x="146"/>
        <item x="72"/>
        <item x="1308"/>
        <item x="1309"/>
        <item x="1310"/>
        <item x="454"/>
        <item x="1185"/>
        <item x="80"/>
        <item x="1043"/>
        <item x="182"/>
        <item x="201"/>
        <item x="118"/>
        <item x="181"/>
        <item x="96"/>
        <item x="314"/>
        <item x="60"/>
        <item x="64"/>
        <item x="61"/>
        <item x="758"/>
        <item x="600"/>
        <item x="848"/>
        <item x="887"/>
        <item x="565"/>
        <item x="426"/>
        <item x="102"/>
        <item x="1056"/>
        <item x="1076"/>
        <item x="1050"/>
        <item x="1055"/>
        <item x="1051"/>
        <item x="1058"/>
        <item x="1077"/>
        <item x="1053"/>
        <item x="27"/>
        <item x="51"/>
        <item x="166"/>
        <item x="601"/>
        <item x="1343"/>
        <item x="1346"/>
        <item x="13"/>
        <item x="16"/>
        <item x="154"/>
        <item x="107"/>
        <item x="93"/>
        <item x="95"/>
        <item x="66"/>
        <item x="971"/>
        <item x="101"/>
        <item x="108"/>
        <item x="139"/>
        <item x="138"/>
        <item x="137"/>
        <item x="427"/>
        <item x="452"/>
        <item x="499"/>
        <item x="750"/>
        <item x="341"/>
        <item x="233"/>
        <item x="1270"/>
        <item x="143"/>
        <item x="809"/>
        <item x="12"/>
        <item x="59"/>
        <item x="57"/>
        <item x="132"/>
        <item x="105"/>
        <item x="175"/>
        <item x="624"/>
        <item x="759"/>
        <item x="1005"/>
        <item x="1073"/>
        <item x="346"/>
        <item x="727"/>
        <item x="1057"/>
        <item x="176"/>
        <item x="739"/>
        <item x="1297"/>
        <item x="158"/>
        <item x="736"/>
        <item x="869"/>
        <item x="366"/>
        <item x="488"/>
        <item x="141"/>
        <item x="946"/>
        <item x="563"/>
        <item x="564"/>
        <item x="387"/>
        <item x="680"/>
        <item x="521"/>
        <item x="1230"/>
        <item x="465"/>
        <item x="35"/>
        <item x="530"/>
        <item x="58"/>
        <item x="916"/>
        <item x="725"/>
        <item x="1045"/>
        <item x="326"/>
        <item x="510"/>
        <item x="671"/>
        <item x="443"/>
        <item x="21"/>
        <item x="797"/>
        <item x="577"/>
        <item x="811"/>
        <item x="702"/>
        <item x="540"/>
        <item x="1250"/>
        <item x="1251"/>
        <item x="180"/>
        <item x="199"/>
        <item x="185"/>
        <item x="1048"/>
        <item x="1046"/>
        <item x="1047"/>
        <item x="23"/>
        <item x="9"/>
        <item x="740"/>
        <item x="944"/>
        <item x="1123"/>
        <item x="604"/>
        <item x="41"/>
        <item x="352"/>
        <item x="697"/>
        <item x="296"/>
        <item x="1295"/>
        <item x="1031"/>
        <item x="525"/>
        <item x="786"/>
        <item x="74"/>
        <item x="708"/>
        <item x="788"/>
        <item x="423"/>
        <item x="4"/>
        <item x="2"/>
        <item x="5"/>
        <item x="3"/>
        <item x="1"/>
        <item x="527"/>
        <item x="782"/>
        <item x="935"/>
        <item x="552"/>
        <item x="769"/>
        <item x="362"/>
        <item x="76"/>
        <item x="1142"/>
        <item x="593"/>
        <item x="313"/>
        <item x="79"/>
        <item x="78"/>
        <item x="535"/>
        <item x="522"/>
        <item x="441"/>
        <item x="957"/>
        <item x="357"/>
        <item x="943"/>
        <item x="503"/>
        <item x="504"/>
        <item x="417"/>
        <item x="1162"/>
        <item x="1161"/>
        <item x="1152"/>
        <item x="142"/>
        <item x="602"/>
        <item x="120"/>
        <item x="53"/>
        <item x="776"/>
        <item x="187"/>
        <item x="650"/>
        <item x="584"/>
        <item x="113"/>
        <item x="224"/>
        <item x="466"/>
        <item x="112"/>
        <item x="345"/>
        <item x="216"/>
        <item x="144"/>
        <item x="395"/>
        <item x="56"/>
        <item x="486"/>
        <item x="988"/>
        <item x="415"/>
        <item x="162"/>
        <item x="699"/>
        <item x="775"/>
        <item x="136"/>
        <item x="1063"/>
        <item x="1351"/>
        <item t="default"/>
      </items>
      <autoSortScope>
        <pivotArea dataOnly="0" outline="0" fieldPosition="0">
          <references count="1">
            <reference field="4294967294" count="1" selected="0">
              <x v="0"/>
            </reference>
          </references>
        </pivotArea>
      </autoSortScope>
    </pivotField>
    <pivotField showAll="0">
      <items count="1339">
        <item x="594"/>
        <item x="766"/>
        <item x="440"/>
        <item x="149"/>
        <item x="656"/>
        <item x="1154"/>
        <item x="435"/>
        <item x="381"/>
        <item x="378"/>
        <item x="484"/>
        <item x="371"/>
        <item x="482"/>
        <item x="603"/>
        <item x="802"/>
        <item x="360"/>
        <item x="757"/>
        <item x="534"/>
        <item x="610"/>
        <item x="483"/>
        <item x="649"/>
        <item x="1109"/>
        <item x="990"/>
        <item x="979"/>
        <item x="1033"/>
        <item x="992"/>
        <item x="798"/>
        <item x="692"/>
        <item x="715"/>
        <item x="540"/>
        <item x="742"/>
        <item x="415"/>
        <item x="517"/>
        <item x="642"/>
        <item x="709"/>
        <item x="900"/>
        <item x="170"/>
        <item x="159"/>
        <item x="524"/>
        <item x="1079"/>
        <item x="795"/>
        <item x="712"/>
        <item x="514"/>
        <item x="1221"/>
        <item x="1158"/>
        <item x="974"/>
        <item x="748"/>
        <item x="691"/>
        <item x="706"/>
        <item x="611"/>
        <item x="506"/>
        <item x="510"/>
        <item x="507"/>
        <item x="844"/>
        <item x="939"/>
        <item x="382"/>
        <item x="670"/>
        <item x="359"/>
        <item x="82"/>
        <item x="364"/>
        <item x="582"/>
        <item x="652"/>
        <item x="828"/>
        <item x="915"/>
        <item x="1102"/>
        <item x="734"/>
        <item x="812"/>
        <item x="606"/>
        <item x="485"/>
        <item x="896"/>
        <item x="569"/>
        <item x="644"/>
        <item x="267"/>
        <item x="931"/>
        <item x="83"/>
        <item x="177"/>
        <item x="26"/>
        <item x="552"/>
        <item x="880"/>
        <item x="265"/>
        <item x="361"/>
        <item x="379"/>
        <item x="204"/>
        <item x="624"/>
        <item x="849"/>
        <item x="384"/>
        <item x="54"/>
        <item x="85"/>
        <item x="462"/>
        <item x="422"/>
        <item x="588"/>
        <item x="330"/>
        <item x="416"/>
        <item x="500"/>
        <item x="554"/>
        <item x="917"/>
        <item x="980"/>
        <item x="442"/>
        <item x="421"/>
        <item x="203"/>
        <item x="862"/>
        <item x="420"/>
        <item x="870"/>
        <item x="287"/>
        <item x="601"/>
        <item x="531"/>
        <item x="327"/>
        <item x="574"/>
        <item x="551"/>
        <item x="155"/>
        <item x="183"/>
        <item x="310"/>
        <item x="555"/>
        <item x="556"/>
        <item x="362"/>
        <item x="357"/>
        <item x="733"/>
        <item x="883"/>
        <item x="884"/>
        <item x="373"/>
        <item x="1040"/>
        <item x="1199"/>
        <item x="307"/>
        <item x="498"/>
        <item x="501"/>
        <item x="285"/>
        <item x="306"/>
        <item x="754"/>
        <item x="388"/>
        <item x="1088"/>
        <item x="772"/>
        <item x="958"/>
        <item x="770"/>
        <item x="875"/>
        <item x="1105"/>
        <item x="1091"/>
        <item x="151"/>
        <item x="44"/>
        <item x="342"/>
        <item x="79"/>
        <item x="972"/>
        <item x="1168"/>
        <item x="1309"/>
        <item x="73"/>
        <item x="72"/>
        <item x="946"/>
        <item x="661"/>
        <item x="591"/>
        <item x="608"/>
        <item x="229"/>
        <item x="897"/>
        <item x="997"/>
        <item x="585"/>
        <item x="1331"/>
        <item x="1231"/>
        <item x="788"/>
        <item x="1169"/>
        <item x="708"/>
        <item x="512"/>
        <item x="1250"/>
        <item x="710"/>
        <item x="988"/>
        <item x="1104"/>
        <item x="1054"/>
        <item x="1116"/>
        <item x="1057"/>
        <item x="955"/>
        <item x="953"/>
        <item x="681"/>
        <item x="452"/>
        <item x="429"/>
        <item x="583"/>
        <item x="854"/>
        <item x="831"/>
        <item x="895"/>
        <item x="659"/>
        <item x="666"/>
        <item x="1263"/>
        <item x="493"/>
        <item x="928"/>
        <item x="869"/>
        <item x="8"/>
        <item x="1090"/>
        <item x="1161"/>
        <item x="819"/>
        <item x="935"/>
        <item x="1228"/>
        <item x="1015"/>
        <item x="1016"/>
        <item x="315"/>
        <item x="299"/>
        <item x="1265"/>
        <item x="956"/>
        <item x="991"/>
        <item x="108"/>
        <item x="1133"/>
        <item x="311"/>
        <item x="303"/>
        <item x="182"/>
        <item x="467"/>
        <item x="232"/>
        <item x="64"/>
        <item x="700"/>
        <item x="542"/>
        <item x="334"/>
        <item x="270"/>
        <item x="319"/>
        <item x="214"/>
        <item x="211"/>
        <item x="277"/>
        <item x="1009"/>
        <item x="390"/>
        <item x="212"/>
        <item x="256"/>
        <item x="459"/>
        <item x="550"/>
        <item x="782"/>
        <item x="147"/>
        <item x="156"/>
        <item x="533"/>
        <item x="1215"/>
        <item x="774"/>
        <item x="258"/>
        <item x="208"/>
        <item x="337"/>
        <item x="276"/>
        <item x="340"/>
        <item x="579"/>
        <item x="559"/>
        <item x="209"/>
        <item x="294"/>
        <item x="313"/>
        <item x="302"/>
        <item x="400"/>
        <item x="200"/>
        <item x="296"/>
        <item x="370"/>
        <item x="375"/>
        <item x="372"/>
        <item x="602"/>
        <item x="130"/>
        <item x="129"/>
        <item x="131"/>
        <item x="101"/>
        <item x="77"/>
        <item x="76"/>
        <item x="75"/>
        <item x="176"/>
        <item x="335"/>
        <item x="1067"/>
        <item x="872"/>
        <item x="1146"/>
        <item x="1085"/>
        <item x="1195"/>
        <item x="646"/>
        <item x="954"/>
        <item x="35"/>
        <item x="41"/>
        <item x="138"/>
        <item x="153"/>
        <item x="343"/>
        <item x="233"/>
        <item x="90"/>
        <item x="66"/>
        <item x="62"/>
        <item x="27"/>
        <item x="113"/>
        <item x="393"/>
        <item x="737"/>
        <item x="1174"/>
        <item x="1172"/>
        <item x="1305"/>
        <item x="572"/>
        <item x="408"/>
        <item x="739"/>
        <item x="968"/>
        <item x="792"/>
        <item x="852"/>
        <item x="929"/>
        <item x="1025"/>
        <item x="179"/>
        <item x="805"/>
        <item x="925"/>
        <item x="1071"/>
        <item x="37"/>
        <item x="36"/>
        <item x="1310"/>
        <item x="1239"/>
        <item x="1318"/>
        <item x="1322"/>
        <item x="478"/>
        <item x="690"/>
        <item x="301"/>
        <item x="916"/>
        <item x="1240"/>
        <item x="1202"/>
        <item x="1261"/>
        <item x="380"/>
        <item x="604"/>
        <item x="1287"/>
        <item x="145"/>
        <item x="1278"/>
        <item x="1300"/>
        <item x="1314"/>
        <item x="1303"/>
        <item x="799"/>
        <item x="1144"/>
        <item x="645"/>
        <item x="919"/>
        <item x="1226"/>
        <item x="1320"/>
        <item x="1316"/>
        <item x="1139"/>
        <item x="1260"/>
        <item x="1311"/>
        <item x="1299"/>
        <item x="1313"/>
        <item x="1279"/>
        <item x="1248"/>
        <item x="1288"/>
        <item x="1289"/>
        <item x="139"/>
        <item x="430"/>
        <item x="266"/>
        <item x="51"/>
        <item x="118"/>
        <item x="472"/>
        <item x="580"/>
        <item x="15"/>
        <item x="678"/>
        <item x="304"/>
        <item x="832"/>
        <item x="853"/>
        <item x="834"/>
        <item x="592"/>
        <item x="731"/>
        <item x="1120"/>
        <item x="1082"/>
        <item x="918"/>
        <item x="1191"/>
        <item x="942"/>
        <item x="901"/>
        <item x="827"/>
        <item x="1222"/>
        <item x="898"/>
        <item x="902"/>
        <item x="185"/>
        <item x="822"/>
        <item x="722"/>
        <item x="655"/>
        <item x="187"/>
        <item x="456"/>
        <item x="455"/>
        <item x="922"/>
        <item x="626"/>
        <item x="268"/>
        <item x="97"/>
        <item x="210"/>
        <item x="537"/>
        <item x="760"/>
        <item x="487"/>
        <item x="584"/>
        <item x="887"/>
        <item x="721"/>
        <item x="589"/>
        <item x="394"/>
        <item x="278"/>
        <item x="629"/>
        <item x="438"/>
        <item x="567"/>
        <item x="653"/>
        <item x="1227"/>
        <item x="810"/>
        <item x="809"/>
        <item x="697"/>
        <item x="1165"/>
        <item x="1164"/>
        <item x="1156"/>
        <item x="587"/>
        <item x="696"/>
        <item x="1208"/>
        <item x="1218"/>
        <item x="1280"/>
        <item x="586"/>
        <item x="713"/>
        <item x="197"/>
        <item x="171"/>
        <item x="431"/>
        <item x="651"/>
        <item x="1302"/>
        <item x="1317"/>
        <item x="1258"/>
        <item x="568"/>
        <item x="818"/>
        <item x="932"/>
        <item x="32"/>
        <item x="34"/>
        <item x="78"/>
        <item x="38"/>
        <item x="271"/>
        <item x="24"/>
        <item x="479"/>
        <item x="446"/>
        <item x="1253"/>
        <item x="1098"/>
        <item x="1307"/>
        <item x="662"/>
        <item x="1111"/>
        <item x="957"/>
        <item x="471"/>
        <item x="830"/>
        <item x="1129"/>
        <item x="1162"/>
        <item x="520"/>
        <item x="1335"/>
        <item x="1214"/>
        <item x="667"/>
        <item x="855"/>
        <item x="1080"/>
        <item x="741"/>
        <item x="1200"/>
        <item x="1242"/>
        <item x="316"/>
        <item x="1312"/>
        <item x="856"/>
        <item x="808"/>
        <item x="495"/>
        <item x="387"/>
        <item x="140"/>
        <item x="86"/>
        <item x="46"/>
        <item x="25"/>
        <item x="42"/>
        <item x="1"/>
        <item x="141"/>
        <item x="56"/>
        <item x="193"/>
        <item x="142"/>
        <item x="136"/>
        <item x="89"/>
        <item x="288"/>
        <item x="174"/>
        <item x="184"/>
        <item x="173"/>
        <item x="188"/>
        <item x="445"/>
        <item x="669"/>
        <item x="758"/>
        <item x="752"/>
        <item x="181"/>
        <item x="392"/>
        <item x="675"/>
        <item x="1301"/>
        <item x="1205"/>
        <item x="167"/>
        <item x="878"/>
        <item x="261"/>
        <item x="178"/>
        <item x="633"/>
        <item x="451"/>
        <item x="114"/>
        <item x="234"/>
        <item x="117"/>
        <item x="297"/>
        <item x="164"/>
        <item x="198"/>
        <item x="843"/>
        <item x="389"/>
        <item x="16"/>
        <item x="237"/>
        <item x="104"/>
        <item x="948"/>
        <item x="824"/>
        <item x="806"/>
        <item x="352"/>
        <item x="729"/>
        <item x="998"/>
        <item x="1056"/>
        <item x="723"/>
        <item x="1283"/>
        <item x="911"/>
        <item x="1000"/>
        <item x="1053"/>
        <item x="790"/>
        <item x="454"/>
        <item x="1028"/>
        <item x="763"/>
        <item x="595"/>
        <item x="789"/>
        <item x="860"/>
        <item x="811"/>
        <item x="914"/>
        <item x="1086"/>
        <item x="1223"/>
        <item x="476"/>
        <item x="70"/>
        <item x="813"/>
        <item x="973"/>
        <item x="705"/>
        <item x="411"/>
        <item x="874"/>
        <item x="219"/>
        <item x="684"/>
        <item x="596"/>
        <item x="553"/>
        <item x="839"/>
        <item x="581"/>
        <item x="944"/>
        <item x="857"/>
        <item x="965"/>
        <item x="99"/>
        <item x="926"/>
        <item x="632"/>
        <item x="1282"/>
        <item x="1274"/>
        <item x="1267"/>
        <item x="1210"/>
        <item x="474"/>
        <item x="1190"/>
        <item x="927"/>
        <item x="1229"/>
        <item x="864"/>
        <item x="281"/>
        <item x="222"/>
        <item x="137"/>
        <item x="1189"/>
        <item x="941"/>
        <item x="425"/>
        <item x="780"/>
        <item x="845"/>
        <item x="767"/>
        <item x="1333"/>
        <item x="1326"/>
        <item x="1327"/>
        <item x="399"/>
        <item x="521"/>
        <item x="433"/>
        <item x="549"/>
        <item x="518"/>
        <item x="434"/>
        <item x="523"/>
        <item x="225"/>
        <item x="290"/>
        <item x="725"/>
        <item x="593"/>
        <item x="546"/>
        <item x="797"/>
        <item x="215"/>
        <item x="905"/>
        <item x="871"/>
        <item x="728"/>
        <item x="494"/>
        <item x="367"/>
        <item x="999"/>
        <item x="1012"/>
        <item x="664"/>
        <item x="744"/>
        <item x="326"/>
        <item x="350"/>
        <item x="634"/>
        <item x="505"/>
        <item x="324"/>
        <item x="414"/>
        <item x="627"/>
        <item x="1070"/>
        <item x="1170"/>
        <item x="1171"/>
        <item x="970"/>
        <item x="146"/>
        <item x="1319"/>
        <item x="216"/>
        <item x="598"/>
        <item x="172"/>
        <item x="60"/>
        <item x="1095"/>
        <item x="1197"/>
        <item x="1149"/>
        <item x="1186"/>
        <item x="1151"/>
        <item x="1003"/>
        <item x="1075"/>
        <item x="1004"/>
        <item x="1077"/>
        <item x="1185"/>
        <item x="1184"/>
        <item x="1018"/>
        <item x="1005"/>
        <item x="1006"/>
        <item x="1125"/>
        <item x="227"/>
        <item x="402"/>
        <item x="840"/>
        <item x="535"/>
        <item x="701"/>
        <item x="618"/>
        <item x="560"/>
        <item x="967"/>
        <item x="622"/>
        <item x="525"/>
        <item x="300"/>
        <item x="322"/>
        <item x="557"/>
        <item x="418"/>
        <item x="769"/>
        <item x="794"/>
        <item x="1270"/>
        <item x="1233"/>
        <item x="868"/>
        <item x="1023"/>
        <item x="1072"/>
        <item x="851"/>
        <item x="912"/>
        <item x="566"/>
        <item x="658"/>
        <item x="522"/>
        <item x="1252"/>
        <item x="1286"/>
        <item x="1254"/>
        <item x="740"/>
        <item x="745"/>
        <item x="689"/>
        <item x="264"/>
        <item x="273"/>
        <item x="318"/>
        <item x="1141"/>
        <item x="119"/>
        <item x="826"/>
        <item x="527"/>
        <item x="1329"/>
        <item x="1332"/>
        <item x="279"/>
        <item x="480"/>
        <item x="1145"/>
        <item x="909"/>
        <item x="820"/>
        <item x="1124"/>
        <item x="718"/>
        <item x="609"/>
        <item x="647"/>
        <item x="775"/>
        <item x="648"/>
        <item x="1159"/>
        <item x="412"/>
        <item x="1246"/>
        <item x="1251"/>
        <item x="133"/>
        <item x="904"/>
        <item x="18"/>
        <item x="5"/>
        <item x="23"/>
        <item x="49"/>
        <item x="29"/>
        <item x="68"/>
        <item x="103"/>
        <item x="6"/>
        <item x="53"/>
        <item x="50"/>
        <item x="280"/>
        <item x="906"/>
        <item x="1207"/>
        <item x="175"/>
        <item x="703"/>
        <item x="253"/>
        <item x="590"/>
        <item x="508"/>
        <item x="628"/>
        <item x="509"/>
        <item x="894"/>
        <item x="881"/>
        <item x="793"/>
        <item x="877"/>
        <item x="838"/>
        <item x="863"/>
        <item x="959"/>
        <item x="436"/>
        <item x="977"/>
        <item x="257"/>
        <item x="738"/>
        <item x="515"/>
        <item x="325"/>
        <item x="746"/>
        <item x="545"/>
        <item x="637"/>
        <item x="544"/>
        <item x="1029"/>
        <item x="348"/>
        <item x="650"/>
        <item x="643"/>
        <item x="526"/>
        <item x="475"/>
        <item x="1192"/>
        <item x="1298"/>
        <item x="687"/>
        <item x="1078"/>
        <item x="963"/>
        <item x="1127"/>
        <item x="1099"/>
        <item x="995"/>
        <item x="1275"/>
        <item x="1201"/>
        <item x="1155"/>
        <item x="886"/>
        <item x="1008"/>
        <item x="1157"/>
        <item x="1046"/>
        <item x="1096"/>
        <item x="823"/>
        <item x="940"/>
        <item x="126"/>
        <item x="205"/>
        <item x="123"/>
        <item x="122"/>
        <item x="383"/>
        <item x="354"/>
        <item x="458"/>
        <item x="1291"/>
        <item x="837"/>
        <item x="14"/>
        <item x="55"/>
        <item x="969"/>
        <item x="882"/>
        <item x="1166"/>
        <item x="994"/>
        <item x="20"/>
        <item x="640"/>
        <item x="1193"/>
        <item x="1013"/>
        <item x="986"/>
        <item x="236"/>
        <item x="488"/>
        <item x="1059"/>
        <item x="1061"/>
        <item x="672"/>
        <item x="671"/>
        <item x="841"/>
        <item x="993"/>
        <item x="921"/>
        <item x="771"/>
        <item x="1198"/>
        <item x="960"/>
        <item x="836"/>
        <item x="614"/>
        <item x="1101"/>
        <item x="749"/>
        <item x="1293"/>
        <item x="936"/>
        <item x="1131"/>
        <item x="1235"/>
        <item x="1271"/>
        <item x="1152"/>
        <item x="920"/>
        <item x="1123"/>
        <item x="937"/>
        <item x="331"/>
        <item x="351"/>
        <item x="1130"/>
        <item x="815"/>
        <item x="466"/>
        <item x="693"/>
        <item x="432"/>
        <item x="1204"/>
        <item x="743"/>
        <item x="453"/>
        <item x="1203"/>
        <item x="564"/>
        <item x="1225"/>
        <item x="1224"/>
        <item x="106"/>
        <item x="496"/>
        <item x="231"/>
        <item x="125"/>
        <item x="112"/>
        <item x="1027"/>
        <item x="74"/>
        <item x="477"/>
        <item x="84"/>
        <item x="437"/>
        <item x="444"/>
        <item x="321"/>
        <item x="470"/>
        <item x="504"/>
        <item x="194"/>
        <item x="196"/>
        <item x="612"/>
        <item x="759"/>
        <item x="613"/>
        <item x="617"/>
        <item x="386"/>
        <item x="221"/>
        <item x="779"/>
        <item x="448"/>
        <item x="465"/>
        <item x="449"/>
        <item x="615"/>
        <item x="623"/>
        <item x="391"/>
        <item x="333"/>
        <item x="134"/>
        <item x="1136"/>
        <item x="1135"/>
        <item x="1177"/>
        <item x="1175"/>
        <item x="1238"/>
        <item x="1043"/>
        <item x="365"/>
        <item x="250"/>
        <item x="1066"/>
        <item x="1306"/>
        <item x="1089"/>
        <item x="1132"/>
        <item x="1255"/>
        <item x="1256"/>
        <item x="1031"/>
        <item x="1032"/>
        <item x="1247"/>
        <item x="1087"/>
        <item x="1058"/>
        <item x="1295"/>
        <item x="1296"/>
        <item x="1294"/>
        <item x="1019"/>
        <item x="195"/>
        <item x="1137"/>
        <item x="1074"/>
        <item x="1076"/>
        <item x="807"/>
        <item x="358"/>
        <item x="765"/>
        <item x="951"/>
        <item x="764"/>
        <item x="791"/>
        <item x="639"/>
        <item x="1160"/>
        <item x="1211"/>
        <item x="1249"/>
        <item x="835"/>
        <item x="1257"/>
        <item x="1315"/>
        <item x="1106"/>
        <item x="1167"/>
        <item x="1321"/>
        <item x="1259"/>
        <item x="1304"/>
        <item x="1115"/>
        <item x="1220"/>
        <item x="345"/>
        <item x="1308"/>
        <item x="519"/>
        <item x="1068"/>
        <item x="1051"/>
        <item x="899"/>
        <item x="1325"/>
        <item x="1118"/>
        <item x="1206"/>
        <item x="1245"/>
        <item x="1213"/>
        <item x="1241"/>
        <item x="1243"/>
        <item x="1230"/>
        <item x="1268"/>
        <item x="1244"/>
        <item x="1024"/>
        <item x="1117"/>
        <item x="1284"/>
        <item x="1336"/>
        <item x="1285"/>
        <item x="1328"/>
        <item x="1232"/>
        <item x="1264"/>
        <item x="865"/>
        <item x="1050"/>
        <item x="945"/>
        <item x="1217"/>
        <item x="679"/>
        <item x="867"/>
        <item x="638"/>
        <item x="676"/>
        <item x="685"/>
        <item x="704"/>
        <item x="1048"/>
        <item x="513"/>
        <item x="1212"/>
        <item x="406"/>
        <item x="570"/>
        <item x="1262"/>
        <item x="1219"/>
        <item x="96"/>
        <item x="186"/>
        <item x="1020"/>
        <item x="962"/>
        <item x="135"/>
        <item x="616"/>
        <item x="803"/>
        <item x="93"/>
        <item x="978"/>
        <item x="272"/>
        <item x="578"/>
        <item x="842"/>
        <item x="1128"/>
        <item x="356"/>
        <item x="355"/>
        <item x="369"/>
        <item x="481"/>
        <item x="328"/>
        <item x="605"/>
        <item x="497"/>
        <item x="694"/>
        <item x="121"/>
        <item x="43"/>
        <item x="888"/>
        <item x="784"/>
        <item x="1010"/>
        <item x="213"/>
        <item x="563"/>
        <item x="341"/>
        <item x="619"/>
        <item x="33"/>
        <item x="347"/>
        <item x="1334"/>
        <item x="850"/>
        <item x="1276"/>
        <item x="1108"/>
        <item x="677"/>
        <item x="682"/>
        <item x="680"/>
        <item x="861"/>
        <item x="987"/>
        <item x="825"/>
        <item x="1142"/>
        <item x="996"/>
        <item x="975"/>
        <item x="1234"/>
        <item x="1323"/>
        <item x="366"/>
        <item x="410"/>
        <item x="282"/>
        <item x="224"/>
        <item x="599"/>
        <item x="636"/>
        <item x="323"/>
        <item x="423"/>
        <item x="162"/>
        <item x="168"/>
        <item x="385"/>
        <item x="30"/>
        <item x="160"/>
        <item x="88"/>
        <item x="87"/>
        <item x="100"/>
        <item x="158"/>
        <item x="9"/>
        <item x="22"/>
        <item x="12"/>
        <item x="10"/>
        <item x="47"/>
        <item x="21"/>
        <item x="230"/>
        <item x="110"/>
        <item x="39"/>
        <item x="621"/>
        <item x="251"/>
        <item x="892"/>
        <item x="71"/>
        <item x="665"/>
        <item x="873"/>
        <item x="903"/>
        <item x="165"/>
        <item x="879"/>
        <item x="777"/>
        <item x="1209"/>
        <item x="1176"/>
        <item x="1273"/>
        <item x="1292"/>
        <item x="1097"/>
        <item x="450"/>
        <item x="952"/>
        <item x="720"/>
        <item x="447"/>
        <item x="907"/>
        <item x="1092"/>
        <item x="1093"/>
        <item x="1094"/>
        <item x="1236"/>
        <item x="1237"/>
        <item x="1060"/>
        <item x="751"/>
        <item x="1126"/>
        <item x="1178"/>
        <item x="1110"/>
        <item x="1153"/>
        <item x="1035"/>
        <item x="1034"/>
        <item x="1036"/>
        <item x="983"/>
        <item x="1041"/>
        <item x="984"/>
        <item x="1134"/>
        <item x="1163"/>
        <item x="1150"/>
        <item x="1180"/>
        <item x="1179"/>
        <item x="1181"/>
        <item x="1114"/>
        <item x="128"/>
        <item x="814"/>
        <item x="461"/>
        <item x="305"/>
        <item x="890"/>
        <item x="1272"/>
        <item x="565"/>
        <item x="166"/>
        <item x="143"/>
        <item x="144"/>
        <item x="91"/>
        <item x="163"/>
        <item x="407"/>
        <item x="107"/>
        <item x="105"/>
        <item x="199"/>
        <item x="562"/>
        <item x="0"/>
        <item x="11"/>
        <item x="516"/>
        <item x="597"/>
        <item x="157"/>
        <item x="548"/>
        <item x="547"/>
        <item x="490"/>
        <item x="989"/>
        <item x="817"/>
        <item x="981"/>
        <item x="949"/>
        <item x="702"/>
        <item x="1037"/>
        <item x="816"/>
        <item x="1073"/>
        <item x="1297"/>
        <item x="152"/>
        <item x="220"/>
        <item x="192"/>
        <item x="1138"/>
        <item x="1147"/>
        <item x="1148"/>
        <item x="1062"/>
        <item x="1038"/>
        <item x="1063"/>
        <item x="1042"/>
        <item x="1039"/>
        <item x="1044"/>
        <item x="1281"/>
        <item x="982"/>
        <item x="1017"/>
        <item x="1064"/>
        <item x="654"/>
        <item x="397"/>
        <item x="910"/>
        <item x="1277"/>
        <item x="1290"/>
        <item x="223"/>
        <item x="486"/>
        <item x="541"/>
        <item x="673"/>
        <item x="293"/>
        <item x="489"/>
        <item x="426"/>
        <item x="396"/>
        <item x="469"/>
        <item x="339"/>
        <item x="699"/>
        <item x="161"/>
        <item x="761"/>
        <item x="698"/>
        <item x="778"/>
        <item x="776"/>
        <item x="804"/>
        <item x="735"/>
        <item x="631"/>
        <item x="1187"/>
        <item x="1047"/>
        <item x="1103"/>
        <item x="730"/>
        <item x="858"/>
        <item x="424"/>
        <item x="635"/>
        <item x="19"/>
        <item x="7"/>
        <item x="283"/>
        <item x="413"/>
        <item x="377"/>
        <item x="338"/>
        <item x="657"/>
        <item x="329"/>
        <item x="428"/>
        <item x="607"/>
        <item x="346"/>
        <item x="833"/>
        <item x="443"/>
        <item x="756"/>
        <item x="417"/>
        <item x="786"/>
        <item x="148"/>
        <item x="48"/>
        <item x="2"/>
        <item x="13"/>
        <item x="4"/>
        <item x="3"/>
        <item x="247"/>
        <item x="246"/>
        <item x="245"/>
        <item x="885"/>
        <item x="1266"/>
        <item x="312"/>
        <item x="127"/>
        <item x="464"/>
        <item x="308"/>
        <item x="460"/>
        <item x="317"/>
        <item x="31"/>
        <item x="45"/>
        <item x="102"/>
        <item x="65"/>
        <item x="503"/>
        <item x="17"/>
        <item x="59"/>
        <item x="58"/>
        <item x="67"/>
        <item x="40"/>
        <item x="543"/>
        <item x="202"/>
        <item x="1269"/>
        <item x="1055"/>
        <item x="1122"/>
        <item x="1143"/>
        <item x="1084"/>
        <item x="1107"/>
        <item x="1121"/>
        <item x="344"/>
        <item x="663"/>
        <item x="109"/>
        <item x="439"/>
        <item x="132"/>
        <item x="201"/>
        <item x="1049"/>
        <item x="727"/>
        <item x="52"/>
        <item x="269"/>
        <item x="363"/>
        <item x="243"/>
        <item x="796"/>
        <item x="61"/>
        <item x="747"/>
        <item x="69"/>
        <item x="762"/>
        <item x="398"/>
        <item x="463"/>
        <item x="716"/>
        <item x="528"/>
        <item x="241"/>
        <item x="1330"/>
        <item x="530"/>
        <item x="577"/>
        <item x="260"/>
        <item x="309"/>
        <item x="180"/>
        <item x="314"/>
        <item x="938"/>
        <item x="961"/>
        <item x="1069"/>
        <item x="707"/>
        <item x="353"/>
        <item x="499"/>
        <item x="750"/>
        <item x="332"/>
        <item x="169"/>
        <item x="781"/>
        <item x="150"/>
        <item x="368"/>
        <item x="1083"/>
        <item x="908"/>
        <item x="893"/>
        <item x="773"/>
        <item x="755"/>
        <item x="732"/>
        <item x="924"/>
        <item x="249"/>
        <item x="620"/>
        <item x="985"/>
        <item x="876"/>
        <item x="753"/>
        <item x="1112"/>
        <item x="821"/>
        <item x="492"/>
        <item x="800"/>
        <item x="848"/>
        <item x="966"/>
        <item x="600"/>
        <item x="529"/>
        <item x="768"/>
        <item x="191"/>
        <item x="274"/>
        <item x="275"/>
        <item x="80"/>
        <item x="561"/>
        <item x="254"/>
        <item x="427"/>
        <item x="116"/>
        <item x="395"/>
        <item x="57"/>
        <item x="240"/>
        <item x="298"/>
        <item x="719"/>
        <item x="536"/>
        <item x="336"/>
        <item x="1014"/>
        <item x="866"/>
        <item x="688"/>
        <item x="686"/>
        <item x="683"/>
        <item x="1001"/>
        <item x="1026"/>
        <item x="1030"/>
        <item x="1081"/>
        <item x="1173"/>
        <item x="1183"/>
        <item x="1022"/>
        <item x="1052"/>
        <item x="930"/>
        <item x="947"/>
        <item x="913"/>
        <item x="81"/>
        <item x="891"/>
        <item x="1119"/>
        <item x="976"/>
        <item x="787"/>
        <item x="1324"/>
        <item x="641"/>
        <item x="717"/>
        <item x="532"/>
        <item x="801"/>
        <item x="934"/>
        <item x="668"/>
        <item x="714"/>
        <item x="558"/>
        <item x="695"/>
        <item x="1011"/>
        <item x="576"/>
        <item x="419"/>
        <item x="217"/>
        <item x="263"/>
        <item x="286"/>
        <item x="207"/>
        <item x="262"/>
        <item x="218"/>
        <item x="284"/>
        <item x="190"/>
        <item x="238"/>
        <item x="575"/>
        <item x="573"/>
        <item x="255"/>
        <item x="374"/>
        <item x="239"/>
        <item x="289"/>
        <item x="376"/>
        <item x="228"/>
        <item x="120"/>
        <item x="189"/>
        <item x="242"/>
        <item x="248"/>
        <item x="244"/>
        <item x="111"/>
        <item x="491"/>
        <item x="226"/>
        <item x="502"/>
        <item x="95"/>
        <item x="28"/>
        <item x="1140"/>
        <item x="1113"/>
        <item x="473"/>
        <item x="409"/>
        <item x="154"/>
        <item x="92"/>
        <item x="1194"/>
        <item x="943"/>
        <item x="859"/>
        <item x="726"/>
        <item x="1002"/>
        <item x="829"/>
        <item x="971"/>
        <item x="94"/>
        <item x="660"/>
        <item x="724"/>
        <item x="711"/>
        <item x="933"/>
        <item x="674"/>
        <item x="1045"/>
        <item x="1021"/>
        <item x="511"/>
        <item x="405"/>
        <item x="98"/>
        <item x="124"/>
        <item x="441"/>
        <item x="923"/>
        <item x="783"/>
        <item x="785"/>
        <item x="950"/>
        <item x="295"/>
        <item x="539"/>
        <item x="320"/>
        <item x="401"/>
        <item x="538"/>
        <item x="1007"/>
        <item x="736"/>
        <item x="964"/>
        <item x="235"/>
        <item x="889"/>
        <item x="252"/>
        <item x="403"/>
        <item x="1188"/>
        <item x="846"/>
        <item x="115"/>
        <item x="468"/>
        <item x="1182"/>
        <item x="1065"/>
        <item x="1196"/>
        <item x="1100"/>
        <item x="630"/>
        <item x="847"/>
        <item x="571"/>
        <item x="625"/>
        <item x="404"/>
        <item x="63"/>
        <item x="1216"/>
        <item x="291"/>
        <item x="259"/>
        <item x="292"/>
        <item x="206"/>
        <item x="457"/>
        <item x="349"/>
        <item x="1337"/>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v="1121"/>
    </i>
    <i>
      <x v="1342"/>
    </i>
    <i>
      <x v="1349"/>
    </i>
    <i>
      <x v="1348"/>
    </i>
    <i>
      <x v="1205"/>
    </i>
    <i>
      <x v="1350"/>
    </i>
    <i>
      <x v="1321"/>
    </i>
    <i>
      <x v="1343"/>
    </i>
    <i>
      <x v="1145"/>
    </i>
    <i>
      <x v="1318"/>
    </i>
    <i>
      <x v="1078"/>
    </i>
    <i>
      <x v="1320"/>
    </i>
    <i t="grand">
      <x/>
    </i>
  </rowItems>
  <colItems count="1">
    <i/>
  </colItems>
  <dataFields count="1">
    <dataField name="Average of rating" fld="6" subtotal="average" baseField="1"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9D38A24-ACDB-42EB-B2A2-77A8964DA63A}" name="PivotTable4" cacheId="2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47:C58" firstHeaderRow="0" firstDataRow="1" firstDataCol="1"/>
  <pivotFields count="21">
    <pivotField showAll="0"/>
    <pivotField showAll="0"/>
    <pivotField showAll="0"/>
    <pivotField dataField="1" showAll="0"/>
    <pivotField dataField="1" showAll="0"/>
    <pivotField showAll="0"/>
    <pivotField showAll="0"/>
    <pivotField showAll="0"/>
    <pivotField axis="axisRow" showAll="0">
      <items count="11">
        <item x="7"/>
        <item x="0"/>
        <item x="1"/>
        <item x="6"/>
        <item x="2"/>
        <item x="5"/>
        <item x="4"/>
        <item x="3"/>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1">
    <i>
      <x/>
    </i>
    <i>
      <x v="1"/>
    </i>
    <i>
      <x v="2"/>
    </i>
    <i>
      <x v="3"/>
    </i>
    <i>
      <x v="4"/>
    </i>
    <i>
      <x v="5"/>
    </i>
    <i>
      <x v="6"/>
    </i>
    <i>
      <x v="7"/>
    </i>
    <i>
      <x v="8"/>
    </i>
    <i>
      <x v="9"/>
    </i>
    <i t="grand">
      <x/>
    </i>
  </rowItems>
  <colFields count="1">
    <field x="-2"/>
  </colFields>
  <colItems count="2">
    <i>
      <x/>
    </i>
    <i i="1">
      <x v="1"/>
    </i>
  </colItems>
  <dataFields count="2">
    <dataField name="Average of actual_price" fld="4" subtotal="average" baseField="8" baseItem="0"/>
    <dataField name="Average of discounted_price" fld="3" subtotal="average" baseField="8" baseItem="0"/>
  </dataFields>
  <formats count="2">
    <format dxfId="3">
      <pivotArea dataOnly="0" outline="0" fieldPosition="0">
        <references count="1">
          <reference field="4294967294" count="1">
            <x v="0"/>
          </reference>
        </references>
      </pivotArea>
    </format>
    <format dxfId="2">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41BF7F-6620-4F73-9FEE-B77A76C9D853}" name="Table4" displayName="Table4" ref="A3:M529" totalsRowShown="0">
  <autoFilter ref="A3:M529" xr:uid="{D141BF7F-6620-4F73-9FEE-B77A76C9D853}"/>
  <sortState xmlns:xlrd2="http://schemas.microsoft.com/office/spreadsheetml/2017/richdata2" ref="A4:M529">
    <sortCondition ref="J3:J529"/>
  </sortState>
  <tableColumns count="13">
    <tableColumn id="1" xr3:uid="{2603946A-33F6-40E8-B364-DD4456AABCAF}" name="product_id"/>
    <tableColumn id="2" xr3:uid="{93DEC4FE-6CE1-4829-B6BC-78EADBCC3837}" name="product_name"/>
    <tableColumn id="3" xr3:uid="{9651F1B3-7B9C-4364-A97E-3910DE852741}" name="category"/>
    <tableColumn id="4" xr3:uid="{C48F95AB-DED2-4939-9126-F6D004FAA17A}" name="discounted_price"/>
    <tableColumn id="5" xr3:uid="{9F7F283A-93B8-4066-8981-E1DC8B4A9655}" name="actual_price"/>
    <tableColumn id="6" xr3:uid="{3CF582E9-7DB1-4938-B9DE-D44064663351}" name="discount_percentage"/>
    <tableColumn id="7" xr3:uid="{19A8A015-7669-4DD8-8FFC-263990B79C6B}" name="rating"/>
    <tableColumn id="8" xr3:uid="{AF01CC49-B426-47C9-9878-23D601EA1166}" name="rating_count"/>
    <tableColumn id="9" xr3:uid="{C0A475DE-FC22-4DD2-83F8-9652563A5581}" name="main_category"/>
    <tableColumn id="10" xr3:uid="{E0D679EA-0B36-4EBE-9267-43D3CD2424D5}" name="Revenue Estimate"/>
    <tableColumn id="11" xr3:uid="{C1A5A0B6-A476-4E5A-8C09-44E1A109BA83}" name="Price Range Bucket"/>
    <tableColumn id="12" xr3:uid="{7BB54B9C-BE31-446E-87EC-44248E502BC4}" name="Combined Score"/>
    <tableColumn id="13" xr3:uid="{E782EF18-9443-43D6-88B5-499B88D4ADB3}" name="Discount ≥ 50% Labe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E5159F2-7239-43D6-9A37-946B2C107A96}" name="Table5" displayName="Table5" ref="A3:U6" totalsRowShown="0">
  <autoFilter ref="A3:U6" xr:uid="{DE5159F2-7239-43D6-9A37-946B2C107A96}"/>
  <tableColumns count="21">
    <tableColumn id="1" xr3:uid="{27F63576-10A2-4E88-82D4-DB260A8D7A29}" name="product_id"/>
    <tableColumn id="2" xr3:uid="{E3DDEEC7-6912-4547-86BC-A5E2A2518455}" name="product_name"/>
    <tableColumn id="3" xr3:uid="{B27A2501-C34F-4F07-8ECE-7104C6BA50EA}" name="category"/>
    <tableColumn id="4" xr3:uid="{0470809A-CD71-4D69-BEDB-8DFC26AF8F18}" name="discounted_price"/>
    <tableColumn id="5" xr3:uid="{E22AFF5E-134F-43DD-AEF9-A52BA9B33566}" name="actual_price"/>
    <tableColumn id="6" xr3:uid="{245C20CE-2692-4E07-989F-B75B06A5B3A1}" name="discount_percentage"/>
    <tableColumn id="7" xr3:uid="{CE961E48-7F19-470F-9119-5D3BF386B2E6}" name="rating"/>
    <tableColumn id="8" xr3:uid="{F100B23A-2A92-4FF1-89CF-FD20ABB471C8}" name="rating_count"/>
    <tableColumn id="9" xr3:uid="{17452771-656F-4221-98F7-3ED4A227B765}" name="main_category"/>
    <tableColumn id="10" xr3:uid="{734AFEB6-17D3-42A7-9E8F-ECA97CEACFC7}" name="Revenue Estimate"/>
    <tableColumn id="11" xr3:uid="{78E493F2-7590-4561-8593-92C6B1888640}" name="Price Range Bucket"/>
    <tableColumn id="12" xr3:uid="{E48200F9-FEEF-4AC7-A28E-ECB93A28AFDA}" name="Combined Score"/>
    <tableColumn id="13" xr3:uid="{3B274FDB-84A1-4504-BAAE-62C43AC67C47}" name="Discount ≥ 50% Label"/>
    <tableColumn id="14" xr3:uid="{E3642425-F917-46B9-A414-193A40DAD6B6}" name="about_product"/>
    <tableColumn id="15" xr3:uid="{AC7EA2E3-C72D-40A2-86CA-83C9D29FD28E}" name="user_id"/>
    <tableColumn id="16" xr3:uid="{A280B37C-EA4E-44A9-8E7E-74EF4A02AFB2}" name="user_name"/>
    <tableColumn id="17" xr3:uid="{A000E009-F98D-4DE6-89B6-D04374923AE2}" name="review_id"/>
    <tableColumn id="18" xr3:uid="{D7B81706-A1AB-4085-9884-86CE285EE6CE}" name="review_title"/>
    <tableColumn id="19" xr3:uid="{D623796A-7A69-4541-9E9E-4262F84707B9}" name="review_content"/>
    <tableColumn id="20" xr3:uid="{D389B423-0BC5-4B08-80A9-922EFABC8F10}" name="img_link"/>
    <tableColumn id="21" xr3:uid="{9C174E74-F237-4F6A-9239-104BC4D2F5EE}" name="product_link"/>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415E049-F9B4-47CF-8B3F-A370C2EDFEE0}" name="Table6" displayName="Table6" ref="A3:U6" totalsRowShown="0">
  <autoFilter ref="A3:U6" xr:uid="{C415E049-F9B4-47CF-8B3F-A370C2EDFEE0}"/>
  <tableColumns count="21">
    <tableColumn id="1" xr3:uid="{F258EF38-4384-4E8E-81AB-4721FD3FA824}" name="product_id"/>
    <tableColumn id="2" xr3:uid="{3C2CA0D1-CDC5-4BBA-BFC7-CFEC515903F5}" name="product_name"/>
    <tableColumn id="3" xr3:uid="{7953FFDC-08E6-41C9-8F21-19F8EBCDEB73}" name="category"/>
    <tableColumn id="4" xr3:uid="{E377040A-19F6-40DF-B6B3-E8FE57B051D6}" name="discounted_price"/>
    <tableColumn id="5" xr3:uid="{303D4C66-2560-4B83-B3D0-635B9E93A437}" name="actual_price"/>
    <tableColumn id="6" xr3:uid="{A286D56D-C582-4522-96C4-7DC8242464AC}" name="discount_percentage"/>
    <tableColumn id="7" xr3:uid="{8302ED3E-DB4F-46D9-AC21-1BD0F3F5EFC7}" name="rating"/>
    <tableColumn id="8" xr3:uid="{4D71AA0A-2A0E-46FD-8EE1-C229338E9370}" name="rating_count"/>
    <tableColumn id="9" xr3:uid="{21C830B6-2270-4341-8514-43185C67C74A}" name="main_category"/>
    <tableColumn id="10" xr3:uid="{7D96237D-BCA0-4F6F-9290-B4DC7821654E}" name="Revenue Estimate"/>
    <tableColumn id="11" xr3:uid="{FDCB01F2-098E-481C-8FE6-81A8A904FD09}" name="Price Range Bucket"/>
    <tableColumn id="12" xr3:uid="{4627E989-7182-4A96-9FAA-166BB9DE96FE}" name="Combined Score"/>
    <tableColumn id="13" xr3:uid="{F39C6385-E06D-48A5-919A-A4C8DDD07EEC}" name="Discount ≥ 50% Label"/>
    <tableColumn id="14" xr3:uid="{7280D90B-A91A-4CA5-8228-6D93FA9FFF66}" name="about_product"/>
    <tableColumn id="15" xr3:uid="{A3C718CA-7CE5-4AB3-B4E5-E0995FC9966F}" name="user_id"/>
    <tableColumn id="16" xr3:uid="{F5263289-4649-4FE2-8CF0-D6CF36A7755B}" name="user_name"/>
    <tableColumn id="17" xr3:uid="{1F1144ED-9D29-4DF3-B8A6-A024639E7172}" name="review_id"/>
    <tableColumn id="18" xr3:uid="{3D590CBE-3B6B-47E1-9382-496B4413EE38}" name="review_title"/>
    <tableColumn id="19" xr3:uid="{489153A2-2B56-4803-83DB-63E9E0F2507B}" name="review_content"/>
    <tableColumn id="20" xr3:uid="{C2AE91DD-2EFF-4043-BBF9-BE0F997E7630}" name="img_link"/>
    <tableColumn id="21" xr3:uid="{C9C84E7A-66B8-48DB-8753-E965D706DF11}" name="product_link"/>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B98A391-AF11-4130-93D8-86F6E4D50A79}" name="Table11" displayName="Table11" ref="A3:P4" totalsRowShown="0">
  <autoFilter ref="A3:P4" xr:uid="{0B98A391-AF11-4130-93D8-86F6E4D50A79}"/>
  <sortState xmlns:xlrd2="http://schemas.microsoft.com/office/spreadsheetml/2017/richdata2" ref="A4:P4">
    <sortCondition ref="P3:P4"/>
  </sortState>
  <tableColumns count="16">
    <tableColumn id="1" xr3:uid="{CFF1BEEA-C074-42F6-AADA-DEDDA902C5B1}" name="product_id"/>
    <tableColumn id="2" xr3:uid="{6EB26F21-78BE-4FD1-BCEE-A0A6F916D63B}" name="product_name"/>
    <tableColumn id="3" xr3:uid="{F359A7A8-AD4A-4149-A0BD-A7C1B5A00187}" name="new_product_name"/>
    <tableColumn id="4" xr3:uid="{F264DF54-8975-4459-8AFE-D2AAAF9FD7B9}" name="category"/>
    <tableColumn id="5" xr3:uid="{97EB5F8C-3496-41FF-8743-E472F7D61AC6}" name="discounted_price"/>
    <tableColumn id="6" xr3:uid="{0659588F-5BE9-4230-8279-5B095B521FC9}" name="actual_price"/>
    <tableColumn id="7" xr3:uid="{0100FEFE-144B-48BA-AF3B-505F006E612E}" name="discount_percentage"/>
    <tableColumn id="8" xr3:uid="{27990289-28E5-4496-936E-C7C473CEADD7}" name="rating"/>
    <tableColumn id="9" xr3:uid="{E28F07DD-6369-4078-97F6-DDAA2ED49E13}" name="rating_count"/>
    <tableColumn id="10" xr3:uid="{6B3ED642-75BF-4FDC-9264-9766FA9D74E1}" name="main_category"/>
    <tableColumn id="11" xr3:uid="{971F3C82-12D4-4ED8-B4A9-1A5B4DB2BAAF}" name="Revenue Estimate"/>
    <tableColumn id="12" xr3:uid="{DB8F351C-5C96-463C-BC03-51A2E853EA2E}" name="Price Range Bucket"/>
    <tableColumn id="13" xr3:uid="{B68D51F0-A61F-4223-9D8E-EDE825360A91}" name="Combined Score"/>
    <tableColumn id="14" xr3:uid="{8EF01D40-C798-48C9-8646-C88F8A04221A}" name="Discount ≥ 50% Label"/>
    <tableColumn id="15" xr3:uid="{9896356E-60DF-4BA9-85E8-9E4CB153E886}" name="Review &lt; 1000"/>
    <tableColumn id="16" xr3:uid="{F31FF921-18A3-42DC-822C-6431A9C7EAA4}" name="Rating * rating_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599C9-F727-4917-A6EF-1FFA5171F072}">
  <dimension ref="A1:M529"/>
  <sheetViews>
    <sheetView topLeftCell="C524" workbookViewId="0">
      <selection activeCell="E529" sqref="E529"/>
    </sheetView>
  </sheetViews>
  <sheetFormatPr defaultRowHeight="16" x14ac:dyDescent="0.4"/>
  <cols>
    <col min="1" max="1" width="13.5" bestFit="1" customWidth="1"/>
    <col min="2" max="2" width="219.25" bestFit="1" customWidth="1"/>
    <col min="3" max="3" width="102.08203125" bestFit="1" customWidth="1"/>
    <col min="4" max="4" width="17.4140625" bestFit="1" customWidth="1"/>
    <col min="5" max="5" width="13.25" bestFit="1" customWidth="1"/>
    <col min="6" max="6" width="20.58203125" bestFit="1" customWidth="1"/>
    <col min="7" max="7" width="8.75" bestFit="1" customWidth="1"/>
    <col min="8" max="8" width="13.33203125" bestFit="1" customWidth="1"/>
    <col min="9" max="9" width="15.08203125" bestFit="1" customWidth="1"/>
    <col min="10" max="10" width="17.83203125" bestFit="1" customWidth="1"/>
    <col min="11" max="11" width="18.83203125" bestFit="1" customWidth="1"/>
    <col min="12" max="12" width="16.58203125" bestFit="1" customWidth="1"/>
    <col min="13" max="13" width="20.58203125" bestFit="1" customWidth="1"/>
  </cols>
  <sheetData>
    <row r="1" spans="1:13" x14ac:dyDescent="0.4">
      <c r="A1" s="11" t="s">
        <v>5455</v>
      </c>
    </row>
    <row r="3" spans="1:13" x14ac:dyDescent="0.4">
      <c r="A3" t="s">
        <v>0</v>
      </c>
      <c r="B3" t="s">
        <v>1</v>
      </c>
      <c r="C3" t="s">
        <v>2</v>
      </c>
      <c r="D3" t="s">
        <v>3</v>
      </c>
      <c r="E3" t="s">
        <v>4</v>
      </c>
      <c r="F3" t="s">
        <v>5</v>
      </c>
      <c r="G3" t="s">
        <v>6</v>
      </c>
      <c r="H3" t="s">
        <v>7</v>
      </c>
      <c r="I3" t="s">
        <v>5426</v>
      </c>
      <c r="J3" t="s">
        <v>5427</v>
      </c>
      <c r="K3" t="s">
        <v>5428</v>
      </c>
      <c r="L3" t="s">
        <v>5429</v>
      </c>
      <c r="M3" t="s">
        <v>5430</v>
      </c>
    </row>
    <row r="4" spans="1:13" x14ac:dyDescent="0.4">
      <c r="A4" t="s">
        <v>1971</v>
      </c>
      <c r="B4" t="s">
        <v>1972</v>
      </c>
      <c r="C4" t="s">
        <v>1287</v>
      </c>
      <c r="D4">
        <v>499</v>
      </c>
      <c r="E4">
        <v>1899</v>
      </c>
      <c r="F4">
        <v>0.74</v>
      </c>
      <c r="G4">
        <v>4.0999999999999996</v>
      </c>
      <c r="H4">
        <v>2</v>
      </c>
      <c r="I4" t="s">
        <v>5434</v>
      </c>
      <c r="J4">
        <v>3798</v>
      </c>
      <c r="K4" t="s">
        <v>5453</v>
      </c>
      <c r="L4">
        <v>8.1999999999999993</v>
      </c>
      <c r="M4" t="s">
        <v>5451</v>
      </c>
    </row>
    <row r="5" spans="1:13" x14ac:dyDescent="0.4">
      <c r="A5" t="s">
        <v>552</v>
      </c>
      <c r="B5" t="s">
        <v>553</v>
      </c>
      <c r="C5" t="s">
        <v>72</v>
      </c>
      <c r="D5">
        <v>999</v>
      </c>
      <c r="E5">
        <v>2399</v>
      </c>
      <c r="F5">
        <v>0.57999999999999996</v>
      </c>
      <c r="G5">
        <v>4.5999999999999996</v>
      </c>
      <c r="H5">
        <v>2</v>
      </c>
      <c r="I5" t="s">
        <v>5434</v>
      </c>
      <c r="J5">
        <v>4798</v>
      </c>
      <c r="K5" t="s">
        <v>5448</v>
      </c>
      <c r="L5">
        <v>9.1999999999999993</v>
      </c>
      <c r="M5" t="s">
        <v>5451</v>
      </c>
    </row>
    <row r="6" spans="1:13" x14ac:dyDescent="0.4">
      <c r="A6" t="s">
        <v>971</v>
      </c>
      <c r="B6" t="s">
        <v>972</v>
      </c>
      <c r="C6" t="s">
        <v>218</v>
      </c>
      <c r="D6">
        <v>349</v>
      </c>
      <c r="E6">
        <v>799</v>
      </c>
      <c r="F6">
        <v>0.56000000000000005</v>
      </c>
      <c r="G6">
        <v>3.6</v>
      </c>
      <c r="H6">
        <v>7</v>
      </c>
      <c r="I6" t="s">
        <v>5434</v>
      </c>
      <c r="J6">
        <v>5593</v>
      </c>
      <c r="K6" t="s">
        <v>5453</v>
      </c>
      <c r="L6">
        <v>25.2</v>
      </c>
      <c r="M6" t="s">
        <v>5451</v>
      </c>
    </row>
    <row r="7" spans="1:13" x14ac:dyDescent="0.4">
      <c r="A7" t="s">
        <v>518</v>
      </c>
      <c r="B7" t="s">
        <v>519</v>
      </c>
      <c r="C7" t="s">
        <v>218</v>
      </c>
      <c r="D7">
        <v>349</v>
      </c>
      <c r="E7">
        <v>599</v>
      </c>
      <c r="F7">
        <v>0.42</v>
      </c>
      <c r="G7">
        <v>4.2</v>
      </c>
      <c r="H7">
        <v>11</v>
      </c>
      <c r="I7" t="s">
        <v>5434</v>
      </c>
      <c r="J7">
        <v>6589</v>
      </c>
      <c r="K7" t="s">
        <v>5453</v>
      </c>
      <c r="L7">
        <v>46.2</v>
      </c>
      <c r="M7" t="s">
        <v>5449</v>
      </c>
    </row>
    <row r="8" spans="1:13" x14ac:dyDescent="0.4">
      <c r="A8" t="s">
        <v>216</v>
      </c>
      <c r="B8" t="s">
        <v>217</v>
      </c>
      <c r="C8" t="s">
        <v>218</v>
      </c>
      <c r="D8">
        <v>399</v>
      </c>
      <c r="E8">
        <v>999</v>
      </c>
      <c r="F8">
        <v>0.6</v>
      </c>
      <c r="G8">
        <v>3.6</v>
      </c>
      <c r="H8">
        <v>7</v>
      </c>
      <c r="I8" t="s">
        <v>5434</v>
      </c>
      <c r="J8">
        <v>6993</v>
      </c>
      <c r="K8" t="s">
        <v>5453</v>
      </c>
      <c r="L8">
        <v>25.2</v>
      </c>
      <c r="M8" t="s">
        <v>5451</v>
      </c>
    </row>
    <row r="9" spans="1:13" x14ac:dyDescent="0.4">
      <c r="A9" t="s">
        <v>823</v>
      </c>
      <c r="B9" t="s">
        <v>824</v>
      </c>
      <c r="C9" t="s">
        <v>218</v>
      </c>
      <c r="D9">
        <v>235</v>
      </c>
      <c r="E9">
        <v>599</v>
      </c>
      <c r="F9">
        <v>0.61</v>
      </c>
      <c r="G9">
        <v>3.5</v>
      </c>
      <c r="H9">
        <v>12</v>
      </c>
      <c r="I9" t="s">
        <v>5434</v>
      </c>
      <c r="J9">
        <v>7188</v>
      </c>
      <c r="K9" t="s">
        <v>5453</v>
      </c>
      <c r="L9">
        <v>42</v>
      </c>
      <c r="M9" t="s">
        <v>5451</v>
      </c>
    </row>
    <row r="10" spans="1:13" x14ac:dyDescent="0.4">
      <c r="A10" t="s">
        <v>618</v>
      </c>
      <c r="B10" t="s">
        <v>619</v>
      </c>
      <c r="C10" t="s">
        <v>218</v>
      </c>
      <c r="D10">
        <v>399</v>
      </c>
      <c r="E10">
        <v>799</v>
      </c>
      <c r="F10">
        <v>0.5</v>
      </c>
      <c r="G10">
        <v>4.3</v>
      </c>
      <c r="H10">
        <v>9</v>
      </c>
      <c r="I10" t="s">
        <v>5434</v>
      </c>
      <c r="J10">
        <v>7191</v>
      </c>
      <c r="K10" t="s">
        <v>5453</v>
      </c>
      <c r="L10">
        <v>38.699999999999996</v>
      </c>
      <c r="M10" t="s">
        <v>5451</v>
      </c>
    </row>
    <row r="11" spans="1:13" x14ac:dyDescent="0.4">
      <c r="A11" t="s">
        <v>634</v>
      </c>
      <c r="B11" t="s">
        <v>635</v>
      </c>
      <c r="C11" t="s">
        <v>218</v>
      </c>
      <c r="D11">
        <v>399</v>
      </c>
      <c r="E11">
        <v>899</v>
      </c>
      <c r="F11">
        <v>0.56000000000000005</v>
      </c>
      <c r="G11">
        <v>3.9</v>
      </c>
      <c r="H11">
        <v>8</v>
      </c>
      <c r="I11" t="s">
        <v>5434</v>
      </c>
      <c r="J11">
        <v>7192</v>
      </c>
      <c r="K11" t="s">
        <v>5453</v>
      </c>
      <c r="L11">
        <v>31.2</v>
      </c>
      <c r="M11" t="s">
        <v>5451</v>
      </c>
    </row>
    <row r="12" spans="1:13" x14ac:dyDescent="0.4">
      <c r="A12" t="s">
        <v>1141</v>
      </c>
      <c r="B12" t="s">
        <v>1142</v>
      </c>
      <c r="C12" t="s">
        <v>218</v>
      </c>
      <c r="D12">
        <v>349</v>
      </c>
      <c r="E12">
        <v>699</v>
      </c>
      <c r="F12">
        <v>0.5</v>
      </c>
      <c r="G12">
        <v>3.9</v>
      </c>
      <c r="H12">
        <v>14</v>
      </c>
      <c r="I12" t="s">
        <v>5434</v>
      </c>
      <c r="J12">
        <v>9786</v>
      </c>
      <c r="K12" t="s">
        <v>5453</v>
      </c>
      <c r="L12">
        <v>54.6</v>
      </c>
      <c r="M12" t="s">
        <v>5451</v>
      </c>
    </row>
    <row r="13" spans="1:13" x14ac:dyDescent="0.4">
      <c r="A13" t="s">
        <v>1016</v>
      </c>
      <c r="B13" t="s">
        <v>1017</v>
      </c>
      <c r="C13" t="s">
        <v>218</v>
      </c>
      <c r="D13">
        <v>790</v>
      </c>
      <c r="E13">
        <v>1999</v>
      </c>
      <c r="F13">
        <v>0.6</v>
      </c>
      <c r="G13">
        <v>3</v>
      </c>
      <c r="H13">
        <v>5</v>
      </c>
      <c r="I13" t="s">
        <v>5434</v>
      </c>
      <c r="J13">
        <v>9995</v>
      </c>
      <c r="K13" t="s">
        <v>5448</v>
      </c>
      <c r="L13">
        <v>15</v>
      </c>
      <c r="M13" t="s">
        <v>5451</v>
      </c>
    </row>
    <row r="14" spans="1:13" x14ac:dyDescent="0.4">
      <c r="A14" t="s">
        <v>975</v>
      </c>
      <c r="B14" t="s">
        <v>976</v>
      </c>
      <c r="C14" t="s">
        <v>218</v>
      </c>
      <c r="D14">
        <v>499</v>
      </c>
      <c r="E14">
        <v>899</v>
      </c>
      <c r="F14">
        <v>0.44</v>
      </c>
      <c r="G14">
        <v>3.7</v>
      </c>
      <c r="H14">
        <v>12</v>
      </c>
      <c r="I14" t="s">
        <v>5434</v>
      </c>
      <c r="J14">
        <v>10788</v>
      </c>
      <c r="K14" t="s">
        <v>5453</v>
      </c>
      <c r="L14">
        <v>44.400000000000006</v>
      </c>
      <c r="M14" t="s">
        <v>5449</v>
      </c>
    </row>
    <row r="15" spans="1:13" x14ac:dyDescent="0.4">
      <c r="A15" t="s">
        <v>706</v>
      </c>
      <c r="B15" t="s">
        <v>707</v>
      </c>
      <c r="C15" t="s">
        <v>218</v>
      </c>
      <c r="D15">
        <v>799</v>
      </c>
      <c r="E15">
        <v>1999</v>
      </c>
      <c r="F15">
        <v>0.6</v>
      </c>
      <c r="G15">
        <v>3.3</v>
      </c>
      <c r="H15">
        <v>6</v>
      </c>
      <c r="I15" t="s">
        <v>5434</v>
      </c>
      <c r="J15">
        <v>11994</v>
      </c>
      <c r="K15" t="s">
        <v>5448</v>
      </c>
      <c r="L15">
        <v>19.799999999999997</v>
      </c>
      <c r="M15" t="s">
        <v>5451</v>
      </c>
    </row>
    <row r="16" spans="1:13" x14ac:dyDescent="0.4">
      <c r="A16" t="s">
        <v>921</v>
      </c>
      <c r="B16" t="s">
        <v>922</v>
      </c>
      <c r="C16" t="s">
        <v>218</v>
      </c>
      <c r="D16">
        <v>399</v>
      </c>
      <c r="E16">
        <v>899</v>
      </c>
      <c r="F16">
        <v>0.56000000000000005</v>
      </c>
      <c r="G16">
        <v>3.4</v>
      </c>
      <c r="H16">
        <v>15</v>
      </c>
      <c r="I16" t="s">
        <v>5434</v>
      </c>
      <c r="J16">
        <v>13485</v>
      </c>
      <c r="K16" t="s">
        <v>5453</v>
      </c>
      <c r="L16">
        <v>51</v>
      </c>
      <c r="M16" t="s">
        <v>5451</v>
      </c>
    </row>
    <row r="17" spans="1:13" x14ac:dyDescent="0.4">
      <c r="A17" t="s">
        <v>1430</v>
      </c>
      <c r="B17" t="s">
        <v>1431</v>
      </c>
      <c r="C17" t="s">
        <v>1432</v>
      </c>
      <c r="D17">
        <v>139</v>
      </c>
      <c r="E17">
        <v>495</v>
      </c>
      <c r="F17">
        <v>0.72</v>
      </c>
      <c r="G17">
        <v>4.3</v>
      </c>
      <c r="H17">
        <v>37</v>
      </c>
      <c r="I17" t="s">
        <v>5434</v>
      </c>
      <c r="J17">
        <v>18315</v>
      </c>
      <c r="K17" t="s">
        <v>5454</v>
      </c>
      <c r="L17">
        <v>159.1</v>
      </c>
      <c r="M17" t="s">
        <v>5451</v>
      </c>
    </row>
    <row r="18" spans="1:13" x14ac:dyDescent="0.4">
      <c r="A18" t="s">
        <v>581</v>
      </c>
      <c r="B18" t="s">
        <v>582</v>
      </c>
      <c r="C18" t="s">
        <v>218</v>
      </c>
      <c r="D18">
        <v>195</v>
      </c>
      <c r="E18">
        <v>499</v>
      </c>
      <c r="F18">
        <v>0.61</v>
      </c>
      <c r="G18">
        <v>3.7</v>
      </c>
      <c r="H18">
        <v>73</v>
      </c>
      <c r="I18" t="s">
        <v>5434</v>
      </c>
      <c r="J18">
        <v>36427</v>
      </c>
      <c r="K18" t="s">
        <v>5454</v>
      </c>
      <c r="L18">
        <v>270.10000000000002</v>
      </c>
      <c r="M18" t="s">
        <v>5451</v>
      </c>
    </row>
    <row r="19" spans="1:13" x14ac:dyDescent="0.4">
      <c r="A19" t="s">
        <v>1232</v>
      </c>
      <c r="B19" t="s">
        <v>1233</v>
      </c>
      <c r="C19" t="s">
        <v>72</v>
      </c>
      <c r="D19">
        <v>299</v>
      </c>
      <c r="E19">
        <v>599</v>
      </c>
      <c r="F19">
        <v>0.5</v>
      </c>
      <c r="G19">
        <v>4</v>
      </c>
      <c r="H19">
        <v>61</v>
      </c>
      <c r="I19" t="s">
        <v>5434</v>
      </c>
      <c r="J19">
        <v>36539</v>
      </c>
      <c r="K19" t="s">
        <v>5453</v>
      </c>
      <c r="L19">
        <v>244</v>
      </c>
      <c r="M19" t="s">
        <v>5451</v>
      </c>
    </row>
    <row r="20" spans="1:13" x14ac:dyDescent="0.4">
      <c r="A20" t="s">
        <v>1265</v>
      </c>
      <c r="B20" t="s">
        <v>1266</v>
      </c>
      <c r="C20" t="s">
        <v>218</v>
      </c>
      <c r="D20">
        <v>197</v>
      </c>
      <c r="E20">
        <v>499</v>
      </c>
      <c r="F20">
        <v>0.61</v>
      </c>
      <c r="G20">
        <v>3.8</v>
      </c>
      <c r="H20">
        <v>74</v>
      </c>
      <c r="I20" t="s">
        <v>5434</v>
      </c>
      <c r="J20">
        <v>36926</v>
      </c>
      <c r="K20" t="s">
        <v>5454</v>
      </c>
      <c r="L20">
        <v>281.2</v>
      </c>
      <c r="M20" t="s">
        <v>5451</v>
      </c>
    </row>
    <row r="21" spans="1:13" x14ac:dyDescent="0.4">
      <c r="A21" t="s">
        <v>1224</v>
      </c>
      <c r="B21" t="s">
        <v>1225</v>
      </c>
      <c r="C21" t="s">
        <v>218</v>
      </c>
      <c r="D21">
        <v>1369</v>
      </c>
      <c r="E21">
        <v>2999</v>
      </c>
      <c r="F21">
        <v>0.54</v>
      </c>
      <c r="G21">
        <v>3.3</v>
      </c>
      <c r="H21">
        <v>13</v>
      </c>
      <c r="I21" t="s">
        <v>5434</v>
      </c>
      <c r="J21">
        <v>38987</v>
      </c>
      <c r="K21" t="s">
        <v>5448</v>
      </c>
      <c r="L21">
        <v>42.9</v>
      </c>
      <c r="M21" t="s">
        <v>5451</v>
      </c>
    </row>
    <row r="22" spans="1:13" x14ac:dyDescent="0.4">
      <c r="A22" t="s">
        <v>2052</v>
      </c>
      <c r="B22" t="s">
        <v>2053</v>
      </c>
      <c r="C22" t="s">
        <v>1381</v>
      </c>
      <c r="D22">
        <v>219</v>
      </c>
      <c r="E22">
        <v>499</v>
      </c>
      <c r="F22">
        <v>0.56000000000000005</v>
      </c>
      <c r="G22">
        <v>4.4000000000000004</v>
      </c>
      <c r="H22">
        <v>87</v>
      </c>
      <c r="I22" t="s">
        <v>5434</v>
      </c>
      <c r="J22">
        <v>43413</v>
      </c>
      <c r="K22" t="s">
        <v>5453</v>
      </c>
      <c r="L22">
        <v>382.8</v>
      </c>
      <c r="M22" t="s">
        <v>5451</v>
      </c>
    </row>
    <row r="23" spans="1:13" x14ac:dyDescent="0.4">
      <c r="A23" t="s">
        <v>213</v>
      </c>
      <c r="B23" t="s">
        <v>214</v>
      </c>
      <c r="C23" t="s">
        <v>72</v>
      </c>
      <c r="D23">
        <v>309</v>
      </c>
      <c r="E23">
        <v>475</v>
      </c>
      <c r="F23">
        <v>0.35</v>
      </c>
      <c r="G23">
        <v>4.4000000000000004</v>
      </c>
      <c r="H23">
        <v>97</v>
      </c>
      <c r="I23" t="s">
        <v>5434</v>
      </c>
      <c r="J23">
        <v>46075</v>
      </c>
      <c r="K23" t="s">
        <v>5453</v>
      </c>
      <c r="L23">
        <v>426.8</v>
      </c>
      <c r="M23" t="s">
        <v>5449</v>
      </c>
    </row>
    <row r="24" spans="1:13" x14ac:dyDescent="0.4">
      <c r="A24" t="s">
        <v>850</v>
      </c>
      <c r="B24" t="s">
        <v>851</v>
      </c>
      <c r="C24" t="s">
        <v>852</v>
      </c>
      <c r="D24">
        <v>209</v>
      </c>
      <c r="E24">
        <v>600</v>
      </c>
      <c r="F24">
        <v>0.65</v>
      </c>
      <c r="G24">
        <v>4.4000000000000004</v>
      </c>
      <c r="H24">
        <v>97</v>
      </c>
      <c r="I24" t="s">
        <v>5434</v>
      </c>
      <c r="J24">
        <v>58200</v>
      </c>
      <c r="K24" t="s">
        <v>5453</v>
      </c>
      <c r="L24">
        <v>426.8</v>
      </c>
      <c r="M24" t="s">
        <v>5451</v>
      </c>
    </row>
    <row r="25" spans="1:13" x14ac:dyDescent="0.4">
      <c r="A25" t="s">
        <v>263</v>
      </c>
      <c r="B25" t="s">
        <v>264</v>
      </c>
      <c r="C25" t="s">
        <v>218</v>
      </c>
      <c r="D25">
        <v>179</v>
      </c>
      <c r="E25">
        <v>799</v>
      </c>
      <c r="F25">
        <v>0.78</v>
      </c>
      <c r="G25">
        <v>3.7</v>
      </c>
      <c r="H25">
        <v>73</v>
      </c>
      <c r="I25" t="s">
        <v>5434</v>
      </c>
      <c r="J25">
        <v>58327</v>
      </c>
      <c r="K25" t="s">
        <v>5454</v>
      </c>
      <c r="L25">
        <v>270.10000000000002</v>
      </c>
      <c r="M25" t="s">
        <v>5451</v>
      </c>
    </row>
    <row r="26" spans="1:13" x14ac:dyDescent="0.4">
      <c r="A26" t="s">
        <v>933</v>
      </c>
      <c r="B26" t="s">
        <v>934</v>
      </c>
      <c r="C26" t="s">
        <v>935</v>
      </c>
      <c r="D26">
        <v>399</v>
      </c>
      <c r="E26">
        <v>795</v>
      </c>
      <c r="F26">
        <v>0.5</v>
      </c>
      <c r="G26">
        <v>4.4000000000000004</v>
      </c>
      <c r="H26">
        <v>87</v>
      </c>
      <c r="I26" t="s">
        <v>5434</v>
      </c>
      <c r="J26">
        <v>69165</v>
      </c>
      <c r="K26" t="s">
        <v>5453</v>
      </c>
      <c r="L26">
        <v>382.8</v>
      </c>
      <c r="M26" t="s">
        <v>5451</v>
      </c>
    </row>
    <row r="27" spans="1:13" x14ac:dyDescent="0.4">
      <c r="A27" t="s">
        <v>1172</v>
      </c>
      <c r="B27" t="s">
        <v>1173</v>
      </c>
      <c r="C27" t="s">
        <v>72</v>
      </c>
      <c r="D27">
        <v>499</v>
      </c>
      <c r="E27">
        <v>900</v>
      </c>
      <c r="F27">
        <v>0.45</v>
      </c>
      <c r="G27">
        <v>4.4000000000000004</v>
      </c>
      <c r="H27">
        <v>82</v>
      </c>
      <c r="I27" t="s">
        <v>5434</v>
      </c>
      <c r="J27">
        <v>73800</v>
      </c>
      <c r="K27" t="s">
        <v>5453</v>
      </c>
      <c r="L27">
        <v>360.8</v>
      </c>
      <c r="M27" t="s">
        <v>5449</v>
      </c>
    </row>
    <row r="28" spans="1:13" x14ac:dyDescent="0.4">
      <c r="A28" t="s">
        <v>510</v>
      </c>
      <c r="B28" t="s">
        <v>511</v>
      </c>
      <c r="C28" t="s">
        <v>72</v>
      </c>
      <c r="D28">
        <v>229</v>
      </c>
      <c r="E28">
        <v>595</v>
      </c>
      <c r="F28">
        <v>0.62</v>
      </c>
      <c r="G28">
        <v>4.3</v>
      </c>
      <c r="H28">
        <v>132</v>
      </c>
      <c r="I28" t="s">
        <v>5434</v>
      </c>
      <c r="J28">
        <v>78540</v>
      </c>
      <c r="K28" t="s">
        <v>5453</v>
      </c>
      <c r="L28">
        <v>567.6</v>
      </c>
      <c r="M28" t="s">
        <v>5451</v>
      </c>
    </row>
    <row r="29" spans="1:13" x14ac:dyDescent="0.4">
      <c r="A29" t="s">
        <v>1006</v>
      </c>
      <c r="B29" t="s">
        <v>1007</v>
      </c>
      <c r="C29" t="s">
        <v>72</v>
      </c>
      <c r="D29">
        <v>299</v>
      </c>
      <c r="E29">
        <v>700</v>
      </c>
      <c r="F29">
        <v>0.56999999999999995</v>
      </c>
      <c r="G29">
        <v>4.4000000000000004</v>
      </c>
      <c r="H29">
        <v>127</v>
      </c>
      <c r="I29" t="s">
        <v>5434</v>
      </c>
      <c r="J29">
        <v>88900</v>
      </c>
      <c r="K29" t="s">
        <v>5453</v>
      </c>
      <c r="L29">
        <v>558.80000000000007</v>
      </c>
      <c r="M29" t="s">
        <v>5451</v>
      </c>
    </row>
    <row r="30" spans="1:13" x14ac:dyDescent="0.4">
      <c r="A30" t="s">
        <v>1032</v>
      </c>
      <c r="B30" t="s">
        <v>1033</v>
      </c>
      <c r="C30" t="s">
        <v>72</v>
      </c>
      <c r="D30">
        <v>269</v>
      </c>
      <c r="E30">
        <v>650</v>
      </c>
      <c r="F30">
        <v>0.59</v>
      </c>
      <c r="G30">
        <v>4.4000000000000004</v>
      </c>
      <c r="H30">
        <v>154</v>
      </c>
      <c r="I30" t="s">
        <v>5434</v>
      </c>
      <c r="J30">
        <v>100100</v>
      </c>
      <c r="K30" t="s">
        <v>5453</v>
      </c>
      <c r="L30">
        <v>677.6</v>
      </c>
      <c r="M30" t="s">
        <v>5451</v>
      </c>
    </row>
    <row r="31" spans="1:13" x14ac:dyDescent="0.4">
      <c r="A31" t="s">
        <v>70</v>
      </c>
      <c r="B31" t="s">
        <v>71</v>
      </c>
      <c r="C31" t="s">
        <v>72</v>
      </c>
      <c r="D31">
        <v>219</v>
      </c>
      <c r="E31">
        <v>700</v>
      </c>
      <c r="F31">
        <v>0.69</v>
      </c>
      <c r="G31">
        <v>4.4000000000000004</v>
      </c>
      <c r="H31">
        <v>149</v>
      </c>
      <c r="I31" t="s">
        <v>5434</v>
      </c>
      <c r="J31">
        <v>104300</v>
      </c>
      <c r="K31" t="s">
        <v>5453</v>
      </c>
      <c r="L31">
        <v>655.6</v>
      </c>
      <c r="M31" t="s">
        <v>5451</v>
      </c>
    </row>
    <row r="32" spans="1:13" x14ac:dyDescent="0.4">
      <c r="A32" t="s">
        <v>70</v>
      </c>
      <c r="B32" t="s">
        <v>71</v>
      </c>
      <c r="C32" t="s">
        <v>72</v>
      </c>
      <c r="D32">
        <v>219</v>
      </c>
      <c r="E32">
        <v>700</v>
      </c>
      <c r="F32">
        <v>0.69</v>
      </c>
      <c r="G32">
        <v>4.4000000000000004</v>
      </c>
      <c r="H32">
        <v>149</v>
      </c>
      <c r="I32" t="s">
        <v>5434</v>
      </c>
      <c r="J32">
        <v>104300</v>
      </c>
      <c r="K32" t="s">
        <v>5453</v>
      </c>
      <c r="L32">
        <v>655.6</v>
      </c>
      <c r="M32" t="s">
        <v>5451</v>
      </c>
    </row>
    <row r="33" spans="1:13" x14ac:dyDescent="0.4">
      <c r="A33" t="s">
        <v>1550</v>
      </c>
      <c r="B33" t="s">
        <v>1551</v>
      </c>
      <c r="C33" t="s">
        <v>1523</v>
      </c>
      <c r="D33">
        <v>199</v>
      </c>
      <c r="E33">
        <v>499</v>
      </c>
      <c r="F33">
        <v>0.6</v>
      </c>
      <c r="G33">
        <v>4.0999999999999996</v>
      </c>
      <c r="H33">
        <v>246</v>
      </c>
      <c r="I33" t="s">
        <v>5434</v>
      </c>
      <c r="J33">
        <v>122754</v>
      </c>
      <c r="K33" t="s">
        <v>5454</v>
      </c>
      <c r="L33">
        <v>1008.5999999999999</v>
      </c>
      <c r="M33" t="s">
        <v>5451</v>
      </c>
    </row>
    <row r="34" spans="1:13" x14ac:dyDescent="0.4">
      <c r="A34" t="s">
        <v>283</v>
      </c>
      <c r="B34" t="s">
        <v>284</v>
      </c>
      <c r="C34" t="s">
        <v>72</v>
      </c>
      <c r="D34">
        <v>309</v>
      </c>
      <c r="E34">
        <v>1400</v>
      </c>
      <c r="F34">
        <v>0.78</v>
      </c>
      <c r="G34">
        <v>4.4000000000000004</v>
      </c>
      <c r="H34">
        <v>97</v>
      </c>
      <c r="I34" t="s">
        <v>5434</v>
      </c>
      <c r="J34">
        <v>135800</v>
      </c>
      <c r="K34" t="s">
        <v>5453</v>
      </c>
      <c r="L34">
        <v>426.8</v>
      </c>
      <c r="M34" t="s">
        <v>5451</v>
      </c>
    </row>
    <row r="35" spans="1:13" x14ac:dyDescent="0.4">
      <c r="A35" t="s">
        <v>1060</v>
      </c>
      <c r="B35" t="s">
        <v>1061</v>
      </c>
      <c r="C35" t="s">
        <v>876</v>
      </c>
      <c r="D35">
        <v>917</v>
      </c>
      <c r="E35">
        <v>2299</v>
      </c>
      <c r="F35">
        <v>0.6</v>
      </c>
      <c r="G35">
        <v>4.2</v>
      </c>
      <c r="H35">
        <v>65</v>
      </c>
      <c r="I35" t="s">
        <v>5434</v>
      </c>
      <c r="J35">
        <v>149435</v>
      </c>
      <c r="K35" t="s">
        <v>5448</v>
      </c>
      <c r="L35">
        <v>273</v>
      </c>
      <c r="M35" t="s">
        <v>5451</v>
      </c>
    </row>
    <row r="36" spans="1:13" x14ac:dyDescent="0.4">
      <c r="A36" t="s">
        <v>522</v>
      </c>
      <c r="B36" t="s">
        <v>523</v>
      </c>
      <c r="C36" t="s">
        <v>524</v>
      </c>
      <c r="D36">
        <v>489</v>
      </c>
      <c r="E36">
        <v>1200</v>
      </c>
      <c r="F36">
        <v>0.59</v>
      </c>
      <c r="G36">
        <v>4.4000000000000004</v>
      </c>
      <c r="H36">
        <v>132</v>
      </c>
      <c r="I36" t="s">
        <v>5434</v>
      </c>
      <c r="J36">
        <v>158400</v>
      </c>
      <c r="K36" t="s">
        <v>5453</v>
      </c>
      <c r="L36">
        <v>580.80000000000007</v>
      </c>
      <c r="M36" t="s">
        <v>5451</v>
      </c>
    </row>
    <row r="37" spans="1:13" x14ac:dyDescent="0.4">
      <c r="A37" t="s">
        <v>1269</v>
      </c>
      <c r="B37" t="s">
        <v>1270</v>
      </c>
      <c r="C37" t="s">
        <v>876</v>
      </c>
      <c r="D37">
        <v>1299</v>
      </c>
      <c r="E37">
        <v>2499</v>
      </c>
      <c r="F37">
        <v>0.48</v>
      </c>
      <c r="G37">
        <v>4.3</v>
      </c>
      <c r="H37">
        <v>70</v>
      </c>
      <c r="I37" t="s">
        <v>5434</v>
      </c>
      <c r="J37">
        <v>174930</v>
      </c>
      <c r="K37" t="s">
        <v>5448</v>
      </c>
      <c r="L37">
        <v>301</v>
      </c>
      <c r="M37" t="s">
        <v>5449</v>
      </c>
    </row>
    <row r="38" spans="1:13" x14ac:dyDescent="0.4">
      <c r="A38" t="s">
        <v>1078</v>
      </c>
      <c r="B38" t="s">
        <v>1079</v>
      </c>
      <c r="C38" t="s">
        <v>218</v>
      </c>
      <c r="D38">
        <v>299</v>
      </c>
      <c r="E38">
        <v>599</v>
      </c>
      <c r="F38">
        <v>0.5</v>
      </c>
      <c r="G38">
        <v>3.7</v>
      </c>
      <c r="H38">
        <v>305</v>
      </c>
      <c r="I38" t="s">
        <v>5434</v>
      </c>
      <c r="J38">
        <v>182695</v>
      </c>
      <c r="K38" t="s">
        <v>5453</v>
      </c>
      <c r="L38">
        <v>1128.5</v>
      </c>
      <c r="M38" t="s">
        <v>5451</v>
      </c>
    </row>
    <row r="39" spans="1:13" x14ac:dyDescent="0.4">
      <c r="A39" t="s">
        <v>1120</v>
      </c>
      <c r="B39" t="s">
        <v>1121</v>
      </c>
      <c r="C39" t="s">
        <v>72</v>
      </c>
      <c r="D39">
        <v>609</v>
      </c>
      <c r="E39">
        <v>1500</v>
      </c>
      <c r="F39">
        <v>0.59</v>
      </c>
      <c r="G39">
        <v>4.5</v>
      </c>
      <c r="H39">
        <v>127</v>
      </c>
      <c r="I39" t="s">
        <v>5434</v>
      </c>
      <c r="J39">
        <v>190500</v>
      </c>
      <c r="K39" t="s">
        <v>5448</v>
      </c>
      <c r="L39">
        <v>571.5</v>
      </c>
      <c r="M39" t="s">
        <v>5451</v>
      </c>
    </row>
    <row r="40" spans="1:13" x14ac:dyDescent="0.4">
      <c r="A40" t="s">
        <v>638</v>
      </c>
      <c r="B40" t="s">
        <v>639</v>
      </c>
      <c r="C40" t="s">
        <v>594</v>
      </c>
      <c r="D40">
        <v>1089</v>
      </c>
      <c r="E40">
        <v>1600</v>
      </c>
      <c r="F40">
        <v>0.32</v>
      </c>
      <c r="G40">
        <v>4</v>
      </c>
      <c r="H40">
        <v>143</v>
      </c>
      <c r="I40" t="s">
        <v>5434</v>
      </c>
      <c r="J40">
        <v>228800</v>
      </c>
      <c r="K40" t="s">
        <v>5448</v>
      </c>
      <c r="L40">
        <v>572</v>
      </c>
      <c r="M40" t="s">
        <v>5449</v>
      </c>
    </row>
    <row r="41" spans="1:13" x14ac:dyDescent="0.4">
      <c r="A41" t="s">
        <v>506</v>
      </c>
      <c r="B41" t="s">
        <v>507</v>
      </c>
      <c r="C41" t="s">
        <v>72</v>
      </c>
      <c r="D41">
        <v>799</v>
      </c>
      <c r="E41">
        <v>1700</v>
      </c>
      <c r="F41">
        <v>0.53</v>
      </c>
      <c r="G41">
        <v>4.0999999999999996</v>
      </c>
      <c r="H41">
        <v>136</v>
      </c>
      <c r="I41" t="s">
        <v>5434</v>
      </c>
      <c r="J41">
        <v>231200</v>
      </c>
      <c r="K41" t="s">
        <v>5448</v>
      </c>
      <c r="L41">
        <v>557.59999999999991</v>
      </c>
      <c r="M41" t="s">
        <v>5451</v>
      </c>
    </row>
    <row r="42" spans="1:13" x14ac:dyDescent="0.4">
      <c r="A42" t="s">
        <v>592</v>
      </c>
      <c r="B42" t="s">
        <v>593</v>
      </c>
      <c r="C42" t="s">
        <v>594</v>
      </c>
      <c r="D42">
        <v>416</v>
      </c>
      <c r="E42">
        <v>599</v>
      </c>
      <c r="F42">
        <v>0.31</v>
      </c>
      <c r="G42">
        <v>4.2</v>
      </c>
      <c r="H42">
        <v>441</v>
      </c>
      <c r="I42" t="s">
        <v>5434</v>
      </c>
      <c r="J42">
        <v>264159</v>
      </c>
      <c r="K42" t="s">
        <v>5453</v>
      </c>
      <c r="L42">
        <v>1852.2</v>
      </c>
      <c r="M42" t="s">
        <v>5449</v>
      </c>
    </row>
    <row r="43" spans="1:13" x14ac:dyDescent="0.4">
      <c r="A43" t="s">
        <v>796</v>
      </c>
      <c r="B43" t="s">
        <v>797</v>
      </c>
      <c r="C43" t="s">
        <v>72</v>
      </c>
      <c r="D43">
        <v>467</v>
      </c>
      <c r="E43">
        <v>599</v>
      </c>
      <c r="F43">
        <v>0.22</v>
      </c>
      <c r="G43">
        <v>4.4000000000000004</v>
      </c>
      <c r="H43">
        <v>450</v>
      </c>
      <c r="I43" t="s">
        <v>5434</v>
      </c>
      <c r="J43">
        <v>269550</v>
      </c>
      <c r="K43" t="s">
        <v>5453</v>
      </c>
      <c r="L43">
        <v>1980.0000000000002</v>
      </c>
      <c r="M43" t="s">
        <v>5449</v>
      </c>
    </row>
    <row r="44" spans="1:13" x14ac:dyDescent="0.4">
      <c r="A44" t="s">
        <v>862</v>
      </c>
      <c r="B44" t="s">
        <v>863</v>
      </c>
      <c r="C44" t="s">
        <v>218</v>
      </c>
      <c r="D44">
        <v>299</v>
      </c>
      <c r="E44">
        <v>899</v>
      </c>
      <c r="F44">
        <v>0.67</v>
      </c>
      <c r="G44">
        <v>3.8</v>
      </c>
      <c r="H44">
        <v>305</v>
      </c>
      <c r="I44" t="s">
        <v>5434</v>
      </c>
      <c r="J44">
        <v>274195</v>
      </c>
      <c r="K44" t="s">
        <v>5453</v>
      </c>
      <c r="L44">
        <v>1159</v>
      </c>
      <c r="M44" t="s">
        <v>5451</v>
      </c>
    </row>
    <row r="45" spans="1:13" x14ac:dyDescent="0.4">
      <c r="A45" t="s">
        <v>3221</v>
      </c>
      <c r="B45" t="s">
        <v>3222</v>
      </c>
      <c r="C45" t="s">
        <v>2371</v>
      </c>
      <c r="D45">
        <v>116</v>
      </c>
      <c r="E45">
        <v>200</v>
      </c>
      <c r="F45">
        <v>0.42</v>
      </c>
      <c r="G45">
        <v>4.3</v>
      </c>
      <c r="H45">
        <v>1456</v>
      </c>
      <c r="I45" t="s">
        <v>5434</v>
      </c>
      <c r="J45">
        <v>291200</v>
      </c>
      <c r="K45" t="s">
        <v>5454</v>
      </c>
      <c r="L45">
        <v>6260.8</v>
      </c>
      <c r="M45" t="s">
        <v>5449</v>
      </c>
    </row>
    <row r="46" spans="1:13" x14ac:dyDescent="0.4">
      <c r="A46" t="s">
        <v>3183</v>
      </c>
      <c r="B46" t="s">
        <v>3184</v>
      </c>
      <c r="C46" t="s">
        <v>2371</v>
      </c>
      <c r="D46">
        <v>116</v>
      </c>
      <c r="E46">
        <v>200</v>
      </c>
      <c r="F46">
        <v>0.42</v>
      </c>
      <c r="G46">
        <v>4.4000000000000004</v>
      </c>
      <c r="H46">
        <v>1462</v>
      </c>
      <c r="I46" t="s">
        <v>5434</v>
      </c>
      <c r="J46">
        <v>292400</v>
      </c>
      <c r="K46" t="s">
        <v>5454</v>
      </c>
      <c r="L46">
        <v>6432.8</v>
      </c>
      <c r="M46" t="s">
        <v>5449</v>
      </c>
    </row>
    <row r="47" spans="1:13" x14ac:dyDescent="0.4">
      <c r="A47" t="s">
        <v>2675</v>
      </c>
      <c r="B47" t="s">
        <v>2676</v>
      </c>
      <c r="C47" t="s">
        <v>2176</v>
      </c>
      <c r="D47">
        <v>190</v>
      </c>
      <c r="E47">
        <v>220</v>
      </c>
      <c r="F47">
        <v>0.14000000000000001</v>
      </c>
      <c r="G47">
        <v>4.4000000000000004</v>
      </c>
      <c r="H47">
        <v>1454</v>
      </c>
      <c r="I47" t="s">
        <v>5434</v>
      </c>
      <c r="J47">
        <v>319880</v>
      </c>
      <c r="K47" t="s">
        <v>5454</v>
      </c>
      <c r="L47">
        <v>6397.6</v>
      </c>
      <c r="M47" t="s">
        <v>5449</v>
      </c>
    </row>
    <row r="48" spans="1:13" x14ac:dyDescent="0.4">
      <c r="A48" t="s">
        <v>2284</v>
      </c>
      <c r="B48" t="s">
        <v>2285</v>
      </c>
      <c r="C48" t="s">
        <v>2176</v>
      </c>
      <c r="D48">
        <v>149</v>
      </c>
      <c r="E48">
        <v>180</v>
      </c>
      <c r="F48">
        <v>0.17</v>
      </c>
      <c r="G48">
        <v>4.4000000000000004</v>
      </c>
      <c r="H48">
        <v>1802</v>
      </c>
      <c r="I48" t="s">
        <v>5434</v>
      </c>
      <c r="J48">
        <v>324360</v>
      </c>
      <c r="K48" t="s">
        <v>5454</v>
      </c>
      <c r="L48">
        <v>7928.8000000000011</v>
      </c>
      <c r="M48" t="s">
        <v>5449</v>
      </c>
    </row>
    <row r="49" spans="1:13" x14ac:dyDescent="0.4">
      <c r="A49" t="s">
        <v>2622</v>
      </c>
      <c r="B49" t="s">
        <v>2623</v>
      </c>
      <c r="C49" t="s">
        <v>2176</v>
      </c>
      <c r="D49">
        <v>159</v>
      </c>
      <c r="E49">
        <v>180</v>
      </c>
      <c r="F49">
        <v>0.12</v>
      </c>
      <c r="G49">
        <v>4.3</v>
      </c>
      <c r="H49">
        <v>1811</v>
      </c>
      <c r="I49" t="s">
        <v>5434</v>
      </c>
      <c r="J49">
        <v>325980</v>
      </c>
      <c r="K49" t="s">
        <v>5454</v>
      </c>
      <c r="L49">
        <v>7787.2999999999993</v>
      </c>
      <c r="M49" t="s">
        <v>5449</v>
      </c>
    </row>
    <row r="50" spans="1:13" x14ac:dyDescent="0.4">
      <c r="A50" t="s">
        <v>1554</v>
      </c>
      <c r="B50" t="s">
        <v>1555</v>
      </c>
      <c r="C50" t="s">
        <v>1300</v>
      </c>
      <c r="D50">
        <v>999</v>
      </c>
      <c r="E50">
        <v>1599</v>
      </c>
      <c r="F50">
        <v>0.38</v>
      </c>
      <c r="G50">
        <v>4</v>
      </c>
      <c r="H50">
        <v>210</v>
      </c>
      <c r="I50" t="s">
        <v>5434</v>
      </c>
      <c r="J50">
        <v>335790</v>
      </c>
      <c r="K50" t="s">
        <v>5448</v>
      </c>
      <c r="L50">
        <v>840</v>
      </c>
      <c r="M50" t="s">
        <v>5449</v>
      </c>
    </row>
    <row r="51" spans="1:13" x14ac:dyDescent="0.4">
      <c r="A51" t="s">
        <v>1638</v>
      </c>
      <c r="B51" t="s">
        <v>1639</v>
      </c>
      <c r="C51" t="s">
        <v>1300</v>
      </c>
      <c r="D51">
        <v>999</v>
      </c>
      <c r="E51">
        <v>1599</v>
      </c>
      <c r="F51">
        <v>0.38</v>
      </c>
      <c r="G51">
        <v>4</v>
      </c>
      <c r="H51">
        <v>210</v>
      </c>
      <c r="I51" t="s">
        <v>5434</v>
      </c>
      <c r="J51">
        <v>335790</v>
      </c>
      <c r="K51" t="s">
        <v>5448</v>
      </c>
      <c r="L51">
        <v>840</v>
      </c>
      <c r="M51" t="s">
        <v>5449</v>
      </c>
    </row>
    <row r="52" spans="1:13" x14ac:dyDescent="0.4">
      <c r="A52" t="s">
        <v>290</v>
      </c>
      <c r="B52" t="s">
        <v>291</v>
      </c>
      <c r="C52" t="s">
        <v>238</v>
      </c>
      <c r="D52">
        <v>7999</v>
      </c>
      <c r="E52">
        <v>14990</v>
      </c>
      <c r="F52">
        <v>0.47</v>
      </c>
      <c r="G52">
        <v>4.3</v>
      </c>
      <c r="H52">
        <v>24</v>
      </c>
      <c r="I52" t="s">
        <v>5434</v>
      </c>
      <c r="J52">
        <v>359760</v>
      </c>
      <c r="K52" t="s">
        <v>5448</v>
      </c>
      <c r="L52">
        <v>103.19999999999999</v>
      </c>
      <c r="M52" t="s">
        <v>5449</v>
      </c>
    </row>
    <row r="53" spans="1:13" x14ac:dyDescent="0.4">
      <c r="A53" t="s">
        <v>1598</v>
      </c>
      <c r="B53" t="s">
        <v>1599</v>
      </c>
      <c r="C53" t="s">
        <v>1381</v>
      </c>
      <c r="D53">
        <v>99</v>
      </c>
      <c r="E53">
        <v>171</v>
      </c>
      <c r="F53">
        <v>0.42</v>
      </c>
      <c r="G53">
        <v>4.5</v>
      </c>
      <c r="H53">
        <v>2466</v>
      </c>
      <c r="I53" t="s">
        <v>5434</v>
      </c>
      <c r="J53">
        <v>421686</v>
      </c>
      <c r="K53" t="s">
        <v>5454</v>
      </c>
      <c r="L53">
        <v>11097</v>
      </c>
      <c r="M53" t="s">
        <v>5449</v>
      </c>
    </row>
    <row r="54" spans="1:13" x14ac:dyDescent="0.4">
      <c r="A54" t="s">
        <v>1726</v>
      </c>
      <c r="B54" t="s">
        <v>1727</v>
      </c>
      <c r="C54" t="s">
        <v>1728</v>
      </c>
      <c r="D54">
        <v>279</v>
      </c>
      <c r="E54">
        <v>1499</v>
      </c>
      <c r="F54">
        <v>0.81</v>
      </c>
      <c r="G54">
        <v>4.2</v>
      </c>
      <c r="H54">
        <v>285</v>
      </c>
      <c r="I54" t="s">
        <v>5434</v>
      </c>
      <c r="J54">
        <v>427215</v>
      </c>
      <c r="K54" t="s">
        <v>5453</v>
      </c>
      <c r="L54">
        <v>1197</v>
      </c>
      <c r="M54" t="s">
        <v>5451</v>
      </c>
    </row>
    <row r="55" spans="1:13" x14ac:dyDescent="0.4">
      <c r="A55" t="s">
        <v>2954</v>
      </c>
      <c r="B55" t="s">
        <v>2955</v>
      </c>
      <c r="C55" t="s">
        <v>2417</v>
      </c>
      <c r="D55">
        <v>250</v>
      </c>
      <c r="E55">
        <v>250</v>
      </c>
      <c r="F55">
        <v>0</v>
      </c>
      <c r="G55">
        <v>3.9</v>
      </c>
      <c r="H55">
        <v>1728</v>
      </c>
      <c r="I55" t="s">
        <v>5434</v>
      </c>
      <c r="J55">
        <v>432000</v>
      </c>
      <c r="K55" t="s">
        <v>5453</v>
      </c>
      <c r="L55">
        <v>6739.2</v>
      </c>
      <c r="M55" t="s">
        <v>5449</v>
      </c>
    </row>
    <row r="56" spans="1:13" x14ac:dyDescent="0.4">
      <c r="A56" t="s">
        <v>1510</v>
      </c>
      <c r="B56" t="s">
        <v>1511</v>
      </c>
      <c r="C56" t="s">
        <v>1339</v>
      </c>
      <c r="D56">
        <v>379</v>
      </c>
      <c r="E56">
        <v>999</v>
      </c>
      <c r="F56">
        <v>0.62</v>
      </c>
      <c r="G56">
        <v>4.0999999999999996</v>
      </c>
      <c r="H56">
        <v>474</v>
      </c>
      <c r="I56" t="s">
        <v>5434</v>
      </c>
      <c r="J56">
        <v>473526</v>
      </c>
      <c r="K56" t="s">
        <v>5453</v>
      </c>
      <c r="L56">
        <v>1943.3999999999999</v>
      </c>
      <c r="M56" t="s">
        <v>5451</v>
      </c>
    </row>
    <row r="57" spans="1:13" x14ac:dyDescent="0.4">
      <c r="A57" t="s">
        <v>1025</v>
      </c>
      <c r="B57" t="s">
        <v>1026</v>
      </c>
      <c r="C57" t="s">
        <v>88</v>
      </c>
      <c r="D57">
        <v>18999</v>
      </c>
      <c r="E57">
        <v>24990</v>
      </c>
      <c r="F57">
        <v>0.24</v>
      </c>
      <c r="G57">
        <v>4.3</v>
      </c>
      <c r="H57">
        <v>19</v>
      </c>
      <c r="I57" t="s">
        <v>5434</v>
      </c>
      <c r="J57">
        <v>474810</v>
      </c>
      <c r="K57" t="s">
        <v>5448</v>
      </c>
      <c r="L57">
        <v>81.7</v>
      </c>
      <c r="M57" t="s">
        <v>5449</v>
      </c>
    </row>
    <row r="58" spans="1:13" x14ac:dyDescent="0.4">
      <c r="A58" t="s">
        <v>1359</v>
      </c>
      <c r="B58" t="s">
        <v>1360</v>
      </c>
      <c r="C58" t="s">
        <v>1339</v>
      </c>
      <c r="D58">
        <v>349</v>
      </c>
      <c r="E58">
        <v>999</v>
      </c>
      <c r="F58">
        <v>0.65</v>
      </c>
      <c r="G58">
        <v>4.0999999999999996</v>
      </c>
      <c r="H58">
        <v>478</v>
      </c>
      <c r="I58" t="s">
        <v>5434</v>
      </c>
      <c r="J58">
        <v>477522</v>
      </c>
      <c r="K58" t="s">
        <v>5453</v>
      </c>
      <c r="L58">
        <v>1959.7999999999997</v>
      </c>
      <c r="M58" t="s">
        <v>5451</v>
      </c>
    </row>
    <row r="59" spans="1:13" x14ac:dyDescent="0.4">
      <c r="A59" t="s">
        <v>2086</v>
      </c>
      <c r="B59" t="s">
        <v>2087</v>
      </c>
      <c r="C59" t="s">
        <v>1339</v>
      </c>
      <c r="D59">
        <v>365</v>
      </c>
      <c r="E59">
        <v>999</v>
      </c>
      <c r="F59">
        <v>0.63</v>
      </c>
      <c r="G59">
        <v>4.0999999999999996</v>
      </c>
      <c r="H59">
        <v>479</v>
      </c>
      <c r="I59" t="s">
        <v>5434</v>
      </c>
      <c r="J59">
        <v>478521</v>
      </c>
      <c r="K59" t="s">
        <v>5453</v>
      </c>
      <c r="L59">
        <v>1963.8999999999999</v>
      </c>
      <c r="M59" t="s">
        <v>5451</v>
      </c>
    </row>
    <row r="60" spans="1:13" x14ac:dyDescent="0.4">
      <c r="A60" t="s">
        <v>118</v>
      </c>
      <c r="B60" t="s">
        <v>119</v>
      </c>
      <c r="C60" t="s">
        <v>88</v>
      </c>
      <c r="D60">
        <v>11499</v>
      </c>
      <c r="E60">
        <v>19990</v>
      </c>
      <c r="F60">
        <v>0.42</v>
      </c>
      <c r="G60">
        <v>4.3</v>
      </c>
      <c r="H60">
        <v>24</v>
      </c>
      <c r="I60" t="s">
        <v>5434</v>
      </c>
      <c r="J60">
        <v>479760</v>
      </c>
      <c r="K60" t="s">
        <v>5448</v>
      </c>
      <c r="L60">
        <v>103.19999999999999</v>
      </c>
      <c r="M60" t="s">
        <v>5449</v>
      </c>
    </row>
    <row r="61" spans="1:13" x14ac:dyDescent="0.4">
      <c r="A61" t="s">
        <v>2174</v>
      </c>
      <c r="B61" t="s">
        <v>2175</v>
      </c>
      <c r="C61" t="s">
        <v>2176</v>
      </c>
      <c r="D61">
        <v>266</v>
      </c>
      <c r="E61">
        <v>315</v>
      </c>
      <c r="F61">
        <v>0.16</v>
      </c>
      <c r="G61">
        <v>4.5</v>
      </c>
      <c r="H61">
        <v>1526</v>
      </c>
      <c r="I61" t="s">
        <v>5434</v>
      </c>
      <c r="J61">
        <v>480690</v>
      </c>
      <c r="K61" t="s">
        <v>5453</v>
      </c>
      <c r="L61">
        <v>6867</v>
      </c>
      <c r="M61" t="s">
        <v>5449</v>
      </c>
    </row>
    <row r="62" spans="1:13" x14ac:dyDescent="0.4">
      <c r="A62" t="s">
        <v>2475</v>
      </c>
      <c r="B62" t="s">
        <v>2476</v>
      </c>
      <c r="C62" t="s">
        <v>2176</v>
      </c>
      <c r="D62">
        <v>269</v>
      </c>
      <c r="E62">
        <v>315</v>
      </c>
      <c r="F62">
        <v>0.15</v>
      </c>
      <c r="G62">
        <v>4.5</v>
      </c>
      <c r="H62">
        <v>1527</v>
      </c>
      <c r="I62" t="s">
        <v>5434</v>
      </c>
      <c r="J62">
        <v>481005</v>
      </c>
      <c r="K62" t="s">
        <v>5453</v>
      </c>
      <c r="L62">
        <v>6871.5</v>
      </c>
      <c r="M62" t="s">
        <v>5449</v>
      </c>
    </row>
    <row r="63" spans="1:13" x14ac:dyDescent="0.4">
      <c r="A63" t="s">
        <v>2666</v>
      </c>
      <c r="B63" t="s">
        <v>2667</v>
      </c>
      <c r="C63" t="s">
        <v>1339</v>
      </c>
      <c r="D63">
        <v>699</v>
      </c>
      <c r="E63">
        <v>999</v>
      </c>
      <c r="F63">
        <v>0.3</v>
      </c>
      <c r="G63">
        <v>4.0999999999999996</v>
      </c>
      <c r="H63">
        <v>491</v>
      </c>
      <c r="I63" t="s">
        <v>5434</v>
      </c>
      <c r="J63">
        <v>490509</v>
      </c>
      <c r="K63" t="s">
        <v>5448</v>
      </c>
      <c r="L63">
        <v>2013.1</v>
      </c>
      <c r="M63" t="s">
        <v>5449</v>
      </c>
    </row>
    <row r="64" spans="1:13" x14ac:dyDescent="0.4">
      <c r="A64" t="s">
        <v>2020</v>
      </c>
      <c r="B64" t="s">
        <v>2021</v>
      </c>
      <c r="C64" t="s">
        <v>1728</v>
      </c>
      <c r="D64">
        <v>474</v>
      </c>
      <c r="E64">
        <v>1799</v>
      </c>
      <c r="F64">
        <v>0.74</v>
      </c>
      <c r="G64">
        <v>4.3</v>
      </c>
      <c r="H64">
        <v>284</v>
      </c>
      <c r="I64" t="s">
        <v>5434</v>
      </c>
      <c r="J64">
        <v>510916</v>
      </c>
      <c r="K64" t="s">
        <v>5453</v>
      </c>
      <c r="L64">
        <v>1221.2</v>
      </c>
      <c r="M64" t="s">
        <v>5451</v>
      </c>
    </row>
    <row r="65" spans="1:13" x14ac:dyDescent="0.4">
      <c r="A65" t="s">
        <v>2493</v>
      </c>
      <c r="B65" t="s">
        <v>2494</v>
      </c>
      <c r="C65" t="s">
        <v>1356</v>
      </c>
      <c r="D65">
        <v>571</v>
      </c>
      <c r="E65">
        <v>999</v>
      </c>
      <c r="F65">
        <v>0.43</v>
      </c>
      <c r="G65">
        <v>4.3</v>
      </c>
      <c r="H65">
        <v>535</v>
      </c>
      <c r="I65" t="s">
        <v>5434</v>
      </c>
      <c r="J65">
        <v>534465</v>
      </c>
      <c r="K65" t="s">
        <v>5448</v>
      </c>
      <c r="L65">
        <v>2300.5</v>
      </c>
      <c r="M65" t="s">
        <v>5449</v>
      </c>
    </row>
    <row r="66" spans="1:13" x14ac:dyDescent="0.4">
      <c r="A66" t="s">
        <v>1566</v>
      </c>
      <c r="B66" t="s">
        <v>1567</v>
      </c>
      <c r="C66" t="s">
        <v>1300</v>
      </c>
      <c r="D66">
        <v>1799</v>
      </c>
      <c r="E66">
        <v>2499</v>
      </c>
      <c r="F66">
        <v>0.28000000000000003</v>
      </c>
      <c r="G66">
        <v>4.0999999999999996</v>
      </c>
      <c r="H66">
        <v>214</v>
      </c>
      <c r="I66" t="s">
        <v>5434</v>
      </c>
      <c r="J66">
        <v>534786</v>
      </c>
      <c r="K66" t="s">
        <v>5448</v>
      </c>
      <c r="L66">
        <v>877.4</v>
      </c>
      <c r="M66" t="s">
        <v>5449</v>
      </c>
    </row>
    <row r="67" spans="1:13" x14ac:dyDescent="0.4">
      <c r="A67" t="s">
        <v>1566</v>
      </c>
      <c r="B67" t="s">
        <v>1567</v>
      </c>
      <c r="C67" t="s">
        <v>1300</v>
      </c>
      <c r="D67">
        <v>1799</v>
      </c>
      <c r="E67">
        <v>2499</v>
      </c>
      <c r="F67">
        <v>0.28000000000000003</v>
      </c>
      <c r="G67">
        <v>4.0999999999999996</v>
      </c>
      <c r="H67">
        <v>222</v>
      </c>
      <c r="I67" t="s">
        <v>5434</v>
      </c>
      <c r="J67">
        <v>554778</v>
      </c>
      <c r="K67" t="s">
        <v>5448</v>
      </c>
      <c r="L67">
        <v>910.19999999999993</v>
      </c>
      <c r="M67" t="s">
        <v>5449</v>
      </c>
    </row>
    <row r="68" spans="1:13" x14ac:dyDescent="0.4">
      <c r="A68" t="s">
        <v>668</v>
      </c>
      <c r="B68" t="s">
        <v>669</v>
      </c>
      <c r="C68" t="s">
        <v>88</v>
      </c>
      <c r="D68">
        <v>12499</v>
      </c>
      <c r="E68">
        <v>22990</v>
      </c>
      <c r="F68">
        <v>0.46</v>
      </c>
      <c r="G68">
        <v>4.3</v>
      </c>
      <c r="H68">
        <v>25</v>
      </c>
      <c r="I68" t="s">
        <v>5434</v>
      </c>
      <c r="J68">
        <v>574750</v>
      </c>
      <c r="K68" t="s">
        <v>5448</v>
      </c>
      <c r="L68">
        <v>107.5</v>
      </c>
      <c r="M68" t="s">
        <v>5449</v>
      </c>
    </row>
    <row r="69" spans="1:13" x14ac:dyDescent="0.4">
      <c r="A69" t="s">
        <v>3556</v>
      </c>
      <c r="B69" t="s">
        <v>3557</v>
      </c>
      <c r="C69" t="s">
        <v>2176</v>
      </c>
      <c r="D69">
        <v>380</v>
      </c>
      <c r="E69">
        <v>400</v>
      </c>
      <c r="F69">
        <v>0.05</v>
      </c>
      <c r="G69">
        <v>4.4000000000000004</v>
      </c>
      <c r="H69">
        <v>1528</v>
      </c>
      <c r="I69" t="s">
        <v>5434</v>
      </c>
      <c r="J69">
        <v>611200</v>
      </c>
      <c r="K69" t="s">
        <v>5453</v>
      </c>
      <c r="L69">
        <v>6723.2000000000007</v>
      </c>
      <c r="M69" t="s">
        <v>5449</v>
      </c>
    </row>
    <row r="70" spans="1:13" x14ac:dyDescent="0.4">
      <c r="A70" t="s">
        <v>3217</v>
      </c>
      <c r="B70" t="s">
        <v>3218</v>
      </c>
      <c r="C70" t="s">
        <v>1339</v>
      </c>
      <c r="D70">
        <v>399</v>
      </c>
      <c r="E70">
        <v>1290</v>
      </c>
      <c r="F70">
        <v>0.69</v>
      </c>
      <c r="G70">
        <v>4.2</v>
      </c>
      <c r="H70">
        <v>485</v>
      </c>
      <c r="I70" t="s">
        <v>5434</v>
      </c>
      <c r="J70">
        <v>625650</v>
      </c>
      <c r="K70" t="s">
        <v>5453</v>
      </c>
      <c r="L70">
        <v>2037</v>
      </c>
      <c r="M70" t="s">
        <v>5451</v>
      </c>
    </row>
    <row r="71" spans="1:13" x14ac:dyDescent="0.4">
      <c r="A71" t="s">
        <v>2193</v>
      </c>
      <c r="B71" t="s">
        <v>2194</v>
      </c>
      <c r="C71" t="s">
        <v>1339</v>
      </c>
      <c r="D71">
        <v>399</v>
      </c>
      <c r="E71">
        <v>1290</v>
      </c>
      <c r="F71">
        <v>0.69</v>
      </c>
      <c r="G71">
        <v>4.2</v>
      </c>
      <c r="H71">
        <v>490</v>
      </c>
      <c r="I71" t="s">
        <v>5434</v>
      </c>
      <c r="J71">
        <v>632100</v>
      </c>
      <c r="K71" t="s">
        <v>5453</v>
      </c>
      <c r="L71">
        <v>2058</v>
      </c>
      <c r="M71" t="s">
        <v>5451</v>
      </c>
    </row>
    <row r="72" spans="1:13" x14ac:dyDescent="0.4">
      <c r="A72" t="s">
        <v>2189</v>
      </c>
      <c r="B72" t="s">
        <v>2190</v>
      </c>
      <c r="C72" t="s">
        <v>1339</v>
      </c>
      <c r="D72">
        <v>449</v>
      </c>
      <c r="E72">
        <v>1290</v>
      </c>
      <c r="F72">
        <v>0.65</v>
      </c>
      <c r="G72">
        <v>4.0999999999999996</v>
      </c>
      <c r="H72">
        <v>490</v>
      </c>
      <c r="I72" t="s">
        <v>5434</v>
      </c>
      <c r="J72">
        <v>632100</v>
      </c>
      <c r="K72" t="s">
        <v>5453</v>
      </c>
      <c r="L72">
        <v>2008.9999999999998</v>
      </c>
      <c r="M72" t="s">
        <v>5451</v>
      </c>
    </row>
    <row r="73" spans="1:13" x14ac:dyDescent="0.4">
      <c r="A73" t="s">
        <v>3417</v>
      </c>
      <c r="B73" t="s">
        <v>3418</v>
      </c>
      <c r="C73" t="s">
        <v>3419</v>
      </c>
      <c r="D73">
        <v>1289</v>
      </c>
      <c r="E73">
        <v>1499</v>
      </c>
      <c r="F73">
        <v>0.14000000000000001</v>
      </c>
      <c r="G73">
        <v>4.5</v>
      </c>
      <c r="H73">
        <v>422</v>
      </c>
      <c r="I73" t="s">
        <v>5434</v>
      </c>
      <c r="J73">
        <v>632578</v>
      </c>
      <c r="K73" t="s">
        <v>5448</v>
      </c>
      <c r="L73">
        <v>1899</v>
      </c>
      <c r="M73" t="s">
        <v>5449</v>
      </c>
    </row>
    <row r="74" spans="1:13" x14ac:dyDescent="0.4">
      <c r="A74" t="s">
        <v>3334</v>
      </c>
      <c r="B74" t="s">
        <v>3335</v>
      </c>
      <c r="C74" t="s">
        <v>1287</v>
      </c>
      <c r="D74">
        <v>5998</v>
      </c>
      <c r="E74">
        <v>7999</v>
      </c>
      <c r="F74">
        <v>0.25</v>
      </c>
      <c r="G74">
        <v>4.2</v>
      </c>
      <c r="H74">
        <v>81</v>
      </c>
      <c r="I74" t="s">
        <v>5434</v>
      </c>
      <c r="J74">
        <v>647919</v>
      </c>
      <c r="K74" t="s">
        <v>5448</v>
      </c>
      <c r="L74">
        <v>340.2</v>
      </c>
      <c r="M74" t="s">
        <v>5449</v>
      </c>
    </row>
    <row r="75" spans="1:13" x14ac:dyDescent="0.4">
      <c r="A75" t="s">
        <v>2060</v>
      </c>
      <c r="B75" t="s">
        <v>2061</v>
      </c>
      <c r="C75" t="s">
        <v>1300</v>
      </c>
      <c r="D75">
        <v>2499</v>
      </c>
      <c r="E75">
        <v>2999</v>
      </c>
      <c r="F75">
        <v>0.17</v>
      </c>
      <c r="G75">
        <v>4.0999999999999996</v>
      </c>
      <c r="H75">
        <v>224</v>
      </c>
      <c r="I75" t="s">
        <v>5434</v>
      </c>
      <c r="J75">
        <v>671776</v>
      </c>
      <c r="K75" t="s">
        <v>5448</v>
      </c>
      <c r="L75">
        <v>918.39999999999986</v>
      </c>
      <c r="M75" t="s">
        <v>5449</v>
      </c>
    </row>
    <row r="76" spans="1:13" x14ac:dyDescent="0.4">
      <c r="A76" t="s">
        <v>2989</v>
      </c>
      <c r="B76" t="s">
        <v>2990</v>
      </c>
      <c r="C76" t="s">
        <v>2991</v>
      </c>
      <c r="D76">
        <v>299</v>
      </c>
      <c r="E76">
        <v>400</v>
      </c>
      <c r="F76">
        <v>0.25</v>
      </c>
      <c r="G76">
        <v>3.8</v>
      </c>
      <c r="H76">
        <v>1717</v>
      </c>
      <c r="I76" t="s">
        <v>5434</v>
      </c>
      <c r="J76">
        <v>686800</v>
      </c>
      <c r="K76" t="s">
        <v>5453</v>
      </c>
      <c r="L76">
        <v>6524.5999999999995</v>
      </c>
      <c r="M76" t="s">
        <v>5449</v>
      </c>
    </row>
    <row r="77" spans="1:13" x14ac:dyDescent="0.4">
      <c r="A77" t="s">
        <v>992</v>
      </c>
      <c r="B77" t="s">
        <v>993</v>
      </c>
      <c r="C77" t="s">
        <v>524</v>
      </c>
      <c r="D77">
        <v>439</v>
      </c>
      <c r="E77">
        <v>758</v>
      </c>
      <c r="F77">
        <v>0.42</v>
      </c>
      <c r="G77">
        <v>4.2</v>
      </c>
      <c r="H77">
        <v>925</v>
      </c>
      <c r="I77" t="s">
        <v>5434</v>
      </c>
      <c r="J77">
        <v>701150</v>
      </c>
      <c r="K77" t="s">
        <v>5453</v>
      </c>
      <c r="L77">
        <v>3885</v>
      </c>
      <c r="M77" t="s">
        <v>5449</v>
      </c>
    </row>
    <row r="78" spans="1:13" x14ac:dyDescent="0.4">
      <c r="A78" t="s">
        <v>1582</v>
      </c>
      <c r="B78" t="s">
        <v>1583</v>
      </c>
      <c r="C78" t="s">
        <v>1584</v>
      </c>
      <c r="D78">
        <v>119</v>
      </c>
      <c r="E78">
        <v>299</v>
      </c>
      <c r="F78">
        <v>0.6</v>
      </c>
      <c r="G78">
        <v>4.0999999999999996</v>
      </c>
      <c r="H78">
        <v>2377</v>
      </c>
      <c r="I78" t="s">
        <v>5434</v>
      </c>
      <c r="J78">
        <v>710723</v>
      </c>
      <c r="K78" t="s">
        <v>5454</v>
      </c>
      <c r="L78">
        <v>9745.6999999999989</v>
      </c>
      <c r="M78" t="s">
        <v>5451</v>
      </c>
    </row>
    <row r="79" spans="1:13" x14ac:dyDescent="0.4">
      <c r="A79" t="s">
        <v>1582</v>
      </c>
      <c r="B79" t="s">
        <v>1583</v>
      </c>
      <c r="C79" t="s">
        <v>1584</v>
      </c>
      <c r="D79">
        <v>119</v>
      </c>
      <c r="E79">
        <v>299</v>
      </c>
      <c r="F79">
        <v>0.6</v>
      </c>
      <c r="G79">
        <v>4.0999999999999996</v>
      </c>
      <c r="H79">
        <v>2399</v>
      </c>
      <c r="I79" t="s">
        <v>5434</v>
      </c>
      <c r="J79">
        <v>717301</v>
      </c>
      <c r="K79" t="s">
        <v>5454</v>
      </c>
      <c r="L79">
        <v>9835.9</v>
      </c>
      <c r="M79" t="s">
        <v>5451</v>
      </c>
    </row>
    <row r="80" spans="1:13" x14ac:dyDescent="0.4">
      <c r="A80" t="s">
        <v>1618</v>
      </c>
      <c r="B80" t="s">
        <v>1619</v>
      </c>
      <c r="C80" t="s">
        <v>1339</v>
      </c>
      <c r="D80">
        <v>599</v>
      </c>
      <c r="E80">
        <v>1490</v>
      </c>
      <c r="F80">
        <v>0.6</v>
      </c>
      <c r="G80">
        <v>4.0999999999999996</v>
      </c>
      <c r="H80">
        <v>491</v>
      </c>
      <c r="I80" t="s">
        <v>5434</v>
      </c>
      <c r="J80">
        <v>731590</v>
      </c>
      <c r="K80" t="s">
        <v>5448</v>
      </c>
      <c r="L80">
        <v>2013.1</v>
      </c>
      <c r="M80" t="s">
        <v>5451</v>
      </c>
    </row>
    <row r="81" spans="1:13" x14ac:dyDescent="0.4">
      <c r="A81" t="s">
        <v>2248</v>
      </c>
      <c r="B81" t="s">
        <v>2249</v>
      </c>
      <c r="C81" t="s">
        <v>1339</v>
      </c>
      <c r="D81">
        <v>455</v>
      </c>
      <c r="E81">
        <v>1490</v>
      </c>
      <c r="F81">
        <v>0.69</v>
      </c>
      <c r="G81">
        <v>4.0999999999999996</v>
      </c>
      <c r="H81">
        <v>493</v>
      </c>
      <c r="I81" t="s">
        <v>5434</v>
      </c>
      <c r="J81">
        <v>734570</v>
      </c>
      <c r="K81" t="s">
        <v>5453</v>
      </c>
      <c r="L81">
        <v>2021.2999999999997</v>
      </c>
      <c r="M81" t="s">
        <v>5451</v>
      </c>
    </row>
    <row r="82" spans="1:13" x14ac:dyDescent="0.4">
      <c r="A82" t="s">
        <v>527</v>
      </c>
      <c r="B82" t="s">
        <v>528</v>
      </c>
      <c r="C82" t="s">
        <v>88</v>
      </c>
      <c r="D82">
        <v>23999</v>
      </c>
      <c r="E82">
        <v>34990</v>
      </c>
      <c r="F82">
        <v>0.31</v>
      </c>
      <c r="G82">
        <v>4.3</v>
      </c>
      <c r="H82">
        <v>21</v>
      </c>
      <c r="I82" t="s">
        <v>5434</v>
      </c>
      <c r="J82">
        <v>734790</v>
      </c>
      <c r="K82" t="s">
        <v>5448</v>
      </c>
      <c r="L82">
        <v>90.3</v>
      </c>
      <c r="M82" t="s">
        <v>5449</v>
      </c>
    </row>
    <row r="83" spans="1:13" x14ac:dyDescent="0.4">
      <c r="A83" t="s">
        <v>2527</v>
      </c>
      <c r="B83" t="s">
        <v>2528</v>
      </c>
      <c r="C83" t="s">
        <v>2417</v>
      </c>
      <c r="D83">
        <v>399</v>
      </c>
      <c r="E83">
        <v>499</v>
      </c>
      <c r="F83">
        <v>0.2</v>
      </c>
      <c r="G83">
        <v>4.3</v>
      </c>
      <c r="H83">
        <v>1475</v>
      </c>
      <c r="I83" t="s">
        <v>5434</v>
      </c>
      <c r="J83">
        <v>736025</v>
      </c>
      <c r="K83" t="s">
        <v>5453</v>
      </c>
      <c r="L83">
        <v>6342.5</v>
      </c>
      <c r="M83" t="s">
        <v>5449</v>
      </c>
    </row>
    <row r="84" spans="1:13" x14ac:dyDescent="0.4">
      <c r="A84" t="s">
        <v>2153</v>
      </c>
      <c r="B84" t="s">
        <v>2154</v>
      </c>
      <c r="C84" t="s">
        <v>1339</v>
      </c>
      <c r="D84">
        <v>329</v>
      </c>
      <c r="E84">
        <v>999</v>
      </c>
      <c r="F84">
        <v>0.67</v>
      </c>
      <c r="G84">
        <v>3.9</v>
      </c>
      <c r="H84">
        <v>780</v>
      </c>
      <c r="I84" t="s">
        <v>5434</v>
      </c>
      <c r="J84">
        <v>779220</v>
      </c>
      <c r="K84" t="s">
        <v>5453</v>
      </c>
      <c r="L84">
        <v>3042</v>
      </c>
      <c r="M84" t="s">
        <v>5451</v>
      </c>
    </row>
    <row r="85" spans="1:13" x14ac:dyDescent="0.4">
      <c r="A85" t="s">
        <v>2078</v>
      </c>
      <c r="B85" t="s">
        <v>2079</v>
      </c>
      <c r="C85" t="s">
        <v>1432</v>
      </c>
      <c r="D85">
        <v>139</v>
      </c>
      <c r="E85">
        <v>499</v>
      </c>
      <c r="F85">
        <v>0.72</v>
      </c>
      <c r="G85">
        <v>4.2</v>
      </c>
      <c r="H85">
        <v>1597</v>
      </c>
      <c r="I85" t="s">
        <v>5434</v>
      </c>
      <c r="J85">
        <v>796903</v>
      </c>
      <c r="K85" t="s">
        <v>5454</v>
      </c>
      <c r="L85">
        <v>6707.4000000000005</v>
      </c>
      <c r="M85" t="s">
        <v>5451</v>
      </c>
    </row>
    <row r="86" spans="1:13" x14ac:dyDescent="0.4">
      <c r="A86" t="s">
        <v>1195</v>
      </c>
      <c r="B86" t="s">
        <v>1196</v>
      </c>
      <c r="C86" t="s">
        <v>72</v>
      </c>
      <c r="D86">
        <v>699</v>
      </c>
      <c r="E86">
        <v>1899</v>
      </c>
      <c r="F86">
        <v>0.63</v>
      </c>
      <c r="G86">
        <v>4.4000000000000004</v>
      </c>
      <c r="H86">
        <v>427</v>
      </c>
      <c r="I86" t="s">
        <v>5434</v>
      </c>
      <c r="J86">
        <v>810873</v>
      </c>
      <c r="K86" t="s">
        <v>5448</v>
      </c>
      <c r="L86">
        <v>1878.8000000000002</v>
      </c>
      <c r="M86" t="s">
        <v>5451</v>
      </c>
    </row>
    <row r="87" spans="1:13" x14ac:dyDescent="0.4">
      <c r="A87" t="s">
        <v>866</v>
      </c>
      <c r="B87" t="s">
        <v>867</v>
      </c>
      <c r="C87" t="s">
        <v>296</v>
      </c>
      <c r="D87">
        <v>399</v>
      </c>
      <c r="E87">
        <v>799</v>
      </c>
      <c r="F87">
        <v>0.5</v>
      </c>
      <c r="G87">
        <v>4.0999999999999996</v>
      </c>
      <c r="H87">
        <v>1029</v>
      </c>
      <c r="I87" t="s">
        <v>5434</v>
      </c>
      <c r="J87">
        <v>822171</v>
      </c>
      <c r="K87" t="s">
        <v>5453</v>
      </c>
      <c r="L87">
        <v>4218.8999999999996</v>
      </c>
      <c r="M87" t="s">
        <v>5451</v>
      </c>
    </row>
    <row r="88" spans="1:13" x14ac:dyDescent="0.4">
      <c r="A88" t="s">
        <v>1895</v>
      </c>
      <c r="B88" t="s">
        <v>1896</v>
      </c>
      <c r="C88" t="s">
        <v>1523</v>
      </c>
      <c r="D88">
        <v>209</v>
      </c>
      <c r="E88">
        <v>499</v>
      </c>
      <c r="F88">
        <v>0.57999999999999996</v>
      </c>
      <c r="G88">
        <v>3.6</v>
      </c>
      <c r="H88">
        <v>1712</v>
      </c>
      <c r="I88" t="s">
        <v>5434</v>
      </c>
      <c r="J88">
        <v>854288</v>
      </c>
      <c r="K88" t="s">
        <v>5453</v>
      </c>
      <c r="L88">
        <v>6163.2</v>
      </c>
      <c r="M88" t="s">
        <v>5451</v>
      </c>
    </row>
    <row r="89" spans="1:13" x14ac:dyDescent="0.4">
      <c r="A89" t="s">
        <v>743</v>
      </c>
      <c r="B89" t="s">
        <v>744</v>
      </c>
      <c r="C89" t="s">
        <v>594</v>
      </c>
      <c r="D89">
        <v>486</v>
      </c>
      <c r="E89">
        <v>1999</v>
      </c>
      <c r="F89">
        <v>0.76</v>
      </c>
      <c r="G89">
        <v>4.2</v>
      </c>
      <c r="H89">
        <v>444</v>
      </c>
      <c r="I89" t="s">
        <v>5434</v>
      </c>
      <c r="J89">
        <v>887556</v>
      </c>
      <c r="K89" t="s">
        <v>5453</v>
      </c>
      <c r="L89">
        <v>1864.8000000000002</v>
      </c>
      <c r="M89" t="s">
        <v>5451</v>
      </c>
    </row>
    <row r="90" spans="1:13" x14ac:dyDescent="0.4">
      <c r="A90" t="s">
        <v>2415</v>
      </c>
      <c r="B90" t="s">
        <v>2416</v>
      </c>
      <c r="C90" t="s">
        <v>2417</v>
      </c>
      <c r="D90">
        <v>479</v>
      </c>
      <c r="E90">
        <v>599</v>
      </c>
      <c r="F90">
        <v>0.2</v>
      </c>
      <c r="G90">
        <v>4.3</v>
      </c>
      <c r="H90">
        <v>1498</v>
      </c>
      <c r="I90" t="s">
        <v>5434</v>
      </c>
      <c r="J90">
        <v>897302</v>
      </c>
      <c r="K90" t="s">
        <v>5453</v>
      </c>
      <c r="L90">
        <v>6441.4</v>
      </c>
      <c r="M90" t="s">
        <v>5449</v>
      </c>
    </row>
    <row r="91" spans="1:13" x14ac:dyDescent="0.4">
      <c r="A91" t="s">
        <v>364</v>
      </c>
      <c r="B91" t="s">
        <v>365</v>
      </c>
      <c r="C91" t="s">
        <v>88</v>
      </c>
      <c r="D91">
        <v>27999</v>
      </c>
      <c r="E91">
        <v>40990</v>
      </c>
      <c r="F91">
        <v>0.32</v>
      </c>
      <c r="G91">
        <v>4.3</v>
      </c>
      <c r="H91">
        <v>23</v>
      </c>
      <c r="I91" t="s">
        <v>5434</v>
      </c>
      <c r="J91">
        <v>942770</v>
      </c>
      <c r="K91" t="s">
        <v>5448</v>
      </c>
      <c r="L91">
        <v>98.899999999999991</v>
      </c>
      <c r="M91" t="s">
        <v>5449</v>
      </c>
    </row>
    <row r="92" spans="1:13" x14ac:dyDescent="0.4">
      <c r="A92" t="s">
        <v>1766</v>
      </c>
      <c r="B92" t="s">
        <v>1767</v>
      </c>
      <c r="C92" t="s">
        <v>1523</v>
      </c>
      <c r="D92">
        <v>89</v>
      </c>
      <c r="E92">
        <v>599</v>
      </c>
      <c r="F92">
        <v>0.85</v>
      </c>
      <c r="G92">
        <v>4.3</v>
      </c>
      <c r="H92">
        <v>1680</v>
      </c>
      <c r="I92" t="s">
        <v>5434</v>
      </c>
      <c r="J92">
        <v>1006320</v>
      </c>
      <c r="K92" t="s">
        <v>5454</v>
      </c>
      <c r="L92">
        <v>7224</v>
      </c>
      <c r="M92" t="s">
        <v>5451</v>
      </c>
    </row>
    <row r="93" spans="1:13" x14ac:dyDescent="0.4">
      <c r="A93" t="s">
        <v>3033</v>
      </c>
      <c r="B93" t="s">
        <v>3034</v>
      </c>
      <c r="C93" t="s">
        <v>1339</v>
      </c>
      <c r="D93">
        <v>499</v>
      </c>
      <c r="E93">
        <v>1299</v>
      </c>
      <c r="F93">
        <v>0.62</v>
      </c>
      <c r="G93">
        <v>3.9</v>
      </c>
      <c r="H93">
        <v>777</v>
      </c>
      <c r="I93" t="s">
        <v>5434</v>
      </c>
      <c r="J93">
        <v>1009323</v>
      </c>
      <c r="K93" t="s">
        <v>5453</v>
      </c>
      <c r="L93">
        <v>3030.2999999999997</v>
      </c>
      <c r="M93" t="s">
        <v>5451</v>
      </c>
    </row>
    <row r="94" spans="1:13" x14ac:dyDescent="0.4">
      <c r="A94" t="s">
        <v>942</v>
      </c>
      <c r="B94" t="s">
        <v>943</v>
      </c>
      <c r="C94" t="s">
        <v>296</v>
      </c>
      <c r="D94">
        <v>399</v>
      </c>
      <c r="E94">
        <v>999</v>
      </c>
      <c r="F94">
        <v>0.6</v>
      </c>
      <c r="G94">
        <v>4</v>
      </c>
      <c r="H94">
        <v>1026</v>
      </c>
      <c r="I94" t="s">
        <v>5434</v>
      </c>
      <c r="J94">
        <v>1024974</v>
      </c>
      <c r="K94" t="s">
        <v>5453</v>
      </c>
      <c r="L94">
        <v>4104</v>
      </c>
      <c r="M94" t="s">
        <v>5451</v>
      </c>
    </row>
    <row r="95" spans="1:13" x14ac:dyDescent="0.4">
      <c r="A95" t="s">
        <v>792</v>
      </c>
      <c r="B95" t="s">
        <v>793</v>
      </c>
      <c r="C95" t="s">
        <v>218</v>
      </c>
      <c r="D95">
        <v>349</v>
      </c>
      <c r="E95">
        <v>999</v>
      </c>
      <c r="F95">
        <v>0.65</v>
      </c>
      <c r="G95">
        <v>4</v>
      </c>
      <c r="H95">
        <v>1121</v>
      </c>
      <c r="I95" t="s">
        <v>5434</v>
      </c>
      <c r="J95">
        <v>1119879</v>
      </c>
      <c r="K95" t="s">
        <v>5453</v>
      </c>
      <c r="L95">
        <v>4484</v>
      </c>
      <c r="M95" t="s">
        <v>5451</v>
      </c>
    </row>
    <row r="96" spans="1:13" x14ac:dyDescent="0.4">
      <c r="A96" t="s">
        <v>2761</v>
      </c>
      <c r="B96" t="s">
        <v>2762</v>
      </c>
      <c r="C96" t="s">
        <v>2763</v>
      </c>
      <c r="D96">
        <v>119</v>
      </c>
      <c r="E96">
        <v>499</v>
      </c>
      <c r="F96">
        <v>0.76</v>
      </c>
      <c r="G96">
        <v>4.3</v>
      </c>
      <c r="H96">
        <v>2300</v>
      </c>
      <c r="I96" t="s">
        <v>5434</v>
      </c>
      <c r="J96">
        <v>1147700</v>
      </c>
      <c r="K96" t="s">
        <v>5454</v>
      </c>
      <c r="L96">
        <v>9890</v>
      </c>
      <c r="M96" t="s">
        <v>5451</v>
      </c>
    </row>
    <row r="97" spans="1:13" x14ac:dyDescent="0.4">
      <c r="A97" t="s">
        <v>1046</v>
      </c>
      <c r="B97" t="s">
        <v>1047</v>
      </c>
      <c r="C97" t="s">
        <v>88</v>
      </c>
      <c r="D97">
        <v>35999</v>
      </c>
      <c r="E97">
        <v>49990</v>
      </c>
      <c r="F97">
        <v>0.28000000000000003</v>
      </c>
      <c r="G97">
        <v>4.3</v>
      </c>
      <c r="H97">
        <v>23</v>
      </c>
      <c r="I97" t="s">
        <v>5434</v>
      </c>
      <c r="J97">
        <v>1149770</v>
      </c>
      <c r="K97" t="s">
        <v>5448</v>
      </c>
      <c r="L97">
        <v>98.899999999999991</v>
      </c>
      <c r="M97" t="s">
        <v>5449</v>
      </c>
    </row>
    <row r="98" spans="1:13" x14ac:dyDescent="0.4">
      <c r="A98" t="s">
        <v>680</v>
      </c>
      <c r="B98" t="s">
        <v>681</v>
      </c>
      <c r="C98" t="s">
        <v>88</v>
      </c>
      <c r="D98">
        <v>32999</v>
      </c>
      <c r="E98">
        <v>47990</v>
      </c>
      <c r="F98">
        <v>0.31</v>
      </c>
      <c r="G98">
        <v>4.3</v>
      </c>
      <c r="H98">
        <v>24</v>
      </c>
      <c r="I98" t="s">
        <v>5434</v>
      </c>
      <c r="J98">
        <v>1151760</v>
      </c>
      <c r="K98" t="s">
        <v>5448</v>
      </c>
      <c r="L98">
        <v>103.19999999999999</v>
      </c>
      <c r="M98" t="s">
        <v>5449</v>
      </c>
    </row>
    <row r="99" spans="1:13" x14ac:dyDescent="0.4">
      <c r="A99" t="s">
        <v>2509</v>
      </c>
      <c r="B99" t="s">
        <v>2510</v>
      </c>
      <c r="C99" t="s">
        <v>2511</v>
      </c>
      <c r="D99">
        <v>299</v>
      </c>
      <c r="E99">
        <v>499</v>
      </c>
      <c r="F99">
        <v>0.4</v>
      </c>
      <c r="G99">
        <v>4.2</v>
      </c>
      <c r="H99">
        <v>2375</v>
      </c>
      <c r="I99" t="s">
        <v>5434</v>
      </c>
      <c r="J99">
        <v>1185125</v>
      </c>
      <c r="K99" t="s">
        <v>5453</v>
      </c>
      <c r="L99">
        <v>9975</v>
      </c>
      <c r="M99" t="s">
        <v>5449</v>
      </c>
    </row>
    <row r="100" spans="1:13" x14ac:dyDescent="0.4">
      <c r="A100" t="s">
        <v>2462</v>
      </c>
      <c r="B100" t="s">
        <v>2463</v>
      </c>
      <c r="C100" t="s">
        <v>2464</v>
      </c>
      <c r="D100">
        <v>549</v>
      </c>
      <c r="E100">
        <v>549</v>
      </c>
      <c r="F100">
        <v>0</v>
      </c>
      <c r="G100">
        <v>4.5</v>
      </c>
      <c r="H100">
        <v>2262</v>
      </c>
      <c r="I100" t="s">
        <v>5434</v>
      </c>
      <c r="J100">
        <v>1241838</v>
      </c>
      <c r="K100" t="s">
        <v>5448</v>
      </c>
      <c r="L100">
        <v>10179</v>
      </c>
      <c r="M100" t="s">
        <v>5449</v>
      </c>
    </row>
    <row r="101" spans="1:13" x14ac:dyDescent="0.4">
      <c r="A101" t="s">
        <v>3569</v>
      </c>
      <c r="B101" t="s">
        <v>3570</v>
      </c>
      <c r="C101" t="s">
        <v>1924</v>
      </c>
      <c r="D101">
        <v>849</v>
      </c>
      <c r="E101">
        <v>2490</v>
      </c>
      <c r="F101">
        <v>0.66</v>
      </c>
      <c r="G101">
        <v>4.2</v>
      </c>
      <c r="H101">
        <v>505</v>
      </c>
      <c r="I101" t="s">
        <v>5434</v>
      </c>
      <c r="J101">
        <v>1257450</v>
      </c>
      <c r="K101" t="s">
        <v>5448</v>
      </c>
      <c r="L101">
        <v>2121</v>
      </c>
      <c r="M101" t="s">
        <v>5451</v>
      </c>
    </row>
    <row r="102" spans="1:13" x14ac:dyDescent="0.4">
      <c r="A102" t="s">
        <v>1858</v>
      </c>
      <c r="B102" t="s">
        <v>1859</v>
      </c>
      <c r="C102" t="s">
        <v>1381</v>
      </c>
      <c r="D102">
        <v>249</v>
      </c>
      <c r="E102">
        <v>599</v>
      </c>
      <c r="F102">
        <v>0.57999999999999996</v>
      </c>
      <c r="G102">
        <v>3.9</v>
      </c>
      <c r="H102">
        <v>2162</v>
      </c>
      <c r="I102" t="s">
        <v>5434</v>
      </c>
      <c r="J102">
        <v>1295038</v>
      </c>
      <c r="K102" t="s">
        <v>5453</v>
      </c>
      <c r="L102">
        <v>8431.7999999999993</v>
      </c>
      <c r="M102" t="s">
        <v>5451</v>
      </c>
    </row>
    <row r="103" spans="1:13" x14ac:dyDescent="0.4">
      <c r="A103" t="s">
        <v>834</v>
      </c>
      <c r="B103" t="s">
        <v>835</v>
      </c>
      <c r="C103" t="s">
        <v>218</v>
      </c>
      <c r="D103">
        <v>299</v>
      </c>
      <c r="E103">
        <v>999</v>
      </c>
      <c r="F103">
        <v>0.7</v>
      </c>
      <c r="G103">
        <v>3.8</v>
      </c>
      <c r="H103">
        <v>1335</v>
      </c>
      <c r="I103" t="s">
        <v>5434</v>
      </c>
      <c r="J103">
        <v>1333665</v>
      </c>
      <c r="K103" t="s">
        <v>5453</v>
      </c>
      <c r="L103">
        <v>5073</v>
      </c>
      <c r="M103" t="s">
        <v>5451</v>
      </c>
    </row>
    <row r="104" spans="1:13" x14ac:dyDescent="0.4">
      <c r="A104" t="s">
        <v>2024</v>
      </c>
      <c r="B104" t="s">
        <v>2025</v>
      </c>
      <c r="C104" t="s">
        <v>1381</v>
      </c>
      <c r="D104">
        <v>239</v>
      </c>
      <c r="E104">
        <v>599</v>
      </c>
      <c r="F104">
        <v>0.6</v>
      </c>
      <c r="G104">
        <v>3.9</v>
      </c>
      <c r="H104">
        <v>2249</v>
      </c>
      <c r="I104" t="s">
        <v>5434</v>
      </c>
      <c r="J104">
        <v>1347151</v>
      </c>
      <c r="K104" t="s">
        <v>5453</v>
      </c>
      <c r="L104">
        <v>8771.1</v>
      </c>
      <c r="M104" t="s">
        <v>5451</v>
      </c>
    </row>
    <row r="105" spans="1:13" x14ac:dyDescent="0.4">
      <c r="A105" t="s">
        <v>1049</v>
      </c>
      <c r="B105" t="s">
        <v>1050</v>
      </c>
      <c r="C105" t="s">
        <v>218</v>
      </c>
      <c r="D105">
        <v>349</v>
      </c>
      <c r="E105">
        <v>999</v>
      </c>
      <c r="F105">
        <v>0.65</v>
      </c>
      <c r="G105">
        <v>4.2</v>
      </c>
      <c r="H105">
        <v>1376</v>
      </c>
      <c r="I105" t="s">
        <v>5434</v>
      </c>
      <c r="J105">
        <v>1374624</v>
      </c>
      <c r="K105" t="s">
        <v>5453</v>
      </c>
      <c r="L105">
        <v>5779.2</v>
      </c>
      <c r="M105" t="s">
        <v>5451</v>
      </c>
    </row>
    <row r="106" spans="1:13" x14ac:dyDescent="0.4">
      <c r="A106" t="s">
        <v>2107</v>
      </c>
      <c r="B106" t="s">
        <v>2108</v>
      </c>
      <c r="C106" t="s">
        <v>1339</v>
      </c>
      <c r="D106">
        <v>1299</v>
      </c>
      <c r="E106">
        <v>2990</v>
      </c>
      <c r="F106">
        <v>0.56999999999999995</v>
      </c>
      <c r="G106">
        <v>3.8</v>
      </c>
      <c r="H106">
        <v>462</v>
      </c>
      <c r="I106" t="s">
        <v>5434</v>
      </c>
      <c r="J106">
        <v>1381380</v>
      </c>
      <c r="K106" t="s">
        <v>5448</v>
      </c>
      <c r="L106">
        <v>1755.6</v>
      </c>
      <c r="M106" t="s">
        <v>5451</v>
      </c>
    </row>
    <row r="107" spans="1:13" x14ac:dyDescent="0.4">
      <c r="A107" t="s">
        <v>2420</v>
      </c>
      <c r="B107" t="s">
        <v>2421</v>
      </c>
      <c r="C107" t="s">
        <v>1339</v>
      </c>
      <c r="D107">
        <v>1598</v>
      </c>
      <c r="E107">
        <v>2990</v>
      </c>
      <c r="F107">
        <v>0.47</v>
      </c>
      <c r="G107">
        <v>3.8</v>
      </c>
      <c r="H107">
        <v>466</v>
      </c>
      <c r="I107" t="s">
        <v>5434</v>
      </c>
      <c r="J107">
        <v>1393340</v>
      </c>
      <c r="K107" t="s">
        <v>5448</v>
      </c>
      <c r="L107">
        <v>1770.8</v>
      </c>
      <c r="M107" t="s">
        <v>5449</v>
      </c>
    </row>
    <row r="108" spans="1:13" x14ac:dyDescent="0.4">
      <c r="A108" t="s">
        <v>2252</v>
      </c>
      <c r="B108" t="s">
        <v>2253</v>
      </c>
      <c r="C108" t="s">
        <v>2254</v>
      </c>
      <c r="D108">
        <v>399</v>
      </c>
      <c r="E108">
        <v>995</v>
      </c>
      <c r="F108">
        <v>0.6</v>
      </c>
      <c r="G108">
        <v>3.9</v>
      </c>
      <c r="H108">
        <v>1423</v>
      </c>
      <c r="I108" t="s">
        <v>5434</v>
      </c>
      <c r="J108">
        <v>1415885</v>
      </c>
      <c r="K108" t="s">
        <v>5453</v>
      </c>
      <c r="L108">
        <v>5549.7</v>
      </c>
      <c r="M108" t="s">
        <v>5451</v>
      </c>
    </row>
    <row r="109" spans="1:13" x14ac:dyDescent="0.4">
      <c r="A109" t="s">
        <v>2938</v>
      </c>
      <c r="B109" t="s">
        <v>2939</v>
      </c>
      <c r="C109" t="s">
        <v>2254</v>
      </c>
      <c r="D109">
        <v>349</v>
      </c>
      <c r="E109">
        <v>995</v>
      </c>
      <c r="F109">
        <v>0.65</v>
      </c>
      <c r="G109">
        <v>4.2</v>
      </c>
      <c r="H109">
        <v>1423</v>
      </c>
      <c r="I109" t="s">
        <v>5434</v>
      </c>
      <c r="J109">
        <v>1415885</v>
      </c>
      <c r="K109" t="s">
        <v>5453</v>
      </c>
      <c r="L109">
        <v>5976.6</v>
      </c>
      <c r="M109" t="s">
        <v>5451</v>
      </c>
    </row>
    <row r="110" spans="1:13" x14ac:dyDescent="0.4">
      <c r="A110" t="s">
        <v>2360</v>
      </c>
      <c r="B110" t="s">
        <v>2361</v>
      </c>
      <c r="C110" t="s">
        <v>1924</v>
      </c>
      <c r="D110">
        <v>1199</v>
      </c>
      <c r="E110">
        <v>2499</v>
      </c>
      <c r="F110">
        <v>0.52</v>
      </c>
      <c r="G110">
        <v>4</v>
      </c>
      <c r="H110">
        <v>577</v>
      </c>
      <c r="I110" t="s">
        <v>5434</v>
      </c>
      <c r="J110">
        <v>1441923</v>
      </c>
      <c r="K110" t="s">
        <v>5448</v>
      </c>
      <c r="L110">
        <v>2308</v>
      </c>
      <c r="M110" t="s">
        <v>5451</v>
      </c>
    </row>
    <row r="111" spans="1:13" x14ac:dyDescent="0.4">
      <c r="A111" t="s">
        <v>2841</v>
      </c>
      <c r="B111" t="s">
        <v>2842</v>
      </c>
      <c r="C111" t="s">
        <v>2636</v>
      </c>
      <c r="D111">
        <v>999</v>
      </c>
      <c r="E111">
        <v>2490</v>
      </c>
      <c r="F111">
        <v>0.6</v>
      </c>
      <c r="G111">
        <v>4.0999999999999996</v>
      </c>
      <c r="H111">
        <v>602</v>
      </c>
      <c r="I111" t="s">
        <v>5434</v>
      </c>
      <c r="J111">
        <v>1498980</v>
      </c>
      <c r="K111" t="s">
        <v>5448</v>
      </c>
      <c r="L111">
        <v>2468.1999999999998</v>
      </c>
      <c r="M111" t="s">
        <v>5451</v>
      </c>
    </row>
    <row r="112" spans="1:13" x14ac:dyDescent="0.4">
      <c r="A112" t="s">
        <v>3029</v>
      </c>
      <c r="B112" t="s">
        <v>3030</v>
      </c>
      <c r="C112" t="s">
        <v>1339</v>
      </c>
      <c r="D112">
        <v>1599</v>
      </c>
      <c r="E112">
        <v>3490</v>
      </c>
      <c r="F112">
        <v>0.54</v>
      </c>
      <c r="G112">
        <v>3.7</v>
      </c>
      <c r="H112">
        <v>468</v>
      </c>
      <c r="I112" t="s">
        <v>5434</v>
      </c>
      <c r="J112">
        <v>1633320</v>
      </c>
      <c r="K112" t="s">
        <v>5448</v>
      </c>
      <c r="L112">
        <v>1731.6000000000001</v>
      </c>
      <c r="M112" t="s">
        <v>5451</v>
      </c>
    </row>
    <row r="113" spans="1:13" x14ac:dyDescent="0.4">
      <c r="A113" t="s">
        <v>2950</v>
      </c>
      <c r="B113" t="s">
        <v>2951</v>
      </c>
      <c r="C113" t="s">
        <v>2176</v>
      </c>
      <c r="D113">
        <v>879</v>
      </c>
      <c r="E113">
        <v>1109</v>
      </c>
      <c r="F113">
        <v>0.21</v>
      </c>
      <c r="G113">
        <v>4.4000000000000004</v>
      </c>
      <c r="H113">
        <v>1508</v>
      </c>
      <c r="I113" t="s">
        <v>5434</v>
      </c>
      <c r="J113">
        <v>1672372</v>
      </c>
      <c r="K113" t="s">
        <v>5448</v>
      </c>
      <c r="L113">
        <v>6635.2000000000007</v>
      </c>
      <c r="M113" t="s">
        <v>5449</v>
      </c>
    </row>
    <row r="114" spans="1:13" x14ac:dyDescent="0.4">
      <c r="A114" t="s">
        <v>1374</v>
      </c>
      <c r="B114" t="s">
        <v>1375</v>
      </c>
      <c r="C114" t="s">
        <v>1376</v>
      </c>
      <c r="D114">
        <v>349</v>
      </c>
      <c r="E114">
        <v>999</v>
      </c>
      <c r="F114">
        <v>0.65</v>
      </c>
      <c r="G114">
        <v>3.9</v>
      </c>
      <c r="H114">
        <v>1679</v>
      </c>
      <c r="I114" t="s">
        <v>5434</v>
      </c>
      <c r="J114">
        <v>1677321</v>
      </c>
      <c r="K114" t="s">
        <v>5453</v>
      </c>
      <c r="L114">
        <v>6548.0999999999995</v>
      </c>
      <c r="M114" t="s">
        <v>5451</v>
      </c>
    </row>
    <row r="115" spans="1:13" x14ac:dyDescent="0.4">
      <c r="A115" t="s">
        <v>1922</v>
      </c>
      <c r="B115" t="s">
        <v>1923</v>
      </c>
      <c r="C115" t="s">
        <v>1924</v>
      </c>
      <c r="D115">
        <v>1399</v>
      </c>
      <c r="E115">
        <v>2990</v>
      </c>
      <c r="F115">
        <v>0.53</v>
      </c>
      <c r="G115">
        <v>4.0999999999999996</v>
      </c>
      <c r="H115">
        <v>578</v>
      </c>
      <c r="I115" t="s">
        <v>5434</v>
      </c>
      <c r="J115">
        <v>1728220</v>
      </c>
      <c r="K115" t="s">
        <v>5448</v>
      </c>
      <c r="L115">
        <v>2369.7999999999997</v>
      </c>
      <c r="M115" t="s">
        <v>5451</v>
      </c>
    </row>
    <row r="116" spans="1:13" x14ac:dyDescent="0.4">
      <c r="A116" t="s">
        <v>1922</v>
      </c>
      <c r="B116" t="s">
        <v>1923</v>
      </c>
      <c r="C116" t="s">
        <v>1924</v>
      </c>
      <c r="D116">
        <v>1399</v>
      </c>
      <c r="E116">
        <v>2990</v>
      </c>
      <c r="F116">
        <v>0.53</v>
      </c>
      <c r="G116">
        <v>4.0999999999999996</v>
      </c>
      <c r="H116">
        <v>588</v>
      </c>
      <c r="I116" t="s">
        <v>5434</v>
      </c>
      <c r="J116">
        <v>1758120</v>
      </c>
      <c r="K116" t="s">
        <v>5448</v>
      </c>
      <c r="L116">
        <v>2410.7999999999997</v>
      </c>
      <c r="M116" t="s">
        <v>5451</v>
      </c>
    </row>
    <row r="117" spans="1:13" x14ac:dyDescent="0.4">
      <c r="A117" t="s">
        <v>3351</v>
      </c>
      <c r="B117" t="s">
        <v>3352</v>
      </c>
      <c r="C117" t="s">
        <v>3353</v>
      </c>
      <c r="D117">
        <v>699</v>
      </c>
      <c r="E117">
        <v>1299</v>
      </c>
      <c r="F117">
        <v>0.46</v>
      </c>
      <c r="G117">
        <v>4.3</v>
      </c>
      <c r="H117">
        <v>1404</v>
      </c>
      <c r="I117" t="s">
        <v>5434</v>
      </c>
      <c r="J117">
        <v>1823796</v>
      </c>
      <c r="K117" t="s">
        <v>5448</v>
      </c>
      <c r="L117">
        <v>6037.2</v>
      </c>
      <c r="M117" t="s">
        <v>5449</v>
      </c>
    </row>
    <row r="118" spans="1:13" x14ac:dyDescent="0.4">
      <c r="A118" t="s">
        <v>3233</v>
      </c>
      <c r="B118" t="s">
        <v>3234</v>
      </c>
      <c r="C118" t="s">
        <v>2341</v>
      </c>
      <c r="D118">
        <v>649</v>
      </c>
      <c r="E118">
        <v>2499</v>
      </c>
      <c r="F118">
        <v>0.74</v>
      </c>
      <c r="G118">
        <v>3.9</v>
      </c>
      <c r="H118">
        <v>771</v>
      </c>
      <c r="I118" t="s">
        <v>5434</v>
      </c>
      <c r="J118">
        <v>1926729</v>
      </c>
      <c r="K118" t="s">
        <v>5448</v>
      </c>
      <c r="L118">
        <v>3006.9</v>
      </c>
      <c r="M118" t="s">
        <v>5451</v>
      </c>
    </row>
    <row r="119" spans="1:13" x14ac:dyDescent="0.4">
      <c r="A119" t="s">
        <v>414</v>
      </c>
      <c r="B119" t="s">
        <v>415</v>
      </c>
      <c r="C119" t="s">
        <v>218</v>
      </c>
      <c r="D119">
        <v>349</v>
      </c>
      <c r="E119">
        <v>1499</v>
      </c>
      <c r="F119">
        <v>0.77</v>
      </c>
      <c r="G119">
        <v>4.3</v>
      </c>
      <c r="H119">
        <v>1376</v>
      </c>
      <c r="I119" t="s">
        <v>5434</v>
      </c>
      <c r="J119">
        <v>2062624</v>
      </c>
      <c r="K119" t="s">
        <v>5453</v>
      </c>
      <c r="L119">
        <v>5916.8</v>
      </c>
      <c r="M119" t="s">
        <v>5451</v>
      </c>
    </row>
    <row r="120" spans="1:13" x14ac:dyDescent="0.4">
      <c r="A120" t="s">
        <v>2088</v>
      </c>
      <c r="B120" t="s">
        <v>2089</v>
      </c>
      <c r="C120" t="s">
        <v>1339</v>
      </c>
      <c r="D120">
        <v>1499</v>
      </c>
      <c r="E120">
        <v>4490</v>
      </c>
      <c r="F120">
        <v>0.67</v>
      </c>
      <c r="G120">
        <v>3.9</v>
      </c>
      <c r="H120">
        <v>463</v>
      </c>
      <c r="I120" t="s">
        <v>5434</v>
      </c>
      <c r="J120">
        <v>2078870</v>
      </c>
      <c r="K120" t="s">
        <v>5448</v>
      </c>
      <c r="L120">
        <v>1805.7</v>
      </c>
      <c r="M120" t="s">
        <v>5451</v>
      </c>
    </row>
    <row r="121" spans="1:13" x14ac:dyDescent="0.4">
      <c r="A121" t="s">
        <v>464</v>
      </c>
      <c r="B121" t="s">
        <v>465</v>
      </c>
      <c r="C121" t="s">
        <v>218</v>
      </c>
      <c r="D121">
        <v>399</v>
      </c>
      <c r="E121">
        <v>1999</v>
      </c>
      <c r="F121">
        <v>0.8</v>
      </c>
      <c r="G121">
        <v>4.5</v>
      </c>
      <c r="H121">
        <v>1127</v>
      </c>
      <c r="I121" t="s">
        <v>5434</v>
      </c>
      <c r="J121">
        <v>2252873</v>
      </c>
      <c r="K121" t="s">
        <v>5453</v>
      </c>
      <c r="L121">
        <v>5071.5</v>
      </c>
      <c r="M121" t="s">
        <v>5451</v>
      </c>
    </row>
    <row r="122" spans="1:13" x14ac:dyDescent="0.4">
      <c r="A122" t="s">
        <v>2116</v>
      </c>
      <c r="B122" t="s">
        <v>2117</v>
      </c>
      <c r="C122" t="s">
        <v>1339</v>
      </c>
      <c r="D122">
        <v>1399</v>
      </c>
      <c r="E122">
        <v>3990</v>
      </c>
      <c r="F122">
        <v>0.65</v>
      </c>
      <c r="G122">
        <v>4.0999999999999996</v>
      </c>
      <c r="H122">
        <v>576</v>
      </c>
      <c r="I122" t="s">
        <v>5434</v>
      </c>
      <c r="J122">
        <v>2298240</v>
      </c>
      <c r="K122" t="s">
        <v>5448</v>
      </c>
      <c r="L122">
        <v>2361.6</v>
      </c>
      <c r="M122" t="s">
        <v>5451</v>
      </c>
    </row>
    <row r="123" spans="1:13" x14ac:dyDescent="0.4">
      <c r="A123" t="s">
        <v>2234</v>
      </c>
      <c r="B123" t="s">
        <v>2235</v>
      </c>
      <c r="C123" t="s">
        <v>1339</v>
      </c>
      <c r="D123">
        <v>1499</v>
      </c>
      <c r="E123">
        <v>3990</v>
      </c>
      <c r="F123">
        <v>0.62</v>
      </c>
      <c r="G123">
        <v>4.0999999999999996</v>
      </c>
      <c r="H123">
        <v>576</v>
      </c>
      <c r="I123" t="s">
        <v>5434</v>
      </c>
      <c r="J123">
        <v>2298240</v>
      </c>
      <c r="K123" t="s">
        <v>5448</v>
      </c>
      <c r="L123">
        <v>2361.6</v>
      </c>
      <c r="M123" t="s">
        <v>5451</v>
      </c>
    </row>
    <row r="124" spans="1:13" x14ac:dyDescent="0.4">
      <c r="A124" t="s">
        <v>2129</v>
      </c>
      <c r="B124" t="s">
        <v>2130</v>
      </c>
      <c r="C124" t="s">
        <v>1924</v>
      </c>
      <c r="D124">
        <v>1220</v>
      </c>
      <c r="E124">
        <v>3990</v>
      </c>
      <c r="F124">
        <v>0.69</v>
      </c>
      <c r="G124">
        <v>4.0999999999999996</v>
      </c>
      <c r="H124">
        <v>590</v>
      </c>
      <c r="I124" t="s">
        <v>5434</v>
      </c>
      <c r="J124">
        <v>2354100</v>
      </c>
      <c r="K124" t="s">
        <v>5448</v>
      </c>
      <c r="L124">
        <v>2419</v>
      </c>
      <c r="M124" t="s">
        <v>5451</v>
      </c>
    </row>
    <row r="125" spans="1:13" x14ac:dyDescent="0.4">
      <c r="A125" t="s">
        <v>3514</v>
      </c>
      <c r="B125" t="s">
        <v>3515</v>
      </c>
      <c r="C125" t="s">
        <v>2366</v>
      </c>
      <c r="D125">
        <v>1199</v>
      </c>
      <c r="E125">
        <v>3990</v>
      </c>
      <c r="F125">
        <v>0.7</v>
      </c>
      <c r="G125">
        <v>4.2</v>
      </c>
      <c r="H125">
        <v>602</v>
      </c>
      <c r="I125" t="s">
        <v>5434</v>
      </c>
      <c r="J125">
        <v>2401980</v>
      </c>
      <c r="K125" t="s">
        <v>5448</v>
      </c>
      <c r="L125">
        <v>2528.4</v>
      </c>
      <c r="M125" t="s">
        <v>5451</v>
      </c>
    </row>
    <row r="126" spans="1:13" x14ac:dyDescent="0.4">
      <c r="A126" t="s">
        <v>2369</v>
      </c>
      <c r="B126" t="s">
        <v>2370</v>
      </c>
      <c r="C126" t="s">
        <v>2371</v>
      </c>
      <c r="D126">
        <v>225</v>
      </c>
      <c r="E126">
        <v>250</v>
      </c>
      <c r="F126">
        <v>0.1</v>
      </c>
      <c r="G126">
        <v>4.4000000000000004</v>
      </c>
      <c r="H126">
        <v>9638</v>
      </c>
      <c r="I126" t="s">
        <v>5434</v>
      </c>
      <c r="J126">
        <v>2409500</v>
      </c>
      <c r="K126" t="s">
        <v>5453</v>
      </c>
      <c r="L126">
        <v>42407.200000000004</v>
      </c>
      <c r="M126" t="s">
        <v>5449</v>
      </c>
    </row>
    <row r="127" spans="1:13" x14ac:dyDescent="0.4">
      <c r="A127" t="s">
        <v>1450</v>
      </c>
      <c r="B127" t="s">
        <v>1451</v>
      </c>
      <c r="C127" t="s">
        <v>1356</v>
      </c>
      <c r="D127">
        <v>873</v>
      </c>
      <c r="E127">
        <v>1699</v>
      </c>
      <c r="F127">
        <v>0.49</v>
      </c>
      <c r="G127">
        <v>4.4000000000000004</v>
      </c>
      <c r="H127">
        <v>1454</v>
      </c>
      <c r="I127" t="s">
        <v>5434</v>
      </c>
      <c r="J127">
        <v>2470346</v>
      </c>
      <c r="K127" t="s">
        <v>5448</v>
      </c>
      <c r="L127">
        <v>6397.6</v>
      </c>
      <c r="M127" t="s">
        <v>5449</v>
      </c>
    </row>
    <row r="128" spans="1:13" x14ac:dyDescent="0.4">
      <c r="A128" t="s">
        <v>2073</v>
      </c>
      <c r="B128" t="s">
        <v>2074</v>
      </c>
      <c r="C128" t="s">
        <v>1523</v>
      </c>
      <c r="D128">
        <v>314</v>
      </c>
      <c r="E128">
        <v>1499</v>
      </c>
      <c r="F128">
        <v>0.79</v>
      </c>
      <c r="G128">
        <v>4.5</v>
      </c>
      <c r="H128">
        <v>1672</v>
      </c>
      <c r="I128" t="s">
        <v>5434</v>
      </c>
      <c r="J128">
        <v>2506328</v>
      </c>
      <c r="K128" t="s">
        <v>5453</v>
      </c>
      <c r="L128">
        <v>7524</v>
      </c>
      <c r="M128" t="s">
        <v>5451</v>
      </c>
    </row>
    <row r="129" spans="1:13" x14ac:dyDescent="0.4">
      <c r="A129" t="s">
        <v>1731</v>
      </c>
      <c r="B129" t="s">
        <v>1732</v>
      </c>
      <c r="C129" t="s">
        <v>1523</v>
      </c>
      <c r="D129">
        <v>269</v>
      </c>
      <c r="E129">
        <v>1499</v>
      </c>
      <c r="F129">
        <v>0.82</v>
      </c>
      <c r="G129">
        <v>4.5</v>
      </c>
      <c r="H129">
        <v>1674</v>
      </c>
      <c r="I129" t="s">
        <v>5434</v>
      </c>
      <c r="J129">
        <v>2509326</v>
      </c>
      <c r="K129" t="s">
        <v>5453</v>
      </c>
      <c r="L129">
        <v>7533</v>
      </c>
      <c r="M129" t="s">
        <v>5451</v>
      </c>
    </row>
    <row r="130" spans="1:13" x14ac:dyDescent="0.4">
      <c r="A130" t="s">
        <v>556</v>
      </c>
      <c r="B130" t="s">
        <v>557</v>
      </c>
      <c r="C130" t="s">
        <v>218</v>
      </c>
      <c r="D130">
        <v>399</v>
      </c>
      <c r="E130">
        <v>399</v>
      </c>
      <c r="F130">
        <v>0</v>
      </c>
      <c r="G130">
        <v>3.9</v>
      </c>
      <c r="H130">
        <v>6537</v>
      </c>
      <c r="I130" t="s">
        <v>5434</v>
      </c>
      <c r="J130">
        <v>2608263</v>
      </c>
      <c r="K130" t="s">
        <v>5453</v>
      </c>
      <c r="L130">
        <v>25494.3</v>
      </c>
      <c r="M130" t="s">
        <v>5449</v>
      </c>
    </row>
    <row r="131" spans="1:13" x14ac:dyDescent="0.4">
      <c r="A131" t="s">
        <v>1220</v>
      </c>
      <c r="B131" t="s">
        <v>1221</v>
      </c>
      <c r="C131" t="s">
        <v>218</v>
      </c>
      <c r="D131">
        <v>247</v>
      </c>
      <c r="E131">
        <v>399</v>
      </c>
      <c r="F131">
        <v>0.38</v>
      </c>
      <c r="G131">
        <v>3.9</v>
      </c>
      <c r="H131">
        <v>6662</v>
      </c>
      <c r="I131" t="s">
        <v>5434</v>
      </c>
      <c r="J131">
        <v>2658138</v>
      </c>
      <c r="K131" t="s">
        <v>5453</v>
      </c>
      <c r="L131">
        <v>25981.8</v>
      </c>
      <c r="M131" t="s">
        <v>5449</v>
      </c>
    </row>
    <row r="132" spans="1:13" x14ac:dyDescent="0.4">
      <c r="A132" t="s">
        <v>2523</v>
      </c>
      <c r="B132" t="s">
        <v>2524</v>
      </c>
      <c r="C132" t="s">
        <v>1339</v>
      </c>
      <c r="D132">
        <v>1199</v>
      </c>
      <c r="E132">
        <v>5999</v>
      </c>
      <c r="F132">
        <v>0.8</v>
      </c>
      <c r="G132">
        <v>3.9</v>
      </c>
      <c r="H132">
        <v>465</v>
      </c>
      <c r="I132" t="s">
        <v>5434</v>
      </c>
      <c r="J132">
        <v>2789535</v>
      </c>
      <c r="K132" t="s">
        <v>5448</v>
      </c>
      <c r="L132">
        <v>1813.5</v>
      </c>
      <c r="M132" t="s">
        <v>5451</v>
      </c>
    </row>
    <row r="133" spans="1:13" x14ac:dyDescent="0.4">
      <c r="A133" t="s">
        <v>780</v>
      </c>
      <c r="B133" t="s">
        <v>781</v>
      </c>
      <c r="C133" t="s">
        <v>218</v>
      </c>
      <c r="D133">
        <v>547</v>
      </c>
      <c r="E133">
        <v>2999</v>
      </c>
      <c r="F133">
        <v>0.82</v>
      </c>
      <c r="G133">
        <v>4.3</v>
      </c>
      <c r="H133">
        <v>959</v>
      </c>
      <c r="I133" t="s">
        <v>5434</v>
      </c>
      <c r="J133">
        <v>2876041</v>
      </c>
      <c r="K133" t="s">
        <v>5448</v>
      </c>
      <c r="L133">
        <v>4123.7</v>
      </c>
      <c r="M133" t="s">
        <v>5451</v>
      </c>
    </row>
    <row r="134" spans="1:13" x14ac:dyDescent="0.4">
      <c r="A134" t="s">
        <v>2339</v>
      </c>
      <c r="B134" t="s">
        <v>2340</v>
      </c>
      <c r="C134" t="s">
        <v>2341</v>
      </c>
      <c r="D134">
        <v>1799</v>
      </c>
      <c r="E134">
        <v>4999</v>
      </c>
      <c r="F134">
        <v>0.64</v>
      </c>
      <c r="G134">
        <v>4.0999999999999996</v>
      </c>
      <c r="H134">
        <v>590</v>
      </c>
      <c r="I134" t="s">
        <v>5434</v>
      </c>
      <c r="J134">
        <v>2949410</v>
      </c>
      <c r="K134" t="s">
        <v>5448</v>
      </c>
      <c r="L134">
        <v>2419</v>
      </c>
      <c r="M134" t="s">
        <v>5451</v>
      </c>
    </row>
    <row r="135" spans="1:13" x14ac:dyDescent="0.4">
      <c r="A135" t="s">
        <v>2832</v>
      </c>
      <c r="B135" t="s">
        <v>2833</v>
      </c>
      <c r="C135" t="s">
        <v>2366</v>
      </c>
      <c r="D135">
        <v>1799</v>
      </c>
      <c r="E135">
        <v>4990</v>
      </c>
      <c r="F135">
        <v>0.64</v>
      </c>
      <c r="G135">
        <v>4.2</v>
      </c>
      <c r="H135">
        <v>602</v>
      </c>
      <c r="I135" t="s">
        <v>5434</v>
      </c>
      <c r="J135">
        <v>3003980</v>
      </c>
      <c r="K135" t="s">
        <v>5448</v>
      </c>
      <c r="L135">
        <v>2528.4</v>
      </c>
      <c r="M135" t="s">
        <v>5451</v>
      </c>
    </row>
    <row r="136" spans="1:13" x14ac:dyDescent="0.4">
      <c r="A136" t="s">
        <v>472</v>
      </c>
      <c r="B136" t="s">
        <v>473</v>
      </c>
      <c r="C136" t="s">
        <v>218</v>
      </c>
      <c r="D136">
        <v>1299</v>
      </c>
      <c r="E136">
        <v>1999</v>
      </c>
      <c r="F136">
        <v>0.35</v>
      </c>
      <c r="G136">
        <v>3.6</v>
      </c>
      <c r="H136">
        <v>1662</v>
      </c>
      <c r="I136" t="s">
        <v>5434</v>
      </c>
      <c r="J136">
        <v>3322338</v>
      </c>
      <c r="K136" t="s">
        <v>5448</v>
      </c>
      <c r="L136">
        <v>5983.2</v>
      </c>
      <c r="M136" t="s">
        <v>5449</v>
      </c>
    </row>
    <row r="137" spans="1:13" x14ac:dyDescent="0.4">
      <c r="A137" t="s">
        <v>664</v>
      </c>
      <c r="B137" t="s">
        <v>665</v>
      </c>
      <c r="C137" t="s">
        <v>218</v>
      </c>
      <c r="D137">
        <v>339</v>
      </c>
      <c r="E137">
        <v>1999</v>
      </c>
      <c r="F137">
        <v>0.83</v>
      </c>
      <c r="G137">
        <v>4</v>
      </c>
      <c r="H137">
        <v>1662</v>
      </c>
      <c r="I137" t="s">
        <v>5434</v>
      </c>
      <c r="J137">
        <v>3322338</v>
      </c>
      <c r="K137" t="s">
        <v>5453</v>
      </c>
      <c r="L137">
        <v>6648</v>
      </c>
      <c r="M137" t="s">
        <v>5451</v>
      </c>
    </row>
    <row r="138" spans="1:13" x14ac:dyDescent="0.4">
      <c r="A138" t="s">
        <v>950</v>
      </c>
      <c r="B138" t="s">
        <v>951</v>
      </c>
      <c r="C138" t="s">
        <v>218</v>
      </c>
      <c r="D138">
        <v>349</v>
      </c>
      <c r="E138">
        <v>1999</v>
      </c>
      <c r="F138">
        <v>0.83</v>
      </c>
      <c r="G138">
        <v>3.8</v>
      </c>
      <c r="H138">
        <v>1667</v>
      </c>
      <c r="I138" t="s">
        <v>5434</v>
      </c>
      <c r="J138">
        <v>3332333</v>
      </c>
      <c r="K138" t="s">
        <v>5453</v>
      </c>
      <c r="L138">
        <v>6334.5999999999995</v>
      </c>
      <c r="M138" t="s">
        <v>5451</v>
      </c>
    </row>
    <row r="139" spans="1:13" x14ac:dyDescent="0.4">
      <c r="A139" t="s">
        <v>421</v>
      </c>
      <c r="B139" t="s">
        <v>422</v>
      </c>
      <c r="C139" t="s">
        <v>218</v>
      </c>
      <c r="D139">
        <v>299</v>
      </c>
      <c r="E139">
        <v>899</v>
      </c>
      <c r="F139">
        <v>0.67</v>
      </c>
      <c r="G139">
        <v>4</v>
      </c>
      <c r="H139">
        <v>3785</v>
      </c>
      <c r="I139" t="s">
        <v>5434</v>
      </c>
      <c r="J139">
        <v>3402715</v>
      </c>
      <c r="K139" t="s">
        <v>5453</v>
      </c>
      <c r="L139">
        <v>15140</v>
      </c>
      <c r="M139" t="s">
        <v>5451</v>
      </c>
    </row>
    <row r="140" spans="1:13" x14ac:dyDescent="0.4">
      <c r="A140" t="s">
        <v>2447</v>
      </c>
      <c r="B140" t="s">
        <v>2448</v>
      </c>
      <c r="C140" t="s">
        <v>2449</v>
      </c>
      <c r="D140">
        <v>1549</v>
      </c>
      <c r="E140">
        <v>2495</v>
      </c>
      <c r="F140">
        <v>0.38</v>
      </c>
      <c r="G140">
        <v>4.4000000000000004</v>
      </c>
      <c r="H140">
        <v>1396</v>
      </c>
      <c r="I140" t="s">
        <v>5434</v>
      </c>
      <c r="J140">
        <v>3483020</v>
      </c>
      <c r="K140" t="s">
        <v>5448</v>
      </c>
      <c r="L140">
        <v>6142.4000000000005</v>
      </c>
      <c r="M140" t="s">
        <v>5449</v>
      </c>
    </row>
    <row r="141" spans="1:13" x14ac:dyDescent="0.4">
      <c r="A141" t="s">
        <v>2308</v>
      </c>
      <c r="B141" t="s">
        <v>2309</v>
      </c>
      <c r="C141" t="s">
        <v>1339</v>
      </c>
      <c r="D141">
        <v>999</v>
      </c>
      <c r="E141">
        <v>4499</v>
      </c>
      <c r="F141">
        <v>0.78</v>
      </c>
      <c r="G141">
        <v>3.8</v>
      </c>
      <c r="H141">
        <v>787</v>
      </c>
      <c r="I141" t="s">
        <v>5434</v>
      </c>
      <c r="J141">
        <v>3540713</v>
      </c>
      <c r="K141" t="s">
        <v>5448</v>
      </c>
      <c r="L141">
        <v>2990.6</v>
      </c>
      <c r="M141" t="s">
        <v>5451</v>
      </c>
    </row>
    <row r="142" spans="1:13" x14ac:dyDescent="0.4">
      <c r="A142" t="s">
        <v>2312</v>
      </c>
      <c r="B142" t="s">
        <v>2313</v>
      </c>
      <c r="C142" t="s">
        <v>1339</v>
      </c>
      <c r="D142">
        <v>899</v>
      </c>
      <c r="E142">
        <v>4499</v>
      </c>
      <c r="F142">
        <v>0.8</v>
      </c>
      <c r="G142">
        <v>3.8</v>
      </c>
      <c r="H142">
        <v>815</v>
      </c>
      <c r="I142" t="s">
        <v>5434</v>
      </c>
      <c r="J142">
        <v>3666685</v>
      </c>
      <c r="K142" t="s">
        <v>5448</v>
      </c>
      <c r="L142">
        <v>3097</v>
      </c>
      <c r="M142" t="s">
        <v>5451</v>
      </c>
    </row>
    <row r="143" spans="1:13" x14ac:dyDescent="0.4">
      <c r="A143" t="s">
        <v>1791</v>
      </c>
      <c r="B143" t="s">
        <v>1792</v>
      </c>
      <c r="C143" t="s">
        <v>1287</v>
      </c>
      <c r="D143">
        <v>1799</v>
      </c>
      <c r="E143">
        <v>6990</v>
      </c>
      <c r="F143">
        <v>0.74</v>
      </c>
      <c r="G143">
        <v>4</v>
      </c>
      <c r="H143">
        <v>536</v>
      </c>
      <c r="I143" t="s">
        <v>5434</v>
      </c>
      <c r="J143">
        <v>3746640</v>
      </c>
      <c r="K143" t="s">
        <v>5448</v>
      </c>
      <c r="L143">
        <v>2144</v>
      </c>
      <c r="M143" t="s">
        <v>5451</v>
      </c>
    </row>
    <row r="144" spans="1:13" x14ac:dyDescent="0.4">
      <c r="A144" t="s">
        <v>1791</v>
      </c>
      <c r="B144" t="s">
        <v>1792</v>
      </c>
      <c r="C144" t="s">
        <v>1287</v>
      </c>
      <c r="D144">
        <v>1799</v>
      </c>
      <c r="E144">
        <v>6990</v>
      </c>
      <c r="F144">
        <v>0.74</v>
      </c>
      <c r="G144">
        <v>4</v>
      </c>
      <c r="H144">
        <v>536</v>
      </c>
      <c r="I144" t="s">
        <v>5434</v>
      </c>
      <c r="J144">
        <v>3746640</v>
      </c>
      <c r="K144" t="s">
        <v>5448</v>
      </c>
      <c r="L144">
        <v>2144</v>
      </c>
      <c r="M144" t="s">
        <v>5451</v>
      </c>
    </row>
    <row r="145" spans="1:13" x14ac:dyDescent="0.4">
      <c r="A145" t="s">
        <v>1337</v>
      </c>
      <c r="B145" t="s">
        <v>1338</v>
      </c>
      <c r="C145" t="s">
        <v>1339</v>
      </c>
      <c r="D145">
        <v>599</v>
      </c>
      <c r="E145">
        <v>999</v>
      </c>
      <c r="F145">
        <v>0.4</v>
      </c>
      <c r="G145">
        <v>4.0999999999999996</v>
      </c>
      <c r="H145">
        <v>3837</v>
      </c>
      <c r="I145" t="s">
        <v>5434</v>
      </c>
      <c r="J145">
        <v>3833163</v>
      </c>
      <c r="K145" t="s">
        <v>5448</v>
      </c>
      <c r="L145">
        <v>15731.699999999999</v>
      </c>
      <c r="M145" t="s">
        <v>5449</v>
      </c>
    </row>
    <row r="146" spans="1:13" x14ac:dyDescent="0.4">
      <c r="A146" t="s">
        <v>1337</v>
      </c>
      <c r="B146" t="s">
        <v>1338</v>
      </c>
      <c r="C146" t="s">
        <v>1339</v>
      </c>
      <c r="D146">
        <v>599</v>
      </c>
      <c r="E146">
        <v>999</v>
      </c>
      <c r="F146">
        <v>0.4</v>
      </c>
      <c r="G146">
        <v>4.0999999999999996</v>
      </c>
      <c r="H146">
        <v>3842</v>
      </c>
      <c r="I146" t="s">
        <v>5434</v>
      </c>
      <c r="J146">
        <v>3838158</v>
      </c>
      <c r="K146" t="s">
        <v>5448</v>
      </c>
      <c r="L146">
        <v>15752.199999999999</v>
      </c>
      <c r="M146" t="s">
        <v>5449</v>
      </c>
    </row>
    <row r="147" spans="1:13" x14ac:dyDescent="0.4">
      <c r="A147" t="s">
        <v>2134</v>
      </c>
      <c r="B147" t="s">
        <v>2135</v>
      </c>
      <c r="C147" t="s">
        <v>1339</v>
      </c>
      <c r="D147">
        <v>499</v>
      </c>
      <c r="E147">
        <v>999</v>
      </c>
      <c r="F147">
        <v>0.5</v>
      </c>
      <c r="G147">
        <v>3.9</v>
      </c>
      <c r="H147">
        <v>3964</v>
      </c>
      <c r="I147" t="s">
        <v>5434</v>
      </c>
      <c r="J147">
        <v>3960036</v>
      </c>
      <c r="K147" t="s">
        <v>5453</v>
      </c>
      <c r="L147">
        <v>15459.6</v>
      </c>
      <c r="M147" t="s">
        <v>5451</v>
      </c>
    </row>
    <row r="148" spans="1:13" x14ac:dyDescent="0.4">
      <c r="A148" t="s">
        <v>2272</v>
      </c>
      <c r="B148" t="s">
        <v>2273</v>
      </c>
      <c r="C148" t="s">
        <v>1339</v>
      </c>
      <c r="D148">
        <v>1199</v>
      </c>
      <c r="E148">
        <v>4999</v>
      </c>
      <c r="F148">
        <v>0.76</v>
      </c>
      <c r="G148">
        <v>3.8</v>
      </c>
      <c r="H148">
        <v>815</v>
      </c>
      <c r="I148" t="s">
        <v>5434</v>
      </c>
      <c r="J148">
        <v>4074185</v>
      </c>
      <c r="K148" t="s">
        <v>5448</v>
      </c>
      <c r="L148">
        <v>3097</v>
      </c>
      <c r="M148" t="s">
        <v>5451</v>
      </c>
    </row>
    <row r="149" spans="1:13" x14ac:dyDescent="0.4">
      <c r="A149" t="s">
        <v>2226</v>
      </c>
      <c r="B149" t="s">
        <v>2227</v>
      </c>
      <c r="C149" t="s">
        <v>1339</v>
      </c>
      <c r="D149">
        <v>1399</v>
      </c>
      <c r="E149">
        <v>5499</v>
      </c>
      <c r="F149">
        <v>0.75</v>
      </c>
      <c r="G149">
        <v>3.9</v>
      </c>
      <c r="H149">
        <v>768</v>
      </c>
      <c r="I149" t="s">
        <v>5434</v>
      </c>
      <c r="J149">
        <v>4223232</v>
      </c>
      <c r="K149" t="s">
        <v>5448</v>
      </c>
      <c r="L149">
        <v>2995.2</v>
      </c>
      <c r="M149" t="s">
        <v>5451</v>
      </c>
    </row>
    <row r="150" spans="1:13" x14ac:dyDescent="0.4">
      <c r="A150" t="s">
        <v>1036</v>
      </c>
      <c r="B150" t="s">
        <v>1037</v>
      </c>
      <c r="C150" t="s">
        <v>1038</v>
      </c>
      <c r="D150">
        <v>1990</v>
      </c>
      <c r="E150">
        <v>3100</v>
      </c>
      <c r="F150">
        <v>0.36</v>
      </c>
      <c r="G150">
        <v>4</v>
      </c>
      <c r="H150">
        <v>1367</v>
      </c>
      <c r="I150" t="s">
        <v>5434</v>
      </c>
      <c r="J150">
        <v>4237700</v>
      </c>
      <c r="K150" t="s">
        <v>5448</v>
      </c>
      <c r="L150">
        <v>5468</v>
      </c>
      <c r="M150" t="s">
        <v>5449</v>
      </c>
    </row>
    <row r="151" spans="1:13" x14ac:dyDescent="0.4">
      <c r="A151" t="s">
        <v>1750</v>
      </c>
      <c r="B151" t="s">
        <v>1751</v>
      </c>
      <c r="C151" t="s">
        <v>1381</v>
      </c>
      <c r="D151">
        <v>499</v>
      </c>
      <c r="E151">
        <v>599</v>
      </c>
      <c r="F151">
        <v>0.17</v>
      </c>
      <c r="G151">
        <v>4.2</v>
      </c>
      <c r="H151">
        <v>7203</v>
      </c>
      <c r="I151" t="s">
        <v>5434</v>
      </c>
      <c r="J151">
        <v>4314597</v>
      </c>
      <c r="K151" t="s">
        <v>5453</v>
      </c>
      <c r="L151">
        <v>30252.600000000002</v>
      </c>
      <c r="M151" t="s">
        <v>5449</v>
      </c>
    </row>
    <row r="152" spans="1:13" x14ac:dyDescent="0.4">
      <c r="A152" t="s">
        <v>1606</v>
      </c>
      <c r="B152" t="s">
        <v>1607</v>
      </c>
      <c r="C152" t="s">
        <v>1321</v>
      </c>
      <c r="D152">
        <v>369</v>
      </c>
      <c r="E152">
        <v>1600</v>
      </c>
      <c r="F152">
        <v>0.77</v>
      </c>
      <c r="G152">
        <v>4</v>
      </c>
      <c r="H152">
        <v>2806</v>
      </c>
      <c r="I152" t="s">
        <v>5434</v>
      </c>
      <c r="J152">
        <v>4489600</v>
      </c>
      <c r="K152" t="s">
        <v>5453</v>
      </c>
      <c r="L152">
        <v>11224</v>
      </c>
      <c r="M152" t="s">
        <v>5451</v>
      </c>
    </row>
    <row r="153" spans="1:13" x14ac:dyDescent="0.4">
      <c r="A153" t="s">
        <v>1606</v>
      </c>
      <c r="B153" t="s">
        <v>1607</v>
      </c>
      <c r="C153" t="s">
        <v>1321</v>
      </c>
      <c r="D153">
        <v>369</v>
      </c>
      <c r="E153">
        <v>1600</v>
      </c>
      <c r="F153">
        <v>0.77</v>
      </c>
      <c r="G153">
        <v>4</v>
      </c>
      <c r="H153">
        <v>2806</v>
      </c>
      <c r="I153" t="s">
        <v>5434</v>
      </c>
      <c r="J153">
        <v>4489600</v>
      </c>
      <c r="K153" t="s">
        <v>5453</v>
      </c>
      <c r="L153">
        <v>11224</v>
      </c>
      <c r="M153" t="s">
        <v>5451</v>
      </c>
    </row>
    <row r="154" spans="1:13" x14ac:dyDescent="0.4">
      <c r="A154" t="s">
        <v>1795</v>
      </c>
      <c r="B154" t="s">
        <v>1796</v>
      </c>
      <c r="C154" t="s">
        <v>1287</v>
      </c>
      <c r="D154">
        <v>1499</v>
      </c>
      <c r="E154">
        <v>6990</v>
      </c>
      <c r="F154">
        <v>0.79</v>
      </c>
      <c r="G154">
        <v>3.9</v>
      </c>
      <c r="H154">
        <v>646</v>
      </c>
      <c r="I154" t="s">
        <v>5434</v>
      </c>
      <c r="J154">
        <v>4515540</v>
      </c>
      <c r="K154" t="s">
        <v>5448</v>
      </c>
      <c r="L154">
        <v>2519.4</v>
      </c>
      <c r="M154" t="s">
        <v>5451</v>
      </c>
    </row>
    <row r="155" spans="1:13" x14ac:dyDescent="0.4">
      <c r="A155" t="s">
        <v>1879</v>
      </c>
      <c r="B155" t="s">
        <v>1880</v>
      </c>
      <c r="C155" t="s">
        <v>1287</v>
      </c>
      <c r="D155">
        <v>2499</v>
      </c>
      <c r="E155">
        <v>7990</v>
      </c>
      <c r="F155">
        <v>0.69</v>
      </c>
      <c r="G155">
        <v>4.0999999999999996</v>
      </c>
      <c r="H155">
        <v>567</v>
      </c>
      <c r="I155" t="s">
        <v>5434</v>
      </c>
      <c r="J155">
        <v>4530330</v>
      </c>
      <c r="K155" t="s">
        <v>5448</v>
      </c>
      <c r="L155">
        <v>2324.6999999999998</v>
      </c>
      <c r="M155" t="s">
        <v>5451</v>
      </c>
    </row>
    <row r="156" spans="1:13" x14ac:dyDescent="0.4">
      <c r="A156" t="s">
        <v>1676</v>
      </c>
      <c r="B156" t="s">
        <v>1677</v>
      </c>
      <c r="C156" t="s">
        <v>1287</v>
      </c>
      <c r="D156">
        <v>1499</v>
      </c>
      <c r="E156">
        <v>6990</v>
      </c>
      <c r="F156">
        <v>0.79</v>
      </c>
      <c r="G156">
        <v>3.9</v>
      </c>
      <c r="H156">
        <v>656</v>
      </c>
      <c r="I156" t="s">
        <v>5434</v>
      </c>
      <c r="J156">
        <v>4585440</v>
      </c>
      <c r="K156" t="s">
        <v>5448</v>
      </c>
      <c r="L156">
        <v>2558.4</v>
      </c>
      <c r="M156" t="s">
        <v>5451</v>
      </c>
    </row>
    <row r="157" spans="1:13" x14ac:dyDescent="0.4">
      <c r="A157" t="s">
        <v>1333</v>
      </c>
      <c r="B157" t="s">
        <v>1334</v>
      </c>
      <c r="C157" t="s">
        <v>1287</v>
      </c>
      <c r="D157">
        <v>1499</v>
      </c>
      <c r="E157">
        <v>6990</v>
      </c>
      <c r="F157">
        <v>0.79</v>
      </c>
      <c r="G157">
        <v>3.9</v>
      </c>
      <c r="H157">
        <v>656</v>
      </c>
      <c r="I157" t="s">
        <v>5434</v>
      </c>
      <c r="J157">
        <v>4585440</v>
      </c>
      <c r="K157" t="s">
        <v>5448</v>
      </c>
      <c r="L157">
        <v>2558.4</v>
      </c>
      <c r="M157" t="s">
        <v>5451</v>
      </c>
    </row>
    <row r="158" spans="1:13" x14ac:dyDescent="0.4">
      <c r="A158" t="s">
        <v>1693</v>
      </c>
      <c r="B158" t="s">
        <v>1694</v>
      </c>
      <c r="C158" t="s">
        <v>1287</v>
      </c>
      <c r="D158">
        <v>2999</v>
      </c>
      <c r="E158">
        <v>7990</v>
      </c>
      <c r="F158">
        <v>0.62</v>
      </c>
      <c r="G158">
        <v>4.0999999999999996</v>
      </c>
      <c r="H158">
        <v>575</v>
      </c>
      <c r="I158" t="s">
        <v>5434</v>
      </c>
      <c r="J158">
        <v>4594250</v>
      </c>
      <c r="K158" t="s">
        <v>5448</v>
      </c>
      <c r="L158">
        <v>2357.5</v>
      </c>
      <c r="M158" t="s">
        <v>5451</v>
      </c>
    </row>
    <row r="159" spans="1:13" x14ac:dyDescent="0.4">
      <c r="A159" t="s">
        <v>3062</v>
      </c>
      <c r="B159" t="s">
        <v>3063</v>
      </c>
      <c r="C159" t="s">
        <v>1339</v>
      </c>
      <c r="D159">
        <v>1099</v>
      </c>
      <c r="E159">
        <v>5999</v>
      </c>
      <c r="F159">
        <v>0.82</v>
      </c>
      <c r="G159">
        <v>3.5</v>
      </c>
      <c r="H159">
        <v>766</v>
      </c>
      <c r="I159" t="s">
        <v>5434</v>
      </c>
      <c r="J159">
        <v>4595234</v>
      </c>
      <c r="K159" t="s">
        <v>5448</v>
      </c>
      <c r="L159">
        <v>2681</v>
      </c>
      <c r="M159" t="s">
        <v>5451</v>
      </c>
    </row>
    <row r="160" spans="1:13" x14ac:dyDescent="0.4">
      <c r="A160" t="s">
        <v>1333</v>
      </c>
      <c r="B160" t="s">
        <v>1334</v>
      </c>
      <c r="C160" t="s">
        <v>1287</v>
      </c>
      <c r="D160">
        <v>1499</v>
      </c>
      <c r="E160">
        <v>6990</v>
      </c>
      <c r="F160">
        <v>0.79</v>
      </c>
      <c r="G160">
        <v>3.9</v>
      </c>
      <c r="H160">
        <v>670</v>
      </c>
      <c r="I160" t="s">
        <v>5434</v>
      </c>
      <c r="J160">
        <v>4683300</v>
      </c>
      <c r="K160" t="s">
        <v>5448</v>
      </c>
      <c r="L160">
        <v>2613</v>
      </c>
      <c r="M160" t="s">
        <v>5451</v>
      </c>
    </row>
    <row r="161" spans="1:13" x14ac:dyDescent="0.4">
      <c r="A161" t="s">
        <v>2443</v>
      </c>
      <c r="B161" t="s">
        <v>2444</v>
      </c>
      <c r="C161" t="s">
        <v>1924</v>
      </c>
      <c r="D161">
        <v>745</v>
      </c>
      <c r="E161">
        <v>795</v>
      </c>
      <c r="F161">
        <v>0.06</v>
      </c>
      <c r="G161">
        <v>4</v>
      </c>
      <c r="H161">
        <v>6088</v>
      </c>
      <c r="I161" t="s">
        <v>5434</v>
      </c>
      <c r="J161">
        <v>4839960</v>
      </c>
      <c r="K161" t="s">
        <v>5448</v>
      </c>
      <c r="L161">
        <v>24352</v>
      </c>
      <c r="M161" t="s">
        <v>5449</v>
      </c>
    </row>
    <row r="162" spans="1:13" x14ac:dyDescent="0.4">
      <c r="A162" t="s">
        <v>2000</v>
      </c>
      <c r="B162" t="s">
        <v>2001</v>
      </c>
      <c r="C162" t="s">
        <v>2002</v>
      </c>
      <c r="D162">
        <v>99</v>
      </c>
      <c r="E162">
        <v>999</v>
      </c>
      <c r="F162">
        <v>0.9</v>
      </c>
      <c r="G162">
        <v>4.4000000000000004</v>
      </c>
      <c r="H162">
        <v>4867</v>
      </c>
      <c r="I162" t="s">
        <v>5434</v>
      </c>
      <c r="J162">
        <v>4862133</v>
      </c>
      <c r="K162" t="s">
        <v>5454</v>
      </c>
      <c r="L162">
        <v>21414.800000000003</v>
      </c>
      <c r="M162" t="s">
        <v>5451</v>
      </c>
    </row>
    <row r="163" spans="1:13" x14ac:dyDescent="0.4">
      <c r="A163" t="s">
        <v>2771</v>
      </c>
      <c r="B163" t="s">
        <v>2772</v>
      </c>
      <c r="C163" t="s">
        <v>2773</v>
      </c>
      <c r="D163">
        <v>1699</v>
      </c>
      <c r="E163">
        <v>3495</v>
      </c>
      <c r="F163">
        <v>0.51</v>
      </c>
      <c r="G163">
        <v>4.0999999999999996</v>
      </c>
      <c r="H163">
        <v>1408</v>
      </c>
      <c r="I163" t="s">
        <v>5434</v>
      </c>
      <c r="J163">
        <v>4920960</v>
      </c>
      <c r="K163" t="s">
        <v>5448</v>
      </c>
      <c r="L163">
        <v>5772.7999999999993</v>
      </c>
      <c r="M163" t="s">
        <v>5451</v>
      </c>
    </row>
    <row r="164" spans="1:13" x14ac:dyDescent="0.4">
      <c r="A164" t="s">
        <v>1575</v>
      </c>
      <c r="B164" t="s">
        <v>1576</v>
      </c>
      <c r="C164" t="s">
        <v>1287</v>
      </c>
      <c r="D164">
        <v>1999</v>
      </c>
      <c r="E164">
        <v>7990</v>
      </c>
      <c r="F164">
        <v>0.75</v>
      </c>
      <c r="G164">
        <v>3.8</v>
      </c>
      <c r="H164">
        <v>621</v>
      </c>
      <c r="I164" t="s">
        <v>5434</v>
      </c>
      <c r="J164">
        <v>4961790</v>
      </c>
      <c r="K164" t="s">
        <v>5448</v>
      </c>
      <c r="L164">
        <v>2359.7999999999997</v>
      </c>
      <c r="M164" t="s">
        <v>5451</v>
      </c>
    </row>
    <row r="165" spans="1:13" x14ac:dyDescent="0.4">
      <c r="A165" t="s">
        <v>1739</v>
      </c>
      <c r="B165" t="s">
        <v>1740</v>
      </c>
      <c r="C165" t="s">
        <v>1339</v>
      </c>
      <c r="D165">
        <v>599</v>
      </c>
      <c r="E165">
        <v>1299</v>
      </c>
      <c r="F165">
        <v>0.54</v>
      </c>
      <c r="G165">
        <v>4.0999999999999996</v>
      </c>
      <c r="H165">
        <v>3846</v>
      </c>
      <c r="I165" t="s">
        <v>5434</v>
      </c>
      <c r="J165">
        <v>4995954</v>
      </c>
      <c r="K165" t="s">
        <v>5448</v>
      </c>
      <c r="L165">
        <v>15768.599999999999</v>
      </c>
      <c r="M165" t="s">
        <v>5451</v>
      </c>
    </row>
    <row r="166" spans="1:13" x14ac:dyDescent="0.4">
      <c r="A166" t="s">
        <v>1484</v>
      </c>
      <c r="B166" t="s">
        <v>1485</v>
      </c>
      <c r="C166" t="s">
        <v>1287</v>
      </c>
      <c r="D166">
        <v>1999</v>
      </c>
      <c r="E166">
        <v>7990</v>
      </c>
      <c r="F166">
        <v>0.75</v>
      </c>
      <c r="G166">
        <v>3.8</v>
      </c>
      <c r="H166">
        <v>629</v>
      </c>
      <c r="I166" t="s">
        <v>5434</v>
      </c>
      <c r="J166">
        <v>5025710</v>
      </c>
      <c r="K166" t="s">
        <v>5448</v>
      </c>
      <c r="L166">
        <v>2390.1999999999998</v>
      </c>
      <c r="M166" t="s">
        <v>5451</v>
      </c>
    </row>
    <row r="167" spans="1:13" x14ac:dyDescent="0.4">
      <c r="A167" t="s">
        <v>1678</v>
      </c>
      <c r="B167" t="s">
        <v>1679</v>
      </c>
      <c r="C167" t="s">
        <v>1287</v>
      </c>
      <c r="D167">
        <v>1999</v>
      </c>
      <c r="E167">
        <v>7990</v>
      </c>
      <c r="F167">
        <v>0.75</v>
      </c>
      <c r="G167">
        <v>3.8</v>
      </c>
      <c r="H167">
        <v>638</v>
      </c>
      <c r="I167" t="s">
        <v>5434</v>
      </c>
      <c r="J167">
        <v>5097620</v>
      </c>
      <c r="K167" t="s">
        <v>5448</v>
      </c>
      <c r="L167">
        <v>2424.4</v>
      </c>
      <c r="M167" t="s">
        <v>5451</v>
      </c>
    </row>
    <row r="168" spans="1:13" x14ac:dyDescent="0.4">
      <c r="A168" t="s">
        <v>1294</v>
      </c>
      <c r="B168" t="s">
        <v>1295</v>
      </c>
      <c r="C168" t="s">
        <v>1287</v>
      </c>
      <c r="D168">
        <v>1999</v>
      </c>
      <c r="E168">
        <v>7990</v>
      </c>
      <c r="F168">
        <v>0.75</v>
      </c>
      <c r="G168">
        <v>3.8</v>
      </c>
      <c r="H168">
        <v>638</v>
      </c>
      <c r="I168" t="s">
        <v>5434</v>
      </c>
      <c r="J168">
        <v>5097620</v>
      </c>
      <c r="K168" t="s">
        <v>5448</v>
      </c>
      <c r="L168">
        <v>2424.4</v>
      </c>
      <c r="M168" t="s">
        <v>5451</v>
      </c>
    </row>
    <row r="169" spans="1:13" x14ac:dyDescent="0.4">
      <c r="A169" t="s">
        <v>398</v>
      </c>
      <c r="B169" t="s">
        <v>399</v>
      </c>
      <c r="C169" t="s">
        <v>218</v>
      </c>
      <c r="D169">
        <v>249</v>
      </c>
      <c r="E169">
        <v>799</v>
      </c>
      <c r="F169">
        <v>0.69</v>
      </c>
      <c r="G169">
        <v>3.8</v>
      </c>
      <c r="H169">
        <v>6400</v>
      </c>
      <c r="I169" t="s">
        <v>5434</v>
      </c>
      <c r="J169">
        <v>5113600</v>
      </c>
      <c r="K169" t="s">
        <v>5453</v>
      </c>
      <c r="L169">
        <v>24320</v>
      </c>
      <c r="M169" t="s">
        <v>5451</v>
      </c>
    </row>
    <row r="170" spans="1:13" x14ac:dyDescent="0.4">
      <c r="A170" t="s">
        <v>1294</v>
      </c>
      <c r="B170" t="s">
        <v>1295</v>
      </c>
      <c r="C170" t="s">
        <v>1287</v>
      </c>
      <c r="D170">
        <v>1799</v>
      </c>
      <c r="E170">
        <v>7990</v>
      </c>
      <c r="F170">
        <v>0.77</v>
      </c>
      <c r="G170">
        <v>3.8</v>
      </c>
      <c r="H170">
        <v>644</v>
      </c>
      <c r="I170" t="s">
        <v>5434</v>
      </c>
      <c r="J170">
        <v>5145560</v>
      </c>
      <c r="K170" t="s">
        <v>5448</v>
      </c>
      <c r="L170">
        <v>2447.1999999999998</v>
      </c>
      <c r="M170" t="s">
        <v>5451</v>
      </c>
    </row>
    <row r="171" spans="1:13" x14ac:dyDescent="0.4">
      <c r="A171" t="s">
        <v>1117</v>
      </c>
      <c r="B171" t="s">
        <v>339</v>
      </c>
      <c r="C171" t="s">
        <v>218</v>
      </c>
      <c r="D171">
        <v>1289</v>
      </c>
      <c r="E171">
        <v>2499</v>
      </c>
      <c r="F171">
        <v>0.48</v>
      </c>
      <c r="G171">
        <v>3.3</v>
      </c>
      <c r="H171">
        <v>2117</v>
      </c>
      <c r="I171" t="s">
        <v>5434</v>
      </c>
      <c r="J171">
        <v>5290383</v>
      </c>
      <c r="K171" t="s">
        <v>5448</v>
      </c>
      <c r="L171">
        <v>6986.0999999999995</v>
      </c>
      <c r="M171" t="s">
        <v>5449</v>
      </c>
    </row>
    <row r="172" spans="1:13" x14ac:dyDescent="0.4">
      <c r="A172" t="s">
        <v>1490</v>
      </c>
      <c r="B172" t="s">
        <v>1491</v>
      </c>
      <c r="C172" t="s">
        <v>1287</v>
      </c>
      <c r="D172">
        <v>2299</v>
      </c>
      <c r="E172">
        <v>7990</v>
      </c>
      <c r="F172">
        <v>0.71</v>
      </c>
      <c r="G172">
        <v>4.2</v>
      </c>
      <c r="H172">
        <v>676</v>
      </c>
      <c r="I172" t="s">
        <v>5434</v>
      </c>
      <c r="J172">
        <v>5401240</v>
      </c>
      <c r="K172" t="s">
        <v>5448</v>
      </c>
      <c r="L172">
        <v>2839.2000000000003</v>
      </c>
      <c r="M172" t="s">
        <v>5451</v>
      </c>
    </row>
    <row r="173" spans="1:13" x14ac:dyDescent="0.4">
      <c r="A173" t="s">
        <v>1490</v>
      </c>
      <c r="B173" t="s">
        <v>1491</v>
      </c>
      <c r="C173" t="s">
        <v>1287</v>
      </c>
      <c r="D173">
        <v>2299</v>
      </c>
      <c r="E173">
        <v>7990</v>
      </c>
      <c r="F173">
        <v>0.71</v>
      </c>
      <c r="G173">
        <v>4.2</v>
      </c>
      <c r="H173">
        <v>681</v>
      </c>
      <c r="I173" t="s">
        <v>5434</v>
      </c>
      <c r="J173">
        <v>5441190</v>
      </c>
      <c r="K173" t="s">
        <v>5448</v>
      </c>
      <c r="L173">
        <v>2860.2000000000003</v>
      </c>
      <c r="M173" t="s">
        <v>5451</v>
      </c>
    </row>
    <row r="174" spans="1:13" x14ac:dyDescent="0.4">
      <c r="A174" t="s">
        <v>3077</v>
      </c>
      <c r="B174" t="s">
        <v>3078</v>
      </c>
      <c r="C174" t="s">
        <v>2520</v>
      </c>
      <c r="D174">
        <v>1999</v>
      </c>
      <c r="E174">
        <v>4700</v>
      </c>
      <c r="F174">
        <v>0.56999999999999995</v>
      </c>
      <c r="G174">
        <v>3.8</v>
      </c>
      <c r="H174">
        <v>1163</v>
      </c>
      <c r="I174" t="s">
        <v>5434</v>
      </c>
      <c r="J174">
        <v>5466100</v>
      </c>
      <c r="K174" t="s">
        <v>5448</v>
      </c>
      <c r="L174">
        <v>4419.3999999999996</v>
      </c>
      <c r="M174" t="s">
        <v>5451</v>
      </c>
    </row>
    <row r="175" spans="1:13" x14ac:dyDescent="0.4">
      <c r="A175" t="s">
        <v>1572</v>
      </c>
      <c r="B175" t="s">
        <v>1573</v>
      </c>
      <c r="C175" t="s">
        <v>1287</v>
      </c>
      <c r="D175">
        <v>2999</v>
      </c>
      <c r="E175">
        <v>7990</v>
      </c>
      <c r="F175">
        <v>0.62</v>
      </c>
      <c r="G175">
        <v>4.0999999999999996</v>
      </c>
      <c r="H175">
        <v>687</v>
      </c>
      <c r="I175" t="s">
        <v>5434</v>
      </c>
      <c r="J175">
        <v>5489130</v>
      </c>
      <c r="K175" t="s">
        <v>5448</v>
      </c>
      <c r="L175">
        <v>2816.7</v>
      </c>
      <c r="M175" t="s">
        <v>5451</v>
      </c>
    </row>
    <row r="176" spans="1:13" x14ac:dyDescent="0.4">
      <c r="A176" t="s">
        <v>1572</v>
      </c>
      <c r="B176" t="s">
        <v>1573</v>
      </c>
      <c r="C176" t="s">
        <v>1287</v>
      </c>
      <c r="D176">
        <v>2999</v>
      </c>
      <c r="E176">
        <v>7990</v>
      </c>
      <c r="F176">
        <v>0.62</v>
      </c>
      <c r="G176">
        <v>4.0999999999999996</v>
      </c>
      <c r="H176">
        <v>690</v>
      </c>
      <c r="I176" t="s">
        <v>5434</v>
      </c>
      <c r="J176">
        <v>5513100</v>
      </c>
      <c r="K176" t="s">
        <v>5448</v>
      </c>
      <c r="L176">
        <v>2828.9999999999995</v>
      </c>
      <c r="M176" t="s">
        <v>5451</v>
      </c>
    </row>
    <row r="177" spans="1:13" x14ac:dyDescent="0.4">
      <c r="A177" t="s">
        <v>1862</v>
      </c>
      <c r="B177" t="s">
        <v>1863</v>
      </c>
      <c r="C177" t="s">
        <v>1648</v>
      </c>
      <c r="D177">
        <v>299</v>
      </c>
      <c r="E177">
        <v>1199</v>
      </c>
      <c r="F177">
        <v>0.75</v>
      </c>
      <c r="G177">
        <v>4.5</v>
      </c>
      <c r="H177">
        <v>4768</v>
      </c>
      <c r="I177" t="s">
        <v>5434</v>
      </c>
      <c r="J177">
        <v>5716832</v>
      </c>
      <c r="K177" t="s">
        <v>5453</v>
      </c>
      <c r="L177">
        <v>21456</v>
      </c>
      <c r="M177" t="s">
        <v>5451</v>
      </c>
    </row>
    <row r="178" spans="1:13" x14ac:dyDescent="0.4">
      <c r="A178" t="s">
        <v>2479</v>
      </c>
      <c r="B178" t="s">
        <v>2480</v>
      </c>
      <c r="C178" t="s">
        <v>1339</v>
      </c>
      <c r="D178">
        <v>799</v>
      </c>
      <c r="E178">
        <v>1499</v>
      </c>
      <c r="F178">
        <v>0.47</v>
      </c>
      <c r="G178">
        <v>4.0999999999999996</v>
      </c>
      <c r="H178">
        <v>3858</v>
      </c>
      <c r="I178" t="s">
        <v>5434</v>
      </c>
      <c r="J178">
        <v>5783142</v>
      </c>
      <c r="K178" t="s">
        <v>5448</v>
      </c>
      <c r="L178">
        <v>15817.8</v>
      </c>
      <c r="M178" t="s">
        <v>5449</v>
      </c>
    </row>
    <row r="179" spans="1:13" x14ac:dyDescent="0.4">
      <c r="A179" t="s">
        <v>2208</v>
      </c>
      <c r="B179" t="s">
        <v>2209</v>
      </c>
      <c r="C179" t="s">
        <v>2210</v>
      </c>
      <c r="D179">
        <v>499</v>
      </c>
      <c r="E179">
        <v>1999</v>
      </c>
      <c r="F179">
        <v>0.75</v>
      </c>
      <c r="G179">
        <v>3.7</v>
      </c>
      <c r="H179">
        <v>2961</v>
      </c>
      <c r="I179" t="s">
        <v>5434</v>
      </c>
      <c r="J179">
        <v>5919039</v>
      </c>
      <c r="K179" t="s">
        <v>5453</v>
      </c>
      <c r="L179">
        <v>10955.7</v>
      </c>
      <c r="M179" t="s">
        <v>5451</v>
      </c>
    </row>
    <row r="180" spans="1:13" x14ac:dyDescent="0.4">
      <c r="A180" t="s">
        <v>2012</v>
      </c>
      <c r="B180" t="s">
        <v>2013</v>
      </c>
      <c r="C180" t="s">
        <v>1330</v>
      </c>
      <c r="D180">
        <v>1055</v>
      </c>
      <c r="E180">
        <v>1249</v>
      </c>
      <c r="F180">
        <v>0.16</v>
      </c>
      <c r="G180">
        <v>3.8</v>
      </c>
      <c r="H180">
        <v>5059</v>
      </c>
      <c r="I180" t="s">
        <v>5434</v>
      </c>
      <c r="J180">
        <v>6318691</v>
      </c>
      <c r="K180" t="s">
        <v>5448</v>
      </c>
      <c r="L180">
        <v>19224.2</v>
      </c>
      <c r="M180" t="s">
        <v>5449</v>
      </c>
    </row>
    <row r="181" spans="1:13" x14ac:dyDescent="0.4">
      <c r="A181" t="s">
        <v>1255</v>
      </c>
      <c r="B181" t="s">
        <v>1256</v>
      </c>
      <c r="C181" t="s">
        <v>88</v>
      </c>
      <c r="D181">
        <v>24499</v>
      </c>
      <c r="E181">
        <v>50000</v>
      </c>
      <c r="F181">
        <v>0.51</v>
      </c>
      <c r="G181">
        <v>3.9</v>
      </c>
      <c r="H181">
        <v>129</v>
      </c>
      <c r="I181" t="s">
        <v>5434</v>
      </c>
      <c r="J181">
        <v>6450000</v>
      </c>
      <c r="K181" t="s">
        <v>5448</v>
      </c>
      <c r="L181">
        <v>503.09999999999997</v>
      </c>
      <c r="M181" t="s">
        <v>5451</v>
      </c>
    </row>
    <row r="182" spans="1:13" x14ac:dyDescent="0.4">
      <c r="A182" t="s">
        <v>1064</v>
      </c>
      <c r="B182" t="s">
        <v>1065</v>
      </c>
      <c r="C182" t="s">
        <v>218</v>
      </c>
      <c r="D182">
        <v>399</v>
      </c>
      <c r="E182">
        <v>999</v>
      </c>
      <c r="F182">
        <v>0.6</v>
      </c>
      <c r="G182">
        <v>3.3</v>
      </c>
      <c r="H182">
        <v>6491</v>
      </c>
      <c r="I182" t="s">
        <v>5434</v>
      </c>
      <c r="J182">
        <v>6484509</v>
      </c>
      <c r="K182" t="s">
        <v>5453</v>
      </c>
      <c r="L182">
        <v>21420.3</v>
      </c>
      <c r="M182" t="s">
        <v>5451</v>
      </c>
    </row>
    <row r="183" spans="1:13" x14ac:dyDescent="0.4">
      <c r="A183" t="s">
        <v>2737</v>
      </c>
      <c r="B183" t="s">
        <v>2738</v>
      </c>
      <c r="C183" t="s">
        <v>1339</v>
      </c>
      <c r="D183">
        <v>1199</v>
      </c>
      <c r="E183">
        <v>7999</v>
      </c>
      <c r="F183">
        <v>0.85</v>
      </c>
      <c r="G183">
        <v>3.6</v>
      </c>
      <c r="H183">
        <v>815</v>
      </c>
      <c r="I183" t="s">
        <v>5434</v>
      </c>
      <c r="J183">
        <v>6519185</v>
      </c>
      <c r="K183" t="s">
        <v>5448</v>
      </c>
      <c r="L183">
        <v>2934</v>
      </c>
      <c r="M183" t="s">
        <v>5451</v>
      </c>
    </row>
    <row r="184" spans="1:13" x14ac:dyDescent="0.4">
      <c r="A184" t="s">
        <v>2634</v>
      </c>
      <c r="B184" t="s">
        <v>2635</v>
      </c>
      <c r="C184" t="s">
        <v>2636</v>
      </c>
      <c r="D184">
        <v>899</v>
      </c>
      <c r="E184">
        <v>1999</v>
      </c>
      <c r="F184">
        <v>0.55000000000000004</v>
      </c>
      <c r="G184">
        <v>4.0999999999999996</v>
      </c>
      <c r="H184">
        <v>3369</v>
      </c>
      <c r="I184" t="s">
        <v>5434</v>
      </c>
      <c r="J184">
        <v>6734631</v>
      </c>
      <c r="K184" t="s">
        <v>5448</v>
      </c>
      <c r="L184">
        <v>13812.9</v>
      </c>
      <c r="M184" t="s">
        <v>5451</v>
      </c>
    </row>
    <row r="185" spans="1:13" x14ac:dyDescent="0.4">
      <c r="A185" t="s">
        <v>2280</v>
      </c>
      <c r="B185" t="s">
        <v>2281</v>
      </c>
      <c r="C185" t="s">
        <v>1339</v>
      </c>
      <c r="D185">
        <v>1499</v>
      </c>
      <c r="E185">
        <v>8999</v>
      </c>
      <c r="F185">
        <v>0.83</v>
      </c>
      <c r="G185">
        <v>3.7</v>
      </c>
      <c r="H185">
        <v>758</v>
      </c>
      <c r="I185" t="s">
        <v>5434</v>
      </c>
      <c r="J185">
        <v>6821242</v>
      </c>
      <c r="K185" t="s">
        <v>5448</v>
      </c>
      <c r="L185">
        <v>2804.6</v>
      </c>
      <c r="M185" t="s">
        <v>5451</v>
      </c>
    </row>
    <row r="186" spans="1:13" x14ac:dyDescent="0.4">
      <c r="A186" t="s">
        <v>2016</v>
      </c>
      <c r="B186" t="s">
        <v>2017</v>
      </c>
      <c r="C186" t="s">
        <v>1648</v>
      </c>
      <c r="D186">
        <v>150</v>
      </c>
      <c r="E186">
        <v>599</v>
      </c>
      <c r="F186">
        <v>0.75</v>
      </c>
      <c r="G186">
        <v>4.3</v>
      </c>
      <c r="H186">
        <v>11687</v>
      </c>
      <c r="I186" t="s">
        <v>5434</v>
      </c>
      <c r="J186">
        <v>7000513</v>
      </c>
      <c r="K186" t="s">
        <v>5454</v>
      </c>
      <c r="L186">
        <v>50254.1</v>
      </c>
      <c r="M186" t="s">
        <v>5451</v>
      </c>
    </row>
    <row r="187" spans="1:13" x14ac:dyDescent="0.4">
      <c r="A187" t="s">
        <v>1967</v>
      </c>
      <c r="B187" t="s">
        <v>1968</v>
      </c>
      <c r="C187" t="s">
        <v>1648</v>
      </c>
      <c r="D187">
        <v>299</v>
      </c>
      <c r="E187">
        <v>599</v>
      </c>
      <c r="F187">
        <v>0.5</v>
      </c>
      <c r="G187">
        <v>4.3</v>
      </c>
      <c r="H187">
        <v>11716</v>
      </c>
      <c r="I187" t="s">
        <v>5434</v>
      </c>
      <c r="J187">
        <v>7017884</v>
      </c>
      <c r="K187" t="s">
        <v>5453</v>
      </c>
      <c r="L187">
        <v>50378.799999999996</v>
      </c>
      <c r="M187" t="s">
        <v>5451</v>
      </c>
    </row>
    <row r="188" spans="1:13" x14ac:dyDescent="0.4">
      <c r="A188" t="s">
        <v>1228</v>
      </c>
      <c r="B188" t="s">
        <v>1229</v>
      </c>
      <c r="C188" t="s">
        <v>218</v>
      </c>
      <c r="D188">
        <v>199</v>
      </c>
      <c r="E188">
        <v>499</v>
      </c>
      <c r="F188">
        <v>0.6</v>
      </c>
      <c r="G188">
        <v>3.8</v>
      </c>
      <c r="H188">
        <v>14120</v>
      </c>
      <c r="I188" t="s">
        <v>5434</v>
      </c>
      <c r="J188">
        <v>7045880</v>
      </c>
      <c r="K188" t="s">
        <v>5454</v>
      </c>
      <c r="L188">
        <v>53656</v>
      </c>
      <c r="M188" t="s">
        <v>5451</v>
      </c>
    </row>
    <row r="189" spans="1:13" x14ac:dyDescent="0.4">
      <c r="A189" t="s">
        <v>570</v>
      </c>
      <c r="B189" t="s">
        <v>571</v>
      </c>
      <c r="C189" t="s">
        <v>218</v>
      </c>
      <c r="D189">
        <v>655</v>
      </c>
      <c r="E189">
        <v>1099</v>
      </c>
      <c r="F189">
        <v>0.4</v>
      </c>
      <c r="G189">
        <v>3.2</v>
      </c>
      <c r="H189">
        <v>6547</v>
      </c>
      <c r="I189" t="s">
        <v>5434</v>
      </c>
      <c r="J189">
        <v>7195153</v>
      </c>
      <c r="K189" t="s">
        <v>5448</v>
      </c>
      <c r="L189">
        <v>20950.400000000001</v>
      </c>
      <c r="M189" t="s">
        <v>5449</v>
      </c>
    </row>
    <row r="190" spans="1:13" x14ac:dyDescent="0.4">
      <c r="A190" t="s">
        <v>1577</v>
      </c>
      <c r="B190" t="s">
        <v>1578</v>
      </c>
      <c r="C190" t="s">
        <v>1381</v>
      </c>
      <c r="D190">
        <v>649</v>
      </c>
      <c r="E190">
        <v>999</v>
      </c>
      <c r="F190">
        <v>0.35</v>
      </c>
      <c r="G190">
        <v>4.2</v>
      </c>
      <c r="H190">
        <v>7462</v>
      </c>
      <c r="I190" t="s">
        <v>5434</v>
      </c>
      <c r="J190">
        <v>7454538</v>
      </c>
      <c r="K190" t="s">
        <v>5448</v>
      </c>
      <c r="L190">
        <v>31340.400000000001</v>
      </c>
      <c r="M190" t="s">
        <v>5449</v>
      </c>
    </row>
    <row r="191" spans="1:13" x14ac:dyDescent="0.4">
      <c r="A191" t="s">
        <v>912</v>
      </c>
      <c r="B191" t="s">
        <v>913</v>
      </c>
      <c r="C191" t="s">
        <v>218</v>
      </c>
      <c r="D191">
        <v>299</v>
      </c>
      <c r="E191">
        <v>1199</v>
      </c>
      <c r="F191">
        <v>0.75</v>
      </c>
      <c r="G191">
        <v>3.5</v>
      </c>
      <c r="H191">
        <v>6398</v>
      </c>
      <c r="I191" t="s">
        <v>5434</v>
      </c>
      <c r="J191">
        <v>7671202</v>
      </c>
      <c r="K191" t="s">
        <v>5453</v>
      </c>
      <c r="L191">
        <v>22393</v>
      </c>
      <c r="M191" t="s">
        <v>5451</v>
      </c>
    </row>
    <row r="192" spans="1:13" x14ac:dyDescent="0.4">
      <c r="A192" t="s">
        <v>755</v>
      </c>
      <c r="B192" t="s">
        <v>756</v>
      </c>
      <c r="C192" t="s">
        <v>218</v>
      </c>
      <c r="D192">
        <v>299</v>
      </c>
      <c r="E192">
        <v>1199</v>
      </c>
      <c r="F192">
        <v>0.75</v>
      </c>
      <c r="G192">
        <v>3.7</v>
      </c>
      <c r="H192">
        <v>6422</v>
      </c>
      <c r="I192" t="s">
        <v>5434</v>
      </c>
      <c r="J192">
        <v>7699978</v>
      </c>
      <c r="K192" t="s">
        <v>5453</v>
      </c>
      <c r="L192">
        <v>23761.4</v>
      </c>
      <c r="M192" t="s">
        <v>5451</v>
      </c>
    </row>
    <row r="193" spans="1:13" x14ac:dyDescent="0.4">
      <c r="A193" t="s">
        <v>657</v>
      </c>
      <c r="B193" t="s">
        <v>658</v>
      </c>
      <c r="C193" t="s">
        <v>218</v>
      </c>
      <c r="D193">
        <v>299</v>
      </c>
      <c r="E193">
        <v>1199</v>
      </c>
      <c r="F193">
        <v>0.75</v>
      </c>
      <c r="G193">
        <v>3.9</v>
      </c>
      <c r="H193">
        <v>6491</v>
      </c>
      <c r="I193" t="s">
        <v>5434</v>
      </c>
      <c r="J193">
        <v>7782709</v>
      </c>
      <c r="K193" t="s">
        <v>5453</v>
      </c>
      <c r="L193">
        <v>25314.899999999998</v>
      </c>
      <c r="M193" t="s">
        <v>5451</v>
      </c>
    </row>
    <row r="194" spans="1:13" x14ac:dyDescent="0.4">
      <c r="A194" t="s">
        <v>1818</v>
      </c>
      <c r="B194" t="s">
        <v>1819</v>
      </c>
      <c r="C194" t="s">
        <v>1381</v>
      </c>
      <c r="D194">
        <v>329</v>
      </c>
      <c r="E194">
        <v>999</v>
      </c>
      <c r="F194">
        <v>0.67</v>
      </c>
      <c r="G194">
        <v>4.2</v>
      </c>
      <c r="H194">
        <v>7807</v>
      </c>
      <c r="I194" t="s">
        <v>5434</v>
      </c>
      <c r="J194">
        <v>7799193</v>
      </c>
      <c r="K194" t="s">
        <v>5453</v>
      </c>
      <c r="L194">
        <v>32789.4</v>
      </c>
      <c r="M194" t="s">
        <v>5451</v>
      </c>
    </row>
    <row r="195" spans="1:13" x14ac:dyDescent="0.4">
      <c r="A195" t="s">
        <v>2709</v>
      </c>
      <c r="B195" t="s">
        <v>2710</v>
      </c>
      <c r="C195" t="s">
        <v>1339</v>
      </c>
      <c r="D195">
        <v>1999</v>
      </c>
      <c r="E195">
        <v>9999</v>
      </c>
      <c r="F195">
        <v>0.8</v>
      </c>
      <c r="G195">
        <v>3.7</v>
      </c>
      <c r="H195">
        <v>789</v>
      </c>
      <c r="I195" t="s">
        <v>5434</v>
      </c>
      <c r="J195">
        <v>7889211</v>
      </c>
      <c r="K195" t="s">
        <v>5448</v>
      </c>
      <c r="L195">
        <v>2919.3</v>
      </c>
      <c r="M195" t="s">
        <v>5451</v>
      </c>
    </row>
    <row r="196" spans="1:13" x14ac:dyDescent="0.4">
      <c r="A196" t="s">
        <v>1689</v>
      </c>
      <c r="B196" t="s">
        <v>1690</v>
      </c>
      <c r="C196" t="s">
        <v>1356</v>
      </c>
      <c r="D196">
        <v>337</v>
      </c>
      <c r="E196">
        <v>699</v>
      </c>
      <c r="F196">
        <v>0.52</v>
      </c>
      <c r="G196">
        <v>4.2</v>
      </c>
      <c r="H196">
        <v>11957</v>
      </c>
      <c r="I196" t="s">
        <v>5434</v>
      </c>
      <c r="J196">
        <v>8357943</v>
      </c>
      <c r="K196" t="s">
        <v>5453</v>
      </c>
      <c r="L196">
        <v>50219.4</v>
      </c>
      <c r="M196" t="s">
        <v>5451</v>
      </c>
    </row>
    <row r="197" spans="1:13" x14ac:dyDescent="0.4">
      <c r="A197" t="s">
        <v>338</v>
      </c>
      <c r="B197" t="s">
        <v>339</v>
      </c>
      <c r="C197" t="s">
        <v>218</v>
      </c>
      <c r="D197">
        <v>1434</v>
      </c>
      <c r="E197">
        <v>3999</v>
      </c>
      <c r="F197">
        <v>0.64</v>
      </c>
      <c r="G197">
        <v>4</v>
      </c>
      <c r="H197">
        <v>2125</v>
      </c>
      <c r="I197" t="s">
        <v>5434</v>
      </c>
      <c r="J197">
        <v>8497875</v>
      </c>
      <c r="K197" t="s">
        <v>5448</v>
      </c>
      <c r="L197">
        <v>8500</v>
      </c>
      <c r="M197" t="s">
        <v>5451</v>
      </c>
    </row>
    <row r="198" spans="1:13" x14ac:dyDescent="0.4">
      <c r="A198" t="s">
        <v>1963</v>
      </c>
      <c r="B198" t="s">
        <v>1964</v>
      </c>
      <c r="C198" t="s">
        <v>1287</v>
      </c>
      <c r="D198">
        <v>249</v>
      </c>
      <c r="E198">
        <v>999</v>
      </c>
      <c r="F198">
        <v>0.75</v>
      </c>
      <c r="G198">
        <v>4.5</v>
      </c>
      <c r="H198">
        <v>8610</v>
      </c>
      <c r="I198" t="s">
        <v>5434</v>
      </c>
      <c r="J198">
        <v>8601390</v>
      </c>
      <c r="K198" t="s">
        <v>5453</v>
      </c>
      <c r="L198">
        <v>38745</v>
      </c>
      <c r="M198" t="s">
        <v>5451</v>
      </c>
    </row>
    <row r="199" spans="1:13" x14ac:dyDescent="0.4">
      <c r="A199" t="s">
        <v>879</v>
      </c>
      <c r="B199" t="s">
        <v>880</v>
      </c>
      <c r="C199" t="s">
        <v>218</v>
      </c>
      <c r="D199">
        <v>213</v>
      </c>
      <c r="E199">
        <v>499</v>
      </c>
      <c r="F199">
        <v>0.56999999999999995</v>
      </c>
      <c r="G199">
        <v>3.7</v>
      </c>
      <c r="H199">
        <v>17415</v>
      </c>
      <c r="I199" t="s">
        <v>5434</v>
      </c>
      <c r="J199">
        <v>8690085</v>
      </c>
      <c r="K199" t="s">
        <v>5453</v>
      </c>
      <c r="L199">
        <v>64435.5</v>
      </c>
      <c r="M199" t="s">
        <v>5451</v>
      </c>
    </row>
    <row r="200" spans="1:13" x14ac:dyDescent="0.4">
      <c r="A200" t="s">
        <v>1622</v>
      </c>
      <c r="B200" t="s">
        <v>1623</v>
      </c>
      <c r="C200" t="s">
        <v>1523</v>
      </c>
      <c r="D200">
        <v>134</v>
      </c>
      <c r="E200">
        <v>699</v>
      </c>
      <c r="F200">
        <v>0.81</v>
      </c>
      <c r="G200">
        <v>4.0999999999999996</v>
      </c>
      <c r="H200">
        <v>13029</v>
      </c>
      <c r="I200" t="s">
        <v>5434</v>
      </c>
      <c r="J200">
        <v>9107271</v>
      </c>
      <c r="K200" t="s">
        <v>5454</v>
      </c>
      <c r="L200">
        <v>53418.899999999994</v>
      </c>
      <c r="M200" t="s">
        <v>5451</v>
      </c>
    </row>
    <row r="201" spans="1:13" x14ac:dyDescent="0.4">
      <c r="A201" t="s">
        <v>1891</v>
      </c>
      <c r="B201" t="s">
        <v>1892</v>
      </c>
      <c r="C201" t="s">
        <v>1648</v>
      </c>
      <c r="D201">
        <v>299</v>
      </c>
      <c r="E201">
        <v>999</v>
      </c>
      <c r="F201">
        <v>0.7</v>
      </c>
      <c r="G201">
        <v>4.3</v>
      </c>
      <c r="H201">
        <v>9377</v>
      </c>
      <c r="I201" t="s">
        <v>5434</v>
      </c>
      <c r="J201">
        <v>9367623</v>
      </c>
      <c r="K201" t="s">
        <v>5453</v>
      </c>
      <c r="L201">
        <v>40321.1</v>
      </c>
      <c r="M201" t="s">
        <v>5451</v>
      </c>
    </row>
    <row r="202" spans="1:13" x14ac:dyDescent="0.4">
      <c r="A202" t="s">
        <v>1703</v>
      </c>
      <c r="B202" t="s">
        <v>1704</v>
      </c>
      <c r="C202" t="s">
        <v>1339</v>
      </c>
      <c r="D202">
        <v>499</v>
      </c>
      <c r="E202">
        <v>499</v>
      </c>
      <c r="F202">
        <v>0</v>
      </c>
      <c r="G202">
        <v>4.2</v>
      </c>
      <c r="H202">
        <v>19252</v>
      </c>
      <c r="I202" t="s">
        <v>5434</v>
      </c>
      <c r="J202">
        <v>9606748</v>
      </c>
      <c r="K202" t="s">
        <v>5453</v>
      </c>
      <c r="L202">
        <v>80858.400000000009</v>
      </c>
      <c r="M202" t="s">
        <v>5449</v>
      </c>
    </row>
    <row r="203" spans="1:13" x14ac:dyDescent="0.4">
      <c r="A203" t="s">
        <v>946</v>
      </c>
      <c r="B203" t="s">
        <v>947</v>
      </c>
      <c r="C203" t="s">
        <v>218</v>
      </c>
      <c r="D203">
        <v>199</v>
      </c>
      <c r="E203">
        <v>399</v>
      </c>
      <c r="F203">
        <v>0.5</v>
      </c>
      <c r="G203">
        <v>4.2</v>
      </c>
      <c r="H203">
        <v>24269</v>
      </c>
      <c r="I203" t="s">
        <v>5434</v>
      </c>
      <c r="J203">
        <v>9683331</v>
      </c>
      <c r="K203" t="s">
        <v>5454</v>
      </c>
      <c r="L203">
        <v>101929.8</v>
      </c>
      <c r="M203" t="s">
        <v>5451</v>
      </c>
    </row>
    <row r="204" spans="1:13" x14ac:dyDescent="0.4">
      <c r="A204" t="s">
        <v>1140</v>
      </c>
      <c r="B204" t="s">
        <v>947</v>
      </c>
      <c r="C204" t="s">
        <v>218</v>
      </c>
      <c r="D204">
        <v>199</v>
      </c>
      <c r="E204">
        <v>399</v>
      </c>
      <c r="F204">
        <v>0.5</v>
      </c>
      <c r="G204">
        <v>4.2</v>
      </c>
      <c r="H204">
        <v>24269</v>
      </c>
      <c r="I204" t="s">
        <v>5434</v>
      </c>
      <c r="J204">
        <v>9683331</v>
      </c>
      <c r="K204" t="s">
        <v>5454</v>
      </c>
      <c r="L204">
        <v>101929.8</v>
      </c>
      <c r="M204" t="s">
        <v>5451</v>
      </c>
    </row>
    <row r="205" spans="1:13" x14ac:dyDescent="0.4">
      <c r="A205" t="s">
        <v>3581</v>
      </c>
      <c r="B205" t="s">
        <v>3582</v>
      </c>
      <c r="C205" t="s">
        <v>2636</v>
      </c>
      <c r="D205">
        <v>1499</v>
      </c>
      <c r="E205">
        <v>2999</v>
      </c>
      <c r="F205">
        <v>0.5</v>
      </c>
      <c r="G205">
        <v>4.0999999999999996</v>
      </c>
      <c r="H205">
        <v>3366</v>
      </c>
      <c r="I205" t="s">
        <v>5434</v>
      </c>
      <c r="J205">
        <v>10094634</v>
      </c>
      <c r="K205" t="s">
        <v>5448</v>
      </c>
      <c r="L205">
        <v>13800.599999999999</v>
      </c>
      <c r="M205" t="s">
        <v>5451</v>
      </c>
    </row>
    <row r="206" spans="1:13" x14ac:dyDescent="0.4">
      <c r="A206" t="s">
        <v>1477</v>
      </c>
      <c r="B206" t="s">
        <v>1478</v>
      </c>
      <c r="C206" t="s">
        <v>1339</v>
      </c>
      <c r="D206">
        <v>399</v>
      </c>
      <c r="E206">
        <v>699</v>
      </c>
      <c r="F206">
        <v>0.43</v>
      </c>
      <c r="G206">
        <v>4</v>
      </c>
      <c r="H206">
        <v>15233</v>
      </c>
      <c r="I206" t="s">
        <v>5434</v>
      </c>
      <c r="J206">
        <v>10647867</v>
      </c>
      <c r="K206" t="s">
        <v>5453</v>
      </c>
      <c r="L206">
        <v>60932</v>
      </c>
      <c r="M206" t="s">
        <v>5449</v>
      </c>
    </row>
    <row r="207" spans="1:13" x14ac:dyDescent="0.4">
      <c r="A207" t="s">
        <v>2056</v>
      </c>
      <c r="B207" t="s">
        <v>2057</v>
      </c>
      <c r="C207" t="s">
        <v>1496</v>
      </c>
      <c r="D207">
        <v>599</v>
      </c>
      <c r="E207">
        <v>1399</v>
      </c>
      <c r="F207">
        <v>0.56999999999999995</v>
      </c>
      <c r="G207">
        <v>4.0999999999999996</v>
      </c>
      <c r="H207">
        <v>7636</v>
      </c>
      <c r="I207" t="s">
        <v>5434</v>
      </c>
      <c r="J207">
        <v>10682764</v>
      </c>
      <c r="K207" t="s">
        <v>5448</v>
      </c>
      <c r="L207">
        <v>31307.599999999999</v>
      </c>
      <c r="M207" t="s">
        <v>5451</v>
      </c>
    </row>
    <row r="208" spans="1:13" x14ac:dyDescent="0.4">
      <c r="A208" t="s">
        <v>1997</v>
      </c>
      <c r="B208" t="s">
        <v>1998</v>
      </c>
      <c r="C208" t="s">
        <v>1381</v>
      </c>
      <c r="D208">
        <v>699</v>
      </c>
      <c r="E208">
        <v>1199</v>
      </c>
      <c r="F208">
        <v>0.42</v>
      </c>
      <c r="G208">
        <v>4</v>
      </c>
      <c r="H208">
        <v>9378</v>
      </c>
      <c r="I208" t="s">
        <v>5434</v>
      </c>
      <c r="J208">
        <v>11244222</v>
      </c>
      <c r="K208" t="s">
        <v>5448</v>
      </c>
      <c r="L208">
        <v>37512</v>
      </c>
      <c r="M208" t="s">
        <v>5449</v>
      </c>
    </row>
    <row r="209" spans="1:13" x14ac:dyDescent="0.4">
      <c r="A209" t="s">
        <v>1997</v>
      </c>
      <c r="B209" t="s">
        <v>1998</v>
      </c>
      <c r="C209" t="s">
        <v>1381</v>
      </c>
      <c r="D209">
        <v>699</v>
      </c>
      <c r="E209">
        <v>1199</v>
      </c>
      <c r="F209">
        <v>0.42</v>
      </c>
      <c r="G209">
        <v>4</v>
      </c>
      <c r="H209">
        <v>9378</v>
      </c>
      <c r="I209" t="s">
        <v>5434</v>
      </c>
      <c r="J209">
        <v>11244222</v>
      </c>
      <c r="K209" t="s">
        <v>5448</v>
      </c>
      <c r="L209">
        <v>37512</v>
      </c>
      <c r="M209" t="s">
        <v>5449</v>
      </c>
    </row>
    <row r="210" spans="1:13" x14ac:dyDescent="0.4">
      <c r="A210" t="s">
        <v>986</v>
      </c>
      <c r="B210" t="s">
        <v>987</v>
      </c>
      <c r="C210" t="s">
        <v>296</v>
      </c>
      <c r="D210">
        <v>96</v>
      </c>
      <c r="E210">
        <v>399</v>
      </c>
      <c r="F210">
        <v>0.76</v>
      </c>
      <c r="G210">
        <v>3.6</v>
      </c>
      <c r="H210">
        <v>28791</v>
      </c>
      <c r="I210" t="s">
        <v>5434</v>
      </c>
      <c r="J210">
        <v>11487609</v>
      </c>
      <c r="K210" t="s">
        <v>5454</v>
      </c>
      <c r="L210">
        <v>103647.6</v>
      </c>
      <c r="M210" t="s">
        <v>5451</v>
      </c>
    </row>
    <row r="211" spans="1:13" x14ac:dyDescent="0.4">
      <c r="A211" t="s">
        <v>1783</v>
      </c>
      <c r="B211" t="s">
        <v>1784</v>
      </c>
      <c r="C211" t="s">
        <v>1376</v>
      </c>
      <c r="D211">
        <v>599</v>
      </c>
      <c r="E211">
        <v>999</v>
      </c>
      <c r="F211">
        <v>0.4</v>
      </c>
      <c r="G211">
        <v>4</v>
      </c>
      <c r="H211">
        <v>11976</v>
      </c>
      <c r="I211" t="s">
        <v>5434</v>
      </c>
      <c r="J211">
        <v>11964024</v>
      </c>
      <c r="K211" t="s">
        <v>5448</v>
      </c>
      <c r="L211">
        <v>47904</v>
      </c>
      <c r="M211" t="s">
        <v>5449</v>
      </c>
    </row>
    <row r="212" spans="1:13" x14ac:dyDescent="0.4">
      <c r="A212" t="s">
        <v>2550</v>
      </c>
      <c r="B212" t="s">
        <v>2551</v>
      </c>
      <c r="C212" t="s">
        <v>2366</v>
      </c>
      <c r="D212">
        <v>1999</v>
      </c>
      <c r="E212">
        <v>2999</v>
      </c>
      <c r="F212">
        <v>0.33</v>
      </c>
      <c r="G212">
        <v>4.3</v>
      </c>
      <c r="H212">
        <v>4003</v>
      </c>
      <c r="I212" t="s">
        <v>5434</v>
      </c>
      <c r="J212">
        <v>12004997</v>
      </c>
      <c r="K212" t="s">
        <v>5448</v>
      </c>
      <c r="L212">
        <v>17212.899999999998</v>
      </c>
      <c r="M212" t="s">
        <v>5449</v>
      </c>
    </row>
    <row r="213" spans="1:13" x14ac:dyDescent="0.4">
      <c r="A213" t="s">
        <v>2505</v>
      </c>
      <c r="B213" t="s">
        <v>2506</v>
      </c>
      <c r="C213" t="s">
        <v>1339</v>
      </c>
      <c r="D213">
        <v>1499</v>
      </c>
      <c r="E213">
        <v>2999</v>
      </c>
      <c r="F213">
        <v>0.5</v>
      </c>
      <c r="G213">
        <v>3.7</v>
      </c>
      <c r="H213">
        <v>4003</v>
      </c>
      <c r="I213" t="s">
        <v>5434</v>
      </c>
      <c r="J213">
        <v>12004997</v>
      </c>
      <c r="K213" t="s">
        <v>5448</v>
      </c>
      <c r="L213">
        <v>14811.1</v>
      </c>
      <c r="M213" t="s">
        <v>5451</v>
      </c>
    </row>
    <row r="214" spans="1:13" x14ac:dyDescent="0.4">
      <c r="A214" t="s">
        <v>883</v>
      </c>
      <c r="B214" t="s">
        <v>884</v>
      </c>
      <c r="C214" t="s">
        <v>218</v>
      </c>
      <c r="D214">
        <v>209</v>
      </c>
      <c r="E214">
        <v>499</v>
      </c>
      <c r="F214">
        <v>0.57999999999999996</v>
      </c>
      <c r="G214">
        <v>4</v>
      </c>
      <c r="H214">
        <v>24432</v>
      </c>
      <c r="I214" t="s">
        <v>5434</v>
      </c>
      <c r="J214">
        <v>12191568</v>
      </c>
      <c r="K214" t="s">
        <v>5453</v>
      </c>
      <c r="L214">
        <v>97728</v>
      </c>
      <c r="M214" t="s">
        <v>5451</v>
      </c>
    </row>
    <row r="215" spans="1:13" x14ac:dyDescent="0.4">
      <c r="A215" t="s">
        <v>710</v>
      </c>
      <c r="B215" t="s">
        <v>711</v>
      </c>
      <c r="C215" t="s">
        <v>218</v>
      </c>
      <c r="D215">
        <v>205</v>
      </c>
      <c r="E215">
        <v>499</v>
      </c>
      <c r="F215">
        <v>0.59</v>
      </c>
      <c r="G215">
        <v>3.8</v>
      </c>
      <c r="H215">
        <v>24780</v>
      </c>
      <c r="I215" t="s">
        <v>5434</v>
      </c>
      <c r="J215">
        <v>12365220</v>
      </c>
      <c r="K215" t="s">
        <v>5453</v>
      </c>
      <c r="L215">
        <v>94164</v>
      </c>
      <c r="M215" t="s">
        <v>5451</v>
      </c>
    </row>
    <row r="216" spans="1:13" x14ac:dyDescent="0.4">
      <c r="A216" t="s">
        <v>1850</v>
      </c>
      <c r="B216" t="s">
        <v>1851</v>
      </c>
      <c r="C216" t="s">
        <v>1330</v>
      </c>
      <c r="D216">
        <v>1399</v>
      </c>
      <c r="E216">
        <v>1630</v>
      </c>
      <c r="F216">
        <v>0.14000000000000001</v>
      </c>
      <c r="G216">
        <v>4</v>
      </c>
      <c r="H216">
        <v>7779</v>
      </c>
      <c r="I216" t="s">
        <v>5434</v>
      </c>
      <c r="J216">
        <v>12679770</v>
      </c>
      <c r="K216" t="s">
        <v>5448</v>
      </c>
      <c r="L216">
        <v>31116</v>
      </c>
      <c r="M216" t="s">
        <v>5449</v>
      </c>
    </row>
    <row r="217" spans="1:13" x14ac:dyDescent="0.4">
      <c r="A217" t="s">
        <v>1672</v>
      </c>
      <c r="B217" t="s">
        <v>1673</v>
      </c>
      <c r="C217" t="s">
        <v>1330</v>
      </c>
      <c r="D217">
        <v>1399</v>
      </c>
      <c r="E217">
        <v>1630</v>
      </c>
      <c r="F217">
        <v>0.14000000000000001</v>
      </c>
      <c r="G217">
        <v>4</v>
      </c>
      <c r="H217">
        <v>7786</v>
      </c>
      <c r="I217" t="s">
        <v>5434</v>
      </c>
      <c r="J217">
        <v>12691180</v>
      </c>
      <c r="K217" t="s">
        <v>5448</v>
      </c>
      <c r="L217">
        <v>31144</v>
      </c>
      <c r="M217" t="s">
        <v>5449</v>
      </c>
    </row>
    <row r="218" spans="1:13" x14ac:dyDescent="0.4">
      <c r="A218" t="s">
        <v>1866</v>
      </c>
      <c r="B218" t="s">
        <v>1867</v>
      </c>
      <c r="C218" t="s">
        <v>1584</v>
      </c>
      <c r="D218">
        <v>79</v>
      </c>
      <c r="E218">
        <v>499</v>
      </c>
      <c r="F218">
        <v>0.84</v>
      </c>
      <c r="G218">
        <v>4.2</v>
      </c>
      <c r="H218">
        <v>26194</v>
      </c>
      <c r="I218" t="s">
        <v>5434</v>
      </c>
      <c r="J218">
        <v>13070806</v>
      </c>
      <c r="K218" t="s">
        <v>5454</v>
      </c>
      <c r="L218">
        <v>110014.8</v>
      </c>
      <c r="M218" t="s">
        <v>5451</v>
      </c>
    </row>
    <row r="219" spans="1:13" x14ac:dyDescent="0.4">
      <c r="A219" t="s">
        <v>1199</v>
      </c>
      <c r="B219" t="s">
        <v>1200</v>
      </c>
      <c r="C219" t="s">
        <v>1201</v>
      </c>
      <c r="D219">
        <v>2699</v>
      </c>
      <c r="E219">
        <v>3500</v>
      </c>
      <c r="F219">
        <v>0.23</v>
      </c>
      <c r="G219">
        <v>3.5</v>
      </c>
      <c r="H219">
        <v>3740</v>
      </c>
      <c r="I219" t="s">
        <v>5434</v>
      </c>
      <c r="J219">
        <v>13090000</v>
      </c>
      <c r="K219" t="s">
        <v>5448</v>
      </c>
      <c r="L219">
        <v>13090</v>
      </c>
      <c r="M219" t="s">
        <v>5449</v>
      </c>
    </row>
    <row r="220" spans="1:13" x14ac:dyDescent="0.4">
      <c r="A220" t="s">
        <v>1756</v>
      </c>
      <c r="B220" t="s">
        <v>1757</v>
      </c>
      <c r="C220" t="s">
        <v>1584</v>
      </c>
      <c r="D220">
        <v>95</v>
      </c>
      <c r="E220">
        <v>499</v>
      </c>
      <c r="F220">
        <v>0.81</v>
      </c>
      <c r="G220">
        <v>4.2</v>
      </c>
      <c r="H220">
        <v>26423</v>
      </c>
      <c r="I220" t="s">
        <v>5434</v>
      </c>
      <c r="J220">
        <v>13185077</v>
      </c>
      <c r="K220" t="s">
        <v>5454</v>
      </c>
      <c r="L220">
        <v>110976.6</v>
      </c>
      <c r="M220" t="s">
        <v>5451</v>
      </c>
    </row>
    <row r="221" spans="1:13" x14ac:dyDescent="0.4">
      <c r="A221" t="s">
        <v>846</v>
      </c>
      <c r="B221" t="s">
        <v>847</v>
      </c>
      <c r="C221" t="s">
        <v>72</v>
      </c>
      <c r="D221">
        <v>173</v>
      </c>
      <c r="E221">
        <v>999</v>
      </c>
      <c r="F221">
        <v>0.83</v>
      </c>
      <c r="G221">
        <v>4.3</v>
      </c>
      <c r="H221">
        <v>13199</v>
      </c>
      <c r="I221" t="s">
        <v>5434</v>
      </c>
      <c r="J221">
        <v>13185801</v>
      </c>
      <c r="K221" t="s">
        <v>5454</v>
      </c>
      <c r="L221">
        <v>56755.7</v>
      </c>
      <c r="M221" t="s">
        <v>5451</v>
      </c>
    </row>
    <row r="222" spans="1:13" x14ac:dyDescent="0.4">
      <c r="A222" t="s">
        <v>1756</v>
      </c>
      <c r="B222" t="s">
        <v>1757</v>
      </c>
      <c r="C222" t="s">
        <v>1584</v>
      </c>
      <c r="D222">
        <v>95</v>
      </c>
      <c r="E222">
        <v>499</v>
      </c>
      <c r="F222">
        <v>0.81</v>
      </c>
      <c r="G222">
        <v>4.2</v>
      </c>
      <c r="H222">
        <v>26543</v>
      </c>
      <c r="I222" t="s">
        <v>5434</v>
      </c>
      <c r="J222">
        <v>13244957</v>
      </c>
      <c r="K222" t="s">
        <v>5454</v>
      </c>
      <c r="L222">
        <v>111480.6</v>
      </c>
      <c r="M222" t="s">
        <v>5451</v>
      </c>
    </row>
    <row r="223" spans="1:13" x14ac:dyDescent="0.4">
      <c r="A223" t="s">
        <v>3118</v>
      </c>
      <c r="B223" t="s">
        <v>3119</v>
      </c>
      <c r="C223" t="s">
        <v>1924</v>
      </c>
      <c r="D223">
        <v>1499</v>
      </c>
      <c r="E223">
        <v>3999</v>
      </c>
      <c r="F223">
        <v>0.63</v>
      </c>
      <c r="G223">
        <v>4.2</v>
      </c>
      <c r="H223">
        <v>3382</v>
      </c>
      <c r="I223" t="s">
        <v>5434</v>
      </c>
      <c r="J223">
        <v>13524618</v>
      </c>
      <c r="K223" t="s">
        <v>5448</v>
      </c>
      <c r="L223">
        <v>14204.400000000001</v>
      </c>
      <c r="M223" t="s">
        <v>5451</v>
      </c>
    </row>
    <row r="224" spans="1:13" x14ac:dyDescent="0.4">
      <c r="A224" t="s">
        <v>1875</v>
      </c>
      <c r="B224" t="s">
        <v>1876</v>
      </c>
      <c r="C224" t="s">
        <v>1523</v>
      </c>
      <c r="D224">
        <v>99</v>
      </c>
      <c r="E224">
        <v>499</v>
      </c>
      <c r="F224">
        <v>0.8</v>
      </c>
      <c r="G224">
        <v>4.0999999999999996</v>
      </c>
      <c r="H224">
        <v>27139</v>
      </c>
      <c r="I224" t="s">
        <v>5434</v>
      </c>
      <c r="J224">
        <v>13542361</v>
      </c>
      <c r="K224" t="s">
        <v>5454</v>
      </c>
      <c r="L224">
        <v>111269.9</v>
      </c>
      <c r="M224" t="s">
        <v>5451</v>
      </c>
    </row>
    <row r="225" spans="1:13" x14ac:dyDescent="0.4">
      <c r="A225" t="s">
        <v>1521</v>
      </c>
      <c r="B225" t="s">
        <v>1522</v>
      </c>
      <c r="C225" t="s">
        <v>1523</v>
      </c>
      <c r="D225">
        <v>99</v>
      </c>
      <c r="E225">
        <v>499</v>
      </c>
      <c r="F225">
        <v>0.8</v>
      </c>
      <c r="G225">
        <v>4.3</v>
      </c>
      <c r="H225">
        <v>27151</v>
      </c>
      <c r="I225" t="s">
        <v>5434</v>
      </c>
      <c r="J225">
        <v>13548349</v>
      </c>
      <c r="K225" t="s">
        <v>5454</v>
      </c>
      <c r="L225">
        <v>116749.29999999999</v>
      </c>
      <c r="M225" t="s">
        <v>5451</v>
      </c>
    </row>
    <row r="226" spans="1:13" x14ac:dyDescent="0.4">
      <c r="A226" t="s">
        <v>2712</v>
      </c>
      <c r="B226" t="s">
        <v>2713</v>
      </c>
      <c r="C226" t="s">
        <v>1523</v>
      </c>
      <c r="D226">
        <v>99</v>
      </c>
      <c r="E226">
        <v>499</v>
      </c>
      <c r="F226">
        <v>0.8</v>
      </c>
      <c r="G226">
        <v>4.0999999999999996</v>
      </c>
      <c r="H226">
        <v>27201</v>
      </c>
      <c r="I226" t="s">
        <v>5434</v>
      </c>
      <c r="J226">
        <v>13573299</v>
      </c>
      <c r="K226" t="s">
        <v>5454</v>
      </c>
      <c r="L226">
        <v>111524.09999999999</v>
      </c>
      <c r="M226" t="s">
        <v>5451</v>
      </c>
    </row>
    <row r="227" spans="1:13" x14ac:dyDescent="0.4">
      <c r="A227" t="s">
        <v>2064</v>
      </c>
      <c r="B227" t="s">
        <v>2065</v>
      </c>
      <c r="C227" t="s">
        <v>2066</v>
      </c>
      <c r="D227">
        <v>89</v>
      </c>
      <c r="E227">
        <v>499</v>
      </c>
      <c r="F227">
        <v>0.82</v>
      </c>
      <c r="G227">
        <v>4.0999999999999996</v>
      </c>
      <c r="H227">
        <v>27223</v>
      </c>
      <c r="I227" t="s">
        <v>5434</v>
      </c>
      <c r="J227">
        <v>13584277</v>
      </c>
      <c r="K227" t="s">
        <v>5454</v>
      </c>
      <c r="L227">
        <v>111614.29999999999</v>
      </c>
      <c r="M227" t="s">
        <v>5451</v>
      </c>
    </row>
    <row r="228" spans="1:13" x14ac:dyDescent="0.4">
      <c r="A228" t="s">
        <v>1212</v>
      </c>
      <c r="B228" t="s">
        <v>1213</v>
      </c>
      <c r="C228" t="s">
        <v>218</v>
      </c>
      <c r="D228">
        <v>246</v>
      </c>
      <c r="E228">
        <v>600</v>
      </c>
      <c r="F228">
        <v>0.59</v>
      </c>
      <c r="G228">
        <v>4.2</v>
      </c>
      <c r="H228">
        <v>22860</v>
      </c>
      <c r="I228" t="s">
        <v>5434</v>
      </c>
      <c r="J228">
        <v>13716000</v>
      </c>
      <c r="K228" t="s">
        <v>5453</v>
      </c>
      <c r="L228">
        <v>96012</v>
      </c>
      <c r="M228" t="s">
        <v>5451</v>
      </c>
    </row>
    <row r="229" spans="1:13" x14ac:dyDescent="0.4">
      <c r="A229" t="s">
        <v>1558</v>
      </c>
      <c r="B229" t="s">
        <v>1559</v>
      </c>
      <c r="C229" t="s">
        <v>1330</v>
      </c>
      <c r="D229">
        <v>1299</v>
      </c>
      <c r="E229">
        <v>1599</v>
      </c>
      <c r="F229">
        <v>0.19</v>
      </c>
      <c r="G229">
        <v>4</v>
      </c>
      <c r="H229">
        <v>8656</v>
      </c>
      <c r="I229" t="s">
        <v>5434</v>
      </c>
      <c r="J229">
        <v>13840944</v>
      </c>
      <c r="K229" t="s">
        <v>5448</v>
      </c>
      <c r="L229">
        <v>34624</v>
      </c>
      <c r="M229" t="s">
        <v>5449</v>
      </c>
    </row>
    <row r="230" spans="1:13" x14ac:dyDescent="0.4">
      <c r="A230" t="s">
        <v>1328</v>
      </c>
      <c r="B230" t="s">
        <v>1329</v>
      </c>
      <c r="C230" t="s">
        <v>1330</v>
      </c>
      <c r="D230">
        <v>1299</v>
      </c>
      <c r="E230">
        <v>1599</v>
      </c>
      <c r="F230">
        <v>0.19</v>
      </c>
      <c r="G230">
        <v>4</v>
      </c>
      <c r="H230">
        <v>8714</v>
      </c>
      <c r="I230" t="s">
        <v>5434</v>
      </c>
      <c r="J230">
        <v>13933686</v>
      </c>
      <c r="K230" t="s">
        <v>5448</v>
      </c>
      <c r="L230">
        <v>34856</v>
      </c>
      <c r="M230" t="s">
        <v>5449</v>
      </c>
    </row>
    <row r="231" spans="1:13" x14ac:dyDescent="0.4">
      <c r="A231" t="s">
        <v>2030</v>
      </c>
      <c r="B231" t="s">
        <v>2031</v>
      </c>
      <c r="C231" t="s">
        <v>1287</v>
      </c>
      <c r="D231">
        <v>265</v>
      </c>
      <c r="E231">
        <v>999</v>
      </c>
      <c r="F231">
        <v>0.73</v>
      </c>
      <c r="G231">
        <v>3.7</v>
      </c>
      <c r="H231">
        <v>14030</v>
      </c>
      <c r="I231" t="s">
        <v>5434</v>
      </c>
      <c r="J231">
        <v>14015970</v>
      </c>
      <c r="K231" t="s">
        <v>5453</v>
      </c>
      <c r="L231">
        <v>51911</v>
      </c>
      <c r="M231" t="s">
        <v>5451</v>
      </c>
    </row>
    <row r="232" spans="1:13" x14ac:dyDescent="0.4">
      <c r="A232" t="s">
        <v>1930</v>
      </c>
      <c r="B232" t="s">
        <v>1931</v>
      </c>
      <c r="C232" t="s">
        <v>1381</v>
      </c>
      <c r="D232">
        <v>799</v>
      </c>
      <c r="E232">
        <v>3990</v>
      </c>
      <c r="F232">
        <v>0.8</v>
      </c>
      <c r="G232">
        <v>3.8</v>
      </c>
      <c r="H232">
        <v>3543</v>
      </c>
      <c r="I232" t="s">
        <v>5434</v>
      </c>
      <c r="J232">
        <v>14136570</v>
      </c>
      <c r="K232" t="s">
        <v>5448</v>
      </c>
      <c r="L232">
        <v>13463.4</v>
      </c>
      <c r="M232" t="s">
        <v>5451</v>
      </c>
    </row>
    <row r="233" spans="1:13" x14ac:dyDescent="0.4">
      <c r="A233" t="s">
        <v>1661</v>
      </c>
      <c r="B233" t="s">
        <v>1662</v>
      </c>
      <c r="C233" t="s">
        <v>1381</v>
      </c>
      <c r="D233">
        <v>999</v>
      </c>
      <c r="E233">
        <v>1999</v>
      </c>
      <c r="F233">
        <v>0.5</v>
      </c>
      <c r="G233">
        <v>4.3</v>
      </c>
      <c r="H233">
        <v>7222</v>
      </c>
      <c r="I233" t="s">
        <v>5434</v>
      </c>
      <c r="J233">
        <v>14436778</v>
      </c>
      <c r="K233" t="s">
        <v>5448</v>
      </c>
      <c r="L233">
        <v>31054.6</v>
      </c>
      <c r="M233" t="s">
        <v>5451</v>
      </c>
    </row>
    <row r="234" spans="1:13" x14ac:dyDescent="0.4">
      <c r="A234" t="s">
        <v>3401</v>
      </c>
      <c r="B234" t="s">
        <v>3402</v>
      </c>
      <c r="C234" t="s">
        <v>2371</v>
      </c>
      <c r="D234">
        <v>1500</v>
      </c>
      <c r="E234">
        <v>1500</v>
      </c>
      <c r="F234">
        <v>0</v>
      </c>
      <c r="G234">
        <v>4.4000000000000004</v>
      </c>
      <c r="H234">
        <v>9650</v>
      </c>
      <c r="I234" t="s">
        <v>5434</v>
      </c>
      <c r="J234">
        <v>14475000</v>
      </c>
      <c r="K234" t="s">
        <v>5448</v>
      </c>
      <c r="L234">
        <v>42460</v>
      </c>
      <c r="M234" t="s">
        <v>5449</v>
      </c>
    </row>
    <row r="235" spans="1:13" x14ac:dyDescent="0.4">
      <c r="A235" t="s">
        <v>1655</v>
      </c>
      <c r="B235" t="s">
        <v>1656</v>
      </c>
      <c r="C235" t="s">
        <v>1330</v>
      </c>
      <c r="D235">
        <v>1324</v>
      </c>
      <c r="E235">
        <v>1699</v>
      </c>
      <c r="F235">
        <v>0.22</v>
      </c>
      <c r="G235">
        <v>4</v>
      </c>
      <c r="H235">
        <v>8614</v>
      </c>
      <c r="I235" t="s">
        <v>5434</v>
      </c>
      <c r="J235">
        <v>14635186</v>
      </c>
      <c r="K235" t="s">
        <v>5448</v>
      </c>
      <c r="L235">
        <v>34456</v>
      </c>
      <c r="M235" t="s">
        <v>5449</v>
      </c>
    </row>
    <row r="236" spans="1:13" x14ac:dyDescent="0.4">
      <c r="A236" t="s">
        <v>1633</v>
      </c>
      <c r="B236" t="s">
        <v>1634</v>
      </c>
      <c r="C236" t="s">
        <v>1330</v>
      </c>
      <c r="D236">
        <v>1324</v>
      </c>
      <c r="E236">
        <v>1699</v>
      </c>
      <c r="F236">
        <v>0.22</v>
      </c>
      <c r="G236">
        <v>4</v>
      </c>
      <c r="H236">
        <v>8618</v>
      </c>
      <c r="I236" t="s">
        <v>5434</v>
      </c>
      <c r="J236">
        <v>14641982</v>
      </c>
      <c r="K236" t="s">
        <v>5448</v>
      </c>
      <c r="L236">
        <v>34472</v>
      </c>
      <c r="M236" t="s">
        <v>5449</v>
      </c>
    </row>
    <row r="237" spans="1:13" x14ac:dyDescent="0.4">
      <c r="A237" t="s">
        <v>1096</v>
      </c>
      <c r="B237" t="s">
        <v>1097</v>
      </c>
      <c r="C237" t="s">
        <v>218</v>
      </c>
      <c r="D237">
        <v>215</v>
      </c>
      <c r="E237">
        <v>499</v>
      </c>
      <c r="F237">
        <v>0.56999999999999995</v>
      </c>
      <c r="G237">
        <v>3.5</v>
      </c>
      <c r="H237">
        <v>30254</v>
      </c>
      <c r="I237" t="s">
        <v>5434</v>
      </c>
      <c r="J237">
        <v>15096746</v>
      </c>
      <c r="K237" t="s">
        <v>5453</v>
      </c>
      <c r="L237">
        <v>105889</v>
      </c>
      <c r="M237" t="s">
        <v>5451</v>
      </c>
    </row>
    <row r="238" spans="1:13" x14ac:dyDescent="0.4">
      <c r="A238" t="s">
        <v>245</v>
      </c>
      <c r="B238" t="s">
        <v>246</v>
      </c>
      <c r="C238" t="s">
        <v>218</v>
      </c>
      <c r="D238">
        <v>230</v>
      </c>
      <c r="E238">
        <v>499</v>
      </c>
      <c r="F238">
        <v>0.54</v>
      </c>
      <c r="G238">
        <v>3.7</v>
      </c>
      <c r="H238">
        <v>30411</v>
      </c>
      <c r="I238" t="s">
        <v>5434</v>
      </c>
      <c r="J238">
        <v>15175089</v>
      </c>
      <c r="K238" t="s">
        <v>5453</v>
      </c>
      <c r="L238">
        <v>112520.70000000001</v>
      </c>
      <c r="M238" t="s">
        <v>5451</v>
      </c>
    </row>
    <row r="239" spans="1:13" x14ac:dyDescent="0.4">
      <c r="A239" t="s">
        <v>1396</v>
      </c>
      <c r="B239" t="s">
        <v>1397</v>
      </c>
      <c r="C239" t="s">
        <v>1321</v>
      </c>
      <c r="D239">
        <v>369</v>
      </c>
      <c r="E239">
        <v>700</v>
      </c>
      <c r="F239">
        <v>0.47</v>
      </c>
      <c r="G239">
        <v>4.4000000000000004</v>
      </c>
      <c r="H239">
        <v>21796</v>
      </c>
      <c r="I239" t="s">
        <v>5434</v>
      </c>
      <c r="J239">
        <v>15257200</v>
      </c>
      <c r="K239" t="s">
        <v>5453</v>
      </c>
      <c r="L239">
        <v>95902.400000000009</v>
      </c>
      <c r="M239" t="s">
        <v>5449</v>
      </c>
    </row>
    <row r="240" spans="1:13" x14ac:dyDescent="0.4">
      <c r="A240" t="s">
        <v>2009</v>
      </c>
      <c r="B240" t="s">
        <v>2010</v>
      </c>
      <c r="C240" t="s">
        <v>1287</v>
      </c>
      <c r="D240">
        <v>1499</v>
      </c>
      <c r="E240">
        <v>7999</v>
      </c>
      <c r="F240">
        <v>0.81</v>
      </c>
      <c r="G240">
        <v>4.2</v>
      </c>
      <c r="H240">
        <v>1934</v>
      </c>
      <c r="I240" t="s">
        <v>5434</v>
      </c>
      <c r="J240">
        <v>15470066</v>
      </c>
      <c r="K240" t="s">
        <v>5448</v>
      </c>
      <c r="L240">
        <v>8122.8</v>
      </c>
      <c r="M240" t="s">
        <v>5451</v>
      </c>
    </row>
    <row r="241" spans="1:13" x14ac:dyDescent="0.4">
      <c r="A241" t="s">
        <v>1388</v>
      </c>
      <c r="B241" t="s">
        <v>1389</v>
      </c>
      <c r="C241" t="s">
        <v>1287</v>
      </c>
      <c r="D241">
        <v>1499</v>
      </c>
      <c r="E241">
        <v>7999</v>
      </c>
      <c r="F241">
        <v>0.81</v>
      </c>
      <c r="G241">
        <v>4.2</v>
      </c>
      <c r="H241">
        <v>1949</v>
      </c>
      <c r="I241" t="s">
        <v>5434</v>
      </c>
      <c r="J241">
        <v>15590051</v>
      </c>
      <c r="K241" t="s">
        <v>5448</v>
      </c>
      <c r="L241">
        <v>8185.8</v>
      </c>
      <c r="M241" t="s">
        <v>5451</v>
      </c>
    </row>
    <row r="242" spans="1:13" x14ac:dyDescent="0.4">
      <c r="A242" t="s">
        <v>1388</v>
      </c>
      <c r="B242" t="s">
        <v>1389</v>
      </c>
      <c r="C242" t="s">
        <v>1287</v>
      </c>
      <c r="D242">
        <v>1499</v>
      </c>
      <c r="E242">
        <v>7999</v>
      </c>
      <c r="F242">
        <v>0.81</v>
      </c>
      <c r="G242">
        <v>4.2</v>
      </c>
      <c r="H242">
        <v>1949</v>
      </c>
      <c r="I242" t="s">
        <v>5434</v>
      </c>
      <c r="J242">
        <v>15590051</v>
      </c>
      <c r="K242" t="s">
        <v>5448</v>
      </c>
      <c r="L242">
        <v>8185.8</v>
      </c>
      <c r="M242" t="s">
        <v>5451</v>
      </c>
    </row>
    <row r="243" spans="1:13" x14ac:dyDescent="0.4">
      <c r="A243" t="s">
        <v>1630</v>
      </c>
      <c r="B243" t="s">
        <v>1631</v>
      </c>
      <c r="C243" t="s">
        <v>1300</v>
      </c>
      <c r="D243">
        <v>1149</v>
      </c>
      <c r="E243">
        <v>2199</v>
      </c>
      <c r="F243">
        <v>0.48</v>
      </c>
      <c r="G243">
        <v>4.3</v>
      </c>
      <c r="H243">
        <v>7109</v>
      </c>
      <c r="I243" t="s">
        <v>5434</v>
      </c>
      <c r="J243">
        <v>15632691</v>
      </c>
      <c r="K243" t="s">
        <v>5448</v>
      </c>
      <c r="L243">
        <v>30568.699999999997</v>
      </c>
      <c r="M243" t="s">
        <v>5449</v>
      </c>
    </row>
    <row r="244" spans="1:13" x14ac:dyDescent="0.4">
      <c r="A244" t="s">
        <v>1371</v>
      </c>
      <c r="B244" t="s">
        <v>1372</v>
      </c>
      <c r="C244" t="s">
        <v>1300</v>
      </c>
      <c r="D244">
        <v>1149</v>
      </c>
      <c r="E244">
        <v>2199</v>
      </c>
      <c r="F244">
        <v>0.48</v>
      </c>
      <c r="G244">
        <v>4.3</v>
      </c>
      <c r="H244">
        <v>7109</v>
      </c>
      <c r="I244" t="s">
        <v>5434</v>
      </c>
      <c r="J244">
        <v>15632691</v>
      </c>
      <c r="K244" t="s">
        <v>5448</v>
      </c>
      <c r="L244">
        <v>30568.699999999997</v>
      </c>
      <c r="M244" t="s">
        <v>5449</v>
      </c>
    </row>
    <row r="245" spans="1:13" x14ac:dyDescent="0.4">
      <c r="A245" t="s">
        <v>1160</v>
      </c>
      <c r="B245" t="s">
        <v>1161</v>
      </c>
      <c r="C245" t="s">
        <v>72</v>
      </c>
      <c r="D245">
        <v>185</v>
      </c>
      <c r="E245">
        <v>499</v>
      </c>
      <c r="F245">
        <v>0.63</v>
      </c>
      <c r="G245">
        <v>4.2</v>
      </c>
      <c r="H245">
        <v>31534</v>
      </c>
      <c r="I245" t="s">
        <v>5434</v>
      </c>
      <c r="J245">
        <v>15735466</v>
      </c>
      <c r="K245" t="s">
        <v>5454</v>
      </c>
      <c r="L245">
        <v>132442.80000000002</v>
      </c>
      <c r="M245" t="s">
        <v>5451</v>
      </c>
    </row>
    <row r="246" spans="1:13" x14ac:dyDescent="0.4">
      <c r="A246" t="s">
        <v>2920</v>
      </c>
      <c r="B246" t="s">
        <v>2921</v>
      </c>
      <c r="C246" t="s">
        <v>1287</v>
      </c>
      <c r="D246">
        <v>1999</v>
      </c>
      <c r="E246">
        <v>7999</v>
      </c>
      <c r="F246">
        <v>0.75</v>
      </c>
      <c r="G246">
        <v>4.2</v>
      </c>
      <c r="H246">
        <v>1977</v>
      </c>
      <c r="I246" t="s">
        <v>5434</v>
      </c>
      <c r="J246">
        <v>15814023</v>
      </c>
      <c r="K246" t="s">
        <v>5448</v>
      </c>
      <c r="L246">
        <v>8303.4</v>
      </c>
      <c r="M246" t="s">
        <v>5451</v>
      </c>
    </row>
    <row r="247" spans="1:13" x14ac:dyDescent="0.4">
      <c r="A247" t="s">
        <v>106</v>
      </c>
      <c r="B247" t="s">
        <v>107</v>
      </c>
      <c r="C247" t="s">
        <v>72</v>
      </c>
      <c r="D247">
        <v>279</v>
      </c>
      <c r="E247">
        <v>499</v>
      </c>
      <c r="F247">
        <v>0.44</v>
      </c>
      <c r="G247">
        <v>3.7</v>
      </c>
      <c r="H247">
        <v>31822</v>
      </c>
      <c r="I247" t="s">
        <v>5434</v>
      </c>
      <c r="J247">
        <v>15879178</v>
      </c>
      <c r="K247" t="s">
        <v>5453</v>
      </c>
      <c r="L247">
        <v>117741.40000000001</v>
      </c>
      <c r="M247" t="s">
        <v>5449</v>
      </c>
    </row>
    <row r="248" spans="1:13" x14ac:dyDescent="0.4">
      <c r="A248" t="s">
        <v>1298</v>
      </c>
      <c r="B248" t="s">
        <v>1299</v>
      </c>
      <c r="C248" t="s">
        <v>1300</v>
      </c>
      <c r="D248">
        <v>2049</v>
      </c>
      <c r="E248">
        <v>2199</v>
      </c>
      <c r="F248">
        <v>7.0000000000000007E-2</v>
      </c>
      <c r="G248">
        <v>4.3</v>
      </c>
      <c r="H248">
        <v>7318</v>
      </c>
      <c r="I248" t="s">
        <v>5434</v>
      </c>
      <c r="J248">
        <v>16092282</v>
      </c>
      <c r="K248" t="s">
        <v>5448</v>
      </c>
      <c r="L248">
        <v>31467.399999999998</v>
      </c>
      <c r="M248" t="s">
        <v>5449</v>
      </c>
    </row>
    <row r="249" spans="1:13" x14ac:dyDescent="0.4">
      <c r="A249" t="s">
        <v>106</v>
      </c>
      <c r="B249" t="s">
        <v>107</v>
      </c>
      <c r="C249" t="s">
        <v>72</v>
      </c>
      <c r="D249">
        <v>279</v>
      </c>
      <c r="E249">
        <v>499</v>
      </c>
      <c r="F249">
        <v>0.44</v>
      </c>
      <c r="G249">
        <v>3.7</v>
      </c>
      <c r="H249">
        <v>32625</v>
      </c>
      <c r="I249" t="s">
        <v>5434</v>
      </c>
      <c r="J249">
        <v>16279875</v>
      </c>
      <c r="K249" t="s">
        <v>5453</v>
      </c>
      <c r="L249">
        <v>120712.5</v>
      </c>
      <c r="M249" t="s">
        <v>5449</v>
      </c>
    </row>
    <row r="250" spans="1:13" x14ac:dyDescent="0.4">
      <c r="A250" t="s">
        <v>1787</v>
      </c>
      <c r="B250" t="s">
        <v>1788</v>
      </c>
      <c r="C250" t="s">
        <v>1381</v>
      </c>
      <c r="D250">
        <v>199</v>
      </c>
      <c r="E250">
        <v>1099</v>
      </c>
      <c r="F250">
        <v>0.82</v>
      </c>
      <c r="G250">
        <v>4</v>
      </c>
      <c r="H250">
        <v>14896</v>
      </c>
      <c r="I250" t="s">
        <v>5434</v>
      </c>
      <c r="J250">
        <v>16370704</v>
      </c>
      <c r="K250" t="s">
        <v>5454</v>
      </c>
      <c r="L250">
        <v>59584</v>
      </c>
      <c r="M250" t="s">
        <v>5451</v>
      </c>
    </row>
    <row r="251" spans="1:13" x14ac:dyDescent="0.4">
      <c r="A251" t="s">
        <v>2766</v>
      </c>
      <c r="B251" t="s">
        <v>2767</v>
      </c>
      <c r="C251" t="s">
        <v>2768</v>
      </c>
      <c r="D251">
        <v>449</v>
      </c>
      <c r="E251">
        <v>800</v>
      </c>
      <c r="F251">
        <v>0.44</v>
      </c>
      <c r="G251">
        <v>4.4000000000000004</v>
      </c>
      <c r="H251">
        <v>21797</v>
      </c>
      <c r="I251" t="s">
        <v>5434</v>
      </c>
      <c r="J251">
        <v>17437600</v>
      </c>
      <c r="K251" t="s">
        <v>5453</v>
      </c>
      <c r="L251">
        <v>95906.8</v>
      </c>
      <c r="M251" t="s">
        <v>5449</v>
      </c>
    </row>
    <row r="252" spans="1:13" x14ac:dyDescent="0.4">
      <c r="A252" t="s">
        <v>1367</v>
      </c>
      <c r="B252" t="s">
        <v>1368</v>
      </c>
      <c r="C252" t="s">
        <v>1300</v>
      </c>
      <c r="D252">
        <v>1499</v>
      </c>
      <c r="E252">
        <v>2499</v>
      </c>
      <c r="F252">
        <v>0.4</v>
      </c>
      <c r="G252">
        <v>4.3</v>
      </c>
      <c r="H252">
        <v>7113</v>
      </c>
      <c r="I252" t="s">
        <v>5434</v>
      </c>
      <c r="J252">
        <v>17775387</v>
      </c>
      <c r="K252" t="s">
        <v>5448</v>
      </c>
      <c r="L252">
        <v>30585.899999999998</v>
      </c>
      <c r="M252" t="s">
        <v>5449</v>
      </c>
    </row>
    <row r="253" spans="1:13" x14ac:dyDescent="0.4">
      <c r="A253" t="s">
        <v>1503</v>
      </c>
      <c r="B253" t="s">
        <v>1504</v>
      </c>
      <c r="C253" t="s">
        <v>1381</v>
      </c>
      <c r="D253">
        <v>529</v>
      </c>
      <c r="E253">
        <v>1499</v>
      </c>
      <c r="F253">
        <v>0.65</v>
      </c>
      <c r="G253">
        <v>4.0999999999999996</v>
      </c>
      <c r="H253">
        <v>11935</v>
      </c>
      <c r="I253" t="s">
        <v>5434</v>
      </c>
      <c r="J253">
        <v>17890565</v>
      </c>
      <c r="K253" t="s">
        <v>5448</v>
      </c>
      <c r="L253">
        <v>48933.499999999993</v>
      </c>
      <c r="M253" t="s">
        <v>5451</v>
      </c>
    </row>
    <row r="254" spans="1:13" x14ac:dyDescent="0.4">
      <c r="A254" t="s">
        <v>815</v>
      </c>
      <c r="B254" t="s">
        <v>816</v>
      </c>
      <c r="C254" t="s">
        <v>218</v>
      </c>
      <c r="D254">
        <v>204</v>
      </c>
      <c r="E254">
        <v>599</v>
      </c>
      <c r="F254">
        <v>0.66</v>
      </c>
      <c r="G254">
        <v>3.6</v>
      </c>
      <c r="H254">
        <v>30411</v>
      </c>
      <c r="I254" t="s">
        <v>5434</v>
      </c>
      <c r="J254">
        <v>18216189</v>
      </c>
      <c r="K254" t="s">
        <v>5453</v>
      </c>
      <c r="L254">
        <v>109479.6</v>
      </c>
      <c r="M254" t="s">
        <v>5451</v>
      </c>
    </row>
    <row r="255" spans="1:13" x14ac:dyDescent="0.4">
      <c r="A255" t="s">
        <v>1354</v>
      </c>
      <c r="B255" t="s">
        <v>1355</v>
      </c>
      <c r="C255" t="s">
        <v>1356</v>
      </c>
      <c r="D255">
        <v>349</v>
      </c>
      <c r="E255">
        <v>1299</v>
      </c>
      <c r="F255">
        <v>0.73</v>
      </c>
      <c r="G255">
        <v>4</v>
      </c>
      <c r="H255">
        <v>14184</v>
      </c>
      <c r="I255" t="s">
        <v>5434</v>
      </c>
      <c r="J255">
        <v>18425016</v>
      </c>
      <c r="K255" t="s">
        <v>5453</v>
      </c>
      <c r="L255">
        <v>56736</v>
      </c>
      <c r="M255" t="s">
        <v>5451</v>
      </c>
    </row>
    <row r="256" spans="1:13" x14ac:dyDescent="0.4">
      <c r="A256" t="s">
        <v>1354</v>
      </c>
      <c r="B256" t="s">
        <v>1355</v>
      </c>
      <c r="C256" t="s">
        <v>1356</v>
      </c>
      <c r="D256">
        <v>349</v>
      </c>
      <c r="E256">
        <v>1299</v>
      </c>
      <c r="F256">
        <v>0.73</v>
      </c>
      <c r="G256">
        <v>4</v>
      </c>
      <c r="H256">
        <v>14185</v>
      </c>
      <c r="I256" t="s">
        <v>5434</v>
      </c>
      <c r="J256">
        <v>18426315</v>
      </c>
      <c r="K256" t="s">
        <v>5453</v>
      </c>
      <c r="L256">
        <v>56740</v>
      </c>
      <c r="M256" t="s">
        <v>5451</v>
      </c>
    </row>
    <row r="257" spans="1:13" x14ac:dyDescent="0.4">
      <c r="A257" t="s">
        <v>1041</v>
      </c>
      <c r="B257" t="s">
        <v>1042</v>
      </c>
      <c r="C257" t="s">
        <v>1043</v>
      </c>
      <c r="D257">
        <v>2299</v>
      </c>
      <c r="E257">
        <v>3999</v>
      </c>
      <c r="F257">
        <v>0.43</v>
      </c>
      <c r="G257">
        <v>3.8</v>
      </c>
      <c r="H257">
        <v>4723</v>
      </c>
      <c r="I257" t="s">
        <v>5434</v>
      </c>
      <c r="J257">
        <v>18887277</v>
      </c>
      <c r="K257" t="s">
        <v>5448</v>
      </c>
      <c r="L257">
        <v>17947.399999999998</v>
      </c>
      <c r="M257" t="s">
        <v>5449</v>
      </c>
    </row>
    <row r="258" spans="1:13" x14ac:dyDescent="0.4">
      <c r="A258" t="s">
        <v>1516</v>
      </c>
      <c r="B258" t="s">
        <v>1517</v>
      </c>
      <c r="C258" t="s">
        <v>1287</v>
      </c>
      <c r="D258">
        <v>3999</v>
      </c>
      <c r="E258">
        <v>9999</v>
      </c>
      <c r="F258">
        <v>0.6</v>
      </c>
      <c r="G258">
        <v>4.4000000000000004</v>
      </c>
      <c r="H258">
        <v>1899</v>
      </c>
      <c r="I258" t="s">
        <v>5434</v>
      </c>
      <c r="J258">
        <v>18988101</v>
      </c>
      <c r="K258" t="s">
        <v>5448</v>
      </c>
      <c r="L258">
        <v>8355.6</v>
      </c>
      <c r="M258" t="s">
        <v>5451</v>
      </c>
    </row>
    <row r="259" spans="1:13" x14ac:dyDescent="0.4">
      <c r="A259" t="s">
        <v>2618</v>
      </c>
      <c r="B259" t="s">
        <v>2619</v>
      </c>
      <c r="C259" t="s">
        <v>1287</v>
      </c>
      <c r="D259">
        <v>2499</v>
      </c>
      <c r="E259">
        <v>9999</v>
      </c>
      <c r="F259">
        <v>0.75</v>
      </c>
      <c r="G259">
        <v>4.0999999999999996</v>
      </c>
      <c r="H259">
        <v>1902</v>
      </c>
      <c r="I259" t="s">
        <v>5434</v>
      </c>
      <c r="J259">
        <v>19018098</v>
      </c>
      <c r="K259" t="s">
        <v>5448</v>
      </c>
      <c r="L259">
        <v>7798.1999999999989</v>
      </c>
      <c r="M259" t="s">
        <v>5451</v>
      </c>
    </row>
    <row r="260" spans="1:13" x14ac:dyDescent="0.4">
      <c r="A260" t="s">
        <v>1405</v>
      </c>
      <c r="B260" t="s">
        <v>1406</v>
      </c>
      <c r="C260" t="s">
        <v>1287</v>
      </c>
      <c r="D260">
        <v>2199</v>
      </c>
      <c r="E260">
        <v>9999</v>
      </c>
      <c r="F260">
        <v>0.78</v>
      </c>
      <c r="G260">
        <v>4.2</v>
      </c>
      <c r="H260">
        <v>1913</v>
      </c>
      <c r="I260" t="s">
        <v>5434</v>
      </c>
      <c r="J260">
        <v>19128087</v>
      </c>
      <c r="K260" t="s">
        <v>5448</v>
      </c>
      <c r="L260">
        <v>8034.6</v>
      </c>
      <c r="M260" t="s">
        <v>5451</v>
      </c>
    </row>
    <row r="261" spans="1:13" x14ac:dyDescent="0.4">
      <c r="A261" t="s">
        <v>1754</v>
      </c>
      <c r="B261" t="s">
        <v>1406</v>
      </c>
      <c r="C261" t="s">
        <v>1287</v>
      </c>
      <c r="D261">
        <v>2199</v>
      </c>
      <c r="E261">
        <v>9999</v>
      </c>
      <c r="F261">
        <v>0.78</v>
      </c>
      <c r="G261">
        <v>4.2</v>
      </c>
      <c r="H261">
        <v>1926</v>
      </c>
      <c r="I261" t="s">
        <v>5434</v>
      </c>
      <c r="J261">
        <v>19258074</v>
      </c>
      <c r="K261" t="s">
        <v>5448</v>
      </c>
      <c r="L261">
        <v>8089.2000000000007</v>
      </c>
      <c r="M261" t="s">
        <v>5451</v>
      </c>
    </row>
    <row r="262" spans="1:13" x14ac:dyDescent="0.4">
      <c r="A262" t="s">
        <v>1405</v>
      </c>
      <c r="B262" t="s">
        <v>1406</v>
      </c>
      <c r="C262" t="s">
        <v>1287</v>
      </c>
      <c r="D262">
        <v>2199</v>
      </c>
      <c r="E262">
        <v>9999</v>
      </c>
      <c r="F262">
        <v>0.78</v>
      </c>
      <c r="G262">
        <v>4.2</v>
      </c>
      <c r="H262">
        <v>1933</v>
      </c>
      <c r="I262" t="s">
        <v>5434</v>
      </c>
      <c r="J262">
        <v>19328067</v>
      </c>
      <c r="K262" t="s">
        <v>5448</v>
      </c>
      <c r="L262">
        <v>8118.6</v>
      </c>
      <c r="M262" t="s">
        <v>5451</v>
      </c>
    </row>
    <row r="263" spans="1:13" x14ac:dyDescent="0.4">
      <c r="A263" t="s">
        <v>3389</v>
      </c>
      <c r="B263" t="s">
        <v>3390</v>
      </c>
      <c r="C263" t="s">
        <v>2223</v>
      </c>
      <c r="D263">
        <v>326</v>
      </c>
      <c r="E263">
        <v>799</v>
      </c>
      <c r="F263">
        <v>0.59</v>
      </c>
      <c r="G263">
        <v>4.4000000000000004</v>
      </c>
      <c r="H263">
        <v>24269</v>
      </c>
      <c r="I263" t="s">
        <v>5434</v>
      </c>
      <c r="J263">
        <v>19390931</v>
      </c>
      <c r="K263" t="s">
        <v>5453</v>
      </c>
      <c r="L263">
        <v>106783.6</v>
      </c>
      <c r="M263" t="s">
        <v>5451</v>
      </c>
    </row>
    <row r="264" spans="1:13" x14ac:dyDescent="0.4">
      <c r="A264" t="s">
        <v>1853</v>
      </c>
      <c r="B264" t="s">
        <v>1854</v>
      </c>
      <c r="C264" t="s">
        <v>1287</v>
      </c>
      <c r="D264">
        <v>1499</v>
      </c>
      <c r="E264">
        <v>9999</v>
      </c>
      <c r="F264">
        <v>0.85</v>
      </c>
      <c r="G264">
        <v>4.2</v>
      </c>
      <c r="H264">
        <v>1949</v>
      </c>
      <c r="I264" t="s">
        <v>5434</v>
      </c>
      <c r="J264">
        <v>19488051</v>
      </c>
      <c r="K264" t="s">
        <v>5448</v>
      </c>
      <c r="L264">
        <v>8185.8</v>
      </c>
      <c r="M264" t="s">
        <v>5451</v>
      </c>
    </row>
    <row r="265" spans="1:13" x14ac:dyDescent="0.4">
      <c r="A265" t="s">
        <v>1290</v>
      </c>
      <c r="B265" t="s">
        <v>1291</v>
      </c>
      <c r="C265" t="s">
        <v>1287</v>
      </c>
      <c r="D265">
        <v>1998</v>
      </c>
      <c r="E265">
        <v>9999</v>
      </c>
      <c r="F265">
        <v>0.8</v>
      </c>
      <c r="G265">
        <v>4.3</v>
      </c>
      <c r="H265">
        <v>1986</v>
      </c>
      <c r="I265" t="s">
        <v>5434</v>
      </c>
      <c r="J265">
        <v>19858014</v>
      </c>
      <c r="K265" t="s">
        <v>5448</v>
      </c>
      <c r="L265">
        <v>8539.7999999999993</v>
      </c>
      <c r="M265" t="s">
        <v>5451</v>
      </c>
    </row>
    <row r="266" spans="1:13" x14ac:dyDescent="0.4">
      <c r="A266" t="s">
        <v>1828</v>
      </c>
      <c r="B266" t="s">
        <v>1291</v>
      </c>
      <c r="C266" t="s">
        <v>1287</v>
      </c>
      <c r="D266">
        <v>1999</v>
      </c>
      <c r="E266">
        <v>9999</v>
      </c>
      <c r="F266">
        <v>0.8</v>
      </c>
      <c r="G266">
        <v>4.3</v>
      </c>
      <c r="H266">
        <v>1988</v>
      </c>
      <c r="I266" t="s">
        <v>5434</v>
      </c>
      <c r="J266">
        <v>19878012</v>
      </c>
      <c r="K266" t="s">
        <v>5448</v>
      </c>
      <c r="L266">
        <v>8548.4</v>
      </c>
      <c r="M266" t="s">
        <v>5451</v>
      </c>
    </row>
    <row r="267" spans="1:13" x14ac:dyDescent="0.4">
      <c r="A267" t="s">
        <v>1463</v>
      </c>
      <c r="B267" t="s">
        <v>1291</v>
      </c>
      <c r="C267" t="s">
        <v>1287</v>
      </c>
      <c r="D267">
        <v>1999</v>
      </c>
      <c r="E267">
        <v>9999</v>
      </c>
      <c r="F267">
        <v>0.8</v>
      </c>
      <c r="G267">
        <v>4.3</v>
      </c>
      <c r="H267">
        <v>1996</v>
      </c>
      <c r="I267" t="s">
        <v>5434</v>
      </c>
      <c r="J267">
        <v>19958004</v>
      </c>
      <c r="K267" t="s">
        <v>5448</v>
      </c>
      <c r="L267">
        <v>8582.7999999999993</v>
      </c>
      <c r="M267" t="s">
        <v>5451</v>
      </c>
    </row>
    <row r="268" spans="1:13" x14ac:dyDescent="0.4">
      <c r="A268" t="s">
        <v>1290</v>
      </c>
      <c r="B268" t="s">
        <v>1291</v>
      </c>
      <c r="C268" t="s">
        <v>1287</v>
      </c>
      <c r="D268">
        <v>1998</v>
      </c>
      <c r="E268">
        <v>9999</v>
      </c>
      <c r="F268">
        <v>0.8</v>
      </c>
      <c r="G268">
        <v>4.3</v>
      </c>
      <c r="H268">
        <v>2014</v>
      </c>
      <c r="I268" t="s">
        <v>5434</v>
      </c>
      <c r="J268">
        <v>20137986</v>
      </c>
      <c r="K268" t="s">
        <v>5448</v>
      </c>
      <c r="L268">
        <v>8660.1999999999989</v>
      </c>
      <c r="M268" t="s">
        <v>5451</v>
      </c>
    </row>
    <row r="269" spans="1:13" x14ac:dyDescent="0.4">
      <c r="A269" t="s">
        <v>1722</v>
      </c>
      <c r="B269" t="s">
        <v>1723</v>
      </c>
      <c r="C269" t="s">
        <v>1287</v>
      </c>
      <c r="D269">
        <v>2999</v>
      </c>
      <c r="E269">
        <v>9999</v>
      </c>
      <c r="F269">
        <v>0.7</v>
      </c>
      <c r="G269">
        <v>4.2</v>
      </c>
      <c r="H269">
        <v>2026</v>
      </c>
      <c r="I269" t="s">
        <v>5434</v>
      </c>
      <c r="J269">
        <v>20257974</v>
      </c>
      <c r="K269" t="s">
        <v>5448</v>
      </c>
      <c r="L269">
        <v>8509.2000000000007</v>
      </c>
      <c r="M269" t="s">
        <v>5451</v>
      </c>
    </row>
    <row r="270" spans="1:13" x14ac:dyDescent="0.4">
      <c r="A270" t="s">
        <v>1722</v>
      </c>
      <c r="B270" t="s">
        <v>1723</v>
      </c>
      <c r="C270" t="s">
        <v>1287</v>
      </c>
      <c r="D270">
        <v>2999</v>
      </c>
      <c r="E270">
        <v>9999</v>
      </c>
      <c r="F270">
        <v>0.7</v>
      </c>
      <c r="G270">
        <v>4.2</v>
      </c>
      <c r="H270">
        <v>2031</v>
      </c>
      <c r="I270" t="s">
        <v>5434</v>
      </c>
      <c r="J270">
        <v>20307969</v>
      </c>
      <c r="K270" t="s">
        <v>5448</v>
      </c>
      <c r="L270">
        <v>8530.2000000000007</v>
      </c>
      <c r="M270" t="s">
        <v>5451</v>
      </c>
    </row>
    <row r="271" spans="1:13" x14ac:dyDescent="0.4">
      <c r="A271" t="s">
        <v>3054</v>
      </c>
      <c r="B271" t="s">
        <v>3055</v>
      </c>
      <c r="C271" t="s">
        <v>1287</v>
      </c>
      <c r="D271">
        <v>2499</v>
      </c>
      <c r="E271">
        <v>9999</v>
      </c>
      <c r="F271">
        <v>0.75</v>
      </c>
      <c r="G271">
        <v>4</v>
      </c>
      <c r="H271">
        <v>2043</v>
      </c>
      <c r="I271" t="s">
        <v>5434</v>
      </c>
      <c r="J271">
        <v>20427957</v>
      </c>
      <c r="K271" t="s">
        <v>5448</v>
      </c>
      <c r="L271">
        <v>8172</v>
      </c>
      <c r="M271" t="s">
        <v>5451</v>
      </c>
    </row>
    <row r="272" spans="1:13" x14ac:dyDescent="0.4">
      <c r="A272" t="s">
        <v>1872</v>
      </c>
      <c r="B272" t="s">
        <v>1873</v>
      </c>
      <c r="C272" t="s">
        <v>1339</v>
      </c>
      <c r="D272">
        <v>949</v>
      </c>
      <c r="E272">
        <v>999</v>
      </c>
      <c r="F272">
        <v>0.05</v>
      </c>
      <c r="G272">
        <v>4.2</v>
      </c>
      <c r="H272">
        <v>20879</v>
      </c>
      <c r="I272" t="s">
        <v>5434</v>
      </c>
      <c r="J272">
        <v>20858121</v>
      </c>
      <c r="K272" t="s">
        <v>5448</v>
      </c>
      <c r="L272">
        <v>87691.8</v>
      </c>
      <c r="M272" t="s">
        <v>5449</v>
      </c>
    </row>
    <row r="273" spans="1:13" x14ac:dyDescent="0.4">
      <c r="A273" t="s">
        <v>1319</v>
      </c>
      <c r="B273" t="s">
        <v>1320</v>
      </c>
      <c r="C273" t="s">
        <v>1321</v>
      </c>
      <c r="D273">
        <v>569</v>
      </c>
      <c r="E273">
        <v>1000</v>
      </c>
      <c r="F273">
        <v>0.43</v>
      </c>
      <c r="G273">
        <v>4.4000000000000004</v>
      </c>
      <c r="H273">
        <v>22318</v>
      </c>
      <c r="I273" t="s">
        <v>5434</v>
      </c>
      <c r="J273">
        <v>22318000</v>
      </c>
      <c r="K273" t="s">
        <v>5448</v>
      </c>
      <c r="L273">
        <v>98199.200000000012</v>
      </c>
      <c r="M273" t="s">
        <v>5449</v>
      </c>
    </row>
    <row r="274" spans="1:13" x14ac:dyDescent="0.4">
      <c r="A274" t="s">
        <v>1319</v>
      </c>
      <c r="B274" t="s">
        <v>1320</v>
      </c>
      <c r="C274" t="s">
        <v>1321</v>
      </c>
      <c r="D274">
        <v>569</v>
      </c>
      <c r="E274">
        <v>1000</v>
      </c>
      <c r="F274">
        <v>0.43</v>
      </c>
      <c r="G274">
        <v>4.4000000000000004</v>
      </c>
      <c r="H274">
        <v>22318</v>
      </c>
      <c r="I274" t="s">
        <v>5434</v>
      </c>
      <c r="J274">
        <v>22318000</v>
      </c>
      <c r="K274" t="s">
        <v>5448</v>
      </c>
      <c r="L274">
        <v>98199.200000000012</v>
      </c>
      <c r="M274" t="s">
        <v>5449</v>
      </c>
    </row>
    <row r="275" spans="1:13" x14ac:dyDescent="0.4">
      <c r="A275" t="s">
        <v>122</v>
      </c>
      <c r="B275" t="s">
        <v>123</v>
      </c>
      <c r="C275" t="s">
        <v>72</v>
      </c>
      <c r="D275">
        <v>199</v>
      </c>
      <c r="E275">
        <v>699</v>
      </c>
      <c r="F275">
        <v>0.72</v>
      </c>
      <c r="G275">
        <v>4.2</v>
      </c>
      <c r="H275">
        <v>32840</v>
      </c>
      <c r="I275" t="s">
        <v>5434</v>
      </c>
      <c r="J275">
        <v>22955160</v>
      </c>
      <c r="K275" t="s">
        <v>5454</v>
      </c>
      <c r="L275">
        <v>137928</v>
      </c>
      <c r="M275" t="s">
        <v>5451</v>
      </c>
    </row>
    <row r="276" spans="1:13" x14ac:dyDescent="0.4">
      <c r="A276" t="s">
        <v>122</v>
      </c>
      <c r="B276" t="s">
        <v>123</v>
      </c>
      <c r="C276" t="s">
        <v>72</v>
      </c>
      <c r="D276">
        <v>199</v>
      </c>
      <c r="E276">
        <v>699</v>
      </c>
      <c r="F276">
        <v>0.72</v>
      </c>
      <c r="G276">
        <v>4.2</v>
      </c>
      <c r="H276">
        <v>32840</v>
      </c>
      <c r="I276" t="s">
        <v>5434</v>
      </c>
      <c r="J276">
        <v>22955160</v>
      </c>
      <c r="K276" t="s">
        <v>5454</v>
      </c>
      <c r="L276">
        <v>137928</v>
      </c>
      <c r="M276" t="s">
        <v>5451</v>
      </c>
    </row>
    <row r="277" spans="1:13" x14ac:dyDescent="0.4">
      <c r="A277" t="s">
        <v>294</v>
      </c>
      <c r="B277" t="s">
        <v>295</v>
      </c>
      <c r="C277" t="s">
        <v>296</v>
      </c>
      <c r="D277">
        <v>1599</v>
      </c>
      <c r="E277">
        <v>2999</v>
      </c>
      <c r="F277">
        <v>0.47</v>
      </c>
      <c r="G277">
        <v>4.2</v>
      </c>
      <c r="H277">
        <v>7681</v>
      </c>
      <c r="I277" t="s">
        <v>5434</v>
      </c>
      <c r="J277">
        <v>23035319</v>
      </c>
      <c r="K277" t="s">
        <v>5448</v>
      </c>
      <c r="L277">
        <v>32260.2</v>
      </c>
      <c r="M277" t="s">
        <v>5449</v>
      </c>
    </row>
    <row r="278" spans="1:13" x14ac:dyDescent="0.4">
      <c r="A278" t="s">
        <v>3245</v>
      </c>
      <c r="B278" t="s">
        <v>3246</v>
      </c>
      <c r="C278" t="s">
        <v>3247</v>
      </c>
      <c r="D278">
        <v>99</v>
      </c>
      <c r="E278">
        <v>999</v>
      </c>
      <c r="F278">
        <v>0.9</v>
      </c>
      <c r="G278">
        <v>3.8</v>
      </c>
      <c r="H278">
        <v>23174</v>
      </c>
      <c r="I278" t="s">
        <v>5434</v>
      </c>
      <c r="J278">
        <v>23150826</v>
      </c>
      <c r="K278" t="s">
        <v>5454</v>
      </c>
      <c r="L278">
        <v>88061.2</v>
      </c>
      <c r="M278" t="s">
        <v>5451</v>
      </c>
    </row>
    <row r="279" spans="1:13" x14ac:dyDescent="0.4">
      <c r="A279" t="s">
        <v>450</v>
      </c>
      <c r="B279" t="s">
        <v>451</v>
      </c>
      <c r="C279" t="s">
        <v>238</v>
      </c>
      <c r="D279">
        <v>7390</v>
      </c>
      <c r="E279">
        <v>20000</v>
      </c>
      <c r="F279">
        <v>0.63</v>
      </c>
      <c r="G279">
        <v>4.0999999999999996</v>
      </c>
      <c r="H279">
        <v>1191</v>
      </c>
      <c r="I279" t="s">
        <v>5434</v>
      </c>
      <c r="J279">
        <v>23820000</v>
      </c>
      <c r="K279" t="s">
        <v>5448</v>
      </c>
      <c r="L279">
        <v>4883.0999999999995</v>
      </c>
      <c r="M279" t="s">
        <v>5451</v>
      </c>
    </row>
    <row r="280" spans="1:13" x14ac:dyDescent="0.4">
      <c r="A280" t="s">
        <v>3430</v>
      </c>
      <c r="B280" t="s">
        <v>3431</v>
      </c>
      <c r="C280" t="s">
        <v>2520</v>
      </c>
      <c r="D280">
        <v>2299</v>
      </c>
      <c r="E280">
        <v>7500</v>
      </c>
      <c r="F280">
        <v>0.69</v>
      </c>
      <c r="G280">
        <v>4.0999999999999996</v>
      </c>
      <c r="H280">
        <v>3201</v>
      </c>
      <c r="I280" t="s">
        <v>5434</v>
      </c>
      <c r="J280">
        <v>24007500</v>
      </c>
      <c r="K280" t="s">
        <v>5448</v>
      </c>
      <c r="L280">
        <v>13124.099999999999</v>
      </c>
      <c r="M280" t="s">
        <v>5451</v>
      </c>
    </row>
    <row r="281" spans="1:13" x14ac:dyDescent="0.4">
      <c r="A281" t="s">
        <v>2753</v>
      </c>
      <c r="B281" t="s">
        <v>2754</v>
      </c>
      <c r="C281" t="s">
        <v>1339</v>
      </c>
      <c r="D281">
        <v>1299</v>
      </c>
      <c r="E281">
        <v>2999</v>
      </c>
      <c r="F281">
        <v>0.56999999999999995</v>
      </c>
      <c r="G281">
        <v>3.8</v>
      </c>
      <c r="H281">
        <v>8031</v>
      </c>
      <c r="I281" t="s">
        <v>5434</v>
      </c>
      <c r="J281">
        <v>24084969</v>
      </c>
      <c r="K281" t="s">
        <v>5448</v>
      </c>
      <c r="L281">
        <v>30517.8</v>
      </c>
      <c r="M281" t="s">
        <v>5451</v>
      </c>
    </row>
    <row r="282" spans="1:13" x14ac:dyDescent="0.4">
      <c r="A282" t="s">
        <v>532</v>
      </c>
      <c r="B282" t="s">
        <v>533</v>
      </c>
      <c r="C282" t="s">
        <v>534</v>
      </c>
      <c r="D282">
        <v>349</v>
      </c>
      <c r="E282">
        <v>1299</v>
      </c>
      <c r="F282">
        <v>0.73</v>
      </c>
      <c r="G282">
        <v>4</v>
      </c>
      <c r="H282">
        <v>18757</v>
      </c>
      <c r="I282" t="s">
        <v>5434</v>
      </c>
      <c r="J282">
        <v>24365343</v>
      </c>
      <c r="K282" t="s">
        <v>5453</v>
      </c>
      <c r="L282">
        <v>75028</v>
      </c>
      <c r="M282" t="s">
        <v>5451</v>
      </c>
    </row>
    <row r="283" spans="1:13" x14ac:dyDescent="0.4">
      <c r="A283" t="s">
        <v>1983</v>
      </c>
      <c r="B283" t="s">
        <v>1984</v>
      </c>
      <c r="C283" t="s">
        <v>1985</v>
      </c>
      <c r="D283">
        <v>120</v>
      </c>
      <c r="E283">
        <v>999</v>
      </c>
      <c r="F283">
        <v>0.88</v>
      </c>
      <c r="G283">
        <v>3.9</v>
      </c>
      <c r="H283">
        <v>24871</v>
      </c>
      <c r="I283" t="s">
        <v>5434</v>
      </c>
      <c r="J283">
        <v>24846129</v>
      </c>
      <c r="K283" t="s">
        <v>5454</v>
      </c>
      <c r="L283">
        <v>96996.9</v>
      </c>
      <c r="M283" t="s">
        <v>5451</v>
      </c>
    </row>
    <row r="284" spans="1:13" x14ac:dyDescent="0.4">
      <c r="A284" t="s">
        <v>1983</v>
      </c>
      <c r="B284" t="s">
        <v>1984</v>
      </c>
      <c r="C284" t="s">
        <v>1985</v>
      </c>
      <c r="D284">
        <v>120</v>
      </c>
      <c r="E284">
        <v>999</v>
      </c>
      <c r="F284">
        <v>0.88</v>
      </c>
      <c r="G284">
        <v>3.9</v>
      </c>
      <c r="H284">
        <v>25006</v>
      </c>
      <c r="I284" t="s">
        <v>5434</v>
      </c>
      <c r="J284">
        <v>24980994</v>
      </c>
      <c r="K284" t="s">
        <v>5454</v>
      </c>
      <c r="L284">
        <v>97523.4</v>
      </c>
      <c r="M284" t="s">
        <v>5451</v>
      </c>
    </row>
    <row r="285" spans="1:13" x14ac:dyDescent="0.4">
      <c r="A285" t="s">
        <v>2069</v>
      </c>
      <c r="B285" t="s">
        <v>2070</v>
      </c>
      <c r="C285" t="s">
        <v>1287</v>
      </c>
      <c r="D285">
        <v>2999</v>
      </c>
      <c r="E285">
        <v>11999</v>
      </c>
      <c r="F285">
        <v>0.75</v>
      </c>
      <c r="G285">
        <v>4.4000000000000004</v>
      </c>
      <c r="H285">
        <v>2102</v>
      </c>
      <c r="I285" t="s">
        <v>5434</v>
      </c>
      <c r="J285">
        <v>25221898</v>
      </c>
      <c r="K285" t="s">
        <v>5448</v>
      </c>
      <c r="L285">
        <v>9248.8000000000011</v>
      </c>
      <c r="M285" t="s">
        <v>5451</v>
      </c>
    </row>
    <row r="286" spans="1:13" x14ac:dyDescent="0.4">
      <c r="A286" t="s">
        <v>1914</v>
      </c>
      <c r="B286" t="s">
        <v>1915</v>
      </c>
      <c r="C286" t="s">
        <v>1330</v>
      </c>
      <c r="D286">
        <v>2599</v>
      </c>
      <c r="E286">
        <v>2999</v>
      </c>
      <c r="F286">
        <v>0.13</v>
      </c>
      <c r="G286">
        <v>3.9</v>
      </c>
      <c r="H286">
        <v>8751</v>
      </c>
      <c r="I286" t="s">
        <v>5434</v>
      </c>
      <c r="J286">
        <v>26244249</v>
      </c>
      <c r="K286" t="s">
        <v>5448</v>
      </c>
      <c r="L286">
        <v>34128.9</v>
      </c>
      <c r="M286" t="s">
        <v>5449</v>
      </c>
    </row>
    <row r="287" spans="1:13" x14ac:dyDescent="0.4">
      <c r="A287" t="s">
        <v>1560</v>
      </c>
      <c r="B287" t="s">
        <v>1561</v>
      </c>
      <c r="C287" t="s">
        <v>1339</v>
      </c>
      <c r="D287">
        <v>599</v>
      </c>
      <c r="E287">
        <v>1800</v>
      </c>
      <c r="F287">
        <v>0.67</v>
      </c>
      <c r="G287">
        <v>3.5</v>
      </c>
      <c r="H287">
        <v>14667</v>
      </c>
      <c r="I287" t="s">
        <v>5434</v>
      </c>
      <c r="J287">
        <v>26400600</v>
      </c>
      <c r="K287" t="s">
        <v>5448</v>
      </c>
      <c r="L287">
        <v>51334.5</v>
      </c>
      <c r="M287" t="s">
        <v>5451</v>
      </c>
    </row>
    <row r="288" spans="1:13" x14ac:dyDescent="0.4">
      <c r="A288" t="s">
        <v>1684</v>
      </c>
      <c r="B288" t="s">
        <v>1685</v>
      </c>
      <c r="C288" t="s">
        <v>1686</v>
      </c>
      <c r="D288">
        <v>2099</v>
      </c>
      <c r="E288">
        <v>5999</v>
      </c>
      <c r="F288">
        <v>0.65</v>
      </c>
      <c r="G288">
        <v>4.3</v>
      </c>
      <c r="H288">
        <v>4415</v>
      </c>
      <c r="I288" t="s">
        <v>5434</v>
      </c>
      <c r="J288">
        <v>26485585</v>
      </c>
      <c r="K288" t="s">
        <v>5448</v>
      </c>
      <c r="L288">
        <v>18984.5</v>
      </c>
      <c r="M288" t="s">
        <v>5451</v>
      </c>
    </row>
    <row r="289" spans="1:13" x14ac:dyDescent="0.4">
      <c r="A289" t="s">
        <v>625</v>
      </c>
      <c r="B289" t="s">
        <v>626</v>
      </c>
      <c r="C289" t="s">
        <v>627</v>
      </c>
      <c r="D289">
        <v>9490</v>
      </c>
      <c r="E289">
        <v>15990</v>
      </c>
      <c r="F289">
        <v>0.41</v>
      </c>
      <c r="G289">
        <v>3.9</v>
      </c>
      <c r="H289">
        <v>1660</v>
      </c>
      <c r="I289" t="s">
        <v>5434</v>
      </c>
      <c r="J289">
        <v>26543400</v>
      </c>
      <c r="K289" t="s">
        <v>5448</v>
      </c>
      <c r="L289">
        <v>6474</v>
      </c>
      <c r="M289" t="s">
        <v>5449</v>
      </c>
    </row>
    <row r="290" spans="1:13" x14ac:dyDescent="0.4">
      <c r="A290" t="s">
        <v>1684</v>
      </c>
      <c r="B290" t="s">
        <v>1685</v>
      </c>
      <c r="C290" t="s">
        <v>1686</v>
      </c>
      <c r="D290">
        <v>2099</v>
      </c>
      <c r="E290">
        <v>5999</v>
      </c>
      <c r="F290">
        <v>0.65</v>
      </c>
      <c r="G290">
        <v>4.3</v>
      </c>
      <c r="H290">
        <v>4426</v>
      </c>
      <c r="I290" t="s">
        <v>5434</v>
      </c>
      <c r="J290">
        <v>26551574</v>
      </c>
      <c r="K290" t="s">
        <v>5448</v>
      </c>
      <c r="L290">
        <v>19031.8</v>
      </c>
      <c r="M290" t="s">
        <v>5451</v>
      </c>
    </row>
    <row r="291" spans="1:13" x14ac:dyDescent="0.4">
      <c r="A291" t="s">
        <v>1538</v>
      </c>
      <c r="B291" t="s">
        <v>1539</v>
      </c>
      <c r="C291" t="s">
        <v>1339</v>
      </c>
      <c r="D291">
        <v>299</v>
      </c>
      <c r="E291">
        <v>1900</v>
      </c>
      <c r="F291">
        <v>0.84</v>
      </c>
      <c r="G291">
        <v>3.6</v>
      </c>
      <c r="H291">
        <v>14160</v>
      </c>
      <c r="I291" t="s">
        <v>5434</v>
      </c>
      <c r="J291">
        <v>26904000</v>
      </c>
      <c r="K291" t="s">
        <v>5453</v>
      </c>
      <c r="L291">
        <v>50976</v>
      </c>
      <c r="M291" t="s">
        <v>5451</v>
      </c>
    </row>
    <row r="292" spans="1:13" x14ac:dyDescent="0.4">
      <c r="A292" t="s">
        <v>2471</v>
      </c>
      <c r="B292" t="s">
        <v>2472</v>
      </c>
      <c r="C292" t="s">
        <v>1339</v>
      </c>
      <c r="D292">
        <v>1299</v>
      </c>
      <c r="E292">
        <v>3499</v>
      </c>
      <c r="F292">
        <v>0.63</v>
      </c>
      <c r="G292">
        <v>3.9</v>
      </c>
      <c r="H292">
        <v>7988</v>
      </c>
      <c r="I292" t="s">
        <v>5434</v>
      </c>
      <c r="J292">
        <v>27950012</v>
      </c>
      <c r="K292" t="s">
        <v>5448</v>
      </c>
      <c r="L292">
        <v>31153.200000000001</v>
      </c>
      <c r="M292" t="s">
        <v>5451</v>
      </c>
    </row>
    <row r="293" spans="1:13" x14ac:dyDescent="0.4">
      <c r="A293" t="s">
        <v>1594</v>
      </c>
      <c r="B293" t="s">
        <v>1595</v>
      </c>
      <c r="C293" t="s">
        <v>1381</v>
      </c>
      <c r="D293">
        <v>249</v>
      </c>
      <c r="E293">
        <v>649</v>
      </c>
      <c r="F293">
        <v>0.62</v>
      </c>
      <c r="G293">
        <v>4</v>
      </c>
      <c r="H293">
        <v>43994</v>
      </c>
      <c r="I293" t="s">
        <v>5434</v>
      </c>
      <c r="J293">
        <v>28552106</v>
      </c>
      <c r="K293" t="s">
        <v>5453</v>
      </c>
      <c r="L293">
        <v>175976</v>
      </c>
      <c r="M293" t="s">
        <v>5451</v>
      </c>
    </row>
    <row r="294" spans="1:13" x14ac:dyDescent="0.4">
      <c r="A294" t="s">
        <v>1713</v>
      </c>
      <c r="B294" t="s">
        <v>1714</v>
      </c>
      <c r="C294" t="s">
        <v>1715</v>
      </c>
      <c r="D294">
        <v>251</v>
      </c>
      <c r="E294">
        <v>999</v>
      </c>
      <c r="F294">
        <v>0.75</v>
      </c>
      <c r="G294">
        <v>3.7</v>
      </c>
      <c r="H294">
        <v>28978</v>
      </c>
      <c r="I294" t="s">
        <v>5434</v>
      </c>
      <c r="J294">
        <v>28949022</v>
      </c>
      <c r="K294" t="s">
        <v>5453</v>
      </c>
      <c r="L294">
        <v>107218.6</v>
      </c>
      <c r="M294" t="s">
        <v>5451</v>
      </c>
    </row>
    <row r="295" spans="1:13" x14ac:dyDescent="0.4">
      <c r="A295" t="s">
        <v>788</v>
      </c>
      <c r="B295" t="s">
        <v>789</v>
      </c>
      <c r="C295" t="s">
        <v>218</v>
      </c>
      <c r="D295">
        <v>239</v>
      </c>
      <c r="E295">
        <v>699</v>
      </c>
      <c r="F295">
        <v>0.66</v>
      </c>
      <c r="G295">
        <v>4.4000000000000004</v>
      </c>
      <c r="H295">
        <v>43070</v>
      </c>
      <c r="I295" t="s">
        <v>5434</v>
      </c>
      <c r="J295">
        <v>30105930</v>
      </c>
      <c r="K295" t="s">
        <v>5453</v>
      </c>
      <c r="L295">
        <v>189508.00000000003</v>
      </c>
      <c r="M295" t="s">
        <v>5451</v>
      </c>
    </row>
    <row r="296" spans="1:13" x14ac:dyDescent="0.4">
      <c r="A296" t="s">
        <v>3280</v>
      </c>
      <c r="B296" t="s">
        <v>3281</v>
      </c>
      <c r="C296" t="s">
        <v>1339</v>
      </c>
      <c r="D296">
        <v>1679</v>
      </c>
      <c r="E296">
        <v>1999</v>
      </c>
      <c r="F296">
        <v>0.16</v>
      </c>
      <c r="G296">
        <v>4.0999999999999996</v>
      </c>
      <c r="H296">
        <v>15252</v>
      </c>
      <c r="I296" t="s">
        <v>5434</v>
      </c>
      <c r="J296">
        <v>30488748</v>
      </c>
      <c r="K296" t="s">
        <v>5448</v>
      </c>
      <c r="L296">
        <v>62533.2</v>
      </c>
      <c r="M296" t="s">
        <v>5449</v>
      </c>
    </row>
    <row r="297" spans="1:13" x14ac:dyDescent="0.4">
      <c r="A297" t="s">
        <v>2082</v>
      </c>
      <c r="B297" t="s">
        <v>2083</v>
      </c>
      <c r="C297" t="s">
        <v>1686</v>
      </c>
      <c r="D297">
        <v>2599</v>
      </c>
      <c r="E297">
        <v>6999</v>
      </c>
      <c r="F297">
        <v>0.63</v>
      </c>
      <c r="G297">
        <v>4.5</v>
      </c>
      <c r="H297">
        <v>4426</v>
      </c>
      <c r="I297" t="s">
        <v>5434</v>
      </c>
      <c r="J297">
        <v>30977574</v>
      </c>
      <c r="K297" t="s">
        <v>5448</v>
      </c>
      <c r="L297">
        <v>19917</v>
      </c>
      <c r="M297" t="s">
        <v>5451</v>
      </c>
    </row>
    <row r="298" spans="1:13" x14ac:dyDescent="0.4">
      <c r="A298" t="s">
        <v>2082</v>
      </c>
      <c r="B298" t="s">
        <v>2083</v>
      </c>
      <c r="C298" t="s">
        <v>1686</v>
      </c>
      <c r="D298">
        <v>2599</v>
      </c>
      <c r="E298">
        <v>6999</v>
      </c>
      <c r="F298">
        <v>0.63</v>
      </c>
      <c r="G298">
        <v>4.5</v>
      </c>
      <c r="H298">
        <v>4428</v>
      </c>
      <c r="I298" t="s">
        <v>5434</v>
      </c>
      <c r="J298">
        <v>30991572</v>
      </c>
      <c r="K298" t="s">
        <v>5448</v>
      </c>
      <c r="L298">
        <v>19926</v>
      </c>
      <c r="M298" t="s">
        <v>5451</v>
      </c>
    </row>
    <row r="299" spans="1:13" x14ac:dyDescent="0.4">
      <c r="A299" t="s">
        <v>2546</v>
      </c>
      <c r="B299" t="s">
        <v>2547</v>
      </c>
      <c r="C299" t="s">
        <v>1339</v>
      </c>
      <c r="D299">
        <v>1799</v>
      </c>
      <c r="E299">
        <v>3999</v>
      </c>
      <c r="F299">
        <v>0.55000000000000004</v>
      </c>
      <c r="G299">
        <v>3.9</v>
      </c>
      <c r="H299">
        <v>8053</v>
      </c>
      <c r="I299" t="s">
        <v>5434</v>
      </c>
      <c r="J299">
        <v>32203947</v>
      </c>
      <c r="K299" t="s">
        <v>5448</v>
      </c>
      <c r="L299">
        <v>31406.7</v>
      </c>
      <c r="M299" t="s">
        <v>5451</v>
      </c>
    </row>
    <row r="300" spans="1:13" x14ac:dyDescent="0.4">
      <c r="A300" t="s">
        <v>1379</v>
      </c>
      <c r="B300" t="s">
        <v>1380</v>
      </c>
      <c r="C300" t="s">
        <v>1381</v>
      </c>
      <c r="D300">
        <v>1219</v>
      </c>
      <c r="E300">
        <v>1699</v>
      </c>
      <c r="F300">
        <v>0.28000000000000003</v>
      </c>
      <c r="G300">
        <v>4.4000000000000004</v>
      </c>
      <c r="H300">
        <v>18998</v>
      </c>
      <c r="I300" t="s">
        <v>5434</v>
      </c>
      <c r="J300">
        <v>32277602</v>
      </c>
      <c r="K300" t="s">
        <v>5448</v>
      </c>
      <c r="L300">
        <v>83591.200000000012</v>
      </c>
      <c r="M300" t="s">
        <v>5449</v>
      </c>
    </row>
    <row r="301" spans="1:13" x14ac:dyDescent="0.4">
      <c r="A301" t="s">
        <v>1157</v>
      </c>
      <c r="B301" t="s">
        <v>1158</v>
      </c>
      <c r="C301" t="s">
        <v>72</v>
      </c>
      <c r="D301">
        <v>379</v>
      </c>
      <c r="E301">
        <v>999</v>
      </c>
      <c r="F301">
        <v>0.62</v>
      </c>
      <c r="G301">
        <v>4.2</v>
      </c>
      <c r="H301">
        <v>32625</v>
      </c>
      <c r="I301" t="s">
        <v>5434</v>
      </c>
      <c r="J301">
        <v>32592375</v>
      </c>
      <c r="K301" t="s">
        <v>5453</v>
      </c>
      <c r="L301">
        <v>137025</v>
      </c>
      <c r="M301" t="s">
        <v>5451</v>
      </c>
    </row>
    <row r="302" spans="1:13" x14ac:dyDescent="0.4">
      <c r="A302" t="s">
        <v>1481</v>
      </c>
      <c r="B302" t="s">
        <v>1482</v>
      </c>
      <c r="C302" t="s">
        <v>1287</v>
      </c>
      <c r="D302">
        <v>1999</v>
      </c>
      <c r="E302">
        <v>3990</v>
      </c>
      <c r="F302">
        <v>0.5</v>
      </c>
      <c r="G302">
        <v>4</v>
      </c>
      <c r="H302">
        <v>8188</v>
      </c>
      <c r="I302" t="s">
        <v>5434</v>
      </c>
      <c r="J302">
        <v>32670120</v>
      </c>
      <c r="K302" t="s">
        <v>5448</v>
      </c>
      <c r="L302">
        <v>32752</v>
      </c>
      <c r="M302" t="s">
        <v>5451</v>
      </c>
    </row>
    <row r="303" spans="1:13" x14ac:dyDescent="0.4">
      <c r="A303" t="s">
        <v>2046</v>
      </c>
      <c r="B303" t="s">
        <v>2047</v>
      </c>
      <c r="C303" t="s">
        <v>1287</v>
      </c>
      <c r="D303">
        <v>1999</v>
      </c>
      <c r="E303">
        <v>3999</v>
      </c>
      <c r="F303">
        <v>0.5</v>
      </c>
      <c r="G303">
        <v>4</v>
      </c>
      <c r="H303">
        <v>8188</v>
      </c>
      <c r="I303" t="s">
        <v>5434</v>
      </c>
      <c r="J303">
        <v>32743812</v>
      </c>
      <c r="K303" t="s">
        <v>5448</v>
      </c>
      <c r="L303">
        <v>32752</v>
      </c>
      <c r="M303" t="s">
        <v>5451</v>
      </c>
    </row>
    <row r="304" spans="1:13" x14ac:dyDescent="0.4">
      <c r="A304" t="s">
        <v>1384</v>
      </c>
      <c r="B304" t="s">
        <v>1385</v>
      </c>
      <c r="C304" t="s">
        <v>1287</v>
      </c>
      <c r="D304">
        <v>1599</v>
      </c>
      <c r="E304">
        <v>3999</v>
      </c>
      <c r="F304">
        <v>0.6</v>
      </c>
      <c r="G304">
        <v>4</v>
      </c>
      <c r="H304">
        <v>8188</v>
      </c>
      <c r="I304" t="s">
        <v>5434</v>
      </c>
      <c r="J304">
        <v>32743812</v>
      </c>
      <c r="K304" t="s">
        <v>5448</v>
      </c>
      <c r="L304">
        <v>32752</v>
      </c>
      <c r="M304" t="s">
        <v>5451</v>
      </c>
    </row>
    <row r="305" spans="1:13" x14ac:dyDescent="0.4">
      <c r="A305" t="s">
        <v>1384</v>
      </c>
      <c r="B305" t="s">
        <v>1385</v>
      </c>
      <c r="C305" t="s">
        <v>1287</v>
      </c>
      <c r="D305">
        <v>1599</v>
      </c>
      <c r="E305">
        <v>3999</v>
      </c>
      <c r="F305">
        <v>0.6</v>
      </c>
      <c r="G305">
        <v>4</v>
      </c>
      <c r="H305">
        <v>8258</v>
      </c>
      <c r="I305" t="s">
        <v>5434</v>
      </c>
      <c r="J305">
        <v>33023742</v>
      </c>
      <c r="K305" t="s">
        <v>5448</v>
      </c>
      <c r="L305">
        <v>33032</v>
      </c>
      <c r="M305" t="s">
        <v>5451</v>
      </c>
    </row>
    <row r="306" spans="1:13" x14ac:dyDescent="0.4">
      <c r="A306" t="s">
        <v>1473</v>
      </c>
      <c r="B306" t="s">
        <v>1474</v>
      </c>
      <c r="C306" t="s">
        <v>1381</v>
      </c>
      <c r="D306">
        <v>1075</v>
      </c>
      <c r="E306">
        <v>1699</v>
      </c>
      <c r="F306">
        <v>0.37</v>
      </c>
      <c r="G306">
        <v>4.4000000000000004</v>
      </c>
      <c r="H306">
        <v>20869</v>
      </c>
      <c r="I306" t="s">
        <v>5434</v>
      </c>
      <c r="J306">
        <v>35456431</v>
      </c>
      <c r="K306" t="s">
        <v>5448</v>
      </c>
      <c r="L306">
        <v>91823.6</v>
      </c>
      <c r="M306" t="s">
        <v>5449</v>
      </c>
    </row>
    <row r="307" spans="1:13" x14ac:dyDescent="0.4">
      <c r="A307" t="s">
        <v>1434</v>
      </c>
      <c r="B307" t="s">
        <v>1435</v>
      </c>
      <c r="C307" t="s">
        <v>1287</v>
      </c>
      <c r="D307">
        <v>3999</v>
      </c>
      <c r="E307">
        <v>16999</v>
      </c>
      <c r="F307">
        <v>0.76</v>
      </c>
      <c r="G307">
        <v>4.3</v>
      </c>
      <c r="H307">
        <v>2111</v>
      </c>
      <c r="I307" t="s">
        <v>5434</v>
      </c>
      <c r="J307">
        <v>35884889</v>
      </c>
      <c r="K307" t="s">
        <v>5448</v>
      </c>
      <c r="L307">
        <v>9077.2999999999993</v>
      </c>
      <c r="M307" t="s">
        <v>5451</v>
      </c>
    </row>
    <row r="308" spans="1:13" x14ac:dyDescent="0.4">
      <c r="A308" t="s">
        <v>1434</v>
      </c>
      <c r="B308" t="s">
        <v>1435</v>
      </c>
      <c r="C308" t="s">
        <v>1287</v>
      </c>
      <c r="D308">
        <v>3999</v>
      </c>
      <c r="E308">
        <v>16999</v>
      </c>
      <c r="F308">
        <v>0.76</v>
      </c>
      <c r="G308">
        <v>4.3</v>
      </c>
      <c r="H308">
        <v>2112</v>
      </c>
      <c r="I308" t="s">
        <v>5434</v>
      </c>
      <c r="J308">
        <v>35901888</v>
      </c>
      <c r="K308" t="s">
        <v>5448</v>
      </c>
      <c r="L308">
        <v>9081.6</v>
      </c>
      <c r="M308" t="s">
        <v>5451</v>
      </c>
    </row>
    <row r="309" spans="1:13" x14ac:dyDescent="0.4">
      <c r="A309" t="s">
        <v>1564</v>
      </c>
      <c r="B309" t="s">
        <v>1565</v>
      </c>
      <c r="C309" t="s">
        <v>1321</v>
      </c>
      <c r="D309">
        <v>599</v>
      </c>
      <c r="E309">
        <v>1899</v>
      </c>
      <c r="F309">
        <v>0.68</v>
      </c>
      <c r="G309">
        <v>4.3</v>
      </c>
      <c r="H309">
        <v>19252</v>
      </c>
      <c r="I309" t="s">
        <v>5434</v>
      </c>
      <c r="J309">
        <v>36559548</v>
      </c>
      <c r="K309" t="s">
        <v>5448</v>
      </c>
      <c r="L309">
        <v>82783.599999999991</v>
      </c>
      <c r="M309" t="s">
        <v>5451</v>
      </c>
    </row>
    <row r="310" spans="1:13" x14ac:dyDescent="0.4">
      <c r="A310" t="s">
        <v>1346</v>
      </c>
      <c r="B310" t="s">
        <v>1347</v>
      </c>
      <c r="C310" t="s">
        <v>1339</v>
      </c>
      <c r="D310">
        <v>599</v>
      </c>
      <c r="E310">
        <v>2499</v>
      </c>
      <c r="F310">
        <v>0.76</v>
      </c>
      <c r="G310">
        <v>3.9</v>
      </c>
      <c r="H310">
        <v>14778</v>
      </c>
      <c r="I310" t="s">
        <v>5434</v>
      </c>
      <c r="J310">
        <v>36930222</v>
      </c>
      <c r="K310" t="s">
        <v>5448</v>
      </c>
      <c r="L310">
        <v>57634.2</v>
      </c>
      <c r="M310" t="s">
        <v>5451</v>
      </c>
    </row>
    <row r="311" spans="1:13" x14ac:dyDescent="0.4">
      <c r="A311" t="s">
        <v>2050</v>
      </c>
      <c r="B311" t="s">
        <v>1435</v>
      </c>
      <c r="C311" t="s">
        <v>1287</v>
      </c>
      <c r="D311">
        <v>3999</v>
      </c>
      <c r="E311">
        <v>17999</v>
      </c>
      <c r="F311">
        <v>0.78</v>
      </c>
      <c r="G311">
        <v>4.3</v>
      </c>
      <c r="H311">
        <v>2116</v>
      </c>
      <c r="I311" t="s">
        <v>5434</v>
      </c>
      <c r="J311">
        <v>38085884</v>
      </c>
      <c r="K311" t="s">
        <v>5448</v>
      </c>
      <c r="L311">
        <v>9098.7999999999993</v>
      </c>
      <c r="M311" t="s">
        <v>5451</v>
      </c>
    </row>
    <row r="312" spans="1:13" x14ac:dyDescent="0.4">
      <c r="A312" t="s">
        <v>3050</v>
      </c>
      <c r="B312" t="s">
        <v>3051</v>
      </c>
      <c r="C312" t="s">
        <v>1321</v>
      </c>
      <c r="D312">
        <v>939</v>
      </c>
      <c r="E312">
        <v>1800</v>
      </c>
      <c r="F312">
        <v>0.48</v>
      </c>
      <c r="G312">
        <v>4.5</v>
      </c>
      <c r="H312">
        <v>21350</v>
      </c>
      <c r="I312" t="s">
        <v>5434</v>
      </c>
      <c r="J312">
        <v>38430000</v>
      </c>
      <c r="K312" t="s">
        <v>5448</v>
      </c>
      <c r="L312">
        <v>96075</v>
      </c>
      <c r="M312" t="s">
        <v>5449</v>
      </c>
    </row>
    <row r="313" spans="1:13" x14ac:dyDescent="0.4">
      <c r="A313" t="s">
        <v>1742</v>
      </c>
      <c r="B313" t="s">
        <v>1743</v>
      </c>
      <c r="C313" t="s">
        <v>1686</v>
      </c>
      <c r="D313">
        <v>349</v>
      </c>
      <c r="E313">
        <v>999</v>
      </c>
      <c r="F313">
        <v>0.65</v>
      </c>
      <c r="G313">
        <v>3.8</v>
      </c>
      <c r="H313">
        <v>38879</v>
      </c>
      <c r="I313" t="s">
        <v>5434</v>
      </c>
      <c r="J313">
        <v>38840121</v>
      </c>
      <c r="K313" t="s">
        <v>5453</v>
      </c>
      <c r="L313">
        <v>147740.19999999998</v>
      </c>
      <c r="M313" t="s">
        <v>5451</v>
      </c>
    </row>
    <row r="314" spans="1:13" x14ac:dyDescent="0.4">
      <c r="A314" t="s">
        <v>1447</v>
      </c>
      <c r="B314" t="s">
        <v>1286</v>
      </c>
      <c r="C314" t="s">
        <v>1287</v>
      </c>
      <c r="D314">
        <v>1799</v>
      </c>
      <c r="E314">
        <v>19999</v>
      </c>
      <c r="F314">
        <v>0.91</v>
      </c>
      <c r="G314">
        <v>4.2</v>
      </c>
      <c r="H314">
        <v>1951</v>
      </c>
      <c r="I314" t="s">
        <v>5434</v>
      </c>
      <c r="J314">
        <v>39018049</v>
      </c>
      <c r="K314" t="s">
        <v>5448</v>
      </c>
      <c r="L314">
        <v>8194.2000000000007</v>
      </c>
      <c r="M314" t="s">
        <v>5451</v>
      </c>
    </row>
    <row r="315" spans="1:13" x14ac:dyDescent="0.4">
      <c r="A315" t="s">
        <v>1426</v>
      </c>
      <c r="B315" t="s">
        <v>1286</v>
      </c>
      <c r="C315" t="s">
        <v>1287</v>
      </c>
      <c r="D315">
        <v>1799</v>
      </c>
      <c r="E315">
        <v>19999</v>
      </c>
      <c r="F315">
        <v>0.91</v>
      </c>
      <c r="G315">
        <v>4.2</v>
      </c>
      <c r="H315">
        <v>1951</v>
      </c>
      <c r="I315" t="s">
        <v>5434</v>
      </c>
      <c r="J315">
        <v>39018049</v>
      </c>
      <c r="K315" t="s">
        <v>5448</v>
      </c>
      <c r="L315">
        <v>8194.2000000000007</v>
      </c>
      <c r="M315" t="s">
        <v>5451</v>
      </c>
    </row>
    <row r="316" spans="1:13" x14ac:dyDescent="0.4">
      <c r="A316" t="s">
        <v>1416</v>
      </c>
      <c r="B316" t="s">
        <v>1286</v>
      </c>
      <c r="C316" t="s">
        <v>1287</v>
      </c>
      <c r="D316">
        <v>1799</v>
      </c>
      <c r="E316">
        <v>19999</v>
      </c>
      <c r="F316">
        <v>0.91</v>
      </c>
      <c r="G316">
        <v>4.2</v>
      </c>
      <c r="H316">
        <v>1951</v>
      </c>
      <c r="I316" t="s">
        <v>5434</v>
      </c>
      <c r="J316">
        <v>39018049</v>
      </c>
      <c r="K316" t="s">
        <v>5448</v>
      </c>
      <c r="L316">
        <v>8194.2000000000007</v>
      </c>
      <c r="M316" t="s">
        <v>5451</v>
      </c>
    </row>
    <row r="317" spans="1:13" x14ac:dyDescent="0.4">
      <c r="A317" t="s">
        <v>1403</v>
      </c>
      <c r="B317" t="s">
        <v>1286</v>
      </c>
      <c r="C317" t="s">
        <v>1287</v>
      </c>
      <c r="D317">
        <v>1799</v>
      </c>
      <c r="E317">
        <v>19999</v>
      </c>
      <c r="F317">
        <v>0.91</v>
      </c>
      <c r="G317">
        <v>4.2</v>
      </c>
      <c r="H317">
        <v>1954</v>
      </c>
      <c r="I317" t="s">
        <v>5434</v>
      </c>
      <c r="J317">
        <v>39078046</v>
      </c>
      <c r="K317" t="s">
        <v>5448</v>
      </c>
      <c r="L317">
        <v>8206.8000000000011</v>
      </c>
      <c r="M317" t="s">
        <v>5451</v>
      </c>
    </row>
    <row r="318" spans="1:13" x14ac:dyDescent="0.4">
      <c r="A318" t="s">
        <v>1285</v>
      </c>
      <c r="B318" t="s">
        <v>1286</v>
      </c>
      <c r="C318" t="s">
        <v>1287</v>
      </c>
      <c r="D318">
        <v>1799</v>
      </c>
      <c r="E318">
        <v>19999</v>
      </c>
      <c r="F318">
        <v>0.91</v>
      </c>
      <c r="G318">
        <v>4.2</v>
      </c>
      <c r="H318">
        <v>1964</v>
      </c>
      <c r="I318" t="s">
        <v>5434</v>
      </c>
      <c r="J318">
        <v>39278036</v>
      </c>
      <c r="K318" t="s">
        <v>5448</v>
      </c>
      <c r="L318">
        <v>8248.8000000000011</v>
      </c>
      <c r="M318" t="s">
        <v>5451</v>
      </c>
    </row>
    <row r="319" spans="1:13" x14ac:dyDescent="0.4">
      <c r="A319" t="s">
        <v>1363</v>
      </c>
      <c r="B319" t="s">
        <v>1364</v>
      </c>
      <c r="C319" t="s">
        <v>1321</v>
      </c>
      <c r="D319">
        <v>959</v>
      </c>
      <c r="E319">
        <v>1800</v>
      </c>
      <c r="F319">
        <v>0.47</v>
      </c>
      <c r="G319">
        <v>4.4000000000000004</v>
      </c>
      <c r="H319">
        <v>21916</v>
      </c>
      <c r="I319" t="s">
        <v>5434</v>
      </c>
      <c r="J319">
        <v>39448800</v>
      </c>
      <c r="K319" t="s">
        <v>5448</v>
      </c>
      <c r="L319">
        <v>96430.400000000009</v>
      </c>
      <c r="M319" t="s">
        <v>5449</v>
      </c>
    </row>
    <row r="320" spans="1:13" x14ac:dyDescent="0.4">
      <c r="A320" t="s">
        <v>1742</v>
      </c>
      <c r="B320" t="s">
        <v>1743</v>
      </c>
      <c r="C320" t="s">
        <v>1686</v>
      </c>
      <c r="D320">
        <v>349</v>
      </c>
      <c r="E320">
        <v>999</v>
      </c>
      <c r="F320">
        <v>0.65</v>
      </c>
      <c r="G320">
        <v>3.8</v>
      </c>
      <c r="H320">
        <v>39724</v>
      </c>
      <c r="I320" t="s">
        <v>5434</v>
      </c>
      <c r="J320">
        <v>39684276</v>
      </c>
      <c r="K320" t="s">
        <v>5453</v>
      </c>
      <c r="L320">
        <v>150951.19999999998</v>
      </c>
      <c r="M320" t="s">
        <v>5451</v>
      </c>
    </row>
    <row r="321" spans="1:13" x14ac:dyDescent="0.4">
      <c r="A321" t="s">
        <v>1747</v>
      </c>
      <c r="B321" t="s">
        <v>1748</v>
      </c>
      <c r="C321" t="s">
        <v>1686</v>
      </c>
      <c r="D321">
        <v>349</v>
      </c>
      <c r="E321">
        <v>999</v>
      </c>
      <c r="F321">
        <v>0.65</v>
      </c>
      <c r="G321">
        <v>3.8</v>
      </c>
      <c r="H321">
        <v>40106</v>
      </c>
      <c r="I321" t="s">
        <v>5434</v>
      </c>
      <c r="J321">
        <v>40065894</v>
      </c>
      <c r="K321" t="s">
        <v>5453</v>
      </c>
      <c r="L321">
        <v>152402.79999999999</v>
      </c>
      <c r="M321" t="s">
        <v>5451</v>
      </c>
    </row>
    <row r="322" spans="1:13" x14ac:dyDescent="0.4">
      <c r="A322" t="s">
        <v>1831</v>
      </c>
      <c r="B322" t="s">
        <v>1832</v>
      </c>
      <c r="C322" t="s">
        <v>1287</v>
      </c>
      <c r="D322">
        <v>1499</v>
      </c>
      <c r="E322">
        <v>4999</v>
      </c>
      <c r="F322">
        <v>0.7</v>
      </c>
      <c r="G322">
        <v>4</v>
      </c>
      <c r="H322">
        <v>8076</v>
      </c>
      <c r="I322" t="s">
        <v>5434</v>
      </c>
      <c r="J322">
        <v>40371924</v>
      </c>
      <c r="K322" t="s">
        <v>5448</v>
      </c>
      <c r="L322">
        <v>32304</v>
      </c>
      <c r="M322" t="s">
        <v>5451</v>
      </c>
    </row>
    <row r="323" spans="1:13" x14ac:dyDescent="0.4">
      <c r="A323" t="s">
        <v>2602</v>
      </c>
      <c r="B323" t="s">
        <v>2603</v>
      </c>
      <c r="C323" t="s">
        <v>1287</v>
      </c>
      <c r="D323">
        <v>1499</v>
      </c>
      <c r="E323">
        <v>4999</v>
      </c>
      <c r="F323">
        <v>0.7</v>
      </c>
      <c r="G323">
        <v>4</v>
      </c>
      <c r="H323">
        <v>8090</v>
      </c>
      <c r="I323" t="s">
        <v>5434</v>
      </c>
      <c r="J323">
        <v>40441910</v>
      </c>
      <c r="K323" t="s">
        <v>5448</v>
      </c>
      <c r="L323">
        <v>32360</v>
      </c>
      <c r="M323" t="s">
        <v>5451</v>
      </c>
    </row>
    <row r="324" spans="1:13" x14ac:dyDescent="0.4">
      <c r="A324" t="s">
        <v>1651</v>
      </c>
      <c r="B324" t="s">
        <v>1652</v>
      </c>
      <c r="C324" t="s">
        <v>1287</v>
      </c>
      <c r="D324">
        <v>1599</v>
      </c>
      <c r="E324">
        <v>4999</v>
      </c>
      <c r="F324">
        <v>0.68</v>
      </c>
      <c r="G324">
        <v>4</v>
      </c>
      <c r="H324">
        <v>8280</v>
      </c>
      <c r="I324" t="s">
        <v>5434</v>
      </c>
      <c r="J324">
        <v>41391720</v>
      </c>
      <c r="K324" t="s">
        <v>5448</v>
      </c>
      <c r="L324">
        <v>33120</v>
      </c>
      <c r="M324" t="s">
        <v>5451</v>
      </c>
    </row>
    <row r="325" spans="1:13" x14ac:dyDescent="0.4">
      <c r="A325" t="s">
        <v>1651</v>
      </c>
      <c r="B325" t="s">
        <v>1652</v>
      </c>
      <c r="C325" t="s">
        <v>1287</v>
      </c>
      <c r="D325">
        <v>1599</v>
      </c>
      <c r="E325">
        <v>4999</v>
      </c>
      <c r="F325">
        <v>0.68</v>
      </c>
      <c r="G325">
        <v>4</v>
      </c>
      <c r="H325">
        <v>8314</v>
      </c>
      <c r="I325" t="s">
        <v>5434</v>
      </c>
      <c r="J325">
        <v>41561686</v>
      </c>
      <c r="K325" t="s">
        <v>5448</v>
      </c>
      <c r="L325">
        <v>33256</v>
      </c>
      <c r="M325" t="s">
        <v>5451</v>
      </c>
    </row>
    <row r="326" spans="1:13" x14ac:dyDescent="0.4">
      <c r="A326" t="s">
        <v>2535</v>
      </c>
      <c r="B326" t="s">
        <v>2536</v>
      </c>
      <c r="C326" t="s">
        <v>1287</v>
      </c>
      <c r="D326">
        <v>2499</v>
      </c>
      <c r="E326">
        <v>4999</v>
      </c>
      <c r="F326">
        <v>0.5</v>
      </c>
      <c r="G326">
        <v>3.9</v>
      </c>
      <c r="H326">
        <v>8537</v>
      </c>
      <c r="I326" t="s">
        <v>5434</v>
      </c>
      <c r="J326">
        <v>42676463</v>
      </c>
      <c r="K326" t="s">
        <v>5448</v>
      </c>
      <c r="L326">
        <v>33294.299999999996</v>
      </c>
      <c r="M326" t="s">
        <v>5451</v>
      </c>
    </row>
    <row r="327" spans="1:13" x14ac:dyDescent="0.4">
      <c r="A327" t="s">
        <v>1776</v>
      </c>
      <c r="B327" t="s">
        <v>1777</v>
      </c>
      <c r="C327" t="s">
        <v>1287</v>
      </c>
      <c r="D327">
        <v>1999</v>
      </c>
      <c r="E327">
        <v>4999</v>
      </c>
      <c r="F327">
        <v>0.6</v>
      </c>
      <c r="G327">
        <v>3.9</v>
      </c>
      <c r="H327">
        <v>8566</v>
      </c>
      <c r="I327" t="s">
        <v>5434</v>
      </c>
      <c r="J327">
        <v>42821434</v>
      </c>
      <c r="K327" t="s">
        <v>5448</v>
      </c>
      <c r="L327">
        <v>33407.4</v>
      </c>
      <c r="M327" t="s">
        <v>5451</v>
      </c>
    </row>
    <row r="328" spans="1:13" x14ac:dyDescent="0.4">
      <c r="A328" t="s">
        <v>1324</v>
      </c>
      <c r="B328" t="s">
        <v>1325</v>
      </c>
      <c r="C328" t="s">
        <v>1287</v>
      </c>
      <c r="D328">
        <v>1999</v>
      </c>
      <c r="E328">
        <v>4999</v>
      </c>
      <c r="F328">
        <v>0.6</v>
      </c>
      <c r="G328">
        <v>4.0999999999999996</v>
      </c>
      <c r="H328">
        <v>8583</v>
      </c>
      <c r="I328" t="s">
        <v>5434</v>
      </c>
      <c r="J328">
        <v>42906417</v>
      </c>
      <c r="K328" t="s">
        <v>5448</v>
      </c>
      <c r="L328">
        <v>35190.299999999996</v>
      </c>
      <c r="M328" t="s">
        <v>5451</v>
      </c>
    </row>
    <row r="329" spans="1:13" x14ac:dyDescent="0.4">
      <c r="A329" t="s">
        <v>1324</v>
      </c>
      <c r="B329" t="s">
        <v>1325</v>
      </c>
      <c r="C329" t="s">
        <v>1287</v>
      </c>
      <c r="D329">
        <v>1898</v>
      </c>
      <c r="E329">
        <v>4999</v>
      </c>
      <c r="F329">
        <v>0.62</v>
      </c>
      <c r="G329">
        <v>4.0999999999999996</v>
      </c>
      <c r="H329">
        <v>8599</v>
      </c>
      <c r="I329" t="s">
        <v>5434</v>
      </c>
      <c r="J329">
        <v>42986401</v>
      </c>
      <c r="K329" t="s">
        <v>5448</v>
      </c>
      <c r="L329">
        <v>35255.899999999994</v>
      </c>
      <c r="M329" t="s">
        <v>5451</v>
      </c>
    </row>
    <row r="330" spans="1:13" x14ac:dyDescent="0.4">
      <c r="A330" t="s">
        <v>3225</v>
      </c>
      <c r="B330" t="s">
        <v>3226</v>
      </c>
      <c r="C330" t="s">
        <v>2520</v>
      </c>
      <c r="D330">
        <v>4499</v>
      </c>
      <c r="E330">
        <v>5999</v>
      </c>
      <c r="F330">
        <v>0.25</v>
      </c>
      <c r="G330">
        <v>4.3</v>
      </c>
      <c r="H330">
        <v>7223</v>
      </c>
      <c r="I330" t="s">
        <v>5434</v>
      </c>
      <c r="J330">
        <v>43330777</v>
      </c>
      <c r="K330" t="s">
        <v>5448</v>
      </c>
      <c r="L330">
        <v>31058.899999999998</v>
      </c>
      <c r="M330" t="s">
        <v>5449</v>
      </c>
    </row>
    <row r="331" spans="1:13" x14ac:dyDescent="0.4">
      <c r="A331" t="s">
        <v>3443</v>
      </c>
      <c r="B331" t="s">
        <v>3444</v>
      </c>
      <c r="C331" t="s">
        <v>1339</v>
      </c>
      <c r="D331">
        <v>1490</v>
      </c>
      <c r="E331">
        <v>1990</v>
      </c>
      <c r="F331">
        <v>0.25</v>
      </c>
      <c r="G331">
        <v>4.0999999999999996</v>
      </c>
      <c r="H331">
        <v>22638</v>
      </c>
      <c r="I331" t="s">
        <v>5434</v>
      </c>
      <c r="J331">
        <v>45049620</v>
      </c>
      <c r="K331" t="s">
        <v>5448</v>
      </c>
      <c r="L331">
        <v>92815.799999999988</v>
      </c>
      <c r="M331" t="s">
        <v>5449</v>
      </c>
    </row>
    <row r="332" spans="1:13" x14ac:dyDescent="0.4">
      <c r="A332" t="s">
        <v>1955</v>
      </c>
      <c r="B332" t="s">
        <v>1956</v>
      </c>
      <c r="C332" t="s">
        <v>1287</v>
      </c>
      <c r="D332">
        <v>281</v>
      </c>
      <c r="E332">
        <v>1999</v>
      </c>
      <c r="F332">
        <v>0.86</v>
      </c>
      <c r="G332">
        <v>2.8</v>
      </c>
      <c r="H332">
        <v>23169</v>
      </c>
      <c r="I332" t="s">
        <v>5434</v>
      </c>
      <c r="J332">
        <v>46314831</v>
      </c>
      <c r="K332" t="s">
        <v>5453</v>
      </c>
      <c r="L332">
        <v>64873.2</v>
      </c>
      <c r="M332" t="s">
        <v>5451</v>
      </c>
    </row>
    <row r="333" spans="1:13" x14ac:dyDescent="0.4">
      <c r="A333" t="s">
        <v>1939</v>
      </c>
      <c r="B333" t="s">
        <v>1940</v>
      </c>
      <c r="C333" t="s">
        <v>1330</v>
      </c>
      <c r="D333">
        <v>3799</v>
      </c>
      <c r="E333">
        <v>5299</v>
      </c>
      <c r="F333">
        <v>0.28000000000000003</v>
      </c>
      <c r="G333">
        <v>3.5</v>
      </c>
      <c r="H333">
        <v>8866</v>
      </c>
      <c r="I333" t="s">
        <v>5434</v>
      </c>
      <c r="J333">
        <v>46980934</v>
      </c>
      <c r="K333" t="s">
        <v>5448</v>
      </c>
      <c r="L333">
        <v>31031</v>
      </c>
      <c r="M333" t="s">
        <v>5449</v>
      </c>
    </row>
    <row r="334" spans="1:13" x14ac:dyDescent="0.4">
      <c r="A334" t="s">
        <v>1887</v>
      </c>
      <c r="B334" t="s">
        <v>1888</v>
      </c>
      <c r="C334" t="s">
        <v>1715</v>
      </c>
      <c r="D334">
        <v>499</v>
      </c>
      <c r="E334">
        <v>1899</v>
      </c>
      <c r="F334">
        <v>0.74</v>
      </c>
      <c r="G334">
        <v>4.0999999999999996</v>
      </c>
      <c r="H334">
        <v>24791</v>
      </c>
      <c r="I334" t="s">
        <v>5434</v>
      </c>
      <c r="J334">
        <v>47078109</v>
      </c>
      <c r="K334" t="s">
        <v>5453</v>
      </c>
      <c r="L334">
        <v>101643.09999999999</v>
      </c>
      <c r="M334" t="s">
        <v>5451</v>
      </c>
    </row>
    <row r="335" spans="1:13" x14ac:dyDescent="0.4">
      <c r="A335" t="s">
        <v>1846</v>
      </c>
      <c r="B335" t="s">
        <v>1847</v>
      </c>
      <c r="C335" t="s">
        <v>1287</v>
      </c>
      <c r="D335">
        <v>2499</v>
      </c>
      <c r="E335">
        <v>5999</v>
      </c>
      <c r="F335">
        <v>0.57999999999999996</v>
      </c>
      <c r="G335">
        <v>3.7</v>
      </c>
      <c r="H335">
        <v>7968</v>
      </c>
      <c r="I335" t="s">
        <v>5434</v>
      </c>
      <c r="J335">
        <v>47800032</v>
      </c>
      <c r="K335" t="s">
        <v>5448</v>
      </c>
      <c r="L335">
        <v>29481.600000000002</v>
      </c>
      <c r="M335" t="s">
        <v>5451</v>
      </c>
    </row>
    <row r="336" spans="1:13" x14ac:dyDescent="0.4">
      <c r="A336" t="s">
        <v>1943</v>
      </c>
      <c r="B336" t="s">
        <v>1944</v>
      </c>
      <c r="C336" t="s">
        <v>1728</v>
      </c>
      <c r="D336">
        <v>199</v>
      </c>
      <c r="E336">
        <v>1899</v>
      </c>
      <c r="F336">
        <v>0.9</v>
      </c>
      <c r="G336">
        <v>4</v>
      </c>
      <c r="H336">
        <v>25177</v>
      </c>
      <c r="I336" t="s">
        <v>5434</v>
      </c>
      <c r="J336">
        <v>47811123</v>
      </c>
      <c r="K336" t="s">
        <v>5454</v>
      </c>
      <c r="L336">
        <v>100708</v>
      </c>
      <c r="M336" t="s">
        <v>5451</v>
      </c>
    </row>
    <row r="337" spans="1:13" x14ac:dyDescent="0.4">
      <c r="A337" t="s">
        <v>1438</v>
      </c>
      <c r="B337" t="s">
        <v>1439</v>
      </c>
      <c r="C337" t="s">
        <v>1287</v>
      </c>
      <c r="D337">
        <v>2998</v>
      </c>
      <c r="E337">
        <v>5999</v>
      </c>
      <c r="F337">
        <v>0.5</v>
      </c>
      <c r="G337">
        <v>4.0999999999999996</v>
      </c>
      <c r="H337">
        <v>8095</v>
      </c>
      <c r="I337" t="s">
        <v>5434</v>
      </c>
      <c r="J337">
        <v>48561905</v>
      </c>
      <c r="K337" t="s">
        <v>5448</v>
      </c>
      <c r="L337">
        <v>33189.5</v>
      </c>
      <c r="M337" t="s">
        <v>5451</v>
      </c>
    </row>
    <row r="338" spans="1:13" x14ac:dyDescent="0.4">
      <c r="A338" t="s">
        <v>1438</v>
      </c>
      <c r="B338" t="s">
        <v>1439</v>
      </c>
      <c r="C338" t="s">
        <v>1287</v>
      </c>
      <c r="D338">
        <v>2998</v>
      </c>
      <c r="E338">
        <v>5999</v>
      </c>
      <c r="F338">
        <v>0.5</v>
      </c>
      <c r="G338">
        <v>4.0999999999999996</v>
      </c>
      <c r="H338">
        <v>8131</v>
      </c>
      <c r="I338" t="s">
        <v>5434</v>
      </c>
      <c r="J338">
        <v>48777869</v>
      </c>
      <c r="K338" t="s">
        <v>5448</v>
      </c>
      <c r="L338">
        <v>33337.1</v>
      </c>
      <c r="M338" t="s">
        <v>5451</v>
      </c>
    </row>
    <row r="339" spans="1:13" x14ac:dyDescent="0.4">
      <c r="A339" t="s">
        <v>3041</v>
      </c>
      <c r="B339" t="s">
        <v>3042</v>
      </c>
      <c r="C339" t="s">
        <v>1287</v>
      </c>
      <c r="D339">
        <v>2499</v>
      </c>
      <c r="E339">
        <v>5999</v>
      </c>
      <c r="F339">
        <v>0.57999999999999996</v>
      </c>
      <c r="G339">
        <v>4.0999999999999996</v>
      </c>
      <c r="H339">
        <v>8380</v>
      </c>
      <c r="I339" t="s">
        <v>5434</v>
      </c>
      <c r="J339">
        <v>50271620</v>
      </c>
      <c r="K339" t="s">
        <v>5448</v>
      </c>
      <c r="L339">
        <v>34358</v>
      </c>
      <c r="M339" t="s">
        <v>5451</v>
      </c>
    </row>
    <row r="340" spans="1:13" x14ac:dyDescent="0.4">
      <c r="A340" t="s">
        <v>3209</v>
      </c>
      <c r="B340" t="s">
        <v>3210</v>
      </c>
      <c r="C340" t="s">
        <v>1287</v>
      </c>
      <c r="D340">
        <v>2499</v>
      </c>
      <c r="E340">
        <v>5999</v>
      </c>
      <c r="F340">
        <v>0.57999999999999996</v>
      </c>
      <c r="G340">
        <v>4.0999999999999996</v>
      </c>
      <c r="H340">
        <v>8427</v>
      </c>
      <c r="I340" t="s">
        <v>5434</v>
      </c>
      <c r="J340">
        <v>50553573</v>
      </c>
      <c r="K340" t="s">
        <v>5448</v>
      </c>
      <c r="L340">
        <v>34550.699999999997</v>
      </c>
      <c r="M340" t="s">
        <v>5451</v>
      </c>
    </row>
    <row r="341" spans="1:13" x14ac:dyDescent="0.4">
      <c r="A341" t="s">
        <v>1813</v>
      </c>
      <c r="B341" t="s">
        <v>1814</v>
      </c>
      <c r="C341" t="s">
        <v>1287</v>
      </c>
      <c r="D341">
        <v>2999</v>
      </c>
      <c r="E341">
        <v>5999</v>
      </c>
      <c r="F341">
        <v>0.5</v>
      </c>
      <c r="G341">
        <v>4.0999999999999996</v>
      </c>
      <c r="H341">
        <v>8446</v>
      </c>
      <c r="I341" t="s">
        <v>5434</v>
      </c>
      <c r="J341">
        <v>50667554</v>
      </c>
      <c r="K341" t="s">
        <v>5448</v>
      </c>
      <c r="L341">
        <v>34628.6</v>
      </c>
      <c r="M341" t="s">
        <v>5451</v>
      </c>
    </row>
    <row r="342" spans="1:13" x14ac:dyDescent="0.4">
      <c r="A342" t="s">
        <v>1927</v>
      </c>
      <c r="B342" t="s">
        <v>1928</v>
      </c>
      <c r="C342" t="s">
        <v>1321</v>
      </c>
      <c r="D342">
        <v>649</v>
      </c>
      <c r="E342">
        <v>2400</v>
      </c>
      <c r="F342">
        <v>0.73</v>
      </c>
      <c r="G342">
        <v>4.4000000000000004</v>
      </c>
      <c r="H342">
        <v>21796</v>
      </c>
      <c r="I342" t="s">
        <v>5434</v>
      </c>
      <c r="J342">
        <v>52310400</v>
      </c>
      <c r="K342" t="s">
        <v>5448</v>
      </c>
      <c r="L342">
        <v>95902.400000000009</v>
      </c>
      <c r="M342" t="s">
        <v>5451</v>
      </c>
    </row>
    <row r="343" spans="1:13" x14ac:dyDescent="0.4">
      <c r="A343" t="s">
        <v>3455</v>
      </c>
      <c r="B343" t="s">
        <v>3456</v>
      </c>
      <c r="C343" t="s">
        <v>1523</v>
      </c>
      <c r="D343">
        <v>279</v>
      </c>
      <c r="E343">
        <v>1299</v>
      </c>
      <c r="F343">
        <v>0.79</v>
      </c>
      <c r="G343">
        <v>4</v>
      </c>
      <c r="H343">
        <v>40895</v>
      </c>
      <c r="I343" t="s">
        <v>5434</v>
      </c>
      <c r="J343">
        <v>53122605</v>
      </c>
      <c r="K343" t="s">
        <v>5453</v>
      </c>
      <c r="L343">
        <v>163580</v>
      </c>
      <c r="M343" t="s">
        <v>5451</v>
      </c>
    </row>
    <row r="344" spans="1:13" x14ac:dyDescent="0.4">
      <c r="A344" t="s">
        <v>1918</v>
      </c>
      <c r="B344" t="s">
        <v>1919</v>
      </c>
      <c r="C344" t="s">
        <v>1287</v>
      </c>
      <c r="D344">
        <v>2799</v>
      </c>
      <c r="E344">
        <v>6499</v>
      </c>
      <c r="F344">
        <v>0.56999999999999995</v>
      </c>
      <c r="G344">
        <v>4.0999999999999996</v>
      </c>
      <c r="H344">
        <v>8399</v>
      </c>
      <c r="I344" t="s">
        <v>5434</v>
      </c>
      <c r="J344">
        <v>54585101</v>
      </c>
      <c r="K344" t="s">
        <v>5448</v>
      </c>
      <c r="L344">
        <v>34435.899999999994</v>
      </c>
      <c r="M344" t="s">
        <v>5451</v>
      </c>
    </row>
    <row r="345" spans="1:13" x14ac:dyDescent="0.4">
      <c r="A345" t="s">
        <v>2125</v>
      </c>
      <c r="B345" t="s">
        <v>2126</v>
      </c>
      <c r="C345" t="s">
        <v>1339</v>
      </c>
      <c r="D345">
        <v>149</v>
      </c>
      <c r="E345">
        <v>399</v>
      </c>
      <c r="F345">
        <v>0.63</v>
      </c>
      <c r="G345">
        <v>3.5</v>
      </c>
      <c r="H345">
        <v>140036</v>
      </c>
      <c r="I345" t="s">
        <v>5434</v>
      </c>
      <c r="J345">
        <v>55874364</v>
      </c>
      <c r="K345" t="s">
        <v>5454</v>
      </c>
      <c r="L345">
        <v>490126</v>
      </c>
      <c r="M345" t="s">
        <v>5451</v>
      </c>
    </row>
    <row r="346" spans="1:13" x14ac:dyDescent="0.4">
      <c r="A346" t="s">
        <v>1988</v>
      </c>
      <c r="B346" t="s">
        <v>1989</v>
      </c>
      <c r="C346" t="s">
        <v>1287</v>
      </c>
      <c r="D346">
        <v>3999</v>
      </c>
      <c r="E346">
        <v>6999</v>
      </c>
      <c r="F346">
        <v>0.43</v>
      </c>
      <c r="G346">
        <v>4.0999999999999996</v>
      </c>
      <c r="H346">
        <v>8372</v>
      </c>
      <c r="I346" t="s">
        <v>5434</v>
      </c>
      <c r="J346">
        <v>58595628</v>
      </c>
      <c r="K346" t="s">
        <v>5448</v>
      </c>
      <c r="L346">
        <v>34325.199999999997</v>
      </c>
      <c r="M346" t="s">
        <v>5449</v>
      </c>
    </row>
    <row r="347" spans="1:13" x14ac:dyDescent="0.4">
      <c r="A347" t="s">
        <v>3179</v>
      </c>
      <c r="B347" t="s">
        <v>3180</v>
      </c>
      <c r="C347" t="s">
        <v>2520</v>
      </c>
      <c r="D347">
        <v>2490</v>
      </c>
      <c r="E347">
        <v>3990</v>
      </c>
      <c r="F347">
        <v>0.38</v>
      </c>
      <c r="G347">
        <v>4.0999999999999996</v>
      </c>
      <c r="H347">
        <v>14969</v>
      </c>
      <c r="I347" t="s">
        <v>5434</v>
      </c>
      <c r="J347">
        <v>59726310</v>
      </c>
      <c r="K347" t="s">
        <v>5448</v>
      </c>
      <c r="L347">
        <v>61372.899999999994</v>
      </c>
      <c r="M347" t="s">
        <v>5449</v>
      </c>
    </row>
    <row r="348" spans="1:13" x14ac:dyDescent="0.4">
      <c r="A348" t="s">
        <v>577</v>
      </c>
      <c r="B348" t="s">
        <v>578</v>
      </c>
      <c r="C348" t="s">
        <v>88</v>
      </c>
      <c r="D348">
        <v>9999</v>
      </c>
      <c r="E348">
        <v>12999</v>
      </c>
      <c r="F348">
        <v>0.23</v>
      </c>
      <c r="G348">
        <v>4.2</v>
      </c>
      <c r="H348">
        <v>4703</v>
      </c>
      <c r="I348" t="s">
        <v>5434</v>
      </c>
      <c r="J348">
        <v>61134297</v>
      </c>
      <c r="K348" t="s">
        <v>5448</v>
      </c>
      <c r="L348">
        <v>19752.600000000002</v>
      </c>
      <c r="M348" t="s">
        <v>5449</v>
      </c>
    </row>
    <row r="349" spans="1:13" x14ac:dyDescent="0.4">
      <c r="A349" t="s">
        <v>2626</v>
      </c>
      <c r="B349" t="s">
        <v>2627</v>
      </c>
      <c r="C349" t="s">
        <v>1321</v>
      </c>
      <c r="D349">
        <v>1329</v>
      </c>
      <c r="E349">
        <v>2900</v>
      </c>
      <c r="F349">
        <v>0.54</v>
      </c>
      <c r="G349">
        <v>4.5</v>
      </c>
      <c r="H349">
        <v>21350</v>
      </c>
      <c r="I349" t="s">
        <v>5434</v>
      </c>
      <c r="J349">
        <v>61915000</v>
      </c>
      <c r="K349" t="s">
        <v>5448</v>
      </c>
      <c r="L349">
        <v>96075</v>
      </c>
      <c r="M349" t="s">
        <v>5451</v>
      </c>
    </row>
    <row r="350" spans="1:13" x14ac:dyDescent="0.4">
      <c r="A350" t="s">
        <v>1145</v>
      </c>
      <c r="B350" t="s">
        <v>1146</v>
      </c>
      <c r="C350" t="s">
        <v>296</v>
      </c>
      <c r="D350">
        <v>1850</v>
      </c>
      <c r="E350">
        <v>4500</v>
      </c>
      <c r="F350">
        <v>0.59</v>
      </c>
      <c r="G350">
        <v>4</v>
      </c>
      <c r="H350">
        <v>13971</v>
      </c>
      <c r="I350" t="s">
        <v>5434</v>
      </c>
      <c r="J350">
        <v>62869500</v>
      </c>
      <c r="K350" t="s">
        <v>5448</v>
      </c>
      <c r="L350">
        <v>55884</v>
      </c>
      <c r="M350" t="s">
        <v>5451</v>
      </c>
    </row>
    <row r="351" spans="1:13" x14ac:dyDescent="0.4">
      <c r="A351" t="s">
        <v>2344</v>
      </c>
      <c r="B351" t="s">
        <v>2345</v>
      </c>
      <c r="C351" t="s">
        <v>1339</v>
      </c>
      <c r="D351">
        <v>429</v>
      </c>
      <c r="E351">
        <v>599</v>
      </c>
      <c r="F351">
        <v>0.28000000000000003</v>
      </c>
      <c r="G351">
        <v>4.0999999999999996</v>
      </c>
      <c r="H351">
        <v>107686</v>
      </c>
      <c r="I351" t="s">
        <v>5434</v>
      </c>
      <c r="J351">
        <v>64503914</v>
      </c>
      <c r="K351" t="s">
        <v>5453</v>
      </c>
      <c r="L351">
        <v>441512.6</v>
      </c>
      <c r="M351" t="s">
        <v>5449</v>
      </c>
    </row>
    <row r="352" spans="1:13" x14ac:dyDescent="0.4">
      <c r="A352" t="s">
        <v>1762</v>
      </c>
      <c r="B352" t="s">
        <v>1763</v>
      </c>
      <c r="C352" t="s">
        <v>1287</v>
      </c>
      <c r="D352">
        <v>4499</v>
      </c>
      <c r="E352">
        <v>7999</v>
      </c>
      <c r="F352">
        <v>0.44</v>
      </c>
      <c r="G352">
        <v>3.5</v>
      </c>
      <c r="H352">
        <v>8131</v>
      </c>
      <c r="I352" t="s">
        <v>5434</v>
      </c>
      <c r="J352">
        <v>65039869</v>
      </c>
      <c r="K352" t="s">
        <v>5448</v>
      </c>
      <c r="L352">
        <v>28458.5</v>
      </c>
      <c r="M352" t="s">
        <v>5449</v>
      </c>
    </row>
    <row r="353" spans="1:13" x14ac:dyDescent="0.4">
      <c r="A353" t="s">
        <v>1842</v>
      </c>
      <c r="B353" t="s">
        <v>1843</v>
      </c>
      <c r="C353" t="s">
        <v>1287</v>
      </c>
      <c r="D353">
        <v>4999</v>
      </c>
      <c r="E353">
        <v>6999</v>
      </c>
      <c r="F353">
        <v>0.28999999999999998</v>
      </c>
      <c r="G353">
        <v>3.8</v>
      </c>
      <c r="H353">
        <v>9377</v>
      </c>
      <c r="I353" t="s">
        <v>5434</v>
      </c>
      <c r="J353">
        <v>65629623</v>
      </c>
      <c r="K353" t="s">
        <v>5448</v>
      </c>
      <c r="L353">
        <v>35632.6</v>
      </c>
      <c r="M353" t="s">
        <v>5449</v>
      </c>
    </row>
    <row r="354" spans="1:13" x14ac:dyDescent="0.4">
      <c r="A354" t="s">
        <v>1993</v>
      </c>
      <c r="B354" t="s">
        <v>1994</v>
      </c>
      <c r="C354" t="s">
        <v>1728</v>
      </c>
      <c r="D354">
        <v>1599</v>
      </c>
      <c r="E354">
        <v>2599</v>
      </c>
      <c r="F354">
        <v>0.38</v>
      </c>
      <c r="G354">
        <v>4.3</v>
      </c>
      <c r="H354">
        <v>25824</v>
      </c>
      <c r="I354" t="s">
        <v>5434</v>
      </c>
      <c r="J354">
        <v>67116576</v>
      </c>
      <c r="K354" t="s">
        <v>5448</v>
      </c>
      <c r="L354">
        <v>111043.2</v>
      </c>
      <c r="M354" t="s">
        <v>5449</v>
      </c>
    </row>
    <row r="355" spans="1:13" x14ac:dyDescent="0.4">
      <c r="A355" t="s">
        <v>1838</v>
      </c>
      <c r="B355" t="s">
        <v>1839</v>
      </c>
      <c r="C355" t="s">
        <v>1287</v>
      </c>
      <c r="D355">
        <v>1999</v>
      </c>
      <c r="E355">
        <v>8499</v>
      </c>
      <c r="F355">
        <v>0.76</v>
      </c>
      <c r="G355">
        <v>4.3</v>
      </c>
      <c r="H355">
        <v>7928</v>
      </c>
      <c r="I355" t="s">
        <v>5434</v>
      </c>
      <c r="J355">
        <v>67380072</v>
      </c>
      <c r="K355" t="s">
        <v>5448</v>
      </c>
      <c r="L355">
        <v>34090.400000000001</v>
      </c>
      <c r="M355" t="s">
        <v>5451</v>
      </c>
    </row>
    <row r="356" spans="1:13" x14ac:dyDescent="0.4">
      <c r="A356" t="s">
        <v>3106</v>
      </c>
      <c r="B356" t="s">
        <v>3107</v>
      </c>
      <c r="C356" t="s">
        <v>1339</v>
      </c>
      <c r="D356">
        <v>1599</v>
      </c>
      <c r="E356">
        <v>2790</v>
      </c>
      <c r="F356">
        <v>0.43</v>
      </c>
      <c r="G356">
        <v>3.6</v>
      </c>
      <c r="H356">
        <v>24780</v>
      </c>
      <c r="I356" t="s">
        <v>5434</v>
      </c>
      <c r="J356">
        <v>69136200</v>
      </c>
      <c r="K356" t="s">
        <v>5448</v>
      </c>
      <c r="L356">
        <v>89208</v>
      </c>
      <c r="M356" t="s">
        <v>5449</v>
      </c>
    </row>
    <row r="357" spans="1:13" x14ac:dyDescent="0.4">
      <c r="A357" t="s">
        <v>1613</v>
      </c>
      <c r="B357" t="s">
        <v>1614</v>
      </c>
      <c r="C357" t="s">
        <v>1305</v>
      </c>
      <c r="D357">
        <v>15499</v>
      </c>
      <c r="E357">
        <v>18999</v>
      </c>
      <c r="F357">
        <v>0.18</v>
      </c>
      <c r="G357">
        <v>4.0999999999999996</v>
      </c>
      <c r="H357">
        <v>3663</v>
      </c>
      <c r="I357" t="s">
        <v>5434</v>
      </c>
      <c r="J357">
        <v>69593337</v>
      </c>
      <c r="K357" t="s">
        <v>5448</v>
      </c>
      <c r="L357">
        <v>15018.3</v>
      </c>
      <c r="M357" t="s">
        <v>5449</v>
      </c>
    </row>
    <row r="358" spans="1:13" x14ac:dyDescent="0.4">
      <c r="A358" t="s">
        <v>1442</v>
      </c>
      <c r="B358" t="s">
        <v>1443</v>
      </c>
      <c r="C358" t="s">
        <v>1305</v>
      </c>
      <c r="D358">
        <v>15499</v>
      </c>
      <c r="E358">
        <v>18999</v>
      </c>
      <c r="F358">
        <v>0.18</v>
      </c>
      <c r="G358">
        <v>4.0999999999999996</v>
      </c>
      <c r="H358">
        <v>3664</v>
      </c>
      <c r="I358" t="s">
        <v>5434</v>
      </c>
      <c r="J358">
        <v>69612336</v>
      </c>
      <c r="K358" t="s">
        <v>5448</v>
      </c>
      <c r="L358">
        <v>15022.399999999998</v>
      </c>
      <c r="M358" t="s">
        <v>5449</v>
      </c>
    </row>
    <row r="359" spans="1:13" x14ac:dyDescent="0.4">
      <c r="A359" t="s">
        <v>838</v>
      </c>
      <c r="B359" t="s">
        <v>839</v>
      </c>
      <c r="C359" t="s">
        <v>238</v>
      </c>
      <c r="D359">
        <v>6999</v>
      </c>
      <c r="E359">
        <v>16990</v>
      </c>
      <c r="F359">
        <v>0.59</v>
      </c>
      <c r="G359">
        <v>3.8</v>
      </c>
      <c r="H359">
        <v>4099</v>
      </c>
      <c r="I359" t="s">
        <v>5434</v>
      </c>
      <c r="J359">
        <v>69642010</v>
      </c>
      <c r="K359" t="s">
        <v>5448</v>
      </c>
      <c r="L359">
        <v>15576.199999999999</v>
      </c>
      <c r="M359" t="s">
        <v>5451</v>
      </c>
    </row>
    <row r="360" spans="1:13" x14ac:dyDescent="0.4">
      <c r="A360" t="s">
        <v>491</v>
      </c>
      <c r="B360" t="s">
        <v>492</v>
      </c>
      <c r="C360" t="s">
        <v>218</v>
      </c>
      <c r="D360">
        <v>1499</v>
      </c>
      <c r="E360">
        <v>3999</v>
      </c>
      <c r="F360">
        <v>0.63</v>
      </c>
      <c r="G360">
        <v>3.7</v>
      </c>
      <c r="H360">
        <v>17424</v>
      </c>
      <c r="I360" t="s">
        <v>5434</v>
      </c>
      <c r="J360">
        <v>69678576</v>
      </c>
      <c r="K360" t="s">
        <v>5448</v>
      </c>
      <c r="L360">
        <v>64468.800000000003</v>
      </c>
      <c r="M360" t="s">
        <v>5451</v>
      </c>
    </row>
    <row r="361" spans="1:13" x14ac:dyDescent="0.4">
      <c r="A361" t="s">
        <v>874</v>
      </c>
      <c r="B361" t="s">
        <v>875</v>
      </c>
      <c r="C361" t="s">
        <v>876</v>
      </c>
      <c r="D361">
        <v>1249</v>
      </c>
      <c r="E361">
        <v>2299</v>
      </c>
      <c r="F361">
        <v>0.46</v>
      </c>
      <c r="G361">
        <v>4.3</v>
      </c>
      <c r="H361">
        <v>30355</v>
      </c>
      <c r="I361" t="s">
        <v>5434</v>
      </c>
      <c r="J361">
        <v>69786145</v>
      </c>
      <c r="K361" t="s">
        <v>5448</v>
      </c>
      <c r="L361">
        <v>130526.5</v>
      </c>
      <c r="M361" t="s">
        <v>5449</v>
      </c>
    </row>
    <row r="362" spans="1:13" x14ac:dyDescent="0.4">
      <c r="A362" t="s">
        <v>2958</v>
      </c>
      <c r="B362" t="s">
        <v>2959</v>
      </c>
      <c r="C362" t="s">
        <v>1339</v>
      </c>
      <c r="D362">
        <v>199</v>
      </c>
      <c r="E362">
        <v>499</v>
      </c>
      <c r="F362">
        <v>0.6</v>
      </c>
      <c r="G362">
        <v>3.6</v>
      </c>
      <c r="H362">
        <v>141841</v>
      </c>
      <c r="I362" t="s">
        <v>5434</v>
      </c>
      <c r="J362">
        <v>70778659</v>
      </c>
      <c r="K362" t="s">
        <v>5454</v>
      </c>
      <c r="L362">
        <v>510627.60000000003</v>
      </c>
      <c r="M362" t="s">
        <v>5451</v>
      </c>
    </row>
    <row r="363" spans="1:13" x14ac:dyDescent="0.4">
      <c r="A363" t="s">
        <v>1513</v>
      </c>
      <c r="B363" t="s">
        <v>1514</v>
      </c>
      <c r="C363" t="s">
        <v>1305</v>
      </c>
      <c r="D363">
        <v>13999</v>
      </c>
      <c r="E363">
        <v>19999</v>
      </c>
      <c r="F363">
        <v>0.3</v>
      </c>
      <c r="G363">
        <v>4.0999999999999996</v>
      </c>
      <c r="H363">
        <v>3587</v>
      </c>
      <c r="I363" t="s">
        <v>5434</v>
      </c>
      <c r="J363">
        <v>71736413</v>
      </c>
      <c r="K363" t="s">
        <v>5448</v>
      </c>
      <c r="L363">
        <v>14706.699999999999</v>
      </c>
      <c r="M363" t="s">
        <v>5449</v>
      </c>
    </row>
    <row r="364" spans="1:13" x14ac:dyDescent="0.4">
      <c r="A364" t="s">
        <v>1020</v>
      </c>
      <c r="B364" t="s">
        <v>1021</v>
      </c>
      <c r="C364" t="s">
        <v>1022</v>
      </c>
      <c r="D364">
        <v>4699</v>
      </c>
      <c r="E364">
        <v>4699</v>
      </c>
      <c r="F364">
        <v>0</v>
      </c>
      <c r="G364">
        <v>4.5</v>
      </c>
      <c r="H364">
        <v>15382</v>
      </c>
      <c r="I364" t="s">
        <v>5434</v>
      </c>
      <c r="J364">
        <v>72280018</v>
      </c>
      <c r="K364" t="s">
        <v>5448</v>
      </c>
      <c r="L364">
        <v>69219</v>
      </c>
      <c r="M364" t="s">
        <v>5449</v>
      </c>
    </row>
    <row r="365" spans="1:13" x14ac:dyDescent="0.4">
      <c r="A365" t="s">
        <v>1636</v>
      </c>
      <c r="B365" t="s">
        <v>1637</v>
      </c>
      <c r="C365" t="s">
        <v>1305</v>
      </c>
      <c r="D365">
        <v>13999</v>
      </c>
      <c r="E365">
        <v>19999</v>
      </c>
      <c r="F365">
        <v>0.3</v>
      </c>
      <c r="G365">
        <v>4.0999999999999996</v>
      </c>
      <c r="H365">
        <v>3626</v>
      </c>
      <c r="I365" t="s">
        <v>5434</v>
      </c>
      <c r="J365">
        <v>72516374</v>
      </c>
      <c r="K365" t="s">
        <v>5448</v>
      </c>
      <c r="L365">
        <v>14866.599999999999</v>
      </c>
      <c r="M365" t="s">
        <v>5449</v>
      </c>
    </row>
    <row r="366" spans="1:13" x14ac:dyDescent="0.4">
      <c r="A366" t="s">
        <v>2005</v>
      </c>
      <c r="B366" t="s">
        <v>2006</v>
      </c>
      <c r="C366" t="s">
        <v>1305</v>
      </c>
      <c r="D366">
        <v>7915</v>
      </c>
      <c r="E366">
        <v>9999</v>
      </c>
      <c r="F366">
        <v>0.21</v>
      </c>
      <c r="G366">
        <v>4.3</v>
      </c>
      <c r="H366">
        <v>7318</v>
      </c>
      <c r="I366" t="s">
        <v>5434</v>
      </c>
      <c r="J366">
        <v>73172682</v>
      </c>
      <c r="K366" t="s">
        <v>5448</v>
      </c>
      <c r="L366">
        <v>31467.399999999998</v>
      </c>
      <c r="M366" t="s">
        <v>5449</v>
      </c>
    </row>
    <row r="367" spans="1:13" x14ac:dyDescent="0.4">
      <c r="A367" t="s">
        <v>1707</v>
      </c>
      <c r="B367" t="s">
        <v>1708</v>
      </c>
      <c r="C367" t="s">
        <v>1648</v>
      </c>
      <c r="D367">
        <v>999</v>
      </c>
      <c r="E367">
        <v>2899</v>
      </c>
      <c r="F367">
        <v>0.66</v>
      </c>
      <c r="G367">
        <v>4.5999999999999996</v>
      </c>
      <c r="H367">
        <v>25488</v>
      </c>
      <c r="I367" t="s">
        <v>5434</v>
      </c>
      <c r="J367">
        <v>73889712</v>
      </c>
      <c r="K367" t="s">
        <v>5448</v>
      </c>
      <c r="L367">
        <v>117244.79999999999</v>
      </c>
      <c r="M367" t="s">
        <v>5451</v>
      </c>
    </row>
    <row r="368" spans="1:13" x14ac:dyDescent="0.4">
      <c r="A368" t="s">
        <v>1680</v>
      </c>
      <c r="B368" t="s">
        <v>1681</v>
      </c>
      <c r="C368" t="s">
        <v>1648</v>
      </c>
      <c r="D368">
        <v>999</v>
      </c>
      <c r="E368">
        <v>2899</v>
      </c>
      <c r="F368">
        <v>0.66</v>
      </c>
      <c r="G368">
        <v>4.7</v>
      </c>
      <c r="H368">
        <v>25607</v>
      </c>
      <c r="I368" t="s">
        <v>5434</v>
      </c>
      <c r="J368">
        <v>74234693</v>
      </c>
      <c r="K368" t="s">
        <v>5448</v>
      </c>
      <c r="L368">
        <v>120352.90000000001</v>
      </c>
      <c r="M368" t="s">
        <v>5451</v>
      </c>
    </row>
    <row r="369" spans="1:13" x14ac:dyDescent="0.4">
      <c r="A369" t="s">
        <v>1646</v>
      </c>
      <c r="B369" t="s">
        <v>1647</v>
      </c>
      <c r="C369" t="s">
        <v>1648</v>
      </c>
      <c r="D369">
        <v>999</v>
      </c>
      <c r="E369">
        <v>2899</v>
      </c>
      <c r="F369">
        <v>0.66</v>
      </c>
      <c r="G369">
        <v>4.5999999999999996</v>
      </c>
      <c r="H369">
        <v>25771</v>
      </c>
      <c r="I369" t="s">
        <v>5434</v>
      </c>
      <c r="J369">
        <v>74710129</v>
      </c>
      <c r="K369" t="s">
        <v>5448</v>
      </c>
      <c r="L369">
        <v>118546.59999999999</v>
      </c>
      <c r="M369" t="s">
        <v>5451</v>
      </c>
    </row>
    <row r="370" spans="1:13" x14ac:dyDescent="0.4">
      <c r="A370" t="s">
        <v>1412</v>
      </c>
      <c r="B370" t="s">
        <v>1413</v>
      </c>
      <c r="C370" t="s">
        <v>1305</v>
      </c>
      <c r="D370">
        <v>16499</v>
      </c>
      <c r="E370">
        <v>20999</v>
      </c>
      <c r="F370">
        <v>0.21</v>
      </c>
      <c r="G370">
        <v>4</v>
      </c>
      <c r="H370">
        <v>3578</v>
      </c>
      <c r="I370" t="s">
        <v>5434</v>
      </c>
      <c r="J370">
        <v>75134422</v>
      </c>
      <c r="K370" t="s">
        <v>5448</v>
      </c>
      <c r="L370">
        <v>14312</v>
      </c>
      <c r="M370" t="s">
        <v>5449</v>
      </c>
    </row>
    <row r="371" spans="1:13" x14ac:dyDescent="0.4">
      <c r="A371" t="s">
        <v>1110</v>
      </c>
      <c r="B371" t="s">
        <v>1111</v>
      </c>
      <c r="C371" t="s">
        <v>238</v>
      </c>
      <c r="D371">
        <v>7999</v>
      </c>
      <c r="E371">
        <v>15999</v>
      </c>
      <c r="F371">
        <v>0.5</v>
      </c>
      <c r="G371">
        <v>3.8</v>
      </c>
      <c r="H371">
        <v>4703</v>
      </c>
      <c r="I371" t="s">
        <v>5434</v>
      </c>
      <c r="J371">
        <v>75243297</v>
      </c>
      <c r="K371" t="s">
        <v>5448</v>
      </c>
      <c r="L371">
        <v>17871.399999999998</v>
      </c>
      <c r="M371" t="s">
        <v>5451</v>
      </c>
    </row>
    <row r="372" spans="1:13" x14ac:dyDescent="0.4">
      <c r="A372" t="s">
        <v>1701</v>
      </c>
      <c r="B372" t="s">
        <v>1702</v>
      </c>
      <c r="C372" t="s">
        <v>1305</v>
      </c>
      <c r="D372">
        <v>16499</v>
      </c>
      <c r="E372">
        <v>20990</v>
      </c>
      <c r="F372">
        <v>0.21</v>
      </c>
      <c r="G372">
        <v>4</v>
      </c>
      <c r="H372">
        <v>3587</v>
      </c>
      <c r="I372" t="s">
        <v>5434</v>
      </c>
      <c r="J372">
        <v>75291130</v>
      </c>
      <c r="K372" t="s">
        <v>5448</v>
      </c>
      <c r="L372">
        <v>14348</v>
      </c>
      <c r="M372" t="s">
        <v>5449</v>
      </c>
    </row>
    <row r="373" spans="1:13" x14ac:dyDescent="0.4">
      <c r="A373" t="s">
        <v>1610</v>
      </c>
      <c r="B373" t="s">
        <v>1611</v>
      </c>
      <c r="C373" t="s">
        <v>1305</v>
      </c>
      <c r="D373">
        <v>15499</v>
      </c>
      <c r="E373">
        <v>20999</v>
      </c>
      <c r="F373">
        <v>0.26</v>
      </c>
      <c r="G373">
        <v>4.0999999999999996</v>
      </c>
      <c r="H373">
        <v>3606</v>
      </c>
      <c r="I373" t="s">
        <v>5434</v>
      </c>
      <c r="J373">
        <v>75722394</v>
      </c>
      <c r="K373" t="s">
        <v>5448</v>
      </c>
      <c r="L373">
        <v>14784.599999999999</v>
      </c>
      <c r="M373" t="s">
        <v>5449</v>
      </c>
    </row>
    <row r="374" spans="1:13" x14ac:dyDescent="0.4">
      <c r="A374" t="s">
        <v>1770</v>
      </c>
      <c r="B374" t="s">
        <v>1771</v>
      </c>
      <c r="C374" t="s">
        <v>1305</v>
      </c>
      <c r="D374">
        <v>15499</v>
      </c>
      <c r="E374">
        <v>20999</v>
      </c>
      <c r="F374">
        <v>0.26</v>
      </c>
      <c r="G374">
        <v>4.0999999999999996</v>
      </c>
      <c r="H374">
        <v>3652</v>
      </c>
      <c r="I374" t="s">
        <v>5434</v>
      </c>
      <c r="J374">
        <v>76688348</v>
      </c>
      <c r="K374" t="s">
        <v>5448</v>
      </c>
      <c r="L374">
        <v>14973.199999999999</v>
      </c>
      <c r="M374" t="s">
        <v>5449</v>
      </c>
    </row>
    <row r="375" spans="1:13" x14ac:dyDescent="0.4">
      <c r="A375" t="s">
        <v>1499</v>
      </c>
      <c r="B375" t="s">
        <v>1500</v>
      </c>
      <c r="C375" t="s">
        <v>1321</v>
      </c>
      <c r="D375">
        <v>1059</v>
      </c>
      <c r="E375">
        <v>3999</v>
      </c>
      <c r="F375">
        <v>0.74</v>
      </c>
      <c r="G375">
        <v>4.3</v>
      </c>
      <c r="H375">
        <v>19252</v>
      </c>
      <c r="I375" t="s">
        <v>5434</v>
      </c>
      <c r="J375">
        <v>76988748</v>
      </c>
      <c r="K375" t="s">
        <v>5448</v>
      </c>
      <c r="L375">
        <v>82783.599999999991</v>
      </c>
      <c r="M375" t="s">
        <v>5451</v>
      </c>
    </row>
    <row r="376" spans="1:13" x14ac:dyDescent="0.4">
      <c r="A376" t="s">
        <v>1499</v>
      </c>
      <c r="B376" t="s">
        <v>1500</v>
      </c>
      <c r="C376" t="s">
        <v>1321</v>
      </c>
      <c r="D376">
        <v>1149</v>
      </c>
      <c r="E376">
        <v>3999</v>
      </c>
      <c r="F376">
        <v>0.71</v>
      </c>
      <c r="G376">
        <v>4.3</v>
      </c>
      <c r="H376">
        <v>19252</v>
      </c>
      <c r="I376" t="s">
        <v>5434</v>
      </c>
      <c r="J376">
        <v>76988748</v>
      </c>
      <c r="K376" t="s">
        <v>5448</v>
      </c>
      <c r="L376">
        <v>82783.599999999991</v>
      </c>
      <c r="M376" t="s">
        <v>5451</v>
      </c>
    </row>
    <row r="377" spans="1:13" x14ac:dyDescent="0.4">
      <c r="A377" t="s">
        <v>739</v>
      </c>
      <c r="B377" t="s">
        <v>740</v>
      </c>
      <c r="C377" t="s">
        <v>88</v>
      </c>
      <c r="D377">
        <v>8990</v>
      </c>
      <c r="E377">
        <v>18990</v>
      </c>
      <c r="F377">
        <v>0.53</v>
      </c>
      <c r="G377">
        <v>3.9</v>
      </c>
      <c r="H377">
        <v>4074</v>
      </c>
      <c r="I377" t="s">
        <v>5434</v>
      </c>
      <c r="J377">
        <v>77365260</v>
      </c>
      <c r="K377" t="s">
        <v>5448</v>
      </c>
      <c r="L377">
        <v>15888.6</v>
      </c>
      <c r="M377" t="s">
        <v>5451</v>
      </c>
    </row>
    <row r="378" spans="1:13" x14ac:dyDescent="0.4">
      <c r="A378" t="s">
        <v>1128</v>
      </c>
      <c r="B378" t="s">
        <v>1129</v>
      </c>
      <c r="C378" t="s">
        <v>72</v>
      </c>
      <c r="D378">
        <v>599</v>
      </c>
      <c r="E378">
        <v>1999</v>
      </c>
      <c r="F378">
        <v>0.7</v>
      </c>
      <c r="G378">
        <v>4.2</v>
      </c>
      <c r="H378">
        <v>38879</v>
      </c>
      <c r="I378" t="s">
        <v>5434</v>
      </c>
      <c r="J378">
        <v>77719121</v>
      </c>
      <c r="K378" t="s">
        <v>5448</v>
      </c>
      <c r="L378">
        <v>163291.80000000002</v>
      </c>
      <c r="M378" t="s">
        <v>5451</v>
      </c>
    </row>
    <row r="379" spans="1:13" x14ac:dyDescent="0.4">
      <c r="A379" t="s">
        <v>1825</v>
      </c>
      <c r="B379" t="s">
        <v>1826</v>
      </c>
      <c r="C379" t="s">
        <v>1321</v>
      </c>
      <c r="D379">
        <v>1989</v>
      </c>
      <c r="E379">
        <v>3500</v>
      </c>
      <c r="F379">
        <v>0.43</v>
      </c>
      <c r="G379">
        <v>4.4000000000000004</v>
      </c>
      <c r="H379">
        <v>22318</v>
      </c>
      <c r="I379" t="s">
        <v>5434</v>
      </c>
      <c r="J379">
        <v>78113000</v>
      </c>
      <c r="K379" t="s">
        <v>5448</v>
      </c>
      <c r="L379">
        <v>98199.200000000012</v>
      </c>
      <c r="M379" t="s">
        <v>5449</v>
      </c>
    </row>
    <row r="380" spans="1:13" x14ac:dyDescent="0.4">
      <c r="A380" t="s">
        <v>1669</v>
      </c>
      <c r="B380" t="s">
        <v>1670</v>
      </c>
      <c r="C380" t="s">
        <v>1305</v>
      </c>
      <c r="D380">
        <v>17999</v>
      </c>
      <c r="E380">
        <v>21990</v>
      </c>
      <c r="F380">
        <v>0.18</v>
      </c>
      <c r="G380">
        <v>4</v>
      </c>
      <c r="H380">
        <v>3584</v>
      </c>
      <c r="I380" t="s">
        <v>5434</v>
      </c>
      <c r="J380">
        <v>78812160</v>
      </c>
      <c r="K380" t="s">
        <v>5448</v>
      </c>
      <c r="L380">
        <v>14336</v>
      </c>
      <c r="M380" t="s">
        <v>5449</v>
      </c>
    </row>
    <row r="381" spans="1:13" x14ac:dyDescent="0.4">
      <c r="A381" t="s">
        <v>2320</v>
      </c>
      <c r="B381" t="s">
        <v>2321</v>
      </c>
      <c r="C381" t="s">
        <v>2322</v>
      </c>
      <c r="D381">
        <v>799</v>
      </c>
      <c r="E381">
        <v>1999</v>
      </c>
      <c r="F381">
        <v>0.6</v>
      </c>
      <c r="G381">
        <v>3.8</v>
      </c>
      <c r="H381">
        <v>42301</v>
      </c>
      <c r="I381" t="s">
        <v>5434</v>
      </c>
      <c r="J381">
        <v>84559699</v>
      </c>
      <c r="K381" t="s">
        <v>5448</v>
      </c>
      <c r="L381">
        <v>160743.79999999999</v>
      </c>
      <c r="M381" t="s">
        <v>5451</v>
      </c>
    </row>
    <row r="382" spans="1:13" x14ac:dyDescent="0.4">
      <c r="A382" t="s">
        <v>1494</v>
      </c>
      <c r="B382" t="s">
        <v>1495</v>
      </c>
      <c r="C382" t="s">
        <v>1496</v>
      </c>
      <c r="D382">
        <v>399</v>
      </c>
      <c r="E382">
        <v>1999</v>
      </c>
      <c r="F382">
        <v>0.8</v>
      </c>
      <c r="G382">
        <v>4</v>
      </c>
      <c r="H382">
        <v>42641</v>
      </c>
      <c r="I382" t="s">
        <v>5434</v>
      </c>
      <c r="J382">
        <v>85239359</v>
      </c>
      <c r="K382" t="s">
        <v>5453</v>
      </c>
      <c r="L382">
        <v>170564</v>
      </c>
      <c r="M382" t="s">
        <v>5451</v>
      </c>
    </row>
    <row r="383" spans="1:13" x14ac:dyDescent="0.4">
      <c r="A383" t="s">
        <v>1822</v>
      </c>
      <c r="B383" t="s">
        <v>1823</v>
      </c>
      <c r="C383" t="s">
        <v>1287</v>
      </c>
      <c r="D383">
        <v>1299</v>
      </c>
      <c r="E383">
        <v>5999</v>
      </c>
      <c r="F383">
        <v>0.78</v>
      </c>
      <c r="G383">
        <v>3.3</v>
      </c>
      <c r="H383">
        <v>14237</v>
      </c>
      <c r="I383" t="s">
        <v>5434</v>
      </c>
      <c r="J383">
        <v>85407763</v>
      </c>
      <c r="K383" t="s">
        <v>5448</v>
      </c>
      <c r="L383">
        <v>46982.1</v>
      </c>
      <c r="M383" t="s">
        <v>5451</v>
      </c>
    </row>
    <row r="384" spans="1:13" x14ac:dyDescent="0.4">
      <c r="A384" t="s">
        <v>1494</v>
      </c>
      <c r="B384" t="s">
        <v>1495</v>
      </c>
      <c r="C384" t="s">
        <v>1496</v>
      </c>
      <c r="D384">
        <v>399</v>
      </c>
      <c r="E384">
        <v>1999</v>
      </c>
      <c r="F384">
        <v>0.8</v>
      </c>
      <c r="G384">
        <v>4</v>
      </c>
      <c r="H384">
        <v>42775</v>
      </c>
      <c r="I384" t="s">
        <v>5434</v>
      </c>
      <c r="J384">
        <v>85507225</v>
      </c>
      <c r="K384" t="s">
        <v>5453</v>
      </c>
      <c r="L384">
        <v>171100</v>
      </c>
      <c r="M384" t="s">
        <v>5451</v>
      </c>
    </row>
    <row r="385" spans="1:13" x14ac:dyDescent="0.4">
      <c r="A385" t="s">
        <v>1697</v>
      </c>
      <c r="B385" t="s">
        <v>1698</v>
      </c>
      <c r="C385" t="s">
        <v>1287</v>
      </c>
      <c r="D385">
        <v>1299</v>
      </c>
      <c r="E385">
        <v>5999</v>
      </c>
      <c r="F385">
        <v>0.78</v>
      </c>
      <c r="G385">
        <v>3.3</v>
      </c>
      <c r="H385">
        <v>14266</v>
      </c>
      <c r="I385" t="s">
        <v>5434</v>
      </c>
      <c r="J385">
        <v>85581734</v>
      </c>
      <c r="K385" t="s">
        <v>5448</v>
      </c>
      <c r="L385">
        <v>47077.799999999996</v>
      </c>
      <c r="M385" t="s">
        <v>5451</v>
      </c>
    </row>
    <row r="386" spans="1:13" x14ac:dyDescent="0.4">
      <c r="A386" t="s">
        <v>1780</v>
      </c>
      <c r="B386" t="s">
        <v>1781</v>
      </c>
      <c r="C386" t="s">
        <v>1287</v>
      </c>
      <c r="D386">
        <v>1399</v>
      </c>
      <c r="E386">
        <v>5999</v>
      </c>
      <c r="F386">
        <v>0.77</v>
      </c>
      <c r="G386">
        <v>3.3</v>
      </c>
      <c r="H386">
        <v>14282</v>
      </c>
      <c r="I386" t="s">
        <v>5434</v>
      </c>
      <c r="J386">
        <v>85677718</v>
      </c>
      <c r="K386" t="s">
        <v>5448</v>
      </c>
      <c r="L386">
        <v>47130.6</v>
      </c>
      <c r="M386" t="s">
        <v>5451</v>
      </c>
    </row>
    <row r="387" spans="1:13" x14ac:dyDescent="0.4">
      <c r="A387" t="s">
        <v>514</v>
      </c>
      <c r="B387" t="s">
        <v>515</v>
      </c>
      <c r="C387" t="s">
        <v>88</v>
      </c>
      <c r="D387">
        <v>9999</v>
      </c>
      <c r="E387">
        <v>27990</v>
      </c>
      <c r="F387">
        <v>0.64</v>
      </c>
      <c r="G387">
        <v>4.2</v>
      </c>
      <c r="H387">
        <v>3182</v>
      </c>
      <c r="I387" t="s">
        <v>5434</v>
      </c>
      <c r="J387">
        <v>89064180</v>
      </c>
      <c r="K387" t="s">
        <v>5448</v>
      </c>
      <c r="L387">
        <v>13364.400000000001</v>
      </c>
      <c r="M387" t="s">
        <v>5451</v>
      </c>
    </row>
    <row r="388" spans="1:13" x14ac:dyDescent="0.4">
      <c r="A388" t="s">
        <v>2605</v>
      </c>
      <c r="B388" t="s">
        <v>2606</v>
      </c>
      <c r="C388" t="s">
        <v>1339</v>
      </c>
      <c r="D388">
        <v>399</v>
      </c>
      <c r="E388">
        <v>699</v>
      </c>
      <c r="F388">
        <v>0.43</v>
      </c>
      <c r="G388">
        <v>3.4</v>
      </c>
      <c r="H388">
        <v>128311</v>
      </c>
      <c r="I388" t="s">
        <v>5434</v>
      </c>
      <c r="J388">
        <v>89689389</v>
      </c>
      <c r="K388" t="s">
        <v>5453</v>
      </c>
      <c r="L388">
        <v>436257.39999999997</v>
      </c>
      <c r="M388" t="s">
        <v>5449</v>
      </c>
    </row>
    <row r="389" spans="1:13" x14ac:dyDescent="0.4">
      <c r="A389" t="s">
        <v>1259</v>
      </c>
      <c r="B389" t="s">
        <v>1260</v>
      </c>
      <c r="C389" t="s">
        <v>88</v>
      </c>
      <c r="D389">
        <v>10499</v>
      </c>
      <c r="E389">
        <v>19499</v>
      </c>
      <c r="F389">
        <v>0.46</v>
      </c>
      <c r="G389">
        <v>4.2</v>
      </c>
      <c r="H389">
        <v>4703</v>
      </c>
      <c r="I389" t="s">
        <v>5434</v>
      </c>
      <c r="J389">
        <v>91703797</v>
      </c>
      <c r="K389" t="s">
        <v>5448</v>
      </c>
      <c r="L389">
        <v>19752.600000000002</v>
      </c>
      <c r="M389" t="s">
        <v>5449</v>
      </c>
    </row>
    <row r="390" spans="1:13" x14ac:dyDescent="0.4">
      <c r="A390" t="s">
        <v>887</v>
      </c>
      <c r="B390" t="s">
        <v>888</v>
      </c>
      <c r="C390" t="s">
        <v>72</v>
      </c>
      <c r="D390">
        <v>598</v>
      </c>
      <c r="E390">
        <v>4999</v>
      </c>
      <c r="F390">
        <v>0.88</v>
      </c>
      <c r="G390">
        <v>4.2</v>
      </c>
      <c r="H390">
        <v>18656</v>
      </c>
      <c r="I390" t="s">
        <v>5434</v>
      </c>
      <c r="J390">
        <v>93261344</v>
      </c>
      <c r="K390" t="s">
        <v>5448</v>
      </c>
      <c r="L390">
        <v>78355.199999999997</v>
      </c>
      <c r="M390" t="s">
        <v>5451</v>
      </c>
    </row>
    <row r="391" spans="1:13" x14ac:dyDescent="0.4">
      <c r="A391" t="s">
        <v>1807</v>
      </c>
      <c r="B391" t="s">
        <v>1808</v>
      </c>
      <c r="C391" t="s">
        <v>1305</v>
      </c>
      <c r="D391">
        <v>19999</v>
      </c>
      <c r="E391">
        <v>27990</v>
      </c>
      <c r="F391">
        <v>0.28999999999999998</v>
      </c>
      <c r="G391">
        <v>4.3</v>
      </c>
      <c r="H391">
        <v>3686</v>
      </c>
      <c r="I391" t="s">
        <v>5434</v>
      </c>
      <c r="J391">
        <v>103171140</v>
      </c>
      <c r="K391" t="s">
        <v>5448</v>
      </c>
      <c r="L391">
        <v>15849.8</v>
      </c>
      <c r="M391" t="s">
        <v>5449</v>
      </c>
    </row>
    <row r="392" spans="1:13" x14ac:dyDescent="0.4">
      <c r="A392" t="s">
        <v>1236</v>
      </c>
      <c r="B392" t="s">
        <v>1237</v>
      </c>
      <c r="C392" t="s">
        <v>88</v>
      </c>
      <c r="D392">
        <v>14999</v>
      </c>
      <c r="E392">
        <v>14999</v>
      </c>
      <c r="F392">
        <v>0</v>
      </c>
      <c r="G392">
        <v>4.3</v>
      </c>
      <c r="H392">
        <v>7241</v>
      </c>
      <c r="I392" t="s">
        <v>5434</v>
      </c>
      <c r="J392">
        <v>108607759</v>
      </c>
      <c r="K392" t="s">
        <v>5448</v>
      </c>
      <c r="L392">
        <v>31136.3</v>
      </c>
      <c r="M392" t="s">
        <v>5449</v>
      </c>
    </row>
    <row r="393" spans="1:13" x14ac:dyDescent="0.4">
      <c r="A393" t="s">
        <v>3176</v>
      </c>
      <c r="B393" t="s">
        <v>3177</v>
      </c>
      <c r="C393" t="s">
        <v>1300</v>
      </c>
      <c r="D393">
        <v>900</v>
      </c>
      <c r="E393">
        <v>2499</v>
      </c>
      <c r="F393">
        <v>0.64</v>
      </c>
      <c r="G393">
        <v>4</v>
      </c>
      <c r="H393">
        <v>43993</v>
      </c>
      <c r="I393" t="s">
        <v>5434</v>
      </c>
      <c r="J393">
        <v>109938507</v>
      </c>
      <c r="K393" t="s">
        <v>5448</v>
      </c>
      <c r="L393">
        <v>175972</v>
      </c>
      <c r="M393" t="s">
        <v>5451</v>
      </c>
    </row>
    <row r="394" spans="1:13" x14ac:dyDescent="0.4">
      <c r="A394" t="s">
        <v>1657</v>
      </c>
      <c r="B394" t="s">
        <v>1658</v>
      </c>
      <c r="C394" t="s">
        <v>1305</v>
      </c>
      <c r="D394">
        <v>20999</v>
      </c>
      <c r="E394">
        <v>29990</v>
      </c>
      <c r="F394">
        <v>0.3</v>
      </c>
      <c r="G394">
        <v>4.3</v>
      </c>
      <c r="H394">
        <v>3688</v>
      </c>
      <c r="I394" t="s">
        <v>5434</v>
      </c>
      <c r="J394">
        <v>110603120</v>
      </c>
      <c r="K394" t="s">
        <v>5448</v>
      </c>
      <c r="L394">
        <v>15858.4</v>
      </c>
      <c r="M394" t="s">
        <v>5449</v>
      </c>
    </row>
    <row r="395" spans="1:13" x14ac:dyDescent="0.4">
      <c r="A395" t="s">
        <v>1797</v>
      </c>
      <c r="B395" t="s">
        <v>1798</v>
      </c>
      <c r="C395" t="s">
        <v>1305</v>
      </c>
      <c r="D395">
        <v>20999</v>
      </c>
      <c r="E395">
        <v>29990</v>
      </c>
      <c r="F395">
        <v>0.3</v>
      </c>
      <c r="G395">
        <v>4.3</v>
      </c>
      <c r="H395">
        <v>3739</v>
      </c>
      <c r="I395" t="s">
        <v>5434</v>
      </c>
      <c r="J395">
        <v>112132610</v>
      </c>
      <c r="K395" t="s">
        <v>5448</v>
      </c>
      <c r="L395">
        <v>16077.699999999999</v>
      </c>
      <c r="M395" t="s">
        <v>5449</v>
      </c>
    </row>
    <row r="396" spans="1:13" x14ac:dyDescent="0.4">
      <c r="A396" t="s">
        <v>1975</v>
      </c>
      <c r="B396" t="s">
        <v>1976</v>
      </c>
      <c r="C396" t="s">
        <v>1287</v>
      </c>
      <c r="D396">
        <v>899</v>
      </c>
      <c r="E396">
        <v>3499</v>
      </c>
      <c r="F396">
        <v>0.74</v>
      </c>
      <c r="G396">
        <v>3</v>
      </c>
      <c r="H396">
        <v>32840</v>
      </c>
      <c r="I396" t="s">
        <v>5434</v>
      </c>
      <c r="J396">
        <v>114907160</v>
      </c>
      <c r="K396" t="s">
        <v>5448</v>
      </c>
      <c r="L396">
        <v>98520</v>
      </c>
      <c r="M396" t="s">
        <v>5451</v>
      </c>
    </row>
    <row r="397" spans="1:13" x14ac:dyDescent="0.4">
      <c r="A397" t="s">
        <v>2518</v>
      </c>
      <c r="B397" t="s">
        <v>2519</v>
      </c>
      <c r="C397" t="s">
        <v>2520</v>
      </c>
      <c r="D397">
        <v>2499</v>
      </c>
      <c r="E397">
        <v>3299</v>
      </c>
      <c r="F397">
        <v>0.24</v>
      </c>
      <c r="G397">
        <v>4.2</v>
      </c>
      <c r="H397">
        <v>35693</v>
      </c>
      <c r="I397" t="s">
        <v>5434</v>
      </c>
      <c r="J397">
        <v>117751207</v>
      </c>
      <c r="K397" t="s">
        <v>5448</v>
      </c>
      <c r="L397">
        <v>149910.6</v>
      </c>
      <c r="M397" t="s">
        <v>5449</v>
      </c>
    </row>
    <row r="398" spans="1:13" x14ac:dyDescent="0.4">
      <c r="A398" t="s">
        <v>98</v>
      </c>
      <c r="B398" t="s">
        <v>99</v>
      </c>
      <c r="C398" t="s">
        <v>88</v>
      </c>
      <c r="D398">
        <v>13490</v>
      </c>
      <c r="E398">
        <v>21990</v>
      </c>
      <c r="F398">
        <v>0.39</v>
      </c>
      <c r="G398">
        <v>4.3</v>
      </c>
      <c r="H398">
        <v>5380</v>
      </c>
      <c r="I398" t="s">
        <v>5434</v>
      </c>
      <c r="J398">
        <v>118306200</v>
      </c>
      <c r="K398" t="s">
        <v>5448</v>
      </c>
      <c r="L398">
        <v>23134</v>
      </c>
      <c r="M398" t="s">
        <v>5449</v>
      </c>
    </row>
    <row r="399" spans="1:13" x14ac:dyDescent="0.4">
      <c r="A399" t="s">
        <v>2221</v>
      </c>
      <c r="B399" t="s">
        <v>2222</v>
      </c>
      <c r="C399" t="s">
        <v>2223</v>
      </c>
      <c r="D399">
        <v>799</v>
      </c>
      <c r="E399">
        <v>3990</v>
      </c>
      <c r="F399">
        <v>0.8</v>
      </c>
      <c r="G399">
        <v>4.3</v>
      </c>
      <c r="H399">
        <v>30023</v>
      </c>
      <c r="I399" t="s">
        <v>5434</v>
      </c>
      <c r="J399">
        <v>119791770</v>
      </c>
      <c r="K399" t="s">
        <v>5448</v>
      </c>
      <c r="L399">
        <v>129098.9</v>
      </c>
      <c r="M399" t="s">
        <v>5451</v>
      </c>
    </row>
    <row r="400" spans="1:13" x14ac:dyDescent="0.4">
      <c r="A400" t="s">
        <v>98</v>
      </c>
      <c r="B400" t="s">
        <v>99</v>
      </c>
      <c r="C400" t="s">
        <v>88</v>
      </c>
      <c r="D400">
        <v>13490</v>
      </c>
      <c r="E400">
        <v>21990</v>
      </c>
      <c r="F400">
        <v>0.39</v>
      </c>
      <c r="G400">
        <v>4.3</v>
      </c>
      <c r="H400">
        <v>5451</v>
      </c>
      <c r="I400" t="s">
        <v>5434</v>
      </c>
      <c r="J400">
        <v>119867490</v>
      </c>
      <c r="K400" t="s">
        <v>5448</v>
      </c>
      <c r="L400">
        <v>23439.3</v>
      </c>
      <c r="M400" t="s">
        <v>5449</v>
      </c>
    </row>
    <row r="401" spans="1:13" x14ac:dyDescent="0.4">
      <c r="A401" t="s">
        <v>1458</v>
      </c>
      <c r="B401" t="s">
        <v>1459</v>
      </c>
      <c r="C401" t="s">
        <v>1460</v>
      </c>
      <c r="D401">
        <v>539</v>
      </c>
      <c r="E401">
        <v>1599</v>
      </c>
      <c r="F401">
        <v>0.66</v>
      </c>
      <c r="G401">
        <v>3.8</v>
      </c>
      <c r="H401">
        <v>74977</v>
      </c>
      <c r="I401" t="s">
        <v>5434</v>
      </c>
      <c r="J401">
        <v>119888223</v>
      </c>
      <c r="K401" t="s">
        <v>5448</v>
      </c>
      <c r="L401">
        <v>284912.59999999998</v>
      </c>
      <c r="M401" t="s">
        <v>5451</v>
      </c>
    </row>
    <row r="402" spans="1:13" x14ac:dyDescent="0.4">
      <c r="A402" t="s">
        <v>1626</v>
      </c>
      <c r="B402" t="s">
        <v>1627</v>
      </c>
      <c r="C402" t="s">
        <v>1305</v>
      </c>
      <c r="D402">
        <v>7499</v>
      </c>
      <c r="E402">
        <v>7999</v>
      </c>
      <c r="F402">
        <v>0.06</v>
      </c>
      <c r="G402">
        <v>4</v>
      </c>
      <c r="H402">
        <v>15295</v>
      </c>
      <c r="I402" t="s">
        <v>5434</v>
      </c>
      <c r="J402">
        <v>122344705</v>
      </c>
      <c r="K402" t="s">
        <v>5448</v>
      </c>
      <c r="L402">
        <v>61180</v>
      </c>
      <c r="M402" t="s">
        <v>5449</v>
      </c>
    </row>
    <row r="403" spans="1:13" x14ac:dyDescent="0.4">
      <c r="A403" t="s">
        <v>499</v>
      </c>
      <c r="B403" t="s">
        <v>500</v>
      </c>
      <c r="C403" t="s">
        <v>88</v>
      </c>
      <c r="D403">
        <v>20990</v>
      </c>
      <c r="E403">
        <v>44990</v>
      </c>
      <c r="F403">
        <v>0.53</v>
      </c>
      <c r="G403">
        <v>4.0999999999999996</v>
      </c>
      <c r="H403">
        <v>2766</v>
      </c>
      <c r="I403" t="s">
        <v>5434</v>
      </c>
      <c r="J403">
        <v>124442340</v>
      </c>
      <c r="K403" t="s">
        <v>5448</v>
      </c>
      <c r="L403">
        <v>11340.599999999999</v>
      </c>
      <c r="M403" t="s">
        <v>5451</v>
      </c>
    </row>
    <row r="404" spans="1:13" x14ac:dyDescent="0.4">
      <c r="A404" t="s">
        <v>1486</v>
      </c>
      <c r="B404" t="s">
        <v>1487</v>
      </c>
      <c r="C404" t="s">
        <v>1305</v>
      </c>
      <c r="D404">
        <v>28999</v>
      </c>
      <c r="E404">
        <v>34999</v>
      </c>
      <c r="F404">
        <v>0.17</v>
      </c>
      <c r="G404">
        <v>4.4000000000000004</v>
      </c>
      <c r="H404">
        <v>3565</v>
      </c>
      <c r="I404" t="s">
        <v>5434</v>
      </c>
      <c r="J404">
        <v>124771435</v>
      </c>
      <c r="K404" t="s">
        <v>5448</v>
      </c>
      <c r="L404">
        <v>15686.000000000002</v>
      </c>
      <c r="M404" t="s">
        <v>5449</v>
      </c>
    </row>
    <row r="405" spans="1:13" x14ac:dyDescent="0.4">
      <c r="A405" t="s">
        <v>457</v>
      </c>
      <c r="B405" t="s">
        <v>458</v>
      </c>
      <c r="C405" t="s">
        <v>88</v>
      </c>
      <c r="D405">
        <v>15990</v>
      </c>
      <c r="E405">
        <v>23990</v>
      </c>
      <c r="F405">
        <v>0.33</v>
      </c>
      <c r="G405">
        <v>4.3</v>
      </c>
      <c r="H405">
        <v>5451</v>
      </c>
      <c r="I405" t="s">
        <v>5434</v>
      </c>
      <c r="J405">
        <v>130769490</v>
      </c>
      <c r="K405" t="s">
        <v>5448</v>
      </c>
      <c r="L405">
        <v>23439.3</v>
      </c>
      <c r="M405" t="s">
        <v>5449</v>
      </c>
    </row>
    <row r="406" spans="1:13" x14ac:dyDescent="0.4">
      <c r="A406" t="s">
        <v>1719</v>
      </c>
      <c r="B406" t="s">
        <v>1720</v>
      </c>
      <c r="C406" t="s">
        <v>1305</v>
      </c>
      <c r="D406">
        <v>6499</v>
      </c>
      <c r="E406">
        <v>7999</v>
      </c>
      <c r="F406">
        <v>0.19</v>
      </c>
      <c r="G406">
        <v>4.0999999999999996</v>
      </c>
      <c r="H406">
        <v>16557</v>
      </c>
      <c r="I406" t="s">
        <v>5434</v>
      </c>
      <c r="J406">
        <v>132439443</v>
      </c>
      <c r="K406" t="s">
        <v>5448</v>
      </c>
      <c r="L406">
        <v>67883.7</v>
      </c>
      <c r="M406" t="s">
        <v>5449</v>
      </c>
    </row>
    <row r="407" spans="1:13" x14ac:dyDescent="0.4">
      <c r="A407" t="s">
        <v>2042</v>
      </c>
      <c r="B407" t="s">
        <v>2043</v>
      </c>
      <c r="C407" t="s">
        <v>1305</v>
      </c>
      <c r="D407">
        <v>8499</v>
      </c>
      <c r="E407">
        <v>11999</v>
      </c>
      <c r="F407">
        <v>0.28999999999999998</v>
      </c>
      <c r="G407">
        <v>3.9</v>
      </c>
      <c r="H407">
        <v>11456</v>
      </c>
      <c r="I407" t="s">
        <v>5434</v>
      </c>
      <c r="J407">
        <v>137460544</v>
      </c>
      <c r="K407" t="s">
        <v>5448</v>
      </c>
      <c r="L407">
        <v>44678.400000000001</v>
      </c>
      <c r="M407" t="s">
        <v>5449</v>
      </c>
    </row>
    <row r="408" spans="1:13" x14ac:dyDescent="0.4">
      <c r="A408" t="s">
        <v>1959</v>
      </c>
      <c r="B408" t="s">
        <v>1960</v>
      </c>
      <c r="C408" t="s">
        <v>1305</v>
      </c>
      <c r="D408">
        <v>7998</v>
      </c>
      <c r="E408">
        <v>11999</v>
      </c>
      <c r="F408">
        <v>0.33</v>
      </c>
      <c r="G408">
        <v>3.8</v>
      </c>
      <c r="H408">
        <v>11499</v>
      </c>
      <c r="I408" t="s">
        <v>5434</v>
      </c>
      <c r="J408">
        <v>137976501</v>
      </c>
      <c r="K408" t="s">
        <v>5448</v>
      </c>
      <c r="L408">
        <v>43696.2</v>
      </c>
      <c r="M408" t="s">
        <v>5449</v>
      </c>
    </row>
    <row r="409" spans="1:13" x14ac:dyDescent="0.4">
      <c r="A409" t="s">
        <v>1423</v>
      </c>
      <c r="B409" t="s">
        <v>1424</v>
      </c>
      <c r="C409" t="s">
        <v>1305</v>
      </c>
      <c r="D409">
        <v>6499</v>
      </c>
      <c r="E409">
        <v>8499</v>
      </c>
      <c r="F409">
        <v>0.24</v>
      </c>
      <c r="G409">
        <v>4.0999999999999996</v>
      </c>
      <c r="H409">
        <v>16557</v>
      </c>
      <c r="I409" t="s">
        <v>5434</v>
      </c>
      <c r="J409">
        <v>140717943</v>
      </c>
      <c r="K409" t="s">
        <v>5448</v>
      </c>
      <c r="L409">
        <v>67883.7</v>
      </c>
      <c r="M409" t="s">
        <v>5449</v>
      </c>
    </row>
    <row r="410" spans="1:13" x14ac:dyDescent="0.4">
      <c r="A410" t="s">
        <v>1951</v>
      </c>
      <c r="B410" t="s">
        <v>1952</v>
      </c>
      <c r="C410" t="s">
        <v>1305</v>
      </c>
      <c r="D410">
        <v>29990</v>
      </c>
      <c r="E410">
        <v>39990</v>
      </c>
      <c r="F410">
        <v>0.25</v>
      </c>
      <c r="G410">
        <v>4.3</v>
      </c>
      <c r="H410">
        <v>3552</v>
      </c>
      <c r="I410" t="s">
        <v>5434</v>
      </c>
      <c r="J410">
        <v>142044480</v>
      </c>
      <c r="K410" t="s">
        <v>5448</v>
      </c>
      <c r="L410">
        <v>15273.599999999999</v>
      </c>
      <c r="M410" t="s">
        <v>5449</v>
      </c>
    </row>
    <row r="411" spans="1:13" x14ac:dyDescent="0.4">
      <c r="A411" t="s">
        <v>2883</v>
      </c>
      <c r="B411" t="s">
        <v>2884</v>
      </c>
      <c r="C411" t="s">
        <v>2885</v>
      </c>
      <c r="D411">
        <v>499</v>
      </c>
      <c r="E411">
        <v>799</v>
      </c>
      <c r="F411">
        <v>0.38</v>
      </c>
      <c r="G411">
        <v>3.9</v>
      </c>
      <c r="H411">
        <v>178912</v>
      </c>
      <c r="I411" t="s">
        <v>5434</v>
      </c>
      <c r="J411">
        <v>142950688</v>
      </c>
      <c r="K411" t="s">
        <v>5453</v>
      </c>
      <c r="L411">
        <v>697756.79999999993</v>
      </c>
      <c r="M411" t="s">
        <v>5449</v>
      </c>
    </row>
    <row r="412" spans="1:13" x14ac:dyDescent="0.4">
      <c r="A412" t="s">
        <v>1882</v>
      </c>
      <c r="B412" t="s">
        <v>1883</v>
      </c>
      <c r="C412" t="s">
        <v>1884</v>
      </c>
      <c r="D412">
        <v>689</v>
      </c>
      <c r="E412">
        <v>1999</v>
      </c>
      <c r="F412">
        <v>0.66</v>
      </c>
      <c r="G412">
        <v>4.3</v>
      </c>
      <c r="H412">
        <v>74976</v>
      </c>
      <c r="I412" t="s">
        <v>5434</v>
      </c>
      <c r="J412">
        <v>149877024</v>
      </c>
      <c r="K412" t="s">
        <v>5448</v>
      </c>
      <c r="L412">
        <v>322396.79999999999</v>
      </c>
      <c r="M412" t="s">
        <v>5451</v>
      </c>
    </row>
    <row r="413" spans="1:13" x14ac:dyDescent="0.4">
      <c r="A413" t="s">
        <v>1665</v>
      </c>
      <c r="B413" t="s">
        <v>1666</v>
      </c>
      <c r="C413" t="s">
        <v>1305</v>
      </c>
      <c r="D413">
        <v>12490</v>
      </c>
      <c r="E413">
        <v>15990</v>
      </c>
      <c r="F413">
        <v>0.22</v>
      </c>
      <c r="G413">
        <v>4.2</v>
      </c>
      <c r="H413">
        <v>9377</v>
      </c>
      <c r="I413" t="s">
        <v>5434</v>
      </c>
      <c r="J413">
        <v>149938230</v>
      </c>
      <c r="K413" t="s">
        <v>5448</v>
      </c>
      <c r="L413">
        <v>39383.4</v>
      </c>
      <c r="M413" t="s">
        <v>5449</v>
      </c>
    </row>
    <row r="414" spans="1:13" x14ac:dyDescent="0.4">
      <c r="A414" t="s">
        <v>1315</v>
      </c>
      <c r="B414" t="s">
        <v>1316</v>
      </c>
      <c r="C414" t="s">
        <v>1305</v>
      </c>
      <c r="D414">
        <v>6499</v>
      </c>
      <c r="E414">
        <v>8999</v>
      </c>
      <c r="F414">
        <v>0.28000000000000003</v>
      </c>
      <c r="G414">
        <v>4</v>
      </c>
      <c r="H414">
        <v>16685</v>
      </c>
      <c r="I414" t="s">
        <v>5434</v>
      </c>
      <c r="J414">
        <v>150148315</v>
      </c>
      <c r="K414" t="s">
        <v>5448</v>
      </c>
      <c r="L414">
        <v>66740</v>
      </c>
      <c r="M414" t="s">
        <v>5449</v>
      </c>
    </row>
    <row r="415" spans="1:13" x14ac:dyDescent="0.4">
      <c r="A415" t="s">
        <v>1602</v>
      </c>
      <c r="B415" t="s">
        <v>1603</v>
      </c>
      <c r="C415" t="s">
        <v>1376</v>
      </c>
      <c r="D415">
        <v>489</v>
      </c>
      <c r="E415">
        <v>1999</v>
      </c>
      <c r="F415">
        <v>0.76</v>
      </c>
      <c r="G415">
        <v>4</v>
      </c>
      <c r="H415">
        <v>76042</v>
      </c>
      <c r="I415" t="s">
        <v>5434</v>
      </c>
      <c r="J415">
        <v>152007958</v>
      </c>
      <c r="K415" t="s">
        <v>5453</v>
      </c>
      <c r="L415">
        <v>304168</v>
      </c>
      <c r="M415" t="s">
        <v>5451</v>
      </c>
    </row>
    <row r="416" spans="1:13" x14ac:dyDescent="0.4">
      <c r="A416" t="s">
        <v>1124</v>
      </c>
      <c r="B416" t="s">
        <v>1125</v>
      </c>
      <c r="C416" t="s">
        <v>88</v>
      </c>
      <c r="D416">
        <v>32990</v>
      </c>
      <c r="E416">
        <v>54990</v>
      </c>
      <c r="F416">
        <v>0.4</v>
      </c>
      <c r="G416">
        <v>4.0999999999999996</v>
      </c>
      <c r="H416">
        <v>2766</v>
      </c>
      <c r="I416" t="s">
        <v>5434</v>
      </c>
      <c r="J416">
        <v>152102340</v>
      </c>
      <c r="K416" t="s">
        <v>5448</v>
      </c>
      <c r="L416">
        <v>11340.599999999999</v>
      </c>
      <c r="M416" t="s">
        <v>5449</v>
      </c>
    </row>
    <row r="417" spans="1:13" x14ac:dyDescent="0.4">
      <c r="A417" t="s">
        <v>1317</v>
      </c>
      <c r="B417" t="s">
        <v>1318</v>
      </c>
      <c r="C417" t="s">
        <v>1305</v>
      </c>
      <c r="D417">
        <v>6499</v>
      </c>
      <c r="E417">
        <v>8999</v>
      </c>
      <c r="F417">
        <v>0.28000000000000003</v>
      </c>
      <c r="G417">
        <v>4</v>
      </c>
      <c r="H417">
        <v>16905</v>
      </c>
      <c r="I417" t="s">
        <v>5434</v>
      </c>
      <c r="J417">
        <v>152128095</v>
      </c>
      <c r="K417" t="s">
        <v>5448</v>
      </c>
      <c r="L417">
        <v>67620</v>
      </c>
      <c r="M417" t="s">
        <v>5449</v>
      </c>
    </row>
    <row r="418" spans="1:13" x14ac:dyDescent="0.4">
      <c r="A418" t="s">
        <v>1303</v>
      </c>
      <c r="B418" t="s">
        <v>1304</v>
      </c>
      <c r="C418" t="s">
        <v>1305</v>
      </c>
      <c r="D418">
        <v>6499</v>
      </c>
      <c r="E418">
        <v>8999</v>
      </c>
      <c r="F418">
        <v>0.28000000000000003</v>
      </c>
      <c r="G418">
        <v>4</v>
      </c>
      <c r="H418">
        <v>16905</v>
      </c>
      <c r="I418" t="s">
        <v>5434</v>
      </c>
      <c r="J418">
        <v>152128095</v>
      </c>
      <c r="K418" t="s">
        <v>5448</v>
      </c>
      <c r="L418">
        <v>67620</v>
      </c>
      <c r="M418" t="s">
        <v>5449</v>
      </c>
    </row>
    <row r="419" spans="1:13" x14ac:dyDescent="0.4">
      <c r="A419" t="s">
        <v>1979</v>
      </c>
      <c r="B419" t="s">
        <v>1980</v>
      </c>
      <c r="C419" t="s">
        <v>1300</v>
      </c>
      <c r="D419">
        <v>1599</v>
      </c>
      <c r="E419">
        <v>3499</v>
      </c>
      <c r="F419">
        <v>0.54</v>
      </c>
      <c r="G419">
        <v>4</v>
      </c>
      <c r="H419">
        <v>43994</v>
      </c>
      <c r="I419" t="s">
        <v>5434</v>
      </c>
      <c r="J419">
        <v>153935006</v>
      </c>
      <c r="K419" t="s">
        <v>5448</v>
      </c>
      <c r="L419">
        <v>175976</v>
      </c>
      <c r="M419" t="s">
        <v>5451</v>
      </c>
    </row>
    <row r="420" spans="1:13" x14ac:dyDescent="0.4">
      <c r="A420" t="s">
        <v>3314</v>
      </c>
      <c r="B420" t="s">
        <v>3315</v>
      </c>
      <c r="C420" t="s">
        <v>1339</v>
      </c>
      <c r="D420">
        <v>889</v>
      </c>
      <c r="E420">
        <v>1999</v>
      </c>
      <c r="F420">
        <v>0.56000000000000005</v>
      </c>
      <c r="G420">
        <v>4.2</v>
      </c>
      <c r="H420">
        <v>77027</v>
      </c>
      <c r="I420" t="s">
        <v>5434</v>
      </c>
      <c r="J420">
        <v>153976973</v>
      </c>
      <c r="K420" t="s">
        <v>5448</v>
      </c>
      <c r="L420">
        <v>323513.40000000002</v>
      </c>
      <c r="M420" t="s">
        <v>5451</v>
      </c>
    </row>
    <row r="421" spans="1:13" x14ac:dyDescent="0.4">
      <c r="A421" t="s">
        <v>2027</v>
      </c>
      <c r="B421" t="s">
        <v>2028</v>
      </c>
      <c r="C421" t="s">
        <v>1305</v>
      </c>
      <c r="D421">
        <v>7499</v>
      </c>
      <c r="E421">
        <v>9499</v>
      </c>
      <c r="F421">
        <v>0.21</v>
      </c>
      <c r="G421">
        <v>4.0999999999999996</v>
      </c>
      <c r="H421">
        <v>16680</v>
      </c>
      <c r="I421" t="s">
        <v>5434</v>
      </c>
      <c r="J421">
        <v>158443320</v>
      </c>
      <c r="K421" t="s">
        <v>5448</v>
      </c>
      <c r="L421">
        <v>68388</v>
      </c>
      <c r="M421" t="s">
        <v>5449</v>
      </c>
    </row>
    <row r="422" spans="1:13" x14ac:dyDescent="0.4">
      <c r="A422" t="s">
        <v>2497</v>
      </c>
      <c r="B422" t="s">
        <v>2498</v>
      </c>
      <c r="C422" t="s">
        <v>2366</v>
      </c>
      <c r="D422">
        <v>549</v>
      </c>
      <c r="E422">
        <v>999</v>
      </c>
      <c r="F422">
        <v>0.45</v>
      </c>
      <c r="G422">
        <v>3.9</v>
      </c>
      <c r="H422">
        <v>161679</v>
      </c>
      <c r="I422" t="s">
        <v>5434</v>
      </c>
      <c r="J422">
        <v>161517321</v>
      </c>
      <c r="K422" t="s">
        <v>5448</v>
      </c>
      <c r="L422">
        <v>630548.1</v>
      </c>
      <c r="M422" t="s">
        <v>5449</v>
      </c>
    </row>
    <row r="423" spans="1:13" x14ac:dyDescent="0.4">
      <c r="A423" t="s">
        <v>1903</v>
      </c>
      <c r="B423" t="s">
        <v>1904</v>
      </c>
      <c r="C423" t="s">
        <v>1300</v>
      </c>
      <c r="D423">
        <v>2179</v>
      </c>
      <c r="E423">
        <v>3999</v>
      </c>
      <c r="F423">
        <v>0.46</v>
      </c>
      <c r="G423">
        <v>4</v>
      </c>
      <c r="H423">
        <v>43994</v>
      </c>
      <c r="I423" t="s">
        <v>5434</v>
      </c>
      <c r="J423">
        <v>175932006</v>
      </c>
      <c r="K423" t="s">
        <v>5448</v>
      </c>
      <c r="L423">
        <v>175976</v>
      </c>
      <c r="M423" t="s">
        <v>5449</v>
      </c>
    </row>
    <row r="424" spans="1:13" x14ac:dyDescent="0.4">
      <c r="A424" t="s">
        <v>86</v>
      </c>
      <c r="B424" t="s">
        <v>87</v>
      </c>
      <c r="C424" t="s">
        <v>88</v>
      </c>
      <c r="D424">
        <v>13999</v>
      </c>
      <c r="E424">
        <v>24999</v>
      </c>
      <c r="F424">
        <v>0.44</v>
      </c>
      <c r="G424">
        <v>4.2</v>
      </c>
      <c r="H424">
        <v>7229</v>
      </c>
      <c r="I424" t="s">
        <v>5434</v>
      </c>
      <c r="J424">
        <v>180717771</v>
      </c>
      <c r="K424" t="s">
        <v>5448</v>
      </c>
      <c r="L424">
        <v>30361.800000000003</v>
      </c>
      <c r="M424" t="s">
        <v>5449</v>
      </c>
    </row>
    <row r="425" spans="1:13" x14ac:dyDescent="0.4">
      <c r="A425" t="s">
        <v>1419</v>
      </c>
      <c r="B425" t="s">
        <v>1420</v>
      </c>
      <c r="C425" t="s">
        <v>1305</v>
      </c>
      <c r="D425">
        <v>8499</v>
      </c>
      <c r="E425">
        <v>10999</v>
      </c>
      <c r="F425">
        <v>0.23</v>
      </c>
      <c r="G425">
        <v>4.0999999999999996</v>
      </c>
      <c r="H425">
        <v>16557</v>
      </c>
      <c r="I425" t="s">
        <v>5434</v>
      </c>
      <c r="J425">
        <v>182110443</v>
      </c>
      <c r="K425" t="s">
        <v>5448</v>
      </c>
      <c r="L425">
        <v>67883.7</v>
      </c>
      <c r="M425" t="s">
        <v>5449</v>
      </c>
    </row>
    <row r="426" spans="1:13" x14ac:dyDescent="0.4">
      <c r="A426" t="s">
        <v>126</v>
      </c>
      <c r="B426" t="s">
        <v>127</v>
      </c>
      <c r="C426" t="s">
        <v>88</v>
      </c>
      <c r="D426">
        <v>14999</v>
      </c>
      <c r="E426">
        <v>19999</v>
      </c>
      <c r="F426">
        <v>0.25</v>
      </c>
      <c r="G426">
        <v>4.2</v>
      </c>
      <c r="H426">
        <v>9275</v>
      </c>
      <c r="I426" t="s">
        <v>5434</v>
      </c>
      <c r="J426">
        <v>185490725</v>
      </c>
      <c r="K426" t="s">
        <v>5448</v>
      </c>
      <c r="L426">
        <v>38955</v>
      </c>
      <c r="M426" t="s">
        <v>5449</v>
      </c>
    </row>
    <row r="427" spans="1:13" x14ac:dyDescent="0.4">
      <c r="A427" t="s">
        <v>1192</v>
      </c>
      <c r="B427" t="s">
        <v>1193</v>
      </c>
      <c r="C427" t="s">
        <v>88</v>
      </c>
      <c r="D427">
        <v>16999</v>
      </c>
      <c r="E427">
        <v>25999</v>
      </c>
      <c r="F427">
        <v>0.35</v>
      </c>
      <c r="G427">
        <v>4.2</v>
      </c>
      <c r="H427">
        <v>7241</v>
      </c>
      <c r="I427" t="s">
        <v>5434</v>
      </c>
      <c r="J427">
        <v>188258759</v>
      </c>
      <c r="K427" t="s">
        <v>5448</v>
      </c>
      <c r="L427">
        <v>30412.2</v>
      </c>
      <c r="M427" t="s">
        <v>5449</v>
      </c>
    </row>
    <row r="428" spans="1:13" x14ac:dyDescent="0.4">
      <c r="A428" t="s">
        <v>1350</v>
      </c>
      <c r="B428" t="s">
        <v>1351</v>
      </c>
      <c r="C428" t="s">
        <v>1305</v>
      </c>
      <c r="D428">
        <v>8999</v>
      </c>
      <c r="E428">
        <v>11999</v>
      </c>
      <c r="F428">
        <v>0.25</v>
      </c>
      <c r="G428">
        <v>4</v>
      </c>
      <c r="H428">
        <v>15970</v>
      </c>
      <c r="I428" t="s">
        <v>5434</v>
      </c>
      <c r="J428">
        <v>191624030</v>
      </c>
      <c r="K428" t="s">
        <v>5448</v>
      </c>
      <c r="L428">
        <v>63880</v>
      </c>
      <c r="M428" t="s">
        <v>5449</v>
      </c>
    </row>
    <row r="429" spans="1:13" x14ac:dyDescent="0.4">
      <c r="A429" t="s">
        <v>1428</v>
      </c>
      <c r="B429" t="s">
        <v>1429</v>
      </c>
      <c r="C429" t="s">
        <v>1305</v>
      </c>
      <c r="D429">
        <v>8999</v>
      </c>
      <c r="E429">
        <v>11999</v>
      </c>
      <c r="F429">
        <v>0.25</v>
      </c>
      <c r="G429">
        <v>4</v>
      </c>
      <c r="H429">
        <v>16020</v>
      </c>
      <c r="I429" t="s">
        <v>5434</v>
      </c>
      <c r="J429">
        <v>192223980</v>
      </c>
      <c r="K429" t="s">
        <v>5448</v>
      </c>
      <c r="L429">
        <v>64080</v>
      </c>
      <c r="M429" t="s">
        <v>5449</v>
      </c>
    </row>
    <row r="430" spans="1:13" x14ac:dyDescent="0.4">
      <c r="A430" t="s">
        <v>630</v>
      </c>
      <c r="B430" t="s">
        <v>631</v>
      </c>
      <c r="C430" t="s">
        <v>72</v>
      </c>
      <c r="D430">
        <v>637</v>
      </c>
      <c r="E430">
        <v>1499</v>
      </c>
      <c r="F430">
        <v>0.57999999999999996</v>
      </c>
      <c r="G430">
        <v>4.0999999999999996</v>
      </c>
      <c r="H430">
        <v>128311</v>
      </c>
      <c r="I430" t="s">
        <v>5434</v>
      </c>
      <c r="J430">
        <v>192338189</v>
      </c>
      <c r="K430" t="s">
        <v>5448</v>
      </c>
      <c r="L430">
        <v>526075.1</v>
      </c>
      <c r="M430" t="s">
        <v>5451</v>
      </c>
    </row>
    <row r="431" spans="1:13" x14ac:dyDescent="0.4">
      <c r="A431" t="s">
        <v>1448</v>
      </c>
      <c r="B431" t="s">
        <v>1449</v>
      </c>
      <c r="C431" t="s">
        <v>1305</v>
      </c>
      <c r="D431">
        <v>8999</v>
      </c>
      <c r="E431">
        <v>11999</v>
      </c>
      <c r="F431">
        <v>0.25</v>
      </c>
      <c r="G431">
        <v>4</v>
      </c>
      <c r="H431">
        <v>16146</v>
      </c>
      <c r="I431" t="s">
        <v>5434</v>
      </c>
      <c r="J431">
        <v>193735854</v>
      </c>
      <c r="K431" t="s">
        <v>5448</v>
      </c>
      <c r="L431">
        <v>64584</v>
      </c>
      <c r="M431" t="s">
        <v>5449</v>
      </c>
    </row>
    <row r="432" spans="1:13" x14ac:dyDescent="0.4">
      <c r="A432" t="s">
        <v>1465</v>
      </c>
      <c r="B432" t="s">
        <v>1466</v>
      </c>
      <c r="C432" t="s">
        <v>1305</v>
      </c>
      <c r="D432">
        <v>15490</v>
      </c>
      <c r="E432">
        <v>20990</v>
      </c>
      <c r="F432">
        <v>0.26</v>
      </c>
      <c r="G432">
        <v>4.2</v>
      </c>
      <c r="H432">
        <v>9378</v>
      </c>
      <c r="I432" t="s">
        <v>5434</v>
      </c>
      <c r="J432">
        <v>196844220</v>
      </c>
      <c r="K432" t="s">
        <v>5448</v>
      </c>
      <c r="L432">
        <v>39387.599999999999</v>
      </c>
      <c r="M432" t="s">
        <v>5449</v>
      </c>
    </row>
    <row r="433" spans="1:13" x14ac:dyDescent="0.4">
      <c r="A433" t="s">
        <v>1643</v>
      </c>
      <c r="B433" t="s">
        <v>1644</v>
      </c>
      <c r="C433" t="s">
        <v>1305</v>
      </c>
      <c r="D433">
        <v>15490</v>
      </c>
      <c r="E433">
        <v>20990</v>
      </c>
      <c r="F433">
        <v>0.26</v>
      </c>
      <c r="G433">
        <v>4.2</v>
      </c>
      <c r="H433">
        <v>9378</v>
      </c>
      <c r="I433" t="s">
        <v>5434</v>
      </c>
      <c r="J433">
        <v>196844220</v>
      </c>
      <c r="K433" t="s">
        <v>5448</v>
      </c>
      <c r="L433">
        <v>39387.599999999999</v>
      </c>
      <c r="M433" t="s">
        <v>5449</v>
      </c>
    </row>
    <row r="434" spans="1:13" x14ac:dyDescent="0.4">
      <c r="A434" t="s">
        <v>1176</v>
      </c>
      <c r="B434" t="s">
        <v>1177</v>
      </c>
      <c r="C434" t="s">
        <v>88</v>
      </c>
      <c r="D434">
        <v>26999</v>
      </c>
      <c r="E434">
        <v>42999</v>
      </c>
      <c r="F434">
        <v>0.37</v>
      </c>
      <c r="G434">
        <v>4.2</v>
      </c>
      <c r="H434">
        <v>4702</v>
      </c>
      <c r="I434" t="s">
        <v>5434</v>
      </c>
      <c r="J434">
        <v>202181298</v>
      </c>
      <c r="K434" t="s">
        <v>5448</v>
      </c>
      <c r="L434">
        <v>19748.400000000001</v>
      </c>
      <c r="M434" t="s">
        <v>5449</v>
      </c>
    </row>
    <row r="435" spans="1:13" x14ac:dyDescent="0.4">
      <c r="A435" t="s">
        <v>252</v>
      </c>
      <c r="B435" t="s">
        <v>253</v>
      </c>
      <c r="C435" t="s">
        <v>88</v>
      </c>
      <c r="D435">
        <v>15999</v>
      </c>
      <c r="E435">
        <v>21999</v>
      </c>
      <c r="F435">
        <v>0.27</v>
      </c>
      <c r="G435">
        <v>4.2</v>
      </c>
      <c r="H435">
        <v>9331</v>
      </c>
      <c r="I435" t="s">
        <v>5434</v>
      </c>
      <c r="J435">
        <v>205272669</v>
      </c>
      <c r="K435" t="s">
        <v>5448</v>
      </c>
      <c r="L435">
        <v>39190.200000000004</v>
      </c>
      <c r="M435" t="s">
        <v>5449</v>
      </c>
    </row>
    <row r="436" spans="1:13" x14ac:dyDescent="0.4">
      <c r="A436" t="s">
        <v>425</v>
      </c>
      <c r="B436" t="s">
        <v>426</v>
      </c>
      <c r="C436" t="s">
        <v>88</v>
      </c>
      <c r="D436">
        <v>21999</v>
      </c>
      <c r="E436">
        <v>29999</v>
      </c>
      <c r="F436">
        <v>0.27</v>
      </c>
      <c r="G436">
        <v>4.2</v>
      </c>
      <c r="H436">
        <v>7109</v>
      </c>
      <c r="I436" t="s">
        <v>5434</v>
      </c>
      <c r="J436">
        <v>213262891</v>
      </c>
      <c r="K436" t="s">
        <v>5448</v>
      </c>
      <c r="L436">
        <v>29857.800000000003</v>
      </c>
      <c r="M436" t="s">
        <v>5449</v>
      </c>
    </row>
    <row r="437" spans="1:13" x14ac:dyDescent="0.4">
      <c r="A437" t="s">
        <v>1075</v>
      </c>
      <c r="B437" t="s">
        <v>1076</v>
      </c>
      <c r="C437" t="s">
        <v>88</v>
      </c>
      <c r="D437">
        <v>21999</v>
      </c>
      <c r="E437">
        <v>29999</v>
      </c>
      <c r="F437">
        <v>0.27</v>
      </c>
      <c r="G437">
        <v>4.2</v>
      </c>
      <c r="H437">
        <v>7109</v>
      </c>
      <c r="I437" t="s">
        <v>5434</v>
      </c>
      <c r="J437">
        <v>213262891</v>
      </c>
      <c r="K437" t="s">
        <v>5448</v>
      </c>
      <c r="L437">
        <v>29857.800000000003</v>
      </c>
      <c r="M437" t="s">
        <v>5449</v>
      </c>
    </row>
    <row r="438" spans="1:13" x14ac:dyDescent="0.4">
      <c r="A438" t="s">
        <v>1342</v>
      </c>
      <c r="B438" t="s">
        <v>1343</v>
      </c>
      <c r="C438" t="s">
        <v>1305</v>
      </c>
      <c r="D438">
        <v>9499</v>
      </c>
      <c r="E438">
        <v>11999</v>
      </c>
      <c r="F438">
        <v>0.21</v>
      </c>
      <c r="G438">
        <v>4.2</v>
      </c>
      <c r="H438">
        <v>19624</v>
      </c>
      <c r="I438" t="s">
        <v>5434</v>
      </c>
      <c r="J438">
        <v>235468376</v>
      </c>
      <c r="K438" t="s">
        <v>5448</v>
      </c>
      <c r="L438">
        <v>82420.800000000003</v>
      </c>
      <c r="M438" t="s">
        <v>5449</v>
      </c>
    </row>
    <row r="439" spans="1:13" x14ac:dyDescent="0.4">
      <c r="A439" t="s">
        <v>1365</v>
      </c>
      <c r="B439" t="s">
        <v>1366</v>
      </c>
      <c r="C439" t="s">
        <v>1305</v>
      </c>
      <c r="D439">
        <v>9499</v>
      </c>
      <c r="E439">
        <v>11999</v>
      </c>
      <c r="F439">
        <v>0.21</v>
      </c>
      <c r="G439">
        <v>4.2</v>
      </c>
      <c r="H439">
        <v>19763</v>
      </c>
      <c r="I439" t="s">
        <v>5434</v>
      </c>
      <c r="J439">
        <v>237136237</v>
      </c>
      <c r="K439" t="s">
        <v>5448</v>
      </c>
      <c r="L439">
        <v>83004.600000000006</v>
      </c>
      <c r="M439" t="s">
        <v>5449</v>
      </c>
    </row>
    <row r="440" spans="1:13" x14ac:dyDescent="0.4">
      <c r="A440" t="s">
        <v>3573</v>
      </c>
      <c r="B440" t="s">
        <v>3574</v>
      </c>
      <c r="C440" t="s">
        <v>2636</v>
      </c>
      <c r="D440">
        <v>799</v>
      </c>
      <c r="E440">
        <v>1999</v>
      </c>
      <c r="F440">
        <v>0.6</v>
      </c>
      <c r="G440">
        <v>3.7</v>
      </c>
      <c r="H440">
        <v>119466</v>
      </c>
      <c r="I440" t="s">
        <v>5434</v>
      </c>
      <c r="J440">
        <v>238812534</v>
      </c>
      <c r="K440" t="s">
        <v>5448</v>
      </c>
      <c r="L440">
        <v>442024.2</v>
      </c>
      <c r="M440" t="s">
        <v>5451</v>
      </c>
    </row>
    <row r="441" spans="1:13" x14ac:dyDescent="0.4">
      <c r="A441" t="s">
        <v>1136</v>
      </c>
      <c r="B441" t="s">
        <v>1137</v>
      </c>
      <c r="C441" t="s">
        <v>88</v>
      </c>
      <c r="D441">
        <v>29999</v>
      </c>
      <c r="E441">
        <v>50999</v>
      </c>
      <c r="F441">
        <v>0.41</v>
      </c>
      <c r="G441">
        <v>4.4000000000000004</v>
      </c>
      <c r="H441">
        <v>4703</v>
      </c>
      <c r="I441" t="s">
        <v>5434</v>
      </c>
      <c r="J441">
        <v>239848297</v>
      </c>
      <c r="K441" t="s">
        <v>5448</v>
      </c>
      <c r="L441">
        <v>20693.2</v>
      </c>
      <c r="M441" t="s">
        <v>5449</v>
      </c>
    </row>
    <row r="442" spans="1:13" x14ac:dyDescent="0.4">
      <c r="A442" t="s">
        <v>1454</v>
      </c>
      <c r="B442" t="s">
        <v>1455</v>
      </c>
      <c r="C442" t="s">
        <v>1305</v>
      </c>
      <c r="D442">
        <v>12999</v>
      </c>
      <c r="E442">
        <v>15999</v>
      </c>
      <c r="F442">
        <v>0.19</v>
      </c>
      <c r="G442">
        <v>4.2</v>
      </c>
      <c r="H442">
        <v>15276</v>
      </c>
      <c r="I442" t="s">
        <v>5434</v>
      </c>
      <c r="J442">
        <v>244400724</v>
      </c>
      <c r="K442" t="s">
        <v>5448</v>
      </c>
      <c r="L442">
        <v>64159.200000000004</v>
      </c>
      <c r="M442" t="s">
        <v>5449</v>
      </c>
    </row>
    <row r="443" spans="1:13" x14ac:dyDescent="0.4">
      <c r="A443" t="s">
        <v>3167</v>
      </c>
      <c r="B443" t="s">
        <v>3168</v>
      </c>
      <c r="C443" t="s">
        <v>2366</v>
      </c>
      <c r="D443">
        <v>899</v>
      </c>
      <c r="E443">
        <v>1199</v>
      </c>
      <c r="F443">
        <v>0.25</v>
      </c>
      <c r="G443">
        <v>3.8</v>
      </c>
      <c r="H443">
        <v>205052</v>
      </c>
      <c r="I443" t="s">
        <v>5434</v>
      </c>
      <c r="J443">
        <v>245857348</v>
      </c>
      <c r="K443" t="s">
        <v>5448</v>
      </c>
      <c r="L443">
        <v>779197.6</v>
      </c>
      <c r="M443" t="s">
        <v>5449</v>
      </c>
    </row>
    <row r="444" spans="1:13" x14ac:dyDescent="0.4">
      <c r="A444" t="s">
        <v>3159</v>
      </c>
      <c r="B444" t="s">
        <v>3160</v>
      </c>
      <c r="C444" t="s">
        <v>1686</v>
      </c>
      <c r="D444">
        <v>2025</v>
      </c>
      <c r="E444">
        <v>5999</v>
      </c>
      <c r="F444">
        <v>0.66</v>
      </c>
      <c r="G444">
        <v>4.2</v>
      </c>
      <c r="H444">
        <v>41349</v>
      </c>
      <c r="I444" t="s">
        <v>5434</v>
      </c>
      <c r="J444">
        <v>248052651</v>
      </c>
      <c r="K444" t="s">
        <v>5448</v>
      </c>
      <c r="L444">
        <v>173665.80000000002</v>
      </c>
      <c r="M444" t="s">
        <v>5451</v>
      </c>
    </row>
    <row r="445" spans="1:13" x14ac:dyDescent="0.4">
      <c r="A445" t="s">
        <v>191</v>
      </c>
      <c r="B445" t="s">
        <v>192</v>
      </c>
      <c r="C445" t="s">
        <v>88</v>
      </c>
      <c r="D445">
        <v>19999</v>
      </c>
      <c r="E445">
        <v>34999</v>
      </c>
      <c r="F445">
        <v>0.43</v>
      </c>
      <c r="G445">
        <v>4.3</v>
      </c>
      <c r="H445">
        <v>7199</v>
      </c>
      <c r="I445" t="s">
        <v>5434</v>
      </c>
      <c r="J445">
        <v>251957801</v>
      </c>
      <c r="K445" t="s">
        <v>5448</v>
      </c>
      <c r="L445">
        <v>30955.699999999997</v>
      </c>
      <c r="M445" t="s">
        <v>5449</v>
      </c>
    </row>
    <row r="446" spans="1:13" x14ac:dyDescent="0.4">
      <c r="A446" t="s">
        <v>770</v>
      </c>
      <c r="B446" t="s">
        <v>771</v>
      </c>
      <c r="C446" t="s">
        <v>88</v>
      </c>
      <c r="D446">
        <v>24999</v>
      </c>
      <c r="E446">
        <v>35999</v>
      </c>
      <c r="F446">
        <v>0.31</v>
      </c>
      <c r="G446">
        <v>4.2</v>
      </c>
      <c r="H446">
        <v>7140</v>
      </c>
      <c r="I446" t="s">
        <v>5434</v>
      </c>
      <c r="J446">
        <v>257032860</v>
      </c>
      <c r="K446" t="s">
        <v>5448</v>
      </c>
      <c r="L446">
        <v>29988</v>
      </c>
      <c r="M446" t="s">
        <v>5449</v>
      </c>
    </row>
    <row r="447" spans="1:13" x14ac:dyDescent="0.4">
      <c r="A447" t="s">
        <v>1772</v>
      </c>
      <c r="B447" t="s">
        <v>1773</v>
      </c>
      <c r="C447" t="s">
        <v>1305</v>
      </c>
      <c r="D447">
        <v>13999</v>
      </c>
      <c r="E447">
        <v>15999</v>
      </c>
      <c r="F447">
        <v>0.13</v>
      </c>
      <c r="G447">
        <v>3.9</v>
      </c>
      <c r="H447">
        <v>16166</v>
      </c>
      <c r="I447" t="s">
        <v>5434</v>
      </c>
      <c r="J447">
        <v>258639834</v>
      </c>
      <c r="K447" t="s">
        <v>5448</v>
      </c>
      <c r="L447">
        <v>63047.4</v>
      </c>
      <c r="M447" t="s">
        <v>5449</v>
      </c>
    </row>
    <row r="448" spans="1:13" x14ac:dyDescent="0.4">
      <c r="A448" t="s">
        <v>1869</v>
      </c>
      <c r="B448" t="s">
        <v>1870</v>
      </c>
      <c r="C448" t="s">
        <v>1305</v>
      </c>
      <c r="D448">
        <v>13999</v>
      </c>
      <c r="E448">
        <v>15999</v>
      </c>
      <c r="F448">
        <v>0.13</v>
      </c>
      <c r="G448">
        <v>3.9</v>
      </c>
      <c r="H448">
        <v>16182</v>
      </c>
      <c r="I448" t="s">
        <v>5434</v>
      </c>
      <c r="J448">
        <v>258895818</v>
      </c>
      <c r="K448" t="s">
        <v>5448</v>
      </c>
      <c r="L448">
        <v>63109.799999999996</v>
      </c>
      <c r="M448" t="s">
        <v>5449</v>
      </c>
    </row>
    <row r="449" spans="1:13" x14ac:dyDescent="0.4">
      <c r="A449" t="s">
        <v>2390</v>
      </c>
      <c r="B449" t="s">
        <v>2391</v>
      </c>
      <c r="C449" t="s">
        <v>1924</v>
      </c>
      <c r="D449">
        <v>599</v>
      </c>
      <c r="E449">
        <v>1399</v>
      </c>
      <c r="F449">
        <v>0.56999999999999995</v>
      </c>
      <c r="G449">
        <v>3.8</v>
      </c>
      <c r="H449">
        <v>189104</v>
      </c>
      <c r="I449" t="s">
        <v>5434</v>
      </c>
      <c r="J449">
        <v>264556496</v>
      </c>
      <c r="K449" t="s">
        <v>5448</v>
      </c>
      <c r="L449">
        <v>718595.2</v>
      </c>
      <c r="M449" t="s">
        <v>5451</v>
      </c>
    </row>
    <row r="450" spans="1:13" x14ac:dyDescent="0.4">
      <c r="A450" t="s">
        <v>545</v>
      </c>
      <c r="B450" t="s">
        <v>546</v>
      </c>
      <c r="C450" t="s">
        <v>88</v>
      </c>
      <c r="D450">
        <v>30990</v>
      </c>
      <c r="E450">
        <v>49990</v>
      </c>
      <c r="F450">
        <v>0.38</v>
      </c>
      <c r="G450">
        <v>4.3</v>
      </c>
      <c r="H450">
        <v>5298</v>
      </c>
      <c r="I450" t="s">
        <v>5434</v>
      </c>
      <c r="J450">
        <v>264847020</v>
      </c>
      <c r="K450" t="s">
        <v>5448</v>
      </c>
      <c r="L450">
        <v>22781.399999999998</v>
      </c>
      <c r="M450" t="s">
        <v>5449</v>
      </c>
    </row>
    <row r="451" spans="1:13" x14ac:dyDescent="0.4">
      <c r="A451" t="s">
        <v>1711</v>
      </c>
      <c r="B451" t="s">
        <v>1712</v>
      </c>
      <c r="C451" t="s">
        <v>1305</v>
      </c>
      <c r="D451">
        <v>10499</v>
      </c>
      <c r="E451">
        <v>13499</v>
      </c>
      <c r="F451">
        <v>0.22</v>
      </c>
      <c r="G451">
        <v>4.2</v>
      </c>
      <c r="H451">
        <v>19621</v>
      </c>
      <c r="I451" t="s">
        <v>5434</v>
      </c>
      <c r="J451">
        <v>264863879</v>
      </c>
      <c r="K451" t="s">
        <v>5448</v>
      </c>
      <c r="L451">
        <v>82408.2</v>
      </c>
      <c r="M451" t="s">
        <v>5449</v>
      </c>
    </row>
    <row r="452" spans="1:13" x14ac:dyDescent="0.4">
      <c r="A452" t="s">
        <v>2871</v>
      </c>
      <c r="B452" t="s">
        <v>2872</v>
      </c>
      <c r="C452" t="s">
        <v>1339</v>
      </c>
      <c r="D452">
        <v>499</v>
      </c>
      <c r="E452">
        <v>1499</v>
      </c>
      <c r="F452">
        <v>0.67</v>
      </c>
      <c r="G452">
        <v>3.6</v>
      </c>
      <c r="H452">
        <v>178912</v>
      </c>
      <c r="I452" t="s">
        <v>5434</v>
      </c>
      <c r="J452">
        <v>268189088</v>
      </c>
      <c r="K452" t="s">
        <v>5453</v>
      </c>
      <c r="L452">
        <v>644083.20000000007</v>
      </c>
      <c r="M452" t="s">
        <v>5451</v>
      </c>
    </row>
    <row r="453" spans="1:13" x14ac:dyDescent="0.4">
      <c r="A453" t="s">
        <v>1312</v>
      </c>
      <c r="B453" t="s">
        <v>1313</v>
      </c>
      <c r="C453" t="s">
        <v>1305</v>
      </c>
      <c r="D453">
        <v>28999</v>
      </c>
      <c r="E453">
        <v>28999</v>
      </c>
      <c r="F453">
        <v>0</v>
      </c>
      <c r="G453">
        <v>4.3</v>
      </c>
      <c r="H453">
        <v>9340</v>
      </c>
      <c r="I453" t="s">
        <v>5434</v>
      </c>
      <c r="J453">
        <v>270850660</v>
      </c>
      <c r="K453" t="s">
        <v>5448</v>
      </c>
      <c r="L453">
        <v>40162</v>
      </c>
      <c r="M453" t="s">
        <v>5449</v>
      </c>
    </row>
    <row r="454" spans="1:13" x14ac:dyDescent="0.4">
      <c r="A454" t="s">
        <v>1308</v>
      </c>
      <c r="B454" t="s">
        <v>1309</v>
      </c>
      <c r="C454" t="s">
        <v>1305</v>
      </c>
      <c r="D454">
        <v>28999</v>
      </c>
      <c r="E454">
        <v>28999</v>
      </c>
      <c r="F454">
        <v>0</v>
      </c>
      <c r="G454">
        <v>4.3</v>
      </c>
      <c r="H454">
        <v>9349</v>
      </c>
      <c r="I454" t="s">
        <v>5434</v>
      </c>
      <c r="J454">
        <v>271111651</v>
      </c>
      <c r="K454" t="s">
        <v>5448</v>
      </c>
      <c r="L454">
        <v>40200.699999999997</v>
      </c>
      <c r="M454" t="s">
        <v>5449</v>
      </c>
    </row>
    <row r="455" spans="1:13" x14ac:dyDescent="0.4">
      <c r="A455" t="s">
        <v>1799</v>
      </c>
      <c r="B455" t="s">
        <v>1800</v>
      </c>
      <c r="C455" t="s">
        <v>1305</v>
      </c>
      <c r="D455">
        <v>12999</v>
      </c>
      <c r="E455">
        <v>13499</v>
      </c>
      <c r="F455">
        <v>0.04</v>
      </c>
      <c r="G455">
        <v>4.0999999999999996</v>
      </c>
      <c r="H455">
        <v>20457</v>
      </c>
      <c r="I455" t="s">
        <v>5434</v>
      </c>
      <c r="J455">
        <v>276149043</v>
      </c>
      <c r="K455" t="s">
        <v>5448</v>
      </c>
      <c r="L455">
        <v>83873.7</v>
      </c>
      <c r="M455" t="s">
        <v>5449</v>
      </c>
    </row>
    <row r="456" spans="1:13" x14ac:dyDescent="0.4">
      <c r="A456" t="s">
        <v>381</v>
      </c>
      <c r="B456" t="s">
        <v>382</v>
      </c>
      <c r="C456" t="s">
        <v>88</v>
      </c>
      <c r="D456">
        <v>24999</v>
      </c>
      <c r="E456">
        <v>31999</v>
      </c>
      <c r="F456">
        <v>0.22</v>
      </c>
      <c r="G456">
        <v>4.2</v>
      </c>
      <c r="H456">
        <v>8948</v>
      </c>
      <c r="I456" t="s">
        <v>5434</v>
      </c>
      <c r="J456">
        <v>286327052</v>
      </c>
      <c r="K456" t="s">
        <v>5448</v>
      </c>
      <c r="L456">
        <v>37581.599999999999</v>
      </c>
      <c r="M456" t="s">
        <v>5449</v>
      </c>
    </row>
    <row r="457" spans="1:13" x14ac:dyDescent="0.4">
      <c r="A457" t="s">
        <v>1542</v>
      </c>
      <c r="B457" t="s">
        <v>1543</v>
      </c>
      <c r="C457" t="s">
        <v>1305</v>
      </c>
      <c r="D457">
        <v>10999</v>
      </c>
      <c r="E457">
        <v>14999</v>
      </c>
      <c r="F457">
        <v>0.27</v>
      </c>
      <c r="G457">
        <v>4.0999999999999996</v>
      </c>
      <c r="H457">
        <v>19998</v>
      </c>
      <c r="I457" t="s">
        <v>5434</v>
      </c>
      <c r="J457">
        <v>299950002</v>
      </c>
      <c r="K457" t="s">
        <v>5448</v>
      </c>
      <c r="L457">
        <v>81991.799999999988</v>
      </c>
      <c r="M457" t="s">
        <v>5449</v>
      </c>
    </row>
    <row r="458" spans="1:13" x14ac:dyDescent="0.4">
      <c r="A458" t="s">
        <v>1570</v>
      </c>
      <c r="B458" t="s">
        <v>1571</v>
      </c>
      <c r="C458" t="s">
        <v>1305</v>
      </c>
      <c r="D458">
        <v>10999</v>
      </c>
      <c r="E458">
        <v>14999</v>
      </c>
      <c r="F458">
        <v>0.27</v>
      </c>
      <c r="G458">
        <v>4.0999999999999996</v>
      </c>
      <c r="H458">
        <v>20053</v>
      </c>
      <c r="I458" t="s">
        <v>5434</v>
      </c>
      <c r="J458">
        <v>300774947</v>
      </c>
      <c r="K458" t="s">
        <v>5448</v>
      </c>
      <c r="L458">
        <v>82217.299999999988</v>
      </c>
      <c r="M458" t="s">
        <v>5449</v>
      </c>
    </row>
    <row r="459" spans="1:13" x14ac:dyDescent="0.4">
      <c r="A459" t="s">
        <v>1526</v>
      </c>
      <c r="B459" t="s">
        <v>1527</v>
      </c>
      <c r="C459" t="s">
        <v>1339</v>
      </c>
      <c r="D459">
        <v>4790</v>
      </c>
      <c r="E459">
        <v>15990</v>
      </c>
      <c r="F459">
        <v>0.7</v>
      </c>
      <c r="G459">
        <v>4</v>
      </c>
      <c r="H459">
        <v>19253</v>
      </c>
      <c r="I459" t="s">
        <v>5434</v>
      </c>
      <c r="J459">
        <v>307855470</v>
      </c>
      <c r="K459" t="s">
        <v>5448</v>
      </c>
      <c r="L459">
        <v>77012</v>
      </c>
      <c r="M459" t="s">
        <v>5451</v>
      </c>
    </row>
    <row r="460" spans="1:13" x14ac:dyDescent="0.4">
      <c r="A460" t="s">
        <v>1587</v>
      </c>
      <c r="B460" t="s">
        <v>1588</v>
      </c>
      <c r="C460" t="s">
        <v>1305</v>
      </c>
      <c r="D460">
        <v>12999</v>
      </c>
      <c r="E460">
        <v>17999</v>
      </c>
      <c r="F460">
        <v>0.28000000000000003</v>
      </c>
      <c r="G460">
        <v>4.0999999999999996</v>
      </c>
      <c r="H460">
        <v>17129</v>
      </c>
      <c r="I460" t="s">
        <v>5434</v>
      </c>
      <c r="J460">
        <v>308304871</v>
      </c>
      <c r="K460" t="s">
        <v>5448</v>
      </c>
      <c r="L460">
        <v>70228.899999999994</v>
      </c>
      <c r="M460" t="s">
        <v>5449</v>
      </c>
    </row>
    <row r="461" spans="1:13" x14ac:dyDescent="0.4">
      <c r="A461" t="s">
        <v>1530</v>
      </c>
      <c r="B461" t="s">
        <v>1531</v>
      </c>
      <c r="C461" t="s">
        <v>1305</v>
      </c>
      <c r="D461">
        <v>33999</v>
      </c>
      <c r="E461">
        <v>33999</v>
      </c>
      <c r="F461">
        <v>0</v>
      </c>
      <c r="G461">
        <v>4.3</v>
      </c>
      <c r="H461">
        <v>9344</v>
      </c>
      <c r="I461" t="s">
        <v>5434</v>
      </c>
      <c r="J461">
        <v>317686656</v>
      </c>
      <c r="K461" t="s">
        <v>5448</v>
      </c>
      <c r="L461">
        <v>40179.199999999997</v>
      </c>
      <c r="M461" t="s">
        <v>5449</v>
      </c>
    </row>
    <row r="462" spans="1:13" x14ac:dyDescent="0.4">
      <c r="A462" t="s">
        <v>1992</v>
      </c>
      <c r="B462" t="s">
        <v>1811</v>
      </c>
      <c r="C462" t="s">
        <v>1305</v>
      </c>
      <c r="D462">
        <v>12999</v>
      </c>
      <c r="E462">
        <v>18999</v>
      </c>
      <c r="F462">
        <v>0.32</v>
      </c>
      <c r="G462">
        <v>4.0999999999999996</v>
      </c>
      <c r="H462">
        <v>16905</v>
      </c>
      <c r="I462" t="s">
        <v>5434</v>
      </c>
      <c r="J462">
        <v>321178095</v>
      </c>
      <c r="K462" t="s">
        <v>5448</v>
      </c>
      <c r="L462">
        <v>69310.5</v>
      </c>
      <c r="M462" t="s">
        <v>5449</v>
      </c>
    </row>
    <row r="463" spans="1:13" x14ac:dyDescent="0.4">
      <c r="A463" t="s">
        <v>2364</v>
      </c>
      <c r="B463" t="s">
        <v>2365</v>
      </c>
      <c r="C463" t="s">
        <v>2366</v>
      </c>
      <c r="D463">
        <v>1049</v>
      </c>
      <c r="E463">
        <v>2299</v>
      </c>
      <c r="F463">
        <v>0.54</v>
      </c>
      <c r="G463">
        <v>3.9</v>
      </c>
      <c r="H463">
        <v>140036</v>
      </c>
      <c r="I463" t="s">
        <v>5434</v>
      </c>
      <c r="J463">
        <v>321942764</v>
      </c>
      <c r="K463" t="s">
        <v>5448</v>
      </c>
      <c r="L463">
        <v>546140.4</v>
      </c>
      <c r="M463" t="s">
        <v>5451</v>
      </c>
    </row>
    <row r="464" spans="1:13" x14ac:dyDescent="0.4">
      <c r="A464" t="s">
        <v>1810</v>
      </c>
      <c r="B464" t="s">
        <v>1811</v>
      </c>
      <c r="C464" t="s">
        <v>1305</v>
      </c>
      <c r="D464">
        <v>12999</v>
      </c>
      <c r="E464">
        <v>18999</v>
      </c>
      <c r="F464">
        <v>0.32</v>
      </c>
      <c r="G464">
        <v>4.0999999999999996</v>
      </c>
      <c r="H464">
        <v>17129</v>
      </c>
      <c r="I464" t="s">
        <v>5434</v>
      </c>
      <c r="J464">
        <v>325433871</v>
      </c>
      <c r="K464" t="s">
        <v>5448</v>
      </c>
      <c r="L464">
        <v>70228.899999999994</v>
      </c>
      <c r="M464" t="s">
        <v>5449</v>
      </c>
    </row>
    <row r="465" spans="1:13" x14ac:dyDescent="0.4">
      <c r="A465" t="s">
        <v>1829</v>
      </c>
      <c r="B465" t="s">
        <v>1830</v>
      </c>
      <c r="C465" t="s">
        <v>1305</v>
      </c>
      <c r="D465">
        <v>12999</v>
      </c>
      <c r="E465">
        <v>18999</v>
      </c>
      <c r="F465">
        <v>0.32</v>
      </c>
      <c r="G465">
        <v>4.0999999999999996</v>
      </c>
      <c r="H465">
        <v>17159</v>
      </c>
      <c r="I465" t="s">
        <v>5434</v>
      </c>
      <c r="J465">
        <v>326003841</v>
      </c>
      <c r="K465" t="s">
        <v>5448</v>
      </c>
      <c r="L465">
        <v>70351.899999999994</v>
      </c>
      <c r="M465" t="s">
        <v>5449</v>
      </c>
    </row>
    <row r="466" spans="1:13" x14ac:dyDescent="0.4">
      <c r="A466" t="s">
        <v>1180</v>
      </c>
      <c r="B466" t="s">
        <v>1181</v>
      </c>
      <c r="C466" t="s">
        <v>296</v>
      </c>
      <c r="D466">
        <v>893</v>
      </c>
      <c r="E466">
        <v>1052</v>
      </c>
      <c r="F466">
        <v>0.15</v>
      </c>
      <c r="G466">
        <v>4.3</v>
      </c>
      <c r="H466">
        <v>313836</v>
      </c>
      <c r="I466" t="s">
        <v>5434</v>
      </c>
      <c r="J466">
        <v>330155472</v>
      </c>
      <c r="K466" t="s">
        <v>5448</v>
      </c>
      <c r="L466">
        <v>1349494.8</v>
      </c>
      <c r="M466" t="s">
        <v>5449</v>
      </c>
    </row>
    <row r="467" spans="1:13" x14ac:dyDescent="0.4">
      <c r="A467" t="s">
        <v>1545</v>
      </c>
      <c r="B467" t="s">
        <v>1546</v>
      </c>
      <c r="C467" t="s">
        <v>1305</v>
      </c>
      <c r="D467">
        <v>34999</v>
      </c>
      <c r="E467">
        <v>38999</v>
      </c>
      <c r="F467">
        <v>0.1</v>
      </c>
      <c r="G467">
        <v>4.2</v>
      </c>
      <c r="H467">
        <v>8958</v>
      </c>
      <c r="I467" t="s">
        <v>5434</v>
      </c>
      <c r="J467">
        <v>349353042</v>
      </c>
      <c r="K467" t="s">
        <v>5448</v>
      </c>
      <c r="L467">
        <v>37623.599999999999</v>
      </c>
      <c r="M467" t="s">
        <v>5449</v>
      </c>
    </row>
    <row r="468" spans="1:13" x14ac:dyDescent="0.4">
      <c r="A468" t="s">
        <v>2038</v>
      </c>
      <c r="B468" t="s">
        <v>2039</v>
      </c>
      <c r="C468" t="s">
        <v>1496</v>
      </c>
      <c r="D468">
        <v>1799</v>
      </c>
      <c r="E468">
        <v>3999</v>
      </c>
      <c r="F468">
        <v>0.55000000000000004</v>
      </c>
      <c r="G468">
        <v>4.5999999999999996</v>
      </c>
      <c r="H468">
        <v>87798</v>
      </c>
      <c r="I468" t="s">
        <v>5434</v>
      </c>
      <c r="J468">
        <v>351104202</v>
      </c>
      <c r="K468" t="s">
        <v>5448</v>
      </c>
      <c r="L468">
        <v>403870.8</v>
      </c>
      <c r="M468" t="s">
        <v>5451</v>
      </c>
    </row>
    <row r="469" spans="1:13" x14ac:dyDescent="0.4">
      <c r="A469" t="s">
        <v>904</v>
      </c>
      <c r="B469" t="s">
        <v>905</v>
      </c>
      <c r="C469" t="s">
        <v>88</v>
      </c>
      <c r="D469">
        <v>31999</v>
      </c>
      <c r="E469">
        <v>49999</v>
      </c>
      <c r="F469">
        <v>0.36</v>
      </c>
      <c r="G469">
        <v>4.3</v>
      </c>
      <c r="H469">
        <v>7148</v>
      </c>
      <c r="I469" t="s">
        <v>5434</v>
      </c>
      <c r="J469">
        <v>357392852</v>
      </c>
      <c r="K469" t="s">
        <v>5448</v>
      </c>
      <c r="L469">
        <v>30736.399999999998</v>
      </c>
      <c r="M469" t="s">
        <v>5449</v>
      </c>
    </row>
    <row r="470" spans="1:13" x14ac:dyDescent="0.4">
      <c r="A470" t="s">
        <v>361</v>
      </c>
      <c r="B470" t="s">
        <v>362</v>
      </c>
      <c r="C470" t="s">
        <v>88</v>
      </c>
      <c r="D470">
        <v>29999</v>
      </c>
      <c r="E470">
        <v>39999</v>
      </c>
      <c r="F470">
        <v>0.25</v>
      </c>
      <c r="G470">
        <v>4.2</v>
      </c>
      <c r="H470">
        <v>8938</v>
      </c>
      <c r="I470" t="s">
        <v>5434</v>
      </c>
      <c r="J470">
        <v>357511062</v>
      </c>
      <c r="K470" t="s">
        <v>5448</v>
      </c>
      <c r="L470">
        <v>37539.599999999999</v>
      </c>
      <c r="M470" t="s">
        <v>5449</v>
      </c>
    </row>
    <row r="471" spans="1:13" x14ac:dyDescent="0.4">
      <c r="A471" t="s">
        <v>1399</v>
      </c>
      <c r="B471" t="s">
        <v>1400</v>
      </c>
      <c r="C471" t="s">
        <v>1305</v>
      </c>
      <c r="D471">
        <v>12999</v>
      </c>
      <c r="E471">
        <v>17999</v>
      </c>
      <c r="F471">
        <v>0.28000000000000003</v>
      </c>
      <c r="G471">
        <v>4.0999999999999996</v>
      </c>
      <c r="H471">
        <v>20052</v>
      </c>
      <c r="I471" t="s">
        <v>5434</v>
      </c>
      <c r="J471">
        <v>360915948</v>
      </c>
      <c r="K471" t="s">
        <v>5448</v>
      </c>
      <c r="L471">
        <v>82213.2</v>
      </c>
      <c r="M471" t="s">
        <v>5449</v>
      </c>
    </row>
    <row r="472" spans="1:13" x14ac:dyDescent="0.4">
      <c r="A472" t="s">
        <v>1641</v>
      </c>
      <c r="B472" t="s">
        <v>1642</v>
      </c>
      <c r="C472" t="s">
        <v>1305</v>
      </c>
      <c r="D472">
        <v>12999</v>
      </c>
      <c r="E472">
        <v>17999</v>
      </c>
      <c r="F472">
        <v>0.28000000000000003</v>
      </c>
      <c r="G472">
        <v>4.0999999999999996</v>
      </c>
      <c r="H472">
        <v>20053</v>
      </c>
      <c r="I472" t="s">
        <v>5434</v>
      </c>
      <c r="J472">
        <v>360933947</v>
      </c>
      <c r="K472" t="s">
        <v>5448</v>
      </c>
      <c r="L472">
        <v>82217.299999999988</v>
      </c>
      <c r="M472" t="s">
        <v>5449</v>
      </c>
    </row>
    <row r="473" spans="1:13" x14ac:dyDescent="0.4">
      <c r="A473" t="s">
        <v>1835</v>
      </c>
      <c r="B473" t="s">
        <v>1836</v>
      </c>
      <c r="C473" t="s">
        <v>1305</v>
      </c>
      <c r="D473">
        <v>16999</v>
      </c>
      <c r="E473">
        <v>20999</v>
      </c>
      <c r="F473">
        <v>0.19</v>
      </c>
      <c r="G473">
        <v>4.0999999999999996</v>
      </c>
      <c r="H473">
        <v>17325</v>
      </c>
      <c r="I473" t="s">
        <v>5434</v>
      </c>
      <c r="J473">
        <v>363807675</v>
      </c>
      <c r="K473" t="s">
        <v>5448</v>
      </c>
      <c r="L473">
        <v>71032.5</v>
      </c>
      <c r="M473" t="s">
        <v>5449</v>
      </c>
    </row>
    <row r="474" spans="1:13" x14ac:dyDescent="0.4">
      <c r="A474" t="s">
        <v>1803</v>
      </c>
      <c r="B474" t="s">
        <v>1804</v>
      </c>
      <c r="C474" t="s">
        <v>1305</v>
      </c>
      <c r="D474">
        <v>16999</v>
      </c>
      <c r="E474">
        <v>20999</v>
      </c>
      <c r="F474">
        <v>0.19</v>
      </c>
      <c r="G474">
        <v>4.0999999999999996</v>
      </c>
      <c r="H474">
        <v>17348</v>
      </c>
      <c r="I474" t="s">
        <v>5434</v>
      </c>
      <c r="J474">
        <v>364290652</v>
      </c>
      <c r="K474" t="s">
        <v>5448</v>
      </c>
      <c r="L474">
        <v>71126.799999999988</v>
      </c>
      <c r="M474" t="s">
        <v>5449</v>
      </c>
    </row>
    <row r="475" spans="1:13" x14ac:dyDescent="0.4">
      <c r="A475" t="s">
        <v>2038</v>
      </c>
      <c r="B475" t="s">
        <v>2039</v>
      </c>
      <c r="C475" t="s">
        <v>1496</v>
      </c>
      <c r="D475">
        <v>1799</v>
      </c>
      <c r="E475">
        <v>3999</v>
      </c>
      <c r="F475">
        <v>0.55000000000000004</v>
      </c>
      <c r="G475">
        <v>4.5999999999999996</v>
      </c>
      <c r="H475">
        <v>91188</v>
      </c>
      <c r="I475" t="s">
        <v>5434</v>
      </c>
      <c r="J475">
        <v>364660812</v>
      </c>
      <c r="K475" t="s">
        <v>5448</v>
      </c>
      <c r="L475">
        <v>419464.8</v>
      </c>
      <c r="M475" t="s">
        <v>5451</v>
      </c>
    </row>
    <row r="476" spans="1:13" x14ac:dyDescent="0.4">
      <c r="A476" t="s">
        <v>1907</v>
      </c>
      <c r="B476" t="s">
        <v>1908</v>
      </c>
      <c r="C476" t="s">
        <v>1305</v>
      </c>
      <c r="D476">
        <v>16999</v>
      </c>
      <c r="E476">
        <v>20999</v>
      </c>
      <c r="F476">
        <v>0.19</v>
      </c>
      <c r="G476">
        <v>4.0999999999999996</v>
      </c>
      <c r="H476">
        <v>17394</v>
      </c>
      <c r="I476" t="s">
        <v>5434</v>
      </c>
      <c r="J476">
        <v>365256606</v>
      </c>
      <c r="K476" t="s">
        <v>5448</v>
      </c>
      <c r="L476">
        <v>71315.399999999994</v>
      </c>
      <c r="M476" t="s">
        <v>5449</v>
      </c>
    </row>
    <row r="477" spans="1:13" x14ac:dyDescent="0.4">
      <c r="A477" t="s">
        <v>1746</v>
      </c>
      <c r="B477" t="s">
        <v>1508</v>
      </c>
      <c r="C477" t="s">
        <v>1305</v>
      </c>
      <c r="D477">
        <v>13999</v>
      </c>
      <c r="E477">
        <v>19499</v>
      </c>
      <c r="F477">
        <v>0.28000000000000003</v>
      </c>
      <c r="G477">
        <v>4.0999999999999996</v>
      </c>
      <c r="H477">
        <v>20218</v>
      </c>
      <c r="I477" t="s">
        <v>5434</v>
      </c>
      <c r="J477">
        <v>394230782</v>
      </c>
      <c r="K477" t="s">
        <v>5448</v>
      </c>
      <c r="L477">
        <v>82893.799999999988</v>
      </c>
      <c r="M477" t="s">
        <v>5449</v>
      </c>
    </row>
    <row r="478" spans="1:13" x14ac:dyDescent="0.4">
      <c r="A478" t="s">
        <v>1581</v>
      </c>
      <c r="B478" t="s">
        <v>1508</v>
      </c>
      <c r="C478" t="s">
        <v>1305</v>
      </c>
      <c r="D478">
        <v>13999</v>
      </c>
      <c r="E478">
        <v>19499</v>
      </c>
      <c r="F478">
        <v>0.28000000000000003</v>
      </c>
      <c r="G478">
        <v>4.0999999999999996</v>
      </c>
      <c r="H478">
        <v>20311</v>
      </c>
      <c r="I478" t="s">
        <v>5434</v>
      </c>
      <c r="J478">
        <v>396044189</v>
      </c>
      <c r="K478" t="s">
        <v>5448</v>
      </c>
      <c r="L478">
        <v>83275.099999999991</v>
      </c>
      <c r="M478" t="s">
        <v>5449</v>
      </c>
    </row>
    <row r="479" spans="1:13" x14ac:dyDescent="0.4">
      <c r="A479" t="s">
        <v>1507</v>
      </c>
      <c r="B479" t="s">
        <v>1508</v>
      </c>
      <c r="C479" t="s">
        <v>1305</v>
      </c>
      <c r="D479">
        <v>13999</v>
      </c>
      <c r="E479">
        <v>19499</v>
      </c>
      <c r="F479">
        <v>0.28000000000000003</v>
      </c>
      <c r="G479">
        <v>4.0999999999999996</v>
      </c>
      <c r="H479">
        <v>20342</v>
      </c>
      <c r="I479" t="s">
        <v>5434</v>
      </c>
      <c r="J479">
        <v>396648658</v>
      </c>
      <c r="K479" t="s">
        <v>5448</v>
      </c>
      <c r="L479">
        <v>83402.2</v>
      </c>
      <c r="M479" t="s">
        <v>5449</v>
      </c>
    </row>
    <row r="480" spans="1:13" x14ac:dyDescent="0.4">
      <c r="A480" t="s">
        <v>2076</v>
      </c>
      <c r="B480" t="s">
        <v>2077</v>
      </c>
      <c r="C480" t="s">
        <v>1305</v>
      </c>
      <c r="D480">
        <v>13999</v>
      </c>
      <c r="E480">
        <v>19499</v>
      </c>
      <c r="F480">
        <v>0.28000000000000003</v>
      </c>
      <c r="G480">
        <v>4.0999999999999996</v>
      </c>
      <c r="H480">
        <v>20398</v>
      </c>
      <c r="I480" t="s">
        <v>5434</v>
      </c>
      <c r="J480">
        <v>397740602</v>
      </c>
      <c r="K480" t="s">
        <v>5448</v>
      </c>
      <c r="L480">
        <v>83631.799999999988</v>
      </c>
      <c r="M480" t="s">
        <v>5449</v>
      </c>
    </row>
    <row r="481" spans="1:13" x14ac:dyDescent="0.4">
      <c r="A481" t="s">
        <v>608</v>
      </c>
      <c r="B481" t="s">
        <v>609</v>
      </c>
      <c r="C481" t="s">
        <v>88</v>
      </c>
      <c r="D481">
        <v>15490</v>
      </c>
      <c r="E481">
        <v>20900</v>
      </c>
      <c r="F481">
        <v>0.26</v>
      </c>
      <c r="G481">
        <v>4.3</v>
      </c>
      <c r="H481">
        <v>19252</v>
      </c>
      <c r="I481" t="s">
        <v>5434</v>
      </c>
      <c r="J481">
        <v>402366800</v>
      </c>
      <c r="K481" t="s">
        <v>5448</v>
      </c>
      <c r="L481">
        <v>82783.599999999991</v>
      </c>
      <c r="M481" t="s">
        <v>5449</v>
      </c>
    </row>
    <row r="482" spans="1:13" x14ac:dyDescent="0.4">
      <c r="A482" t="s">
        <v>279</v>
      </c>
      <c r="B482" t="s">
        <v>280</v>
      </c>
      <c r="C482" t="s">
        <v>88</v>
      </c>
      <c r="D482">
        <v>13999</v>
      </c>
      <c r="E482">
        <v>24999</v>
      </c>
      <c r="F482">
        <v>0.44</v>
      </c>
      <c r="G482">
        <v>4.2</v>
      </c>
      <c r="H482">
        <v>16299</v>
      </c>
      <c r="I482" t="s">
        <v>5434</v>
      </c>
      <c r="J482">
        <v>407458701</v>
      </c>
      <c r="K482" t="s">
        <v>5448</v>
      </c>
      <c r="L482">
        <v>68455.8</v>
      </c>
      <c r="M482" t="s">
        <v>5449</v>
      </c>
    </row>
    <row r="483" spans="1:13" x14ac:dyDescent="0.4">
      <c r="A483" t="s">
        <v>279</v>
      </c>
      <c r="B483" t="s">
        <v>280</v>
      </c>
      <c r="C483" t="s">
        <v>88</v>
      </c>
      <c r="D483">
        <v>13999</v>
      </c>
      <c r="E483">
        <v>24999</v>
      </c>
      <c r="F483">
        <v>0.44</v>
      </c>
      <c r="G483">
        <v>4.2</v>
      </c>
      <c r="H483">
        <v>16299</v>
      </c>
      <c r="I483" t="s">
        <v>5434</v>
      </c>
      <c r="J483">
        <v>407458701</v>
      </c>
      <c r="K483" t="s">
        <v>5448</v>
      </c>
      <c r="L483">
        <v>68455.8</v>
      </c>
      <c r="M483" t="s">
        <v>5449</v>
      </c>
    </row>
    <row r="484" spans="1:13" x14ac:dyDescent="0.4">
      <c r="A484" t="s">
        <v>1899</v>
      </c>
      <c r="B484" t="s">
        <v>1900</v>
      </c>
      <c r="C484" t="s">
        <v>1305</v>
      </c>
      <c r="D484">
        <v>8499</v>
      </c>
      <c r="E484">
        <v>12999</v>
      </c>
      <c r="F484">
        <v>0.35</v>
      </c>
      <c r="G484">
        <v>4.0999999999999996</v>
      </c>
      <c r="H484">
        <v>31539</v>
      </c>
      <c r="I484" t="s">
        <v>5434</v>
      </c>
      <c r="J484">
        <v>409975461</v>
      </c>
      <c r="K484" t="s">
        <v>5448</v>
      </c>
      <c r="L484">
        <v>129309.9</v>
      </c>
      <c r="M484" t="s">
        <v>5449</v>
      </c>
    </row>
    <row r="485" spans="1:13" x14ac:dyDescent="0.4">
      <c r="A485" t="s">
        <v>179</v>
      </c>
      <c r="B485" t="s">
        <v>180</v>
      </c>
      <c r="C485" t="s">
        <v>88</v>
      </c>
      <c r="D485">
        <v>32999</v>
      </c>
      <c r="E485">
        <v>45999</v>
      </c>
      <c r="F485">
        <v>0.28000000000000003</v>
      </c>
      <c r="G485">
        <v>4.2</v>
      </c>
      <c r="H485">
        <v>9090</v>
      </c>
      <c r="I485" t="s">
        <v>5434</v>
      </c>
      <c r="J485">
        <v>418130910</v>
      </c>
      <c r="K485" t="s">
        <v>5448</v>
      </c>
      <c r="L485">
        <v>38178</v>
      </c>
      <c r="M485" t="s">
        <v>5449</v>
      </c>
    </row>
    <row r="486" spans="1:13" x14ac:dyDescent="0.4">
      <c r="A486" t="s">
        <v>1735</v>
      </c>
      <c r="B486" t="s">
        <v>1736</v>
      </c>
      <c r="C486" t="s">
        <v>1305</v>
      </c>
      <c r="D486">
        <v>8999</v>
      </c>
      <c r="E486">
        <v>13499</v>
      </c>
      <c r="F486">
        <v>0.33</v>
      </c>
      <c r="G486">
        <v>3.8</v>
      </c>
      <c r="H486">
        <v>31539</v>
      </c>
      <c r="I486" t="s">
        <v>5434</v>
      </c>
      <c r="J486">
        <v>425744961</v>
      </c>
      <c r="K486" t="s">
        <v>5448</v>
      </c>
      <c r="L486">
        <v>119848.2</v>
      </c>
      <c r="M486" t="s">
        <v>5449</v>
      </c>
    </row>
    <row r="487" spans="1:13" x14ac:dyDescent="0.4">
      <c r="A487" t="s">
        <v>1094</v>
      </c>
      <c r="B487" t="s">
        <v>1095</v>
      </c>
      <c r="C487" t="s">
        <v>88</v>
      </c>
      <c r="D487">
        <v>47990</v>
      </c>
      <c r="E487">
        <v>79990</v>
      </c>
      <c r="F487">
        <v>0.4</v>
      </c>
      <c r="G487">
        <v>4.3</v>
      </c>
      <c r="H487">
        <v>5355</v>
      </c>
      <c r="I487" t="s">
        <v>5434</v>
      </c>
      <c r="J487">
        <v>428346450</v>
      </c>
      <c r="K487" t="s">
        <v>5448</v>
      </c>
      <c r="L487">
        <v>23026.5</v>
      </c>
      <c r="M487" t="s">
        <v>5449</v>
      </c>
    </row>
    <row r="488" spans="1:13" x14ac:dyDescent="0.4">
      <c r="A488" t="s">
        <v>1469</v>
      </c>
      <c r="B488" t="s">
        <v>1470</v>
      </c>
      <c r="C488" t="s">
        <v>1305</v>
      </c>
      <c r="D488">
        <v>19999</v>
      </c>
      <c r="E488">
        <v>24999</v>
      </c>
      <c r="F488">
        <v>0.2</v>
      </c>
      <c r="G488">
        <v>3.9</v>
      </c>
      <c r="H488">
        <v>17162</v>
      </c>
      <c r="I488" t="s">
        <v>5434</v>
      </c>
      <c r="J488">
        <v>429032838</v>
      </c>
      <c r="K488" t="s">
        <v>5448</v>
      </c>
      <c r="L488">
        <v>66931.8</v>
      </c>
      <c r="M488" t="s">
        <v>5449</v>
      </c>
    </row>
    <row r="489" spans="1:13" x14ac:dyDescent="0.4">
      <c r="A489" t="s">
        <v>110</v>
      </c>
      <c r="B489" t="s">
        <v>111</v>
      </c>
      <c r="C489" t="s">
        <v>88</v>
      </c>
      <c r="D489">
        <v>13490</v>
      </c>
      <c r="E489">
        <v>22900</v>
      </c>
      <c r="F489">
        <v>0.41</v>
      </c>
      <c r="G489">
        <v>4.3</v>
      </c>
      <c r="H489">
        <v>18998</v>
      </c>
      <c r="I489" t="s">
        <v>5434</v>
      </c>
      <c r="J489">
        <v>435054200</v>
      </c>
      <c r="K489" t="s">
        <v>5448</v>
      </c>
      <c r="L489">
        <v>81691.399999999994</v>
      </c>
      <c r="M489" t="s">
        <v>5449</v>
      </c>
    </row>
    <row r="490" spans="1:13" x14ac:dyDescent="0.4">
      <c r="A490" t="s">
        <v>110</v>
      </c>
      <c r="B490" t="s">
        <v>111</v>
      </c>
      <c r="C490" t="s">
        <v>88</v>
      </c>
      <c r="D490">
        <v>13490</v>
      </c>
      <c r="E490">
        <v>22900</v>
      </c>
      <c r="F490">
        <v>0.41</v>
      </c>
      <c r="G490">
        <v>4.3</v>
      </c>
      <c r="H490">
        <v>18998</v>
      </c>
      <c r="I490" t="s">
        <v>5434</v>
      </c>
      <c r="J490">
        <v>435054200</v>
      </c>
      <c r="K490" t="s">
        <v>5448</v>
      </c>
      <c r="L490">
        <v>81691.399999999994</v>
      </c>
      <c r="M490" t="s">
        <v>5449</v>
      </c>
    </row>
    <row r="491" spans="1:13" x14ac:dyDescent="0.4">
      <c r="A491" t="s">
        <v>1184</v>
      </c>
      <c r="B491" t="s">
        <v>1185</v>
      </c>
      <c r="C491" t="s">
        <v>88</v>
      </c>
      <c r="D491">
        <v>10990</v>
      </c>
      <c r="E491">
        <v>19990</v>
      </c>
      <c r="F491">
        <v>0.45</v>
      </c>
      <c r="G491">
        <v>3.7</v>
      </c>
      <c r="H491">
        <v>22420</v>
      </c>
      <c r="I491" t="s">
        <v>5434</v>
      </c>
      <c r="J491">
        <v>448175800</v>
      </c>
      <c r="K491" t="s">
        <v>5448</v>
      </c>
      <c r="L491">
        <v>82954</v>
      </c>
      <c r="M491" t="s">
        <v>5449</v>
      </c>
    </row>
    <row r="492" spans="1:13" x14ac:dyDescent="0.4">
      <c r="A492" t="s">
        <v>1910</v>
      </c>
      <c r="B492" t="s">
        <v>1911</v>
      </c>
      <c r="C492" t="s">
        <v>1305</v>
      </c>
      <c r="D492">
        <v>44999</v>
      </c>
      <c r="E492">
        <v>49999</v>
      </c>
      <c r="F492">
        <v>0.1</v>
      </c>
      <c r="G492">
        <v>4.3</v>
      </c>
      <c r="H492">
        <v>9019</v>
      </c>
      <c r="I492" t="s">
        <v>5434</v>
      </c>
      <c r="J492">
        <v>450940981</v>
      </c>
      <c r="K492" t="s">
        <v>5448</v>
      </c>
      <c r="L492">
        <v>38781.699999999997</v>
      </c>
      <c r="M492" t="s">
        <v>5449</v>
      </c>
    </row>
    <row r="493" spans="1:13" x14ac:dyDescent="0.4">
      <c r="A493" t="s">
        <v>1591</v>
      </c>
      <c r="B493" t="s">
        <v>1592</v>
      </c>
      <c r="C493" t="s">
        <v>1305</v>
      </c>
      <c r="D493">
        <v>20999</v>
      </c>
      <c r="E493">
        <v>26999</v>
      </c>
      <c r="F493">
        <v>0.22</v>
      </c>
      <c r="G493">
        <v>3.9</v>
      </c>
      <c r="H493">
        <v>17161</v>
      </c>
      <c r="I493" t="s">
        <v>5434</v>
      </c>
      <c r="J493">
        <v>463329839</v>
      </c>
      <c r="K493" t="s">
        <v>5448</v>
      </c>
      <c r="L493">
        <v>66927.899999999994</v>
      </c>
      <c r="M493" t="s">
        <v>5449</v>
      </c>
    </row>
    <row r="494" spans="1:13" x14ac:dyDescent="0.4">
      <c r="A494" t="s">
        <v>349</v>
      </c>
      <c r="B494" t="s">
        <v>350</v>
      </c>
      <c r="C494" t="s">
        <v>88</v>
      </c>
      <c r="D494">
        <v>7299</v>
      </c>
      <c r="E494">
        <v>19125</v>
      </c>
      <c r="F494">
        <v>0.62</v>
      </c>
      <c r="G494">
        <v>3.4</v>
      </c>
      <c r="H494">
        <v>24269</v>
      </c>
      <c r="I494" t="s">
        <v>5434</v>
      </c>
      <c r="J494">
        <v>464144625</v>
      </c>
      <c r="K494" t="s">
        <v>5448</v>
      </c>
      <c r="L494">
        <v>82514.599999999991</v>
      </c>
      <c r="M494" t="s">
        <v>5451</v>
      </c>
    </row>
    <row r="495" spans="1:13" x14ac:dyDescent="0.4">
      <c r="A495" t="s">
        <v>1615</v>
      </c>
      <c r="B495" t="s">
        <v>1616</v>
      </c>
      <c r="C495" t="s">
        <v>1305</v>
      </c>
      <c r="D495">
        <v>22999</v>
      </c>
      <c r="E495">
        <v>28999</v>
      </c>
      <c r="F495">
        <v>0.21</v>
      </c>
      <c r="G495">
        <v>3.9</v>
      </c>
      <c r="H495">
        <v>17218</v>
      </c>
      <c r="I495" t="s">
        <v>5434</v>
      </c>
      <c r="J495">
        <v>499304782</v>
      </c>
      <c r="K495" t="s">
        <v>5448</v>
      </c>
      <c r="L495">
        <v>67150.2</v>
      </c>
      <c r="M495" t="s">
        <v>5449</v>
      </c>
    </row>
    <row r="496" spans="1:13" x14ac:dyDescent="0.4">
      <c r="A496" t="s">
        <v>1277</v>
      </c>
      <c r="B496" t="s">
        <v>1278</v>
      </c>
      <c r="C496" t="s">
        <v>88</v>
      </c>
      <c r="D496">
        <v>46999</v>
      </c>
      <c r="E496">
        <v>69999</v>
      </c>
      <c r="F496">
        <v>0.33</v>
      </c>
      <c r="G496">
        <v>4.3</v>
      </c>
      <c r="H496">
        <v>7222</v>
      </c>
      <c r="I496" t="s">
        <v>5434</v>
      </c>
      <c r="J496">
        <v>505532778</v>
      </c>
      <c r="K496" t="s">
        <v>5448</v>
      </c>
      <c r="L496">
        <v>31054.6</v>
      </c>
      <c r="M496" t="s">
        <v>5449</v>
      </c>
    </row>
    <row r="497" spans="1:13" x14ac:dyDescent="0.4">
      <c r="A497" t="s">
        <v>1549</v>
      </c>
      <c r="B497" t="s">
        <v>1410</v>
      </c>
      <c r="C497" t="s">
        <v>1305</v>
      </c>
      <c r="D497">
        <v>16999</v>
      </c>
      <c r="E497">
        <v>24999</v>
      </c>
      <c r="F497">
        <v>0.32</v>
      </c>
      <c r="G497">
        <v>4.0999999999999996</v>
      </c>
      <c r="H497">
        <v>20668</v>
      </c>
      <c r="I497" t="s">
        <v>5434</v>
      </c>
      <c r="J497">
        <v>516679332</v>
      </c>
      <c r="K497" t="s">
        <v>5448</v>
      </c>
      <c r="L497">
        <v>84738.799999999988</v>
      </c>
      <c r="M497" t="s">
        <v>5449</v>
      </c>
    </row>
    <row r="498" spans="1:13" x14ac:dyDescent="0.4">
      <c r="A498" t="s">
        <v>1409</v>
      </c>
      <c r="B498" t="s">
        <v>1410</v>
      </c>
      <c r="C498" t="s">
        <v>1305</v>
      </c>
      <c r="D498">
        <v>16999</v>
      </c>
      <c r="E498">
        <v>24999</v>
      </c>
      <c r="F498">
        <v>0.32</v>
      </c>
      <c r="G498">
        <v>4.0999999999999996</v>
      </c>
      <c r="H498">
        <v>20850</v>
      </c>
      <c r="I498" t="s">
        <v>5434</v>
      </c>
      <c r="J498">
        <v>521229150</v>
      </c>
      <c r="K498" t="s">
        <v>5448</v>
      </c>
      <c r="L498">
        <v>85484.999999999985</v>
      </c>
      <c r="M498" t="s">
        <v>5449</v>
      </c>
    </row>
    <row r="499" spans="1:13" x14ac:dyDescent="0.4">
      <c r="A499" t="s">
        <v>1392</v>
      </c>
      <c r="B499" t="s">
        <v>1393</v>
      </c>
      <c r="C499" t="s">
        <v>1305</v>
      </c>
      <c r="D499">
        <v>18499</v>
      </c>
      <c r="E499">
        <v>25999</v>
      </c>
      <c r="F499">
        <v>0.28999999999999998</v>
      </c>
      <c r="G499">
        <v>4.0999999999999996</v>
      </c>
      <c r="H499">
        <v>20850</v>
      </c>
      <c r="I499" t="s">
        <v>5434</v>
      </c>
      <c r="J499">
        <v>542079150</v>
      </c>
      <c r="K499" t="s">
        <v>5448</v>
      </c>
      <c r="L499">
        <v>85484.999999999985</v>
      </c>
      <c r="M499" t="s">
        <v>5449</v>
      </c>
    </row>
    <row r="500" spans="1:13" x14ac:dyDescent="0.4">
      <c r="A500" t="s">
        <v>842</v>
      </c>
      <c r="B500" t="s">
        <v>843</v>
      </c>
      <c r="C500" t="s">
        <v>88</v>
      </c>
      <c r="D500">
        <v>42999</v>
      </c>
      <c r="E500">
        <v>59999</v>
      </c>
      <c r="F500">
        <v>0.28000000000000003</v>
      </c>
      <c r="G500">
        <v>4.0999999999999996</v>
      </c>
      <c r="H500">
        <v>9169</v>
      </c>
      <c r="I500" t="s">
        <v>5434</v>
      </c>
      <c r="J500">
        <v>550130831</v>
      </c>
      <c r="K500" t="s">
        <v>5448</v>
      </c>
      <c r="L500">
        <v>37592.899999999994</v>
      </c>
      <c r="M500" t="s">
        <v>5449</v>
      </c>
    </row>
    <row r="501" spans="1:13" x14ac:dyDescent="0.4">
      <c r="A501" t="s">
        <v>746</v>
      </c>
      <c r="B501" t="s">
        <v>747</v>
      </c>
      <c r="C501" t="s">
        <v>238</v>
      </c>
      <c r="D501">
        <v>5699</v>
      </c>
      <c r="E501">
        <v>11000</v>
      </c>
      <c r="F501">
        <v>0.48</v>
      </c>
      <c r="G501">
        <v>4.2</v>
      </c>
      <c r="H501">
        <v>54315</v>
      </c>
      <c r="I501" t="s">
        <v>5434</v>
      </c>
      <c r="J501">
        <v>597465000</v>
      </c>
      <c r="K501" t="s">
        <v>5448</v>
      </c>
      <c r="L501">
        <v>228123</v>
      </c>
      <c r="M501" t="s">
        <v>5449</v>
      </c>
    </row>
    <row r="502" spans="1:13" x14ac:dyDescent="0.4">
      <c r="A502" t="s">
        <v>2467</v>
      </c>
      <c r="B502" t="s">
        <v>2468</v>
      </c>
      <c r="C502" t="s">
        <v>1287</v>
      </c>
      <c r="D502">
        <v>12000</v>
      </c>
      <c r="E502">
        <v>29999</v>
      </c>
      <c r="F502">
        <v>0.6</v>
      </c>
      <c r="G502">
        <v>4.3</v>
      </c>
      <c r="H502">
        <v>20850</v>
      </c>
      <c r="I502" t="s">
        <v>5434</v>
      </c>
      <c r="J502">
        <v>625479150</v>
      </c>
      <c r="K502" t="s">
        <v>5448</v>
      </c>
      <c r="L502">
        <v>89655</v>
      </c>
      <c r="M502" t="s">
        <v>5451</v>
      </c>
    </row>
    <row r="503" spans="1:13" x14ac:dyDescent="0.4">
      <c r="A503" t="s">
        <v>1252</v>
      </c>
      <c r="B503" t="s">
        <v>1253</v>
      </c>
      <c r="C503" t="s">
        <v>88</v>
      </c>
      <c r="D503">
        <v>61999</v>
      </c>
      <c r="E503">
        <v>69999</v>
      </c>
      <c r="F503">
        <v>0.11</v>
      </c>
      <c r="G503">
        <v>4.0999999999999996</v>
      </c>
      <c r="H503">
        <v>9275</v>
      </c>
      <c r="I503" t="s">
        <v>5434</v>
      </c>
      <c r="J503">
        <v>649240725</v>
      </c>
      <c r="K503" t="s">
        <v>5448</v>
      </c>
      <c r="L503">
        <v>38027.5</v>
      </c>
      <c r="M503" t="s">
        <v>5449</v>
      </c>
    </row>
    <row r="504" spans="1:13" x14ac:dyDescent="0.4">
      <c r="A504" t="s">
        <v>311</v>
      </c>
      <c r="B504" t="s">
        <v>312</v>
      </c>
      <c r="C504" t="s">
        <v>88</v>
      </c>
      <c r="D504">
        <v>26999</v>
      </c>
      <c r="E504">
        <v>42999</v>
      </c>
      <c r="F504">
        <v>0.37</v>
      </c>
      <c r="G504">
        <v>4.2</v>
      </c>
      <c r="H504">
        <v>15867</v>
      </c>
      <c r="I504" t="s">
        <v>5434</v>
      </c>
      <c r="J504">
        <v>682265133</v>
      </c>
      <c r="K504" t="s">
        <v>5448</v>
      </c>
      <c r="L504">
        <v>66641.400000000009</v>
      </c>
      <c r="M504" t="s">
        <v>5449</v>
      </c>
    </row>
    <row r="505" spans="1:13" x14ac:dyDescent="0.4">
      <c r="A505" t="s">
        <v>1947</v>
      </c>
      <c r="B505" t="s">
        <v>1948</v>
      </c>
      <c r="C505" t="s">
        <v>1305</v>
      </c>
      <c r="D505">
        <v>23999</v>
      </c>
      <c r="E505">
        <v>32999</v>
      </c>
      <c r="F505">
        <v>0.27</v>
      </c>
      <c r="G505">
        <v>3.9</v>
      </c>
      <c r="H505">
        <v>20850</v>
      </c>
      <c r="I505" t="s">
        <v>5434</v>
      </c>
      <c r="J505">
        <v>688029150</v>
      </c>
      <c r="K505" t="s">
        <v>5448</v>
      </c>
      <c r="L505">
        <v>81315</v>
      </c>
      <c r="M505" t="s">
        <v>5449</v>
      </c>
    </row>
    <row r="506" spans="1:13" x14ac:dyDescent="0.4">
      <c r="A506" t="s">
        <v>236</v>
      </c>
      <c r="B506" t="s">
        <v>237</v>
      </c>
      <c r="C506" t="s">
        <v>238</v>
      </c>
      <c r="D506">
        <v>6999</v>
      </c>
      <c r="E506">
        <v>12999</v>
      </c>
      <c r="F506">
        <v>0.46</v>
      </c>
      <c r="G506">
        <v>4.2</v>
      </c>
      <c r="H506">
        <v>54405</v>
      </c>
      <c r="I506" t="s">
        <v>5434</v>
      </c>
      <c r="J506">
        <v>707210595</v>
      </c>
      <c r="K506" t="s">
        <v>5448</v>
      </c>
      <c r="L506">
        <v>228501</v>
      </c>
      <c r="M506" t="s">
        <v>5449</v>
      </c>
    </row>
    <row r="507" spans="1:13" x14ac:dyDescent="0.4">
      <c r="A507" t="s">
        <v>503</v>
      </c>
      <c r="B507" t="s">
        <v>504</v>
      </c>
      <c r="C507" t="s">
        <v>88</v>
      </c>
      <c r="D507">
        <v>32999</v>
      </c>
      <c r="E507">
        <v>44999</v>
      </c>
      <c r="F507">
        <v>0.27</v>
      </c>
      <c r="G507">
        <v>4.2</v>
      </c>
      <c r="H507">
        <v>16299</v>
      </c>
      <c r="I507" t="s">
        <v>5434</v>
      </c>
      <c r="J507">
        <v>733438701</v>
      </c>
      <c r="K507" t="s">
        <v>5448</v>
      </c>
      <c r="L507">
        <v>68455.8</v>
      </c>
      <c r="M507" t="s">
        <v>5449</v>
      </c>
    </row>
    <row r="508" spans="1:13" x14ac:dyDescent="0.4">
      <c r="A508" t="s">
        <v>3142</v>
      </c>
      <c r="B508" t="s">
        <v>3143</v>
      </c>
      <c r="C508" t="s">
        <v>1339</v>
      </c>
      <c r="D508">
        <v>999</v>
      </c>
      <c r="E508">
        <v>4199</v>
      </c>
      <c r="F508">
        <v>0.76</v>
      </c>
      <c r="G508">
        <v>3.5</v>
      </c>
      <c r="H508">
        <v>180998</v>
      </c>
      <c r="I508" t="s">
        <v>5434</v>
      </c>
      <c r="J508">
        <v>760010602</v>
      </c>
      <c r="K508" t="s">
        <v>5448</v>
      </c>
      <c r="L508">
        <v>633493</v>
      </c>
      <c r="M508" t="s">
        <v>5451</v>
      </c>
    </row>
    <row r="509" spans="1:13" x14ac:dyDescent="0.4">
      <c r="A509" t="s">
        <v>495</v>
      </c>
      <c r="B509" t="s">
        <v>496</v>
      </c>
      <c r="C509" t="s">
        <v>88</v>
      </c>
      <c r="D509">
        <v>8499</v>
      </c>
      <c r="E509">
        <v>15999</v>
      </c>
      <c r="F509">
        <v>0.47</v>
      </c>
      <c r="G509">
        <v>4.3</v>
      </c>
      <c r="H509">
        <v>55747</v>
      </c>
      <c r="I509" t="s">
        <v>5434</v>
      </c>
      <c r="J509">
        <v>891896253</v>
      </c>
      <c r="K509" t="s">
        <v>5448</v>
      </c>
      <c r="L509">
        <v>239712.09999999998</v>
      </c>
      <c r="M509" t="s">
        <v>5449</v>
      </c>
    </row>
    <row r="510" spans="1:13" x14ac:dyDescent="0.4">
      <c r="A510" t="s">
        <v>267</v>
      </c>
      <c r="B510" t="s">
        <v>268</v>
      </c>
      <c r="C510" t="s">
        <v>88</v>
      </c>
      <c r="D510">
        <v>32990</v>
      </c>
      <c r="E510">
        <v>47900</v>
      </c>
      <c r="F510">
        <v>0.31</v>
      </c>
      <c r="G510">
        <v>4.3</v>
      </c>
      <c r="H510">
        <v>18998</v>
      </c>
      <c r="I510" t="s">
        <v>5434</v>
      </c>
      <c r="J510">
        <v>910004200</v>
      </c>
      <c r="K510" t="s">
        <v>5448</v>
      </c>
      <c r="L510">
        <v>81691.399999999994</v>
      </c>
      <c r="M510" t="s">
        <v>5449</v>
      </c>
    </row>
    <row r="511" spans="1:13" x14ac:dyDescent="0.4">
      <c r="A511" t="s">
        <v>330</v>
      </c>
      <c r="B511" t="s">
        <v>331</v>
      </c>
      <c r="C511" t="s">
        <v>88</v>
      </c>
      <c r="D511">
        <v>10901</v>
      </c>
      <c r="E511">
        <v>30990</v>
      </c>
      <c r="F511">
        <v>0.65</v>
      </c>
      <c r="G511">
        <v>4.0999999999999996</v>
      </c>
      <c r="H511">
        <v>30907</v>
      </c>
      <c r="I511" t="s">
        <v>5434</v>
      </c>
      <c r="J511">
        <v>957807930</v>
      </c>
      <c r="K511" t="s">
        <v>5448</v>
      </c>
      <c r="L511">
        <v>126718.69999999998</v>
      </c>
      <c r="M511" t="s">
        <v>5451</v>
      </c>
    </row>
    <row r="512" spans="1:13" x14ac:dyDescent="0.4">
      <c r="A512" t="s">
        <v>804</v>
      </c>
      <c r="B512" t="s">
        <v>805</v>
      </c>
      <c r="C512" t="s">
        <v>88</v>
      </c>
      <c r="D512">
        <v>11990</v>
      </c>
      <c r="E512">
        <v>31990</v>
      </c>
      <c r="F512">
        <v>0.63</v>
      </c>
      <c r="G512">
        <v>4.2</v>
      </c>
      <c r="H512">
        <v>31305</v>
      </c>
      <c r="I512" t="s">
        <v>5434</v>
      </c>
      <c r="J512">
        <v>1001446950</v>
      </c>
      <c r="K512" t="s">
        <v>5448</v>
      </c>
      <c r="L512">
        <v>131481</v>
      </c>
      <c r="M512" t="s">
        <v>5451</v>
      </c>
    </row>
    <row r="513" spans="1:13" x14ac:dyDescent="0.4">
      <c r="A513" t="s">
        <v>367</v>
      </c>
      <c r="B513" t="s">
        <v>368</v>
      </c>
      <c r="C513" t="s">
        <v>88</v>
      </c>
      <c r="D513">
        <v>30990</v>
      </c>
      <c r="E513">
        <v>52900</v>
      </c>
      <c r="F513">
        <v>0.41</v>
      </c>
      <c r="G513">
        <v>4.3</v>
      </c>
      <c r="H513">
        <v>18998</v>
      </c>
      <c r="I513" t="s">
        <v>5434</v>
      </c>
      <c r="J513">
        <v>1004994200</v>
      </c>
      <c r="K513" t="s">
        <v>5448</v>
      </c>
      <c r="L513">
        <v>81691.399999999994</v>
      </c>
      <c r="M513" t="s">
        <v>5449</v>
      </c>
    </row>
    <row r="514" spans="1:13" x14ac:dyDescent="0.4">
      <c r="A514" t="s">
        <v>819</v>
      </c>
      <c r="B514" t="s">
        <v>820</v>
      </c>
      <c r="C514" t="s">
        <v>627</v>
      </c>
      <c r="D514">
        <v>6490</v>
      </c>
      <c r="E514">
        <v>9990</v>
      </c>
      <c r="F514">
        <v>0.35</v>
      </c>
      <c r="G514">
        <v>4</v>
      </c>
      <c r="H514">
        <v>103052</v>
      </c>
      <c r="I514" t="s">
        <v>5434</v>
      </c>
      <c r="J514">
        <v>1029489480</v>
      </c>
      <c r="K514" t="s">
        <v>5448</v>
      </c>
      <c r="L514">
        <v>412208</v>
      </c>
      <c r="M514" t="s">
        <v>5449</v>
      </c>
    </row>
    <row r="515" spans="1:13" x14ac:dyDescent="0.4">
      <c r="A515" t="s">
        <v>1056</v>
      </c>
      <c r="B515" t="s">
        <v>1057</v>
      </c>
      <c r="C515" t="s">
        <v>88</v>
      </c>
      <c r="D515">
        <v>8999</v>
      </c>
      <c r="E515">
        <v>18999</v>
      </c>
      <c r="F515">
        <v>0.53</v>
      </c>
      <c r="G515">
        <v>4</v>
      </c>
      <c r="H515">
        <v>55192</v>
      </c>
      <c r="I515" t="s">
        <v>5434</v>
      </c>
      <c r="J515">
        <v>1048592808</v>
      </c>
      <c r="K515" t="s">
        <v>5448</v>
      </c>
      <c r="L515">
        <v>220768</v>
      </c>
      <c r="M515" t="s">
        <v>5451</v>
      </c>
    </row>
    <row r="516" spans="1:13" x14ac:dyDescent="0.4">
      <c r="A516" t="s">
        <v>1082</v>
      </c>
      <c r="B516" t="s">
        <v>1083</v>
      </c>
      <c r="C516" t="s">
        <v>88</v>
      </c>
      <c r="D516">
        <v>21990</v>
      </c>
      <c r="E516">
        <v>34990</v>
      </c>
      <c r="F516">
        <v>0.37</v>
      </c>
      <c r="G516">
        <v>4.3</v>
      </c>
      <c r="H516">
        <v>32916</v>
      </c>
      <c r="I516" t="s">
        <v>5434</v>
      </c>
      <c r="J516">
        <v>1151730840</v>
      </c>
      <c r="K516" t="s">
        <v>5448</v>
      </c>
      <c r="L516">
        <v>141538.79999999999</v>
      </c>
      <c r="M516" t="s">
        <v>5449</v>
      </c>
    </row>
    <row r="517" spans="1:13" x14ac:dyDescent="0.4">
      <c r="A517" t="s">
        <v>390</v>
      </c>
      <c r="B517" t="s">
        <v>391</v>
      </c>
      <c r="C517" t="s">
        <v>88</v>
      </c>
      <c r="D517">
        <v>18990</v>
      </c>
      <c r="E517">
        <v>40990</v>
      </c>
      <c r="F517">
        <v>0.54</v>
      </c>
      <c r="G517">
        <v>4.2</v>
      </c>
      <c r="H517">
        <v>30411</v>
      </c>
      <c r="I517" t="s">
        <v>5434</v>
      </c>
      <c r="J517">
        <v>1246546890</v>
      </c>
      <c r="K517" t="s">
        <v>5448</v>
      </c>
      <c r="L517">
        <v>127726.20000000001</v>
      </c>
      <c r="M517" t="s">
        <v>5451</v>
      </c>
    </row>
    <row r="518" spans="1:13" x14ac:dyDescent="0.4">
      <c r="A518" t="s">
        <v>908</v>
      </c>
      <c r="B518" t="s">
        <v>909</v>
      </c>
      <c r="C518" t="s">
        <v>88</v>
      </c>
      <c r="D518">
        <v>32990</v>
      </c>
      <c r="E518">
        <v>56790</v>
      </c>
      <c r="F518">
        <v>0.42</v>
      </c>
      <c r="G518">
        <v>4.3</v>
      </c>
      <c r="H518">
        <v>22375</v>
      </c>
      <c r="I518" t="s">
        <v>5434</v>
      </c>
      <c r="J518">
        <v>1270676250</v>
      </c>
      <c r="K518" t="s">
        <v>5448</v>
      </c>
      <c r="L518">
        <v>96212.5</v>
      </c>
      <c r="M518" t="s">
        <v>5449</v>
      </c>
    </row>
    <row r="519" spans="1:13" x14ac:dyDescent="0.4">
      <c r="A519" t="s">
        <v>1068</v>
      </c>
      <c r="B519" t="s">
        <v>1069</v>
      </c>
      <c r="C519" t="s">
        <v>88</v>
      </c>
      <c r="D519">
        <v>45999</v>
      </c>
      <c r="E519">
        <v>69900</v>
      </c>
      <c r="F519">
        <v>0.34</v>
      </c>
      <c r="G519">
        <v>4.3</v>
      </c>
      <c r="H519">
        <v>18998</v>
      </c>
      <c r="I519" t="s">
        <v>5434</v>
      </c>
      <c r="J519">
        <v>1327960200</v>
      </c>
      <c r="K519" t="s">
        <v>5448</v>
      </c>
      <c r="L519">
        <v>81691.399999999994</v>
      </c>
      <c r="M519" t="s">
        <v>5449</v>
      </c>
    </row>
    <row r="520" spans="1:13" x14ac:dyDescent="0.4">
      <c r="A520" t="s">
        <v>753</v>
      </c>
      <c r="B520" t="s">
        <v>754</v>
      </c>
      <c r="C520" t="s">
        <v>88</v>
      </c>
      <c r="D520">
        <v>47990</v>
      </c>
      <c r="E520">
        <v>70900</v>
      </c>
      <c r="F520">
        <v>0.32</v>
      </c>
      <c r="G520">
        <v>4.3</v>
      </c>
      <c r="H520">
        <v>18998</v>
      </c>
      <c r="I520" t="s">
        <v>5434</v>
      </c>
      <c r="J520">
        <v>1346958200</v>
      </c>
      <c r="K520" t="s">
        <v>5448</v>
      </c>
      <c r="L520">
        <v>81691.399999999994</v>
      </c>
      <c r="M520" t="s">
        <v>5449</v>
      </c>
    </row>
    <row r="521" spans="1:13" x14ac:dyDescent="0.4">
      <c r="A521" t="s">
        <v>2034</v>
      </c>
      <c r="B521" t="s">
        <v>2035</v>
      </c>
      <c r="C521" t="s">
        <v>1305</v>
      </c>
      <c r="D521">
        <v>37990</v>
      </c>
      <c r="E521">
        <v>74999</v>
      </c>
      <c r="F521">
        <v>0.49</v>
      </c>
      <c r="G521">
        <v>4.2</v>
      </c>
      <c r="H521">
        <v>20850</v>
      </c>
      <c r="I521" t="s">
        <v>5434</v>
      </c>
      <c r="J521">
        <v>1563729150</v>
      </c>
      <c r="K521" t="s">
        <v>5448</v>
      </c>
      <c r="L521">
        <v>87570</v>
      </c>
      <c r="M521" t="s">
        <v>5449</v>
      </c>
    </row>
    <row r="522" spans="1:13" x14ac:dyDescent="0.4">
      <c r="A522" t="s">
        <v>1244</v>
      </c>
      <c r="B522" t="s">
        <v>1245</v>
      </c>
      <c r="C522" t="s">
        <v>88</v>
      </c>
      <c r="D522">
        <v>24990</v>
      </c>
      <c r="E522">
        <v>51990</v>
      </c>
      <c r="F522">
        <v>0.52</v>
      </c>
      <c r="G522">
        <v>4.2</v>
      </c>
      <c r="H522">
        <v>30469</v>
      </c>
      <c r="I522" t="s">
        <v>5434</v>
      </c>
      <c r="J522">
        <v>1584083310</v>
      </c>
      <c r="K522" t="s">
        <v>5448</v>
      </c>
      <c r="L522">
        <v>127969.8</v>
      </c>
      <c r="M522" t="s">
        <v>5451</v>
      </c>
    </row>
    <row r="523" spans="1:13" x14ac:dyDescent="0.4">
      <c r="A523" t="s">
        <v>1149</v>
      </c>
      <c r="B523" t="s">
        <v>1150</v>
      </c>
      <c r="C523" t="s">
        <v>627</v>
      </c>
      <c r="D523">
        <v>13990</v>
      </c>
      <c r="E523">
        <v>28900</v>
      </c>
      <c r="F523">
        <v>0.52</v>
      </c>
      <c r="G523">
        <v>4.5</v>
      </c>
      <c r="H523">
        <v>58162</v>
      </c>
      <c r="I523" t="s">
        <v>5434</v>
      </c>
      <c r="J523">
        <v>1680881800</v>
      </c>
      <c r="K523" t="s">
        <v>5448</v>
      </c>
      <c r="L523">
        <v>261729</v>
      </c>
      <c r="M523" t="s">
        <v>5451</v>
      </c>
    </row>
    <row r="524" spans="1:13" x14ac:dyDescent="0.4">
      <c r="A524" t="s">
        <v>1102</v>
      </c>
      <c r="B524" t="s">
        <v>1103</v>
      </c>
      <c r="C524" t="s">
        <v>88</v>
      </c>
      <c r="D524">
        <v>18999</v>
      </c>
      <c r="E524">
        <v>35000</v>
      </c>
      <c r="F524">
        <v>0.46</v>
      </c>
      <c r="G524">
        <v>4</v>
      </c>
      <c r="H524">
        <v>53464</v>
      </c>
      <c r="I524" t="s">
        <v>5434</v>
      </c>
      <c r="J524">
        <v>1871240000</v>
      </c>
      <c r="K524" t="s">
        <v>5448</v>
      </c>
      <c r="L524">
        <v>213856</v>
      </c>
      <c r="M524" t="s">
        <v>5449</v>
      </c>
    </row>
    <row r="525" spans="1:13" x14ac:dyDescent="0.4">
      <c r="A525" t="s">
        <v>3212</v>
      </c>
      <c r="B525" t="s">
        <v>3213</v>
      </c>
      <c r="C525" t="s">
        <v>3214</v>
      </c>
      <c r="D525">
        <v>4999</v>
      </c>
      <c r="E525">
        <v>12499</v>
      </c>
      <c r="F525">
        <v>0.6</v>
      </c>
      <c r="G525">
        <v>4.2</v>
      </c>
      <c r="H525">
        <v>179691</v>
      </c>
      <c r="I525" t="s">
        <v>5434</v>
      </c>
      <c r="J525">
        <v>2245957809</v>
      </c>
      <c r="K525" t="s">
        <v>5448</v>
      </c>
      <c r="L525">
        <v>754702.20000000007</v>
      </c>
      <c r="M525" t="s">
        <v>5451</v>
      </c>
    </row>
    <row r="526" spans="1:13" x14ac:dyDescent="0.4">
      <c r="A526" t="s">
        <v>601</v>
      </c>
      <c r="B526" t="s">
        <v>602</v>
      </c>
      <c r="C526" t="s">
        <v>88</v>
      </c>
      <c r="D526">
        <v>29990</v>
      </c>
      <c r="E526">
        <v>65000</v>
      </c>
      <c r="F526">
        <v>0.54</v>
      </c>
      <c r="G526">
        <v>4.0999999999999996</v>
      </c>
      <c r="H526">
        <v>53648</v>
      </c>
      <c r="I526" t="s">
        <v>5434</v>
      </c>
      <c r="J526">
        <v>3487120000</v>
      </c>
      <c r="K526" t="s">
        <v>5448</v>
      </c>
      <c r="L526">
        <v>219956.8</v>
      </c>
      <c r="M526" t="s">
        <v>5451</v>
      </c>
    </row>
    <row r="527" spans="1:13" x14ac:dyDescent="0.4">
      <c r="A527" t="s">
        <v>443</v>
      </c>
      <c r="B527" t="s">
        <v>444</v>
      </c>
      <c r="C527" t="s">
        <v>88</v>
      </c>
      <c r="D527">
        <v>37999</v>
      </c>
      <c r="E527">
        <v>65000</v>
      </c>
      <c r="F527">
        <v>0.42</v>
      </c>
      <c r="G527">
        <v>4.3</v>
      </c>
      <c r="H527">
        <v>53803</v>
      </c>
      <c r="I527" t="s">
        <v>5434</v>
      </c>
      <c r="J527">
        <v>3497195000</v>
      </c>
      <c r="K527" t="s">
        <v>5448</v>
      </c>
      <c r="L527">
        <v>231352.9</v>
      </c>
      <c r="M527" t="s">
        <v>5449</v>
      </c>
    </row>
    <row r="528" spans="1:13" x14ac:dyDescent="0.4">
      <c r="A528" t="s">
        <v>990</v>
      </c>
      <c r="B528" t="s">
        <v>991</v>
      </c>
      <c r="C528" t="s">
        <v>88</v>
      </c>
      <c r="D528">
        <v>54990</v>
      </c>
      <c r="E528">
        <v>85000</v>
      </c>
      <c r="F528">
        <v>0.35</v>
      </c>
      <c r="G528">
        <v>4.3</v>
      </c>
      <c r="H528">
        <v>54032</v>
      </c>
      <c r="I528" t="s">
        <v>5434</v>
      </c>
      <c r="J528">
        <v>4592720000</v>
      </c>
      <c r="K528" t="s">
        <v>5448</v>
      </c>
      <c r="L528">
        <v>232337.59999999998</v>
      </c>
      <c r="M528" t="s">
        <v>5449</v>
      </c>
    </row>
    <row r="529" spans="1:13" x14ac:dyDescent="0.4">
      <c r="A529" t="s">
        <v>967</v>
      </c>
      <c r="B529" t="s">
        <v>968</v>
      </c>
      <c r="C529" t="s">
        <v>88</v>
      </c>
      <c r="D529">
        <v>77990</v>
      </c>
      <c r="E529" t="s">
        <v>5423</v>
      </c>
      <c r="F529">
        <v>0.44</v>
      </c>
      <c r="G529">
        <v>4.7</v>
      </c>
      <c r="H529">
        <v>24780</v>
      </c>
      <c r="I529" t="s">
        <v>5434</v>
      </c>
      <c r="J529" t="e">
        <v>#VALUE!</v>
      </c>
      <c r="K529" t="s">
        <v>5448</v>
      </c>
      <c r="L529">
        <v>116466</v>
      </c>
      <c r="M529" t="s">
        <v>5449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90262-C153-461F-A916-51A7729D0202}">
  <dimension ref="A1:U6"/>
  <sheetViews>
    <sheetView workbookViewId="0">
      <selection activeCell="A3" sqref="A3:U6"/>
    </sheetView>
  </sheetViews>
  <sheetFormatPr defaultRowHeight="16" x14ac:dyDescent="0.4"/>
  <cols>
    <col min="1" max="1" width="11.83203125" bestFit="1" customWidth="1"/>
    <col min="2" max="2" width="128.08203125" bestFit="1" customWidth="1"/>
    <col min="3" max="3" width="77.08203125" bestFit="1" customWidth="1"/>
    <col min="4" max="4" width="17.4140625" bestFit="1" customWidth="1"/>
    <col min="5" max="5" width="13.25" bestFit="1" customWidth="1"/>
    <col min="6" max="6" width="20.58203125" bestFit="1" customWidth="1"/>
    <col min="7" max="7" width="8.75" bestFit="1" customWidth="1"/>
    <col min="8" max="8" width="13.33203125" bestFit="1" customWidth="1"/>
    <col min="9" max="9" width="20.83203125" bestFit="1" customWidth="1"/>
    <col min="10" max="10" width="17.83203125" bestFit="1" customWidth="1"/>
    <col min="11" max="11" width="18.83203125" bestFit="1" customWidth="1"/>
    <col min="12" max="12" width="16.58203125" bestFit="1" customWidth="1"/>
    <col min="13" max="13" width="20.58203125" bestFit="1" customWidth="1"/>
    <col min="14" max="14" width="255.58203125" bestFit="1" customWidth="1"/>
    <col min="15" max="15" width="254.1640625" bestFit="1" customWidth="1"/>
    <col min="16" max="16" width="78" bestFit="1" customWidth="1"/>
    <col min="17" max="17" width="124.5" bestFit="1" customWidth="1"/>
    <col min="18" max="18" width="103.9140625" bestFit="1" customWidth="1"/>
    <col min="19" max="19" width="255.58203125" bestFit="1" customWidth="1"/>
    <col min="20" max="20" width="98.9140625" bestFit="1" customWidth="1"/>
    <col min="21" max="21" width="114.9140625" bestFit="1" customWidth="1"/>
  </cols>
  <sheetData>
    <row r="1" spans="1:21" x14ac:dyDescent="0.4">
      <c r="A1" s="11" t="s">
        <v>5460</v>
      </c>
    </row>
    <row r="3" spans="1:21" x14ac:dyDescent="0.4">
      <c r="A3" t="s">
        <v>0</v>
      </c>
      <c r="B3" t="s">
        <v>1</v>
      </c>
      <c r="C3" t="s">
        <v>2</v>
      </c>
      <c r="D3" t="s">
        <v>3</v>
      </c>
      <c r="E3" t="s">
        <v>4</v>
      </c>
      <c r="F3" t="s">
        <v>5</v>
      </c>
      <c r="G3" t="s">
        <v>6</v>
      </c>
      <c r="H3" t="s">
        <v>7</v>
      </c>
      <c r="I3" t="s">
        <v>5426</v>
      </c>
      <c r="J3" t="s">
        <v>5427</v>
      </c>
      <c r="K3" t="s">
        <v>5428</v>
      </c>
      <c r="L3" t="s">
        <v>5429</v>
      </c>
      <c r="M3" t="s">
        <v>5430</v>
      </c>
      <c r="N3" t="s">
        <v>8</v>
      </c>
      <c r="O3" t="s">
        <v>9</v>
      </c>
      <c r="P3" t="s">
        <v>10</v>
      </c>
      <c r="Q3" t="s">
        <v>11</v>
      </c>
      <c r="R3" t="s">
        <v>12</v>
      </c>
      <c r="S3" t="s">
        <v>13</v>
      </c>
      <c r="T3" t="s">
        <v>14</v>
      </c>
      <c r="U3" t="s">
        <v>15</v>
      </c>
    </row>
    <row r="4" spans="1:21" x14ac:dyDescent="0.4">
      <c r="A4" t="s">
        <v>16</v>
      </c>
      <c r="B4" t="s">
        <v>17</v>
      </c>
      <c r="C4" t="s">
        <v>18</v>
      </c>
      <c r="D4">
        <v>399</v>
      </c>
      <c r="E4">
        <v>1099</v>
      </c>
      <c r="F4">
        <v>0.64</v>
      </c>
      <c r="G4">
        <v>4.2</v>
      </c>
      <c r="H4">
        <v>24269</v>
      </c>
      <c r="I4" t="s">
        <v>5433</v>
      </c>
      <c r="J4">
        <v>26671631</v>
      </c>
      <c r="K4" t="s">
        <v>5453</v>
      </c>
      <c r="L4">
        <v>101929.8</v>
      </c>
      <c r="M4" t="s">
        <v>5451</v>
      </c>
      <c r="N4" t="s">
        <v>19</v>
      </c>
      <c r="O4" t="s">
        <v>20</v>
      </c>
      <c r="P4" t="s">
        <v>21</v>
      </c>
      <c r="Q4" t="s">
        <v>22</v>
      </c>
      <c r="R4" t="s">
        <v>23</v>
      </c>
      <c r="S4" t="s">
        <v>345</v>
      </c>
      <c r="T4" t="s">
        <v>2172</v>
      </c>
      <c r="U4" t="s">
        <v>2173</v>
      </c>
    </row>
    <row r="5" spans="1:21" x14ac:dyDescent="0.4">
      <c r="A5" t="s">
        <v>16</v>
      </c>
      <c r="B5" t="s">
        <v>17</v>
      </c>
      <c r="C5" t="s">
        <v>18</v>
      </c>
      <c r="D5">
        <v>399</v>
      </c>
      <c r="E5">
        <v>1099</v>
      </c>
      <c r="F5">
        <v>0.64</v>
      </c>
      <c r="G5">
        <v>4.2</v>
      </c>
      <c r="H5">
        <v>24270</v>
      </c>
      <c r="I5" t="s">
        <v>5433</v>
      </c>
      <c r="J5">
        <v>26672730</v>
      </c>
      <c r="K5" t="s">
        <v>5453</v>
      </c>
      <c r="L5">
        <v>101934</v>
      </c>
      <c r="M5" t="s">
        <v>5451</v>
      </c>
      <c r="N5" t="s">
        <v>19</v>
      </c>
      <c r="O5" t="s">
        <v>20</v>
      </c>
      <c r="P5" t="s">
        <v>21</v>
      </c>
      <c r="Q5" t="s">
        <v>22</v>
      </c>
      <c r="R5" t="s">
        <v>23</v>
      </c>
      <c r="S5" t="s">
        <v>376</v>
      </c>
      <c r="T5" t="s">
        <v>1417</v>
      </c>
      <c r="U5" t="s">
        <v>1418</v>
      </c>
    </row>
    <row r="6" spans="1:21" x14ac:dyDescent="0.4">
      <c r="A6" t="s">
        <v>16</v>
      </c>
      <c r="B6" t="s">
        <v>17</v>
      </c>
      <c r="C6" t="s">
        <v>18</v>
      </c>
      <c r="D6">
        <v>399</v>
      </c>
      <c r="E6">
        <v>1099</v>
      </c>
      <c r="F6">
        <v>0.64</v>
      </c>
      <c r="G6">
        <v>4.2</v>
      </c>
      <c r="H6">
        <v>24269</v>
      </c>
      <c r="I6" t="s">
        <v>5433</v>
      </c>
      <c r="J6">
        <v>26671631</v>
      </c>
      <c r="K6" t="s">
        <v>5453</v>
      </c>
      <c r="L6">
        <v>101929.8</v>
      </c>
      <c r="M6" t="s">
        <v>5451</v>
      </c>
      <c r="N6" t="s">
        <v>19</v>
      </c>
      <c r="O6" t="s">
        <v>20</v>
      </c>
      <c r="P6" t="s">
        <v>21</v>
      </c>
      <c r="Q6" t="s">
        <v>22</v>
      </c>
      <c r="R6" t="s">
        <v>23</v>
      </c>
      <c r="S6" t="s">
        <v>24</v>
      </c>
      <c r="T6" t="s">
        <v>25</v>
      </c>
      <c r="U6" t="s">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E5F0-D2D0-41C8-953D-03452BB06264}">
  <dimension ref="A1:U6"/>
  <sheetViews>
    <sheetView workbookViewId="0">
      <selection activeCell="B6" sqref="B6"/>
    </sheetView>
  </sheetViews>
  <sheetFormatPr defaultRowHeight="16" x14ac:dyDescent="0.4"/>
  <cols>
    <col min="1" max="1" width="11.83203125" bestFit="1" customWidth="1"/>
    <col min="2" max="2" width="105.9140625" bestFit="1" customWidth="1"/>
    <col min="3" max="3" width="77.08203125" bestFit="1" customWidth="1"/>
    <col min="4" max="4" width="17.4140625" bestFit="1" customWidth="1"/>
    <col min="5" max="5" width="13.25" bestFit="1" customWidth="1"/>
    <col min="6" max="6" width="20.58203125" bestFit="1" customWidth="1"/>
    <col min="7" max="7" width="8.75" bestFit="1" customWidth="1"/>
    <col min="8" max="8" width="13.33203125" bestFit="1" customWidth="1"/>
    <col min="9" max="9" width="20.83203125" bestFit="1" customWidth="1"/>
    <col min="10" max="10" width="17.83203125" bestFit="1" customWidth="1"/>
    <col min="11" max="11" width="18.83203125" bestFit="1" customWidth="1"/>
    <col min="12" max="12" width="16.58203125" bestFit="1" customWidth="1"/>
    <col min="13" max="13" width="20.58203125" bestFit="1" customWidth="1"/>
    <col min="14" max="14" width="255.58203125" bestFit="1" customWidth="1"/>
    <col min="15" max="15" width="250.4140625" bestFit="1" customWidth="1"/>
    <col min="16" max="16" width="87.83203125" bestFit="1" customWidth="1"/>
    <col min="17" max="17" width="122.9140625" bestFit="1" customWidth="1"/>
    <col min="18" max="18" width="116.75" bestFit="1" customWidth="1"/>
    <col min="19" max="19" width="255.58203125" bestFit="1" customWidth="1"/>
    <col min="20" max="20" width="98.1640625" bestFit="1" customWidth="1"/>
    <col min="21" max="21" width="121.75" bestFit="1" customWidth="1"/>
  </cols>
  <sheetData>
    <row r="1" spans="1:21" x14ac:dyDescent="0.4">
      <c r="A1" s="11" t="s">
        <v>5461</v>
      </c>
    </row>
    <row r="3" spans="1:21" x14ac:dyDescent="0.4">
      <c r="A3" t="s">
        <v>0</v>
      </c>
      <c r="B3" t="s">
        <v>1</v>
      </c>
      <c r="C3" t="s">
        <v>2</v>
      </c>
      <c r="D3" t="s">
        <v>3</v>
      </c>
      <c r="E3" t="s">
        <v>4</v>
      </c>
      <c r="F3" t="s">
        <v>5</v>
      </c>
      <c r="G3" t="s">
        <v>6</v>
      </c>
      <c r="H3" t="s">
        <v>7</v>
      </c>
      <c r="I3" t="s">
        <v>5426</v>
      </c>
      <c r="J3" t="s">
        <v>5427</v>
      </c>
      <c r="K3" t="s">
        <v>5428</v>
      </c>
      <c r="L3" t="s">
        <v>5429</v>
      </c>
      <c r="M3" t="s">
        <v>5430</v>
      </c>
      <c r="N3" t="s">
        <v>8</v>
      </c>
      <c r="O3" t="s">
        <v>9</v>
      </c>
      <c r="P3" t="s">
        <v>10</v>
      </c>
      <c r="Q3" t="s">
        <v>11</v>
      </c>
      <c r="R3" t="s">
        <v>12</v>
      </c>
      <c r="S3" t="s">
        <v>13</v>
      </c>
      <c r="T3" t="s">
        <v>14</v>
      </c>
      <c r="U3" t="s">
        <v>15</v>
      </c>
    </row>
    <row r="4" spans="1:21" x14ac:dyDescent="0.4">
      <c r="A4" t="s">
        <v>165</v>
      </c>
      <c r="B4" t="s">
        <v>166</v>
      </c>
      <c r="C4" t="s">
        <v>18</v>
      </c>
      <c r="D4">
        <v>899</v>
      </c>
      <c r="E4">
        <v>1900</v>
      </c>
      <c r="F4">
        <v>0.53</v>
      </c>
      <c r="G4">
        <v>4.4000000000000004</v>
      </c>
      <c r="H4">
        <v>13552</v>
      </c>
      <c r="I4" t="s">
        <v>5433</v>
      </c>
      <c r="J4">
        <v>25748800</v>
      </c>
      <c r="K4" t="s">
        <v>5448</v>
      </c>
      <c r="L4">
        <v>59628.800000000003</v>
      </c>
      <c r="M4" t="s">
        <v>5451</v>
      </c>
      <c r="N4" t="s">
        <v>167</v>
      </c>
      <c r="O4" t="s">
        <v>168</v>
      </c>
      <c r="P4" t="s">
        <v>169</v>
      </c>
      <c r="Q4" t="s">
        <v>170</v>
      </c>
      <c r="R4" t="s">
        <v>171</v>
      </c>
      <c r="S4" t="s">
        <v>172</v>
      </c>
      <c r="T4" t="s">
        <v>2962</v>
      </c>
      <c r="U4" t="s">
        <v>2963</v>
      </c>
    </row>
    <row r="5" spans="1:21" x14ac:dyDescent="0.4">
      <c r="A5" t="s">
        <v>165</v>
      </c>
      <c r="B5" t="s">
        <v>166</v>
      </c>
      <c r="C5" t="s">
        <v>18</v>
      </c>
      <c r="D5">
        <v>899</v>
      </c>
      <c r="E5">
        <v>1900</v>
      </c>
      <c r="F5">
        <v>0.53</v>
      </c>
      <c r="G5">
        <v>4.4000000000000004</v>
      </c>
      <c r="H5">
        <v>13552</v>
      </c>
      <c r="I5" t="s">
        <v>5433</v>
      </c>
      <c r="J5">
        <v>25748800</v>
      </c>
      <c r="K5" t="s">
        <v>5448</v>
      </c>
      <c r="L5">
        <v>59628.800000000003</v>
      </c>
      <c r="M5" t="s">
        <v>5451</v>
      </c>
      <c r="N5" t="s">
        <v>167</v>
      </c>
      <c r="O5" t="s">
        <v>168</v>
      </c>
      <c r="P5" t="s">
        <v>169</v>
      </c>
      <c r="Q5" t="s">
        <v>170</v>
      </c>
      <c r="R5" t="s">
        <v>171</v>
      </c>
      <c r="S5" t="s">
        <v>172</v>
      </c>
      <c r="T5" t="s">
        <v>1856</v>
      </c>
      <c r="U5" t="s">
        <v>1857</v>
      </c>
    </row>
    <row r="6" spans="1:21" x14ac:dyDescent="0.4">
      <c r="A6" t="s">
        <v>165</v>
      </c>
      <c r="B6" t="s">
        <v>166</v>
      </c>
      <c r="C6" t="s">
        <v>18</v>
      </c>
      <c r="D6">
        <v>899</v>
      </c>
      <c r="E6">
        <v>1900</v>
      </c>
      <c r="F6">
        <v>0.53</v>
      </c>
      <c r="G6">
        <v>4.4000000000000004</v>
      </c>
      <c r="H6">
        <v>13552</v>
      </c>
      <c r="I6" t="s">
        <v>5433</v>
      </c>
      <c r="J6">
        <v>25748800</v>
      </c>
      <c r="K6" t="s">
        <v>5448</v>
      </c>
      <c r="L6">
        <v>59628.800000000003</v>
      </c>
      <c r="M6" t="s">
        <v>5451</v>
      </c>
      <c r="N6" t="s">
        <v>167</v>
      </c>
      <c r="O6" t="s">
        <v>168</v>
      </c>
      <c r="P6" t="s">
        <v>169</v>
      </c>
      <c r="Q6" t="s">
        <v>170</v>
      </c>
      <c r="R6" t="s">
        <v>171</v>
      </c>
      <c r="S6" t="s">
        <v>172</v>
      </c>
      <c r="T6" t="s">
        <v>173</v>
      </c>
      <c r="U6" t="s">
        <v>174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43829-3691-456D-B445-26375D0160A4}">
  <dimension ref="A1:P4"/>
  <sheetViews>
    <sheetView workbookViewId="0">
      <selection activeCell="B8" sqref="B8"/>
    </sheetView>
  </sheetViews>
  <sheetFormatPr defaultRowHeight="16" x14ac:dyDescent="0.4"/>
  <cols>
    <col min="1" max="1" width="11.83203125" bestFit="1" customWidth="1"/>
    <col min="2" max="2" width="136.58203125" bestFit="1" customWidth="1"/>
    <col min="3" max="3" width="27.4140625" bestFit="1" customWidth="1"/>
    <col min="4" max="4" width="40.9140625" bestFit="1" customWidth="1"/>
    <col min="5" max="5" width="17.4140625" bestFit="1" customWidth="1"/>
    <col min="6" max="6" width="13.25" bestFit="1" customWidth="1"/>
    <col min="7" max="7" width="20.58203125" bestFit="1" customWidth="1"/>
    <col min="8" max="8" width="8.75" bestFit="1" customWidth="1"/>
    <col min="9" max="9" width="13.33203125" bestFit="1" customWidth="1"/>
    <col min="10" max="10" width="15.08203125" bestFit="1" customWidth="1"/>
    <col min="11" max="11" width="17.83203125" bestFit="1" customWidth="1"/>
    <col min="12" max="12" width="18.83203125" bestFit="1" customWidth="1"/>
    <col min="13" max="13" width="16.58203125" bestFit="1" customWidth="1"/>
    <col min="14" max="14" width="20.58203125" bestFit="1" customWidth="1"/>
    <col min="15" max="15" width="14.4140625" bestFit="1" customWidth="1"/>
    <col min="16" max="16" width="20.5" bestFit="1" customWidth="1"/>
  </cols>
  <sheetData>
    <row r="1" spans="1:16" x14ac:dyDescent="0.4">
      <c r="A1" s="11" t="s">
        <v>5470</v>
      </c>
    </row>
    <row r="3" spans="1:16" x14ac:dyDescent="0.4">
      <c r="A3" t="s">
        <v>0</v>
      </c>
      <c r="B3" t="s">
        <v>1</v>
      </c>
      <c r="C3" t="s">
        <v>5459</v>
      </c>
      <c r="D3" t="s">
        <v>2</v>
      </c>
      <c r="E3" t="s">
        <v>3</v>
      </c>
      <c r="F3" t="s">
        <v>4</v>
      </c>
      <c r="G3" t="s">
        <v>5</v>
      </c>
      <c r="H3" t="s">
        <v>6</v>
      </c>
      <c r="I3" t="s">
        <v>7</v>
      </c>
      <c r="J3" t="s">
        <v>5426</v>
      </c>
      <c r="K3" t="s">
        <v>5427</v>
      </c>
      <c r="L3" t="s">
        <v>5428</v>
      </c>
      <c r="M3" t="s">
        <v>5429</v>
      </c>
      <c r="N3" t="s">
        <v>5430</v>
      </c>
      <c r="O3" t="s">
        <v>5456</v>
      </c>
      <c r="P3" t="s">
        <v>5462</v>
      </c>
    </row>
    <row r="4" spans="1:16" x14ac:dyDescent="0.4">
      <c r="A4" t="s">
        <v>1971</v>
      </c>
      <c r="B4" t="s">
        <v>1972</v>
      </c>
      <c r="C4" t="s">
        <v>5463</v>
      </c>
      <c r="D4" t="s">
        <v>1287</v>
      </c>
      <c r="E4">
        <v>499</v>
      </c>
      <c r="F4">
        <v>1899</v>
      </c>
      <c r="G4">
        <v>0.74</v>
      </c>
      <c r="H4">
        <v>4.0999999999999996</v>
      </c>
      <c r="I4">
        <v>2</v>
      </c>
      <c r="J4" t="s">
        <v>5434</v>
      </c>
      <c r="K4">
        <v>3798</v>
      </c>
      <c r="L4" t="s">
        <v>5453</v>
      </c>
      <c r="M4">
        <v>8.1999999999999993</v>
      </c>
      <c r="N4" t="s">
        <v>5451</v>
      </c>
      <c r="O4" t="s">
        <v>5451</v>
      </c>
      <c r="P4">
        <v>8.1999999999999993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19BF2-BCCF-474E-8230-82813939C1E7}">
  <dimension ref="A2:C217"/>
  <sheetViews>
    <sheetView tabSelected="1" topLeftCell="A241" workbookViewId="0">
      <selection activeCell="K248" sqref="K248"/>
    </sheetView>
  </sheetViews>
  <sheetFormatPr defaultRowHeight="16" x14ac:dyDescent="0.4"/>
  <cols>
    <col min="1" max="1" width="12.4140625" bestFit="1" customWidth="1"/>
    <col min="2" max="2" width="11.58203125" bestFit="1" customWidth="1"/>
    <col min="3" max="3" width="17.4140625" bestFit="1" customWidth="1"/>
  </cols>
  <sheetData>
    <row r="2" spans="1:2" x14ac:dyDescent="0.4">
      <c r="A2">
        <v>1</v>
      </c>
    </row>
    <row r="3" spans="1:2" x14ac:dyDescent="0.4">
      <c r="A3" s="5" t="s">
        <v>5431</v>
      </c>
      <c r="B3" t="s">
        <v>5442</v>
      </c>
    </row>
    <row r="4" spans="1:2" x14ac:dyDescent="0.4">
      <c r="A4" s="6" t="s">
        <v>5432</v>
      </c>
      <c r="B4" s="2">
        <v>0.42</v>
      </c>
    </row>
    <row r="5" spans="1:2" x14ac:dyDescent="0.4">
      <c r="A5" s="6" t="s">
        <v>5433</v>
      </c>
      <c r="B5" s="2">
        <v>0.54024282560706416</v>
      </c>
    </row>
    <row r="6" spans="1:2" x14ac:dyDescent="0.4">
      <c r="A6" s="6" t="s">
        <v>5434</v>
      </c>
      <c r="B6" s="2">
        <v>0.50828897338403023</v>
      </c>
    </row>
    <row r="7" spans="1:2" x14ac:dyDescent="0.4">
      <c r="A7" s="6" t="s">
        <v>5435</v>
      </c>
      <c r="B7" s="2">
        <v>0.53</v>
      </c>
    </row>
    <row r="8" spans="1:2" x14ac:dyDescent="0.4">
      <c r="A8" s="6" t="s">
        <v>5436</v>
      </c>
      <c r="B8" s="2">
        <v>0.40120535714285727</v>
      </c>
    </row>
    <row r="9" spans="1:2" x14ac:dyDescent="0.4">
      <c r="A9" s="6" t="s">
        <v>5437</v>
      </c>
      <c r="B9" s="2">
        <v>0.57499999999999996</v>
      </c>
    </row>
    <row r="10" spans="1:2" x14ac:dyDescent="0.4">
      <c r="A10" s="6" t="s">
        <v>5438</v>
      </c>
      <c r="B10" s="2">
        <v>0.45999999999999996</v>
      </c>
    </row>
    <row r="11" spans="1:2" x14ac:dyDescent="0.4">
      <c r="A11" s="6" t="s">
        <v>5439</v>
      </c>
      <c r="B11" s="2">
        <v>0.12354838709677421</v>
      </c>
    </row>
    <row r="12" spans="1:2" x14ac:dyDescent="0.4">
      <c r="A12" s="6" t="s">
        <v>5440</v>
      </c>
      <c r="B12" s="2">
        <v>0</v>
      </c>
    </row>
    <row r="13" spans="1:2" x14ac:dyDescent="0.4">
      <c r="A13" s="6" t="s">
        <v>5441</v>
      </c>
      <c r="B13" s="2">
        <v>0.47691467576791774</v>
      </c>
    </row>
    <row r="18" spans="1:2" x14ac:dyDescent="0.4">
      <c r="A18">
        <v>2</v>
      </c>
    </row>
    <row r="19" spans="1:2" x14ac:dyDescent="0.4">
      <c r="A19" s="5" t="s">
        <v>5431</v>
      </c>
      <c r="B19" t="s">
        <v>5443</v>
      </c>
    </row>
    <row r="20" spans="1:2" x14ac:dyDescent="0.4">
      <c r="A20" s="6" t="s">
        <v>5432</v>
      </c>
      <c r="B20">
        <v>1</v>
      </c>
    </row>
    <row r="21" spans="1:2" x14ac:dyDescent="0.4">
      <c r="A21" s="6" t="s">
        <v>5433</v>
      </c>
      <c r="B21">
        <v>453</v>
      </c>
    </row>
    <row r="22" spans="1:2" x14ac:dyDescent="0.4">
      <c r="A22" s="6" t="s">
        <v>5434</v>
      </c>
      <c r="B22">
        <v>526</v>
      </c>
    </row>
    <row r="23" spans="1:2" x14ac:dyDescent="0.4">
      <c r="A23" s="6" t="s">
        <v>5435</v>
      </c>
      <c r="B23">
        <v>1</v>
      </c>
    </row>
    <row r="24" spans="1:2" x14ac:dyDescent="0.4">
      <c r="A24" s="6" t="s">
        <v>5436</v>
      </c>
      <c r="B24">
        <v>448</v>
      </c>
    </row>
    <row r="25" spans="1:2" x14ac:dyDescent="0.4">
      <c r="A25" s="6" t="s">
        <v>5437</v>
      </c>
      <c r="B25">
        <v>2</v>
      </c>
    </row>
    <row r="26" spans="1:2" x14ac:dyDescent="0.4">
      <c r="A26" s="6" t="s">
        <v>5438</v>
      </c>
      <c r="B26">
        <v>2</v>
      </c>
    </row>
    <row r="27" spans="1:2" x14ac:dyDescent="0.4">
      <c r="A27" s="6" t="s">
        <v>5439</v>
      </c>
      <c r="B27">
        <v>31</v>
      </c>
    </row>
    <row r="28" spans="1:2" x14ac:dyDescent="0.4">
      <c r="A28" s="6" t="s">
        <v>5440</v>
      </c>
      <c r="B28">
        <v>1</v>
      </c>
    </row>
    <row r="29" spans="1:2" x14ac:dyDescent="0.4">
      <c r="A29" s="6" t="s">
        <v>5441</v>
      </c>
      <c r="B29">
        <v>1465</v>
      </c>
    </row>
    <row r="31" spans="1:2" x14ac:dyDescent="0.4">
      <c r="A31">
        <v>3</v>
      </c>
    </row>
    <row r="32" spans="1:2" x14ac:dyDescent="0.4">
      <c r="A32" s="5" t="s">
        <v>5431</v>
      </c>
      <c r="B32" t="s">
        <v>5444</v>
      </c>
    </row>
    <row r="33" spans="1:3" x14ac:dyDescent="0.4">
      <c r="A33" s="6" t="s">
        <v>5432</v>
      </c>
      <c r="B33">
        <v>1118</v>
      </c>
    </row>
    <row r="34" spans="1:3" x14ac:dyDescent="0.4">
      <c r="A34" s="6" t="s">
        <v>5433</v>
      </c>
      <c r="B34">
        <v>7728689</v>
      </c>
    </row>
    <row r="35" spans="1:3" x14ac:dyDescent="0.4">
      <c r="A35" s="6" t="s">
        <v>5434</v>
      </c>
      <c r="B35">
        <v>15778848</v>
      </c>
    </row>
    <row r="36" spans="1:3" x14ac:dyDescent="0.4">
      <c r="A36" s="6" t="s">
        <v>5435</v>
      </c>
      <c r="B36">
        <v>3663</v>
      </c>
    </row>
    <row r="37" spans="1:3" x14ac:dyDescent="0.4">
      <c r="A37" s="6" t="s">
        <v>5436</v>
      </c>
      <c r="B37">
        <v>2991069</v>
      </c>
    </row>
    <row r="38" spans="1:3" x14ac:dyDescent="0.4">
      <c r="A38" s="6" t="s">
        <v>5437</v>
      </c>
      <c r="B38">
        <v>8566</v>
      </c>
    </row>
    <row r="39" spans="1:3" x14ac:dyDescent="0.4">
      <c r="A39" s="6" t="s">
        <v>5438</v>
      </c>
      <c r="B39">
        <v>88882</v>
      </c>
    </row>
    <row r="40" spans="1:3" x14ac:dyDescent="0.4">
      <c r="A40" s="6" t="s">
        <v>5439</v>
      </c>
      <c r="B40">
        <v>149675</v>
      </c>
    </row>
    <row r="41" spans="1:3" x14ac:dyDescent="0.4">
      <c r="A41" s="6" t="s">
        <v>5440</v>
      </c>
      <c r="B41">
        <v>15867</v>
      </c>
    </row>
    <row r="42" spans="1:3" x14ac:dyDescent="0.4">
      <c r="A42" s="6" t="s">
        <v>5441</v>
      </c>
      <c r="B42">
        <v>26766377</v>
      </c>
    </row>
    <row r="46" spans="1:3" x14ac:dyDescent="0.4">
      <c r="A46">
        <v>5</v>
      </c>
    </row>
    <row r="47" spans="1:3" x14ac:dyDescent="0.4">
      <c r="A47" s="5" t="s">
        <v>5431</v>
      </c>
      <c r="B47" s="7" t="s">
        <v>5446</v>
      </c>
      <c r="C47" s="7" t="s">
        <v>5447</v>
      </c>
    </row>
    <row r="48" spans="1:3" x14ac:dyDescent="0.4">
      <c r="A48" s="6" t="s">
        <v>5432</v>
      </c>
      <c r="B48" s="7">
        <v>4000</v>
      </c>
      <c r="C48" s="7">
        <v>2339</v>
      </c>
    </row>
    <row r="49" spans="1:3" x14ac:dyDescent="0.4">
      <c r="A49" s="6" t="s">
        <v>5433</v>
      </c>
      <c r="B49" s="7">
        <v>1683.6231346578368</v>
      </c>
      <c r="C49" s="7">
        <v>842.65037527593813</v>
      </c>
    </row>
    <row r="50" spans="1:3" x14ac:dyDescent="0.4">
      <c r="A50" s="6" t="s">
        <v>5434</v>
      </c>
      <c r="B50" s="7">
        <v>9880.1257142857139</v>
      </c>
      <c r="C50" s="7">
        <v>5965.88783269962</v>
      </c>
    </row>
    <row r="51" spans="1:3" x14ac:dyDescent="0.4">
      <c r="A51" s="6" t="s">
        <v>5435</v>
      </c>
      <c r="B51" s="7">
        <v>1900</v>
      </c>
      <c r="C51" s="7">
        <v>899</v>
      </c>
    </row>
    <row r="52" spans="1:3" x14ac:dyDescent="0.4">
      <c r="A52" s="6" t="s">
        <v>5436</v>
      </c>
      <c r="B52" s="7">
        <v>4162.0736607142853</v>
      </c>
      <c r="C52" s="7">
        <v>2330.6156473214287</v>
      </c>
    </row>
    <row r="53" spans="1:3" x14ac:dyDescent="0.4">
      <c r="A53" s="6" t="s">
        <v>5437</v>
      </c>
      <c r="B53" s="7">
        <v>799</v>
      </c>
      <c r="C53" s="7">
        <v>337</v>
      </c>
    </row>
    <row r="54" spans="1:3" x14ac:dyDescent="0.4">
      <c r="A54" s="6" t="s">
        <v>5438</v>
      </c>
      <c r="B54" s="7">
        <v>1347</v>
      </c>
      <c r="C54" s="7">
        <v>638</v>
      </c>
    </row>
    <row r="55" spans="1:3" x14ac:dyDescent="0.4">
      <c r="A55" s="6" t="s">
        <v>5439</v>
      </c>
      <c r="B55" s="7">
        <v>397.19354838709677</v>
      </c>
      <c r="C55" s="7">
        <v>301.58064516129031</v>
      </c>
    </row>
    <row r="56" spans="1:3" x14ac:dyDescent="0.4">
      <c r="A56" s="6" t="s">
        <v>5440</v>
      </c>
      <c r="B56" s="7">
        <v>150</v>
      </c>
      <c r="C56" s="7">
        <v>150</v>
      </c>
    </row>
    <row r="57" spans="1:3" x14ac:dyDescent="0.4">
      <c r="A57" s="6" t="s">
        <v>5445</v>
      </c>
      <c r="B57" s="7"/>
      <c r="C57" s="7"/>
    </row>
    <row r="58" spans="1:3" x14ac:dyDescent="0.4">
      <c r="A58" s="6" t="s">
        <v>5441</v>
      </c>
      <c r="B58" s="7">
        <v>5353.1497814207651</v>
      </c>
      <c r="C58" s="7">
        <v>3125.3108737201355</v>
      </c>
    </row>
    <row r="60" spans="1:3" x14ac:dyDescent="0.4">
      <c r="A60">
        <v>4</v>
      </c>
    </row>
    <row r="61" spans="1:3" x14ac:dyDescent="0.4">
      <c r="A61" s="5" t="s">
        <v>5431</v>
      </c>
      <c r="B61" t="s">
        <v>5450</v>
      </c>
    </row>
    <row r="62" spans="1:3" x14ac:dyDescent="0.4">
      <c r="A62" s="6" t="s">
        <v>2715</v>
      </c>
      <c r="B62">
        <v>5</v>
      </c>
    </row>
    <row r="63" spans="1:3" x14ac:dyDescent="0.4">
      <c r="A63" s="6" t="s">
        <v>689</v>
      </c>
      <c r="B63">
        <v>5</v>
      </c>
    </row>
    <row r="64" spans="1:3" x14ac:dyDescent="0.4">
      <c r="A64" s="6" t="s">
        <v>1248</v>
      </c>
      <c r="B64">
        <v>5</v>
      </c>
    </row>
    <row r="65" spans="1:2" x14ac:dyDescent="0.4">
      <c r="A65" s="6" t="s">
        <v>4345</v>
      </c>
      <c r="B65">
        <v>4.8</v>
      </c>
    </row>
    <row r="66" spans="1:2" x14ac:dyDescent="0.4">
      <c r="A66" s="6" t="s">
        <v>4746</v>
      </c>
      <c r="B66">
        <v>4.8</v>
      </c>
    </row>
    <row r="67" spans="1:2" x14ac:dyDescent="0.4">
      <c r="A67" s="6" t="s">
        <v>4114</v>
      </c>
      <c r="B67">
        <v>4.8</v>
      </c>
    </row>
    <row r="68" spans="1:2" x14ac:dyDescent="0.4">
      <c r="A68" s="6" t="s">
        <v>4649</v>
      </c>
      <c r="B68">
        <v>4.7</v>
      </c>
    </row>
    <row r="69" spans="1:2" x14ac:dyDescent="0.4">
      <c r="A69" s="6" t="s">
        <v>5110</v>
      </c>
      <c r="B69">
        <v>4.7</v>
      </c>
    </row>
    <row r="70" spans="1:2" x14ac:dyDescent="0.4">
      <c r="A70" s="6" t="s">
        <v>1680</v>
      </c>
      <c r="B70">
        <v>4.7</v>
      </c>
    </row>
    <row r="71" spans="1:2" x14ac:dyDescent="0.4">
      <c r="A71" s="6" t="s">
        <v>4449</v>
      </c>
      <c r="B71">
        <v>4.7</v>
      </c>
    </row>
    <row r="72" spans="1:2" x14ac:dyDescent="0.4">
      <c r="A72" s="6" t="s">
        <v>967</v>
      </c>
      <c r="B72">
        <v>4.7</v>
      </c>
    </row>
    <row r="73" spans="1:2" x14ac:dyDescent="0.4">
      <c r="A73" s="6" t="s">
        <v>4436</v>
      </c>
      <c r="B73">
        <v>4.7</v>
      </c>
    </row>
    <row r="74" spans="1:2" x14ac:dyDescent="0.4">
      <c r="A74" s="6" t="s">
        <v>5441</v>
      </c>
      <c r="B74">
        <v>4.8</v>
      </c>
    </row>
    <row r="77" spans="1:2" x14ac:dyDescent="0.4">
      <c r="A77">
        <v>6</v>
      </c>
    </row>
    <row r="78" spans="1:2" x14ac:dyDescent="0.4">
      <c r="A78" s="4">
        <v>426973</v>
      </c>
    </row>
    <row r="79" spans="1:2" x14ac:dyDescent="0.4">
      <c r="A79" s="4">
        <v>426973</v>
      </c>
    </row>
    <row r="80" spans="1:2" x14ac:dyDescent="0.4">
      <c r="A80" s="4">
        <v>426973</v>
      </c>
    </row>
    <row r="81" spans="1:2" x14ac:dyDescent="0.4">
      <c r="A81" s="4">
        <v>426972</v>
      </c>
    </row>
    <row r="82" spans="1:2" x14ac:dyDescent="0.4">
      <c r="A82" s="4">
        <v>363713</v>
      </c>
    </row>
    <row r="83" spans="1:2" x14ac:dyDescent="0.4">
      <c r="A83" s="4">
        <v>363713</v>
      </c>
    </row>
    <row r="84" spans="1:2" x14ac:dyDescent="0.4">
      <c r="A84" s="4">
        <v>363711</v>
      </c>
    </row>
    <row r="85" spans="1:2" x14ac:dyDescent="0.4">
      <c r="A85" s="4">
        <v>313836</v>
      </c>
    </row>
    <row r="86" spans="1:2" x14ac:dyDescent="0.4">
      <c r="A86" s="4">
        <v>313836</v>
      </c>
    </row>
    <row r="87" spans="1:2" x14ac:dyDescent="0.4">
      <c r="A87" s="4">
        <v>313832</v>
      </c>
    </row>
    <row r="90" spans="1:2" x14ac:dyDescent="0.4">
      <c r="A90" s="4">
        <v>7</v>
      </c>
    </row>
    <row r="92" spans="1:2" x14ac:dyDescent="0.4">
      <c r="A92" s="5" t="s">
        <v>5431</v>
      </c>
      <c r="B92" t="s">
        <v>5443</v>
      </c>
    </row>
    <row r="93" spans="1:2" x14ac:dyDescent="0.4">
      <c r="A93" s="6" t="s">
        <v>5449</v>
      </c>
      <c r="B93">
        <v>714</v>
      </c>
    </row>
    <row r="94" spans="1:2" x14ac:dyDescent="0.4">
      <c r="A94" s="6" t="s">
        <v>5451</v>
      </c>
      <c r="B94">
        <v>751</v>
      </c>
    </row>
    <row r="95" spans="1:2" x14ac:dyDescent="0.4">
      <c r="A95" s="6" t="s">
        <v>5441</v>
      </c>
      <c r="B95">
        <v>1465</v>
      </c>
    </row>
    <row r="98" spans="1:2" x14ac:dyDescent="0.4">
      <c r="A98">
        <v>8</v>
      </c>
    </row>
    <row r="100" spans="1:2" x14ac:dyDescent="0.4">
      <c r="A100" s="5" t="s">
        <v>5431</v>
      </c>
      <c r="B100" t="s">
        <v>5443</v>
      </c>
    </row>
    <row r="101" spans="1:2" x14ac:dyDescent="0.4">
      <c r="A101" s="6" t="s">
        <v>4667</v>
      </c>
      <c r="B101">
        <v>1</v>
      </c>
    </row>
    <row r="102" spans="1:2" x14ac:dyDescent="0.4">
      <c r="A102" s="6">
        <v>5</v>
      </c>
      <c r="B102">
        <v>3</v>
      </c>
    </row>
    <row r="103" spans="1:2" x14ac:dyDescent="0.4">
      <c r="A103" s="6">
        <v>4.8</v>
      </c>
      <c r="B103">
        <v>3</v>
      </c>
    </row>
    <row r="104" spans="1:2" x14ac:dyDescent="0.4">
      <c r="A104" s="6">
        <v>4.7</v>
      </c>
      <c r="B104">
        <v>6</v>
      </c>
    </row>
    <row r="105" spans="1:2" x14ac:dyDescent="0.4">
      <c r="A105" s="6">
        <v>4.5999999999999996</v>
      </c>
      <c r="B105">
        <v>17</v>
      </c>
    </row>
    <row r="106" spans="1:2" x14ac:dyDescent="0.4">
      <c r="A106" s="6">
        <v>4.5</v>
      </c>
      <c r="B106">
        <v>75</v>
      </c>
    </row>
    <row r="107" spans="1:2" x14ac:dyDescent="0.4">
      <c r="A107" s="6">
        <v>4.4000000000000004</v>
      </c>
      <c r="B107">
        <v>123</v>
      </c>
    </row>
    <row r="108" spans="1:2" x14ac:dyDescent="0.4">
      <c r="A108" s="6">
        <v>4.3</v>
      </c>
      <c r="B108">
        <v>230</v>
      </c>
    </row>
    <row r="109" spans="1:2" x14ac:dyDescent="0.4">
      <c r="A109" s="6">
        <v>4.2</v>
      </c>
      <c r="B109">
        <v>228</v>
      </c>
    </row>
    <row r="110" spans="1:2" x14ac:dyDescent="0.4">
      <c r="A110" s="6">
        <v>4.0999999999999996</v>
      </c>
      <c r="B110">
        <v>244</v>
      </c>
    </row>
    <row r="111" spans="1:2" x14ac:dyDescent="0.4">
      <c r="A111" s="6">
        <v>4</v>
      </c>
      <c r="B111">
        <v>181</v>
      </c>
    </row>
    <row r="112" spans="1:2" x14ac:dyDescent="0.4">
      <c r="A112" s="6">
        <v>3.9</v>
      </c>
      <c r="B112">
        <v>123</v>
      </c>
    </row>
    <row r="113" spans="1:2" x14ac:dyDescent="0.4">
      <c r="A113" s="6">
        <v>3.8</v>
      </c>
      <c r="B113">
        <v>86</v>
      </c>
    </row>
    <row r="114" spans="1:2" x14ac:dyDescent="0.4">
      <c r="A114" s="6">
        <v>3.7</v>
      </c>
      <c r="B114">
        <v>42</v>
      </c>
    </row>
    <row r="115" spans="1:2" x14ac:dyDescent="0.4">
      <c r="A115" s="6">
        <v>3.6</v>
      </c>
      <c r="B115">
        <v>35</v>
      </c>
    </row>
    <row r="116" spans="1:2" x14ac:dyDescent="0.4">
      <c r="A116" s="6">
        <v>3.5</v>
      </c>
      <c r="B116">
        <v>26</v>
      </c>
    </row>
    <row r="117" spans="1:2" x14ac:dyDescent="0.4">
      <c r="A117" s="6">
        <v>3.4</v>
      </c>
      <c r="B117">
        <v>10</v>
      </c>
    </row>
    <row r="118" spans="1:2" x14ac:dyDescent="0.4">
      <c r="A118" s="6">
        <v>3.3</v>
      </c>
      <c r="B118">
        <v>16</v>
      </c>
    </row>
    <row r="119" spans="1:2" x14ac:dyDescent="0.4">
      <c r="A119" s="6">
        <v>3.2</v>
      </c>
      <c r="B119">
        <v>2</v>
      </c>
    </row>
    <row r="120" spans="1:2" x14ac:dyDescent="0.4">
      <c r="A120" s="6">
        <v>3.1</v>
      </c>
      <c r="B120">
        <v>4</v>
      </c>
    </row>
    <row r="121" spans="1:2" x14ac:dyDescent="0.4">
      <c r="A121" s="6">
        <v>3</v>
      </c>
      <c r="B121">
        <v>4</v>
      </c>
    </row>
    <row r="122" spans="1:2" x14ac:dyDescent="0.4">
      <c r="A122" s="6">
        <v>2.9</v>
      </c>
      <c r="B122">
        <v>1</v>
      </c>
    </row>
    <row r="123" spans="1:2" x14ac:dyDescent="0.4">
      <c r="A123" s="6">
        <v>2.8</v>
      </c>
      <c r="B123">
        <v>2</v>
      </c>
    </row>
    <row r="124" spans="1:2" x14ac:dyDescent="0.4">
      <c r="A124" s="6">
        <v>2.6</v>
      </c>
      <c r="B124">
        <v>1</v>
      </c>
    </row>
    <row r="125" spans="1:2" x14ac:dyDescent="0.4">
      <c r="A125" s="6">
        <v>2.2999999999999998</v>
      </c>
      <c r="B125">
        <v>1</v>
      </c>
    </row>
    <row r="126" spans="1:2" x14ac:dyDescent="0.4">
      <c r="A126" s="6">
        <v>2</v>
      </c>
      <c r="B126">
        <v>1</v>
      </c>
    </row>
    <row r="127" spans="1:2" x14ac:dyDescent="0.4">
      <c r="A127" s="6" t="s">
        <v>5441</v>
      </c>
      <c r="B127">
        <v>1465</v>
      </c>
    </row>
    <row r="129" spans="1:2" x14ac:dyDescent="0.4">
      <c r="A129" s="6">
        <v>9</v>
      </c>
    </row>
    <row r="130" spans="1:2" x14ac:dyDescent="0.4">
      <c r="A130" s="5" t="s">
        <v>5431</v>
      </c>
      <c r="B130" t="s">
        <v>5452</v>
      </c>
    </row>
    <row r="131" spans="1:2" x14ac:dyDescent="0.4">
      <c r="A131" s="6" t="s">
        <v>5432</v>
      </c>
      <c r="B131" s="10">
        <v>69660000</v>
      </c>
    </row>
    <row r="132" spans="1:2" x14ac:dyDescent="0.4">
      <c r="A132" s="6" t="s">
        <v>5433</v>
      </c>
      <c r="B132" s="10">
        <v>22282590537.02</v>
      </c>
    </row>
    <row r="133" spans="1:2" x14ac:dyDescent="0.4">
      <c r="A133" s="6" t="s">
        <v>5434</v>
      </c>
      <c r="B133" s="10" t="e">
        <v>#VALUE!</v>
      </c>
    </row>
    <row r="134" spans="1:2" x14ac:dyDescent="0.4">
      <c r="A134" s="6" t="s">
        <v>5435</v>
      </c>
      <c r="B134" s="10">
        <v>2728400</v>
      </c>
    </row>
    <row r="135" spans="1:2" x14ac:dyDescent="0.4">
      <c r="A135" s="6" t="s">
        <v>5436</v>
      </c>
      <c r="B135" s="10">
        <v>18576000646</v>
      </c>
    </row>
    <row r="136" spans="1:2" x14ac:dyDescent="0.4">
      <c r="A136" s="6" t="s">
        <v>5437</v>
      </c>
      <c r="B136" s="10">
        <v>3147329</v>
      </c>
    </row>
    <row r="137" spans="1:2" x14ac:dyDescent="0.4">
      <c r="A137" s="6" t="s">
        <v>5438</v>
      </c>
      <c r="B137" s="10">
        <v>6513828</v>
      </c>
    </row>
    <row r="138" spans="1:2" x14ac:dyDescent="0.4">
      <c r="A138" s="6" t="s">
        <v>5439</v>
      </c>
      <c r="B138" s="10">
        <v>73341882</v>
      </c>
    </row>
    <row r="139" spans="1:2" x14ac:dyDescent="0.4">
      <c r="A139" s="6" t="s">
        <v>5440</v>
      </c>
      <c r="B139" s="10">
        <v>280200</v>
      </c>
    </row>
    <row r="140" spans="1:2" x14ac:dyDescent="0.4">
      <c r="A140" s="6" t="s">
        <v>5441</v>
      </c>
      <c r="B140" s="10" t="e">
        <v>#VALUE!</v>
      </c>
    </row>
    <row r="148" spans="1:2" x14ac:dyDescent="0.4">
      <c r="A148">
        <v>10</v>
      </c>
    </row>
    <row r="150" spans="1:2" x14ac:dyDescent="0.4">
      <c r="A150" s="8" t="s">
        <v>5431</v>
      </c>
      <c r="B150" t="s">
        <v>5443</v>
      </c>
    </row>
    <row r="151" spans="1:2" x14ac:dyDescent="0.4">
      <c r="A151" s="9" t="s">
        <v>5453</v>
      </c>
      <c r="B151">
        <v>377</v>
      </c>
    </row>
    <row r="152" spans="1:2" x14ac:dyDescent="0.4">
      <c r="A152" s="9" t="s">
        <v>5454</v>
      </c>
      <c r="B152">
        <v>199</v>
      </c>
    </row>
    <row r="153" spans="1:2" x14ac:dyDescent="0.4">
      <c r="A153" s="9" t="s">
        <v>5448</v>
      </c>
      <c r="B153">
        <v>889</v>
      </c>
    </row>
    <row r="154" spans="1:2" x14ac:dyDescent="0.4">
      <c r="A154" s="6" t="s">
        <v>5441</v>
      </c>
      <c r="B154">
        <v>1465</v>
      </c>
    </row>
    <row r="157" spans="1:2" x14ac:dyDescent="0.4">
      <c r="A157">
        <v>11</v>
      </c>
    </row>
    <row r="175" spans="1:2" x14ac:dyDescent="0.4">
      <c r="A175">
        <v>12</v>
      </c>
    </row>
    <row r="176" spans="1:2" x14ac:dyDescent="0.4">
      <c r="A176" s="5" t="s">
        <v>5431</v>
      </c>
      <c r="B176" t="s">
        <v>5457</v>
      </c>
    </row>
    <row r="177" spans="1:2" x14ac:dyDescent="0.4">
      <c r="A177" s="6" t="s">
        <v>5449</v>
      </c>
      <c r="B177" s="10">
        <v>1137</v>
      </c>
    </row>
    <row r="178" spans="1:2" x14ac:dyDescent="0.4">
      <c r="A178" s="6" t="s">
        <v>5451</v>
      </c>
      <c r="B178" s="10">
        <v>328</v>
      </c>
    </row>
    <row r="179" spans="1:2" x14ac:dyDescent="0.4">
      <c r="A179" s="6" t="s">
        <v>5441</v>
      </c>
      <c r="B179" s="10">
        <v>1465</v>
      </c>
    </row>
    <row r="182" spans="1:2" x14ac:dyDescent="0.4">
      <c r="A182">
        <v>13</v>
      </c>
    </row>
    <row r="183" spans="1:2" x14ac:dyDescent="0.4">
      <c r="A183" s="5" t="s">
        <v>5431</v>
      </c>
      <c r="B183" t="s">
        <v>5442</v>
      </c>
    </row>
    <row r="184" spans="1:2" x14ac:dyDescent="0.4">
      <c r="A184" s="6" t="s">
        <v>5437</v>
      </c>
      <c r="B184" s="2">
        <v>0.57499999999999996</v>
      </c>
    </row>
    <row r="185" spans="1:2" x14ac:dyDescent="0.4">
      <c r="A185" s="6" t="s">
        <v>5433</v>
      </c>
      <c r="B185" s="2">
        <v>0.54024282560706427</v>
      </c>
    </row>
    <row r="186" spans="1:2" x14ac:dyDescent="0.4">
      <c r="A186" s="6" t="s">
        <v>5435</v>
      </c>
      <c r="B186" s="2">
        <v>0.53</v>
      </c>
    </row>
    <row r="187" spans="1:2" x14ac:dyDescent="0.4">
      <c r="A187" s="6" t="s">
        <v>5434</v>
      </c>
      <c r="B187" s="2">
        <v>0.50828897338403056</v>
      </c>
    </row>
    <row r="188" spans="1:2" x14ac:dyDescent="0.4">
      <c r="A188" s="6" t="s">
        <v>5438</v>
      </c>
      <c r="B188" s="2">
        <v>0.45999999999999996</v>
      </c>
    </row>
    <row r="189" spans="1:2" x14ac:dyDescent="0.4">
      <c r="A189" s="6" t="s">
        <v>5432</v>
      </c>
      <c r="B189" s="2">
        <v>0.42</v>
      </c>
    </row>
    <row r="190" spans="1:2" x14ac:dyDescent="0.4">
      <c r="A190" s="6" t="s">
        <v>5436</v>
      </c>
      <c r="B190" s="2">
        <v>0.40120535714285743</v>
      </c>
    </row>
    <row r="191" spans="1:2" x14ac:dyDescent="0.4">
      <c r="A191" s="6" t="s">
        <v>5439</v>
      </c>
      <c r="B191" s="2">
        <v>0.1235483870967742</v>
      </c>
    </row>
    <row r="192" spans="1:2" x14ac:dyDescent="0.4">
      <c r="A192" s="6" t="s">
        <v>5440</v>
      </c>
      <c r="B192" s="2">
        <v>0</v>
      </c>
    </row>
    <row r="193" spans="1:3" x14ac:dyDescent="0.4">
      <c r="A193" s="6" t="s">
        <v>5441</v>
      </c>
      <c r="B193" s="2">
        <v>0.47691467576791774</v>
      </c>
    </row>
    <row r="196" spans="1:3" x14ac:dyDescent="0.4">
      <c r="A196">
        <v>14</v>
      </c>
    </row>
    <row r="198" spans="1:3" x14ac:dyDescent="0.4">
      <c r="A198" s="5" t="s">
        <v>5431</v>
      </c>
      <c r="B198" t="s">
        <v>5458</v>
      </c>
      <c r="C198" t="s">
        <v>5444</v>
      </c>
    </row>
    <row r="199" spans="1:3" x14ac:dyDescent="0.4">
      <c r="A199" s="6" t="s">
        <v>51</v>
      </c>
      <c r="B199" s="10">
        <v>12.899999999999999</v>
      </c>
      <c r="C199" s="10">
        <v>91233</v>
      </c>
    </row>
    <row r="200" spans="1:3" x14ac:dyDescent="0.4">
      <c r="A200" s="6" t="s">
        <v>138</v>
      </c>
      <c r="B200" s="10">
        <v>12.899999999999999</v>
      </c>
      <c r="C200" s="10">
        <v>62550</v>
      </c>
    </row>
    <row r="201" spans="1:3" x14ac:dyDescent="0.4">
      <c r="A201" s="6" t="s">
        <v>299</v>
      </c>
      <c r="B201" s="10">
        <v>12.899999999999999</v>
      </c>
      <c r="C201" s="10">
        <v>60158</v>
      </c>
    </row>
    <row r="202" spans="1:3" x14ac:dyDescent="0.4">
      <c r="A202" s="6" t="s">
        <v>82</v>
      </c>
      <c r="B202" s="10">
        <v>13.200000000000001</v>
      </c>
      <c r="C202" s="10">
        <v>56271</v>
      </c>
    </row>
    <row r="203" spans="1:3" x14ac:dyDescent="0.4">
      <c r="A203" s="6" t="s">
        <v>165</v>
      </c>
      <c r="B203" s="10">
        <v>13.200000000000001</v>
      </c>
      <c r="C203" s="10">
        <v>40656</v>
      </c>
    </row>
    <row r="204" spans="1:3" x14ac:dyDescent="0.4">
      <c r="A204" s="6" t="s">
        <v>63</v>
      </c>
      <c r="B204" s="10">
        <v>12.899999999999999</v>
      </c>
      <c r="C204" s="10">
        <v>40173</v>
      </c>
    </row>
    <row r="205" spans="1:3" x14ac:dyDescent="0.4">
      <c r="A205" s="6" t="s">
        <v>232</v>
      </c>
      <c r="B205" s="10">
        <v>12.899999999999999</v>
      </c>
      <c r="C205" s="10">
        <v>24564</v>
      </c>
    </row>
    <row r="206" spans="1:3" x14ac:dyDescent="0.4">
      <c r="A206" s="6" t="s">
        <v>102</v>
      </c>
      <c r="B206" s="10">
        <v>13.5</v>
      </c>
      <c r="C206" s="10">
        <v>2445</v>
      </c>
    </row>
    <row r="207" spans="1:3" x14ac:dyDescent="0.4">
      <c r="A207" s="6" t="s">
        <v>134</v>
      </c>
      <c r="B207" s="10">
        <v>13.200000000000001</v>
      </c>
      <c r="C207" s="10">
        <v>552</v>
      </c>
    </row>
    <row r="208" spans="1:3" x14ac:dyDescent="0.4">
      <c r="A208" s="6" t="s">
        <v>5441</v>
      </c>
      <c r="B208" s="10">
        <v>117.60000000000001</v>
      </c>
      <c r="C208" s="10">
        <v>378602</v>
      </c>
    </row>
    <row r="210" spans="1:2" x14ac:dyDescent="0.4">
      <c r="A210">
        <v>15</v>
      </c>
    </row>
    <row r="211" spans="1:2" x14ac:dyDescent="0.4">
      <c r="A211" s="5" t="s">
        <v>5431</v>
      </c>
      <c r="B211" t="s">
        <v>5469</v>
      </c>
    </row>
    <row r="212" spans="1:2" x14ac:dyDescent="0.4">
      <c r="A212" s="6" t="s">
        <v>5464</v>
      </c>
      <c r="B212" s="10">
        <v>3127931.8</v>
      </c>
    </row>
    <row r="213" spans="1:2" x14ac:dyDescent="0.4">
      <c r="A213" s="6" t="s">
        <v>5468</v>
      </c>
      <c r="B213" s="10">
        <v>2006773.1</v>
      </c>
    </row>
    <row r="214" spans="1:2" x14ac:dyDescent="0.4">
      <c r="A214" s="6" t="s">
        <v>5467</v>
      </c>
      <c r="B214" s="10">
        <v>1878681.2000000002</v>
      </c>
    </row>
    <row r="215" spans="1:2" x14ac:dyDescent="0.4">
      <c r="A215" s="6" t="s">
        <v>5466</v>
      </c>
      <c r="B215" s="10">
        <v>1835983.9</v>
      </c>
    </row>
    <row r="216" spans="1:2" x14ac:dyDescent="0.4">
      <c r="A216" s="6" t="s">
        <v>5465</v>
      </c>
      <c r="B216" s="10">
        <v>1750585.2</v>
      </c>
    </row>
    <row r="217" spans="1:2" x14ac:dyDescent="0.4">
      <c r="A217" s="6" t="s">
        <v>5441</v>
      </c>
      <c r="B217" s="10">
        <v>10599955.200000001</v>
      </c>
    </row>
  </sheetData>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S1466"/>
  <sheetViews>
    <sheetView workbookViewId="0">
      <selection activeCell="P3" sqref="A1:P1466"/>
    </sheetView>
  </sheetViews>
  <sheetFormatPr defaultColWidth="11.58203125" defaultRowHeight="16" x14ac:dyDescent="0.4"/>
  <cols>
    <col min="5" max="6" width="11.58203125" style="1"/>
    <col min="7" max="7" width="11.58203125" style="2"/>
    <col min="8" max="8" width="11.58203125" style="3"/>
    <col min="9" max="9" width="11.4140625" style="4" bestFit="1" customWidth="1"/>
    <col min="10" max="10" width="11.4140625" style="4" customWidth="1"/>
    <col min="11" max="11" width="12.58203125" style="4" customWidth="1"/>
    <col min="12" max="17" width="11.4140625" style="4" customWidth="1"/>
  </cols>
  <sheetData>
    <row r="1" spans="1:19" x14ac:dyDescent="0.4">
      <c r="A1" t="s">
        <v>0</v>
      </c>
      <c r="B1" t="s">
        <v>1</v>
      </c>
      <c r="C1" t="s">
        <v>5459</v>
      </c>
      <c r="D1" t="s">
        <v>2</v>
      </c>
      <c r="E1" s="1" t="s">
        <v>3</v>
      </c>
      <c r="F1" s="1" t="s">
        <v>4</v>
      </c>
      <c r="G1" s="2" t="s">
        <v>5</v>
      </c>
      <c r="H1" s="3" t="s">
        <v>6</v>
      </c>
      <c r="I1" s="4" t="s">
        <v>7</v>
      </c>
      <c r="J1" t="s">
        <v>5426</v>
      </c>
      <c r="K1" t="s">
        <v>5427</v>
      </c>
      <c r="L1" t="s">
        <v>5428</v>
      </c>
      <c r="M1" t="s">
        <v>5429</v>
      </c>
      <c r="N1" t="s">
        <v>5430</v>
      </c>
      <c r="O1" t="s">
        <v>5456</v>
      </c>
      <c r="P1" t="s">
        <v>5462</v>
      </c>
      <c r="Q1"/>
      <c r="R1" t="s">
        <v>8</v>
      </c>
      <c r="S1" t="s">
        <v>9</v>
      </c>
    </row>
    <row r="2" spans="1:19" x14ac:dyDescent="0.4">
      <c r="A2" t="s">
        <v>967</v>
      </c>
      <c r="B2" t="s">
        <v>968</v>
      </c>
      <c r="C2" t="str">
        <f>LEFT(B2, 30)</f>
        <v>Sony Bravia 164 cm (65 inches)</v>
      </c>
      <c r="D2" t="s">
        <v>88</v>
      </c>
      <c r="E2" s="1">
        <v>77990</v>
      </c>
      <c r="F2" s="12">
        <v>139900</v>
      </c>
      <c r="G2" s="2">
        <v>0.44</v>
      </c>
      <c r="H2" s="3">
        <v>4.7</v>
      </c>
      <c r="I2" s="4">
        <v>24780</v>
      </c>
      <c r="J2" s="4" t="str">
        <f>LEFT(D2,FIND("|",D2)-1)</f>
        <v>Electronics</v>
      </c>
      <c r="K2" s="4">
        <f>F2*I2</f>
        <v>3466722000</v>
      </c>
      <c r="L2" s="4" t="str">
        <f>IF(E2&lt;200,"&lt;₹200",IF(E2&lt;=500,"₹200–₹500","&gt;₹500"))</f>
        <v>&gt;₹500</v>
      </c>
      <c r="M2" s="4">
        <f>H2*I2</f>
        <v>116466</v>
      </c>
      <c r="N2" s="4" t="str">
        <f>IF(G2&gt;=0.5,"Yes","No")</f>
        <v>No</v>
      </c>
      <c r="O2" s="4" t="str">
        <f>IF(I2&lt;1000,"Yes", "No")</f>
        <v>No</v>
      </c>
      <c r="P2" s="4">
        <f>H2*I2</f>
        <v>116466</v>
      </c>
      <c r="R2" t="s">
        <v>4451</v>
      </c>
      <c r="S2" t="s">
        <v>4452</v>
      </c>
    </row>
    <row r="3" spans="1:19" x14ac:dyDescent="0.4">
      <c r="A3" t="s">
        <v>990</v>
      </c>
      <c r="B3" t="s">
        <v>991</v>
      </c>
      <c r="C3" t="str">
        <f t="shared" ref="C3:C66" si="0">LEFT(B3, 30)</f>
        <v>VU 164 cm (65 inches) The GloL</v>
      </c>
      <c r="D3" t="s">
        <v>88</v>
      </c>
      <c r="E3" s="1">
        <v>54990</v>
      </c>
      <c r="F3" s="1">
        <v>85000</v>
      </c>
      <c r="G3" s="2">
        <v>0.35</v>
      </c>
      <c r="H3" s="3">
        <v>4.3</v>
      </c>
      <c r="I3" s="4">
        <v>54032</v>
      </c>
      <c r="J3" s="4" t="str">
        <f>LEFT(D3,FIND("|",D3)-1)</f>
        <v>Electronics</v>
      </c>
      <c r="K3" s="4">
        <f>F3*I3</f>
        <v>4592720000</v>
      </c>
      <c r="L3" s="4" t="str">
        <f>IF(E3&lt;200,"&lt;₹200",IF(E3&lt;=500,"₹200–₹500","&gt;₹500"))</f>
        <v>&gt;₹500</v>
      </c>
      <c r="M3" s="4">
        <f>H3*I3</f>
        <v>232337.59999999998</v>
      </c>
      <c r="N3" s="4" t="str">
        <f>IF(G3&gt;=0.5,"Yes","No")</f>
        <v>No</v>
      </c>
      <c r="O3" s="4" t="str">
        <f t="shared" ref="O3:O66" si="1">IF(I3&lt;1000,"Yes", "No")</f>
        <v>No</v>
      </c>
      <c r="P3" s="4">
        <f t="shared" ref="P3:P66" si="2">H3*I3</f>
        <v>232337.59999999998</v>
      </c>
      <c r="R3" t="s">
        <v>4833</v>
      </c>
      <c r="S3" t="s">
        <v>4834</v>
      </c>
    </row>
    <row r="4" spans="1:19" x14ac:dyDescent="0.4">
      <c r="A4" t="s">
        <v>1094</v>
      </c>
      <c r="B4" t="s">
        <v>1095</v>
      </c>
      <c r="C4" t="str">
        <f t="shared" si="0"/>
        <v>LG 139 cm (55 inches) 4K Ultra</v>
      </c>
      <c r="D4" t="s">
        <v>88</v>
      </c>
      <c r="E4" s="1">
        <v>47990</v>
      </c>
      <c r="F4" s="1">
        <v>79990</v>
      </c>
      <c r="G4" s="2">
        <v>0.4</v>
      </c>
      <c r="H4" s="3">
        <v>4.3</v>
      </c>
      <c r="I4" s="4">
        <v>5355</v>
      </c>
      <c r="J4" s="4" t="str">
        <f>LEFT(D4,FIND("|",D4)-1)</f>
        <v>Electronics</v>
      </c>
      <c r="K4" s="4">
        <f>F4*I4</f>
        <v>428346450</v>
      </c>
      <c r="L4" s="4" t="str">
        <f>IF(E4&lt;200,"&lt;₹200",IF(E4&lt;=500,"₹200–₹500","&gt;₹500"))</f>
        <v>&gt;₹500</v>
      </c>
      <c r="M4" s="4">
        <f>H4*I4</f>
        <v>23026.5</v>
      </c>
      <c r="N4" s="4" t="str">
        <f>IF(G4&gt;=0.5,"Yes","No")</f>
        <v>No</v>
      </c>
      <c r="O4" s="4" t="str">
        <f t="shared" si="1"/>
        <v>No</v>
      </c>
      <c r="P4" s="4">
        <f t="shared" si="2"/>
        <v>23026.5</v>
      </c>
      <c r="R4" t="s">
        <v>607</v>
      </c>
      <c r="S4" t="s">
        <v>153</v>
      </c>
    </row>
    <row r="5" spans="1:19" x14ac:dyDescent="0.4">
      <c r="A5" t="s">
        <v>4969</v>
      </c>
      <c r="B5" t="s">
        <v>4970</v>
      </c>
      <c r="C5" t="str">
        <f t="shared" si="0"/>
        <v>LG 1.5 Ton 5 Star AI DUAL Inve</v>
      </c>
      <c r="D5" t="s">
        <v>4971</v>
      </c>
      <c r="E5" s="1">
        <v>42990</v>
      </c>
      <c r="F5" s="1">
        <v>75990</v>
      </c>
      <c r="G5" s="2">
        <v>0.43</v>
      </c>
      <c r="H5" s="3">
        <v>4.3</v>
      </c>
      <c r="I5" s="4">
        <v>5292</v>
      </c>
      <c r="J5" s="4" t="str">
        <f>LEFT(D5,FIND("|",D5)-1)</f>
        <v>Home&amp;Kitchen</v>
      </c>
      <c r="K5" s="4">
        <f>F5*I5</f>
        <v>402139080</v>
      </c>
      <c r="L5" s="4" t="str">
        <f>IF(E5&lt;200,"&lt;₹200",IF(E5&lt;=500,"₹200–₹500","&gt;₹500"))</f>
        <v>&gt;₹500</v>
      </c>
      <c r="M5" s="4">
        <f>H5*I5</f>
        <v>22755.599999999999</v>
      </c>
      <c r="N5" s="4" t="str">
        <f>IF(G5&gt;=0.5,"Yes","No")</f>
        <v>No</v>
      </c>
      <c r="O5" s="4" t="str">
        <f t="shared" si="1"/>
        <v>No</v>
      </c>
      <c r="P5" s="4">
        <f t="shared" si="2"/>
        <v>22755.599999999999</v>
      </c>
      <c r="R5" t="s">
        <v>702</v>
      </c>
      <c r="S5" t="s">
        <v>566</v>
      </c>
    </row>
    <row r="6" spans="1:19" x14ac:dyDescent="0.4">
      <c r="A6" t="s">
        <v>2034</v>
      </c>
      <c r="B6" t="s">
        <v>2035</v>
      </c>
      <c r="C6" t="str">
        <f t="shared" si="0"/>
        <v>Samsung Galaxy S20 FE 5G (Clou</v>
      </c>
      <c r="D6" t="s">
        <v>1305</v>
      </c>
      <c r="E6" s="1">
        <v>37990</v>
      </c>
      <c r="F6" s="1">
        <v>74999</v>
      </c>
      <c r="G6" s="2">
        <v>0.49</v>
      </c>
      <c r="H6" s="3">
        <v>4.2</v>
      </c>
      <c r="I6" s="4">
        <v>20850</v>
      </c>
      <c r="J6" s="4" t="str">
        <f>LEFT(D6,FIND("|",D6)-1)</f>
        <v>Electronics</v>
      </c>
      <c r="K6" s="4">
        <f>F6*I6</f>
        <v>1563729150</v>
      </c>
      <c r="L6" s="4" t="str">
        <f>IF(E6&lt;200,"&lt;₹200",IF(E6&lt;=500,"₹200–₹500","&gt;₹500"))</f>
        <v>&gt;₹500</v>
      </c>
      <c r="M6" s="4">
        <f>H6*I6</f>
        <v>87570</v>
      </c>
      <c r="N6" s="4" t="str">
        <f>IF(G6&gt;=0.5,"Yes","No")</f>
        <v>No</v>
      </c>
      <c r="O6" s="4" t="str">
        <f t="shared" si="1"/>
        <v>No</v>
      </c>
      <c r="P6" s="4">
        <f t="shared" si="2"/>
        <v>87570</v>
      </c>
      <c r="R6" t="s">
        <v>152</v>
      </c>
      <c r="S6" t="s">
        <v>153</v>
      </c>
    </row>
    <row r="7" spans="1:19" x14ac:dyDescent="0.4">
      <c r="A7" t="s">
        <v>753</v>
      </c>
      <c r="B7" t="s">
        <v>754</v>
      </c>
      <c r="C7" t="str">
        <f t="shared" si="0"/>
        <v>Samsung 138 cm (55 inches) Cry</v>
      </c>
      <c r="D7" t="s">
        <v>88</v>
      </c>
      <c r="E7" s="1">
        <v>47990</v>
      </c>
      <c r="F7" s="1">
        <v>70900</v>
      </c>
      <c r="G7" s="2">
        <v>0.32</v>
      </c>
      <c r="H7" s="3">
        <v>4.3</v>
      </c>
      <c r="I7" s="4">
        <v>18998</v>
      </c>
      <c r="J7" s="4" t="str">
        <f>LEFT(D7,FIND("|",D7)-1)</f>
        <v>Electronics</v>
      </c>
      <c r="K7" s="4">
        <f>F7*I7</f>
        <v>1346958200</v>
      </c>
      <c r="L7" s="4" t="str">
        <f>IF(E7&lt;200,"&lt;₹200",IF(E7&lt;=500,"₹200–₹500","&gt;₹500"))</f>
        <v>&gt;₹500</v>
      </c>
      <c r="M7" s="4">
        <f>H7*I7</f>
        <v>81691.399999999994</v>
      </c>
      <c r="N7" s="4" t="str">
        <f>IF(G7&gt;=0.5,"Yes","No")</f>
        <v>No</v>
      </c>
      <c r="O7" s="4" t="str">
        <f t="shared" si="1"/>
        <v>No</v>
      </c>
      <c r="P7" s="4">
        <f t="shared" si="2"/>
        <v>81691.399999999994</v>
      </c>
      <c r="R7" t="s">
        <v>152</v>
      </c>
      <c r="S7" t="s">
        <v>153</v>
      </c>
    </row>
    <row r="8" spans="1:19" x14ac:dyDescent="0.4">
      <c r="A8" t="s">
        <v>1252</v>
      </c>
      <c r="B8" t="s">
        <v>1253</v>
      </c>
      <c r="C8" t="str">
        <f t="shared" si="0"/>
        <v>OnePlus 163.8 cm (65 inches) U</v>
      </c>
      <c r="D8" t="s">
        <v>88</v>
      </c>
      <c r="E8" s="1">
        <v>61999</v>
      </c>
      <c r="F8" s="1">
        <v>69999</v>
      </c>
      <c r="G8" s="2">
        <v>0.11</v>
      </c>
      <c r="H8" s="3">
        <v>4.0999999999999996</v>
      </c>
      <c r="I8" s="4">
        <v>9275</v>
      </c>
      <c r="J8" s="4" t="str">
        <f>LEFT(D8,FIND("|",D8)-1)</f>
        <v>Electronics</v>
      </c>
      <c r="K8" s="4">
        <f>F8*I8</f>
        <v>649240725</v>
      </c>
      <c r="L8" s="4" t="str">
        <f>IF(E8&lt;200,"&lt;₹200",IF(E8&lt;=500,"₹200–₹500","&gt;₹500"))</f>
        <v>&gt;₹500</v>
      </c>
      <c r="M8" s="4">
        <f>H8*I8</f>
        <v>38027.5</v>
      </c>
      <c r="N8" s="4" t="str">
        <f>IF(G8&gt;=0.5,"Yes","No")</f>
        <v>No</v>
      </c>
      <c r="O8" s="4" t="str">
        <f t="shared" si="1"/>
        <v>No</v>
      </c>
      <c r="P8" s="4">
        <f t="shared" si="2"/>
        <v>38027.5</v>
      </c>
      <c r="R8" t="s">
        <v>565</v>
      </c>
      <c r="S8" t="s">
        <v>566</v>
      </c>
    </row>
    <row r="9" spans="1:19" x14ac:dyDescent="0.4">
      <c r="A9" t="s">
        <v>1277</v>
      </c>
      <c r="B9" t="s">
        <v>1278</v>
      </c>
      <c r="C9" t="str">
        <f t="shared" si="0"/>
        <v>MI 138.8 cm (55 inches) 5X Ser</v>
      </c>
      <c r="D9" t="s">
        <v>88</v>
      </c>
      <c r="E9" s="1">
        <v>46999</v>
      </c>
      <c r="F9" s="1">
        <v>69999</v>
      </c>
      <c r="G9" s="2">
        <v>0.33</v>
      </c>
      <c r="H9" s="3">
        <v>4.3</v>
      </c>
      <c r="I9" s="4">
        <v>7222</v>
      </c>
      <c r="J9" s="4" t="str">
        <f>LEFT(D9,FIND("|",D9)-1)</f>
        <v>Electronics</v>
      </c>
      <c r="K9" s="4">
        <f>F9*I9</f>
        <v>505532778</v>
      </c>
      <c r="L9" s="4" t="str">
        <f>IF(E9&lt;200,"&lt;₹200",IF(E9&lt;=500,"₹200–₹500","&gt;₹500"))</f>
        <v>&gt;₹500</v>
      </c>
      <c r="M9" s="4">
        <f>H9*I9</f>
        <v>31054.6</v>
      </c>
      <c r="N9" s="4" t="str">
        <f>IF(G9&gt;=0.5,"Yes","No")</f>
        <v>No</v>
      </c>
      <c r="O9" s="4" t="str">
        <f t="shared" si="1"/>
        <v>No</v>
      </c>
      <c r="P9" s="4">
        <f t="shared" si="2"/>
        <v>31054.6</v>
      </c>
      <c r="R9" t="s">
        <v>1182</v>
      </c>
      <c r="S9" t="s">
        <v>1183</v>
      </c>
    </row>
    <row r="10" spans="1:19" x14ac:dyDescent="0.4">
      <c r="A10" t="s">
        <v>1068</v>
      </c>
      <c r="B10" t="s">
        <v>1069</v>
      </c>
      <c r="C10" t="str">
        <f t="shared" si="0"/>
        <v>Samsung 138 cm (55 inches) Cry</v>
      </c>
      <c r="D10" t="s">
        <v>88</v>
      </c>
      <c r="E10" s="1">
        <v>45999</v>
      </c>
      <c r="F10" s="1">
        <v>69900</v>
      </c>
      <c r="G10" s="2">
        <v>0.34</v>
      </c>
      <c r="H10" s="3">
        <v>4.3</v>
      </c>
      <c r="I10" s="4">
        <v>18998</v>
      </c>
      <c r="J10" s="4" t="str">
        <f>LEFT(D10,FIND("|",D10)-1)</f>
        <v>Electronics</v>
      </c>
      <c r="K10" s="4">
        <f>F10*I10</f>
        <v>1327960200</v>
      </c>
      <c r="L10" s="4" t="str">
        <f>IF(E10&lt;200,"&lt;₹200",IF(E10&lt;=500,"₹200–₹500","&gt;₹500"))</f>
        <v>&gt;₹500</v>
      </c>
      <c r="M10" s="4">
        <f>H10*I10</f>
        <v>81691.399999999994</v>
      </c>
      <c r="N10" s="4" t="str">
        <f>IF(G10&gt;=0.5,"Yes","No")</f>
        <v>No</v>
      </c>
      <c r="O10" s="4" t="str">
        <f t="shared" si="1"/>
        <v>No</v>
      </c>
      <c r="P10" s="4">
        <f t="shared" si="2"/>
        <v>81691.399999999994</v>
      </c>
      <c r="R10" t="s">
        <v>2350</v>
      </c>
      <c r="S10" t="s">
        <v>2351</v>
      </c>
    </row>
    <row r="11" spans="1:19" x14ac:dyDescent="0.4">
      <c r="A11" t="s">
        <v>443</v>
      </c>
      <c r="B11" t="s">
        <v>444</v>
      </c>
      <c r="C11" t="str">
        <f t="shared" si="0"/>
        <v>VU 139 cm (55 inches) The GloL</v>
      </c>
      <c r="D11" t="s">
        <v>88</v>
      </c>
      <c r="E11" s="1">
        <v>37999</v>
      </c>
      <c r="F11" s="1">
        <v>65000</v>
      </c>
      <c r="G11" s="2">
        <v>0.42</v>
      </c>
      <c r="H11" s="3">
        <v>4.3</v>
      </c>
      <c r="I11" s="4">
        <v>53803</v>
      </c>
      <c r="J11" s="4" t="str">
        <f>LEFT(D11,FIND("|",D11)-1)</f>
        <v>Electronics</v>
      </c>
      <c r="K11" s="4">
        <f>F11*I11</f>
        <v>3497195000</v>
      </c>
      <c r="L11" s="4" t="str">
        <f>IF(E11&lt;200,"&lt;₹200",IF(E11&lt;=500,"₹200–₹500","&gt;₹500"))</f>
        <v>&gt;₹500</v>
      </c>
      <c r="M11" s="4">
        <f>H11*I11</f>
        <v>231352.9</v>
      </c>
      <c r="N11" s="4" t="str">
        <f>IF(G11&gt;=0.5,"Yes","No")</f>
        <v>No</v>
      </c>
      <c r="O11" s="4" t="str">
        <f t="shared" si="1"/>
        <v>No</v>
      </c>
      <c r="P11" s="4">
        <f t="shared" si="2"/>
        <v>231352.9</v>
      </c>
      <c r="R11" t="s">
        <v>3270</v>
      </c>
      <c r="S11" t="s">
        <v>3271</v>
      </c>
    </row>
    <row r="12" spans="1:19" x14ac:dyDescent="0.4">
      <c r="A12" t="s">
        <v>601</v>
      </c>
      <c r="B12" t="s">
        <v>602</v>
      </c>
      <c r="C12" t="str">
        <f t="shared" si="0"/>
        <v xml:space="preserve">VU 138 cm (55 inches) Premium </v>
      </c>
      <c r="D12" t="s">
        <v>88</v>
      </c>
      <c r="E12" s="1">
        <v>29990</v>
      </c>
      <c r="F12" s="1">
        <v>65000</v>
      </c>
      <c r="G12" s="2">
        <v>0.54</v>
      </c>
      <c r="H12" s="3">
        <v>4.0999999999999996</v>
      </c>
      <c r="I12" s="4">
        <v>53648</v>
      </c>
      <c r="J12" s="4" t="str">
        <f>LEFT(D12,FIND("|",D12)-1)</f>
        <v>Electronics</v>
      </c>
      <c r="K12" s="4">
        <f>F12*I12</f>
        <v>3487120000</v>
      </c>
      <c r="L12" s="4" t="str">
        <f>IF(E12&lt;200,"&lt;₹200",IF(E12&lt;=500,"₹200–₹500","&gt;₹500"))</f>
        <v>&gt;₹500</v>
      </c>
      <c r="M12" s="4">
        <f>H12*I12</f>
        <v>219956.8</v>
      </c>
      <c r="N12" s="4" t="str">
        <f>IF(G12&gt;=0.5,"Yes","No")</f>
        <v>Yes</v>
      </c>
      <c r="O12" s="4" t="str">
        <f t="shared" si="1"/>
        <v>No</v>
      </c>
      <c r="P12" s="4">
        <f t="shared" si="2"/>
        <v>219956.8</v>
      </c>
      <c r="R12" t="s">
        <v>2808</v>
      </c>
      <c r="S12" t="s">
        <v>2809</v>
      </c>
    </row>
    <row r="13" spans="1:19" x14ac:dyDescent="0.4">
      <c r="A13" t="s">
        <v>842</v>
      </c>
      <c r="B13" t="s">
        <v>843</v>
      </c>
      <c r="C13" t="str">
        <f t="shared" si="0"/>
        <v>OnePlus 138.7 cm (55 inches) U</v>
      </c>
      <c r="D13" t="s">
        <v>88</v>
      </c>
      <c r="E13" s="1">
        <v>42999</v>
      </c>
      <c r="F13" s="1">
        <v>59999</v>
      </c>
      <c r="G13" s="2">
        <v>0.28000000000000003</v>
      </c>
      <c r="H13" s="3">
        <v>4.0999999999999996</v>
      </c>
      <c r="I13" s="4">
        <v>9169</v>
      </c>
      <c r="J13" s="4" t="str">
        <f>LEFT(D13,FIND("|",D13)-1)</f>
        <v>Electronics</v>
      </c>
      <c r="K13" s="4">
        <f>F13*I13</f>
        <v>550130831</v>
      </c>
      <c r="L13" s="4" t="str">
        <f>IF(E13&lt;200,"&lt;₹200",IF(E13&lt;=500,"₹200–₹500","&gt;₹500"))</f>
        <v>&gt;₹500</v>
      </c>
      <c r="M13" s="4">
        <f>H13*I13</f>
        <v>37592.899999999994</v>
      </c>
      <c r="N13" s="4" t="str">
        <f>IF(G13&gt;=0.5,"Yes","No")</f>
        <v>No</v>
      </c>
      <c r="O13" s="4" t="str">
        <f t="shared" si="1"/>
        <v>No</v>
      </c>
      <c r="P13" s="4">
        <f t="shared" si="2"/>
        <v>37592.899999999994</v>
      </c>
      <c r="R13" t="s">
        <v>5076</v>
      </c>
      <c r="S13" t="s">
        <v>5077</v>
      </c>
    </row>
    <row r="14" spans="1:19" x14ac:dyDescent="0.4">
      <c r="A14" t="s">
        <v>4775</v>
      </c>
      <c r="B14" t="s">
        <v>4776</v>
      </c>
      <c r="C14" t="str">
        <f t="shared" si="0"/>
        <v>ECOVACS DEEBOT N8 2-in-1 Robot</v>
      </c>
      <c r="D14" t="s">
        <v>4777</v>
      </c>
      <c r="E14" s="1">
        <v>27900</v>
      </c>
      <c r="F14" s="1">
        <v>59900</v>
      </c>
      <c r="G14" s="2">
        <v>0.53</v>
      </c>
      <c r="H14" s="3">
        <v>4.4000000000000004</v>
      </c>
      <c r="I14" s="4">
        <v>1657</v>
      </c>
      <c r="J14" s="4" t="str">
        <f>LEFT(D14,FIND("|",D14)-1)</f>
        <v>Home&amp;Kitchen</v>
      </c>
      <c r="K14" s="4">
        <f>F14*I14</f>
        <v>99254300</v>
      </c>
      <c r="L14" s="4" t="str">
        <f>IF(E14&lt;200,"&lt;₹200",IF(E14&lt;=500,"₹200–₹500","&gt;₹500"))</f>
        <v>&gt;₹500</v>
      </c>
      <c r="M14" s="4">
        <f>H14*I14</f>
        <v>7290.8</v>
      </c>
      <c r="N14" s="4" t="str">
        <f>IF(G14&gt;=0.5,"Yes","No")</f>
        <v>Yes</v>
      </c>
      <c r="O14" s="4" t="str">
        <f t="shared" si="1"/>
        <v>No</v>
      </c>
      <c r="P14" s="4">
        <f t="shared" si="2"/>
        <v>7290.8</v>
      </c>
      <c r="R14" t="s">
        <v>3112</v>
      </c>
      <c r="S14" t="s">
        <v>3113</v>
      </c>
    </row>
    <row r="15" spans="1:19" x14ac:dyDescent="0.4">
      <c r="A15" t="s">
        <v>4266</v>
      </c>
      <c r="B15" t="s">
        <v>4267</v>
      </c>
      <c r="C15" t="str">
        <f t="shared" si="0"/>
        <v>Coway Professional Air Purifie</v>
      </c>
      <c r="D15" t="s">
        <v>4229</v>
      </c>
      <c r="E15" s="1">
        <v>14400</v>
      </c>
      <c r="F15" s="1">
        <v>59900</v>
      </c>
      <c r="G15" s="2">
        <v>0.76</v>
      </c>
      <c r="H15" s="3">
        <v>4.4000000000000004</v>
      </c>
      <c r="I15" s="4">
        <v>1161</v>
      </c>
      <c r="J15" s="4" t="str">
        <f>LEFT(D15,FIND("|",D15)-1)</f>
        <v>Home&amp;Kitchen</v>
      </c>
      <c r="K15" s="4">
        <f>F15*I15</f>
        <v>69543900</v>
      </c>
      <c r="L15" s="4" t="str">
        <f>IF(E15&lt;200,"&lt;₹200",IF(E15&lt;=500,"₹200–₹500","&gt;₹500"))</f>
        <v>&gt;₹500</v>
      </c>
      <c r="M15" s="4">
        <f>H15*I15</f>
        <v>5108.4000000000005</v>
      </c>
      <c r="N15" s="4" t="str">
        <f>IF(G15&gt;=0.5,"Yes","No")</f>
        <v>Yes</v>
      </c>
      <c r="O15" s="4" t="str">
        <f t="shared" si="1"/>
        <v>No</v>
      </c>
      <c r="P15" s="4">
        <f t="shared" si="2"/>
        <v>5108.4000000000005</v>
      </c>
      <c r="R15" t="s">
        <v>3308</v>
      </c>
      <c r="S15" t="s">
        <v>3309</v>
      </c>
    </row>
    <row r="16" spans="1:19" x14ac:dyDescent="0.4">
      <c r="A16" t="s">
        <v>3564</v>
      </c>
      <c r="B16" t="s">
        <v>3565</v>
      </c>
      <c r="C16" t="str">
        <f t="shared" si="0"/>
        <v>Lenovo IdeaPad 3 11th Gen Inte</v>
      </c>
      <c r="D16" t="s">
        <v>3566</v>
      </c>
      <c r="E16" s="1">
        <v>37247</v>
      </c>
      <c r="F16" s="1">
        <v>59890</v>
      </c>
      <c r="G16" s="2">
        <v>0.38</v>
      </c>
      <c r="H16" s="3">
        <v>4</v>
      </c>
      <c r="I16" s="4">
        <v>5195</v>
      </c>
      <c r="J16" s="4" t="str">
        <f>LEFT(D16,FIND("|",D16)-1)</f>
        <v>Computers&amp;Accessories</v>
      </c>
      <c r="K16" s="4">
        <f>F16*I16</f>
        <v>311128550</v>
      </c>
      <c r="L16" s="4" t="str">
        <f>IF(E16&lt;200,"&lt;₹200",IF(E16&lt;=500,"₹200–₹500","&gt;₹500"))</f>
        <v>&gt;₹500</v>
      </c>
      <c r="M16" s="4">
        <f>H16*I16</f>
        <v>20780</v>
      </c>
      <c r="N16" s="4" t="str">
        <f>IF(G16&gt;=0.5,"Yes","No")</f>
        <v>No</v>
      </c>
      <c r="O16" s="4" t="str">
        <f t="shared" si="1"/>
        <v>No</v>
      </c>
      <c r="P16" s="4">
        <f t="shared" si="2"/>
        <v>20780</v>
      </c>
      <c r="R16" t="s">
        <v>3169</v>
      </c>
      <c r="S16" t="s">
        <v>3170</v>
      </c>
    </row>
    <row r="17" spans="1:19" x14ac:dyDescent="0.4">
      <c r="A17" t="s">
        <v>908</v>
      </c>
      <c r="B17" t="s">
        <v>909</v>
      </c>
      <c r="C17" t="str">
        <f t="shared" si="0"/>
        <v>Sansui 140cm (55 inches) 4K Ul</v>
      </c>
      <c r="D17" t="s">
        <v>88</v>
      </c>
      <c r="E17" s="1">
        <v>32990</v>
      </c>
      <c r="F17" s="1">
        <v>56790</v>
      </c>
      <c r="G17" s="2">
        <v>0.42</v>
      </c>
      <c r="H17" s="3">
        <v>4.3</v>
      </c>
      <c r="I17" s="4">
        <v>22375</v>
      </c>
      <c r="J17" s="4" t="str">
        <f>LEFT(D17,FIND("|",D17)-1)</f>
        <v>Electronics</v>
      </c>
      <c r="K17" s="4">
        <f>F17*I17</f>
        <v>1270676250</v>
      </c>
      <c r="L17" s="4" t="str">
        <f>IF(E17&lt;200,"&lt;₹200",IF(E17&lt;=500,"₹200–₹500","&gt;₹500"))</f>
        <v>&gt;₹500</v>
      </c>
      <c r="M17" s="4">
        <f>H17*I17</f>
        <v>96212.5</v>
      </c>
      <c r="N17" s="4" t="str">
        <f>IF(G17&gt;=0.5,"Yes","No")</f>
        <v>No</v>
      </c>
      <c r="O17" s="4" t="str">
        <f t="shared" si="1"/>
        <v>No</v>
      </c>
      <c r="P17" s="4">
        <f t="shared" si="2"/>
        <v>96212.5</v>
      </c>
      <c r="R17" t="s">
        <v>396</v>
      </c>
      <c r="S17" t="s">
        <v>397</v>
      </c>
    </row>
    <row r="18" spans="1:19" x14ac:dyDescent="0.4">
      <c r="A18" t="s">
        <v>1124</v>
      </c>
      <c r="B18" t="s">
        <v>1125</v>
      </c>
      <c r="C18" t="str">
        <f t="shared" si="0"/>
        <v>Hisense 126 cm (50 inches) Bez</v>
      </c>
      <c r="D18" t="s">
        <v>88</v>
      </c>
      <c r="E18" s="1">
        <v>32990</v>
      </c>
      <c r="F18" s="1">
        <v>54990</v>
      </c>
      <c r="G18" s="2">
        <v>0.4</v>
      </c>
      <c r="H18" s="3">
        <v>4.0999999999999996</v>
      </c>
      <c r="I18" s="4">
        <v>2766</v>
      </c>
      <c r="J18" s="4" t="str">
        <f>LEFT(D18,FIND("|",D18)-1)</f>
        <v>Electronics</v>
      </c>
      <c r="K18" s="4">
        <f>F18*I18</f>
        <v>152102340</v>
      </c>
      <c r="L18" s="4" t="str">
        <f>IF(E18&lt;200,"&lt;₹200",IF(E18&lt;=500,"₹200–₹500","&gt;₹500"))</f>
        <v>&gt;₹500</v>
      </c>
      <c r="M18" s="4">
        <f>H18*I18</f>
        <v>11340.599999999999</v>
      </c>
      <c r="N18" s="4" t="str">
        <f>IF(G18&gt;=0.5,"Yes","No")</f>
        <v>No</v>
      </c>
      <c r="O18" s="4" t="str">
        <f t="shared" si="1"/>
        <v>No</v>
      </c>
      <c r="P18" s="4">
        <f t="shared" si="2"/>
        <v>11340.599999999999</v>
      </c>
      <c r="R18" t="s">
        <v>2291</v>
      </c>
      <c r="S18" t="s">
        <v>2292</v>
      </c>
    </row>
    <row r="19" spans="1:19" x14ac:dyDescent="0.4">
      <c r="A19" t="s">
        <v>367</v>
      </c>
      <c r="B19" t="s">
        <v>368</v>
      </c>
      <c r="C19" t="str">
        <f t="shared" si="0"/>
        <v>Samsung 108 cm (43 inches) Cry</v>
      </c>
      <c r="D19" t="s">
        <v>88</v>
      </c>
      <c r="E19" s="1">
        <v>30990</v>
      </c>
      <c r="F19" s="1">
        <v>52900</v>
      </c>
      <c r="G19" s="2">
        <v>0.41</v>
      </c>
      <c r="H19" s="3">
        <v>4.3</v>
      </c>
      <c r="I19" s="4">
        <v>18998</v>
      </c>
      <c r="J19" s="4" t="str">
        <f>LEFT(D19,FIND("|",D19)-1)</f>
        <v>Electronics</v>
      </c>
      <c r="K19" s="4">
        <f>F19*I19</f>
        <v>1004994200</v>
      </c>
      <c r="L19" s="4" t="str">
        <f>IF(E19&lt;200,"&lt;₹200",IF(E19&lt;=500,"₹200–₹500","&gt;₹500"))</f>
        <v>&gt;₹500</v>
      </c>
      <c r="M19" s="4">
        <f>H19*I19</f>
        <v>81691.399999999994</v>
      </c>
      <c r="N19" s="4" t="str">
        <f>IF(G19&gt;=0.5,"Yes","No")</f>
        <v>No</v>
      </c>
      <c r="O19" s="4" t="str">
        <f t="shared" si="1"/>
        <v>No</v>
      </c>
      <c r="P19" s="4">
        <f t="shared" si="2"/>
        <v>81691.399999999994</v>
      </c>
      <c r="R19" t="s">
        <v>2681</v>
      </c>
      <c r="S19" t="s">
        <v>2682</v>
      </c>
    </row>
    <row r="20" spans="1:19" x14ac:dyDescent="0.4">
      <c r="A20" t="s">
        <v>1244</v>
      </c>
      <c r="B20" t="s">
        <v>1245</v>
      </c>
      <c r="C20" t="str">
        <f t="shared" si="0"/>
        <v>TCL 108 cm (43 inches) 4K Ultr</v>
      </c>
      <c r="D20" t="s">
        <v>88</v>
      </c>
      <c r="E20" s="1">
        <v>24990</v>
      </c>
      <c r="F20" s="1">
        <v>51990</v>
      </c>
      <c r="G20" s="2">
        <v>0.52</v>
      </c>
      <c r="H20" s="3">
        <v>4.2</v>
      </c>
      <c r="I20" s="4">
        <v>30469</v>
      </c>
      <c r="J20" s="4" t="str">
        <f>LEFT(D20,FIND("|",D20)-1)</f>
        <v>Electronics</v>
      </c>
      <c r="K20" s="4">
        <f>F20*I20</f>
        <v>1584083310</v>
      </c>
      <c r="L20" s="4" t="str">
        <f>IF(E20&lt;200,"&lt;₹200",IF(E20&lt;=500,"₹200–₹500","&gt;₹500"))</f>
        <v>&gt;₹500</v>
      </c>
      <c r="M20" s="4">
        <f>H20*I20</f>
        <v>127969.8</v>
      </c>
      <c r="N20" s="4" t="str">
        <f>IF(G20&gt;=0.5,"Yes","No")</f>
        <v>Yes</v>
      </c>
      <c r="O20" s="4" t="str">
        <f t="shared" si="1"/>
        <v>No</v>
      </c>
      <c r="P20" s="4">
        <f t="shared" si="2"/>
        <v>127969.8</v>
      </c>
      <c r="R20" t="s">
        <v>2392</v>
      </c>
      <c r="S20" t="s">
        <v>2393</v>
      </c>
    </row>
    <row r="21" spans="1:19" x14ac:dyDescent="0.4">
      <c r="A21" t="s">
        <v>1136</v>
      </c>
      <c r="B21" t="s">
        <v>1137</v>
      </c>
      <c r="C21" t="str">
        <f t="shared" si="0"/>
        <v>Kodak 139 cm (55 inches) 4K Ul</v>
      </c>
      <c r="D21" t="s">
        <v>88</v>
      </c>
      <c r="E21" s="1">
        <v>29999</v>
      </c>
      <c r="F21" s="1">
        <v>50999</v>
      </c>
      <c r="G21" s="2">
        <v>0.41</v>
      </c>
      <c r="H21" s="3">
        <v>4.4000000000000004</v>
      </c>
      <c r="I21" s="4">
        <v>4703</v>
      </c>
      <c r="J21" s="4" t="str">
        <f>LEFT(D21,FIND("|",D21)-1)</f>
        <v>Electronics</v>
      </c>
      <c r="K21" s="4">
        <f>F21*I21</f>
        <v>239848297</v>
      </c>
      <c r="L21" s="4" t="str">
        <f>IF(E21&lt;200,"&lt;₹200",IF(E21&lt;=500,"₹200–₹500","&gt;₹500"))</f>
        <v>&gt;₹500</v>
      </c>
      <c r="M21" s="4">
        <f>H21*I21</f>
        <v>20693.2</v>
      </c>
      <c r="N21" s="4" t="str">
        <f>IF(G21&gt;=0.5,"Yes","No")</f>
        <v>No</v>
      </c>
      <c r="O21" s="4" t="str">
        <f t="shared" si="1"/>
        <v>No</v>
      </c>
      <c r="P21" s="4">
        <f t="shared" si="2"/>
        <v>20693.2</v>
      </c>
      <c r="R21" t="s">
        <v>3144</v>
      </c>
      <c r="S21" t="s">
        <v>3145</v>
      </c>
    </row>
    <row r="22" spans="1:19" x14ac:dyDescent="0.4">
      <c r="A22" t="s">
        <v>1255</v>
      </c>
      <c r="B22" t="s">
        <v>1256</v>
      </c>
      <c r="C22" t="str">
        <f t="shared" si="0"/>
        <v>AmazonBasics 108 cm (43 inches</v>
      </c>
      <c r="D22" t="s">
        <v>88</v>
      </c>
      <c r="E22" s="1">
        <v>24499</v>
      </c>
      <c r="F22" s="1">
        <v>50000</v>
      </c>
      <c r="G22" s="2">
        <v>0.51</v>
      </c>
      <c r="H22" s="3">
        <v>3.9</v>
      </c>
      <c r="I22" s="4">
        <v>129</v>
      </c>
      <c r="J22" s="4" t="str">
        <f>LEFT(D22,FIND("|",D22)-1)</f>
        <v>Electronics</v>
      </c>
      <c r="K22" s="4">
        <f>F22*I22</f>
        <v>6450000</v>
      </c>
      <c r="L22" s="4" t="str">
        <f>IF(E22&lt;200,"&lt;₹200",IF(E22&lt;=500,"₹200–₹500","&gt;₹500"))</f>
        <v>&gt;₹500</v>
      </c>
      <c r="M22" s="4">
        <f>H22*I22</f>
        <v>503.09999999999997</v>
      </c>
      <c r="N22" s="4" t="str">
        <f>IF(G22&gt;=0.5,"Yes","No")</f>
        <v>Yes</v>
      </c>
      <c r="O22" s="4" t="str">
        <f t="shared" si="1"/>
        <v>Yes</v>
      </c>
      <c r="P22" s="4">
        <f t="shared" si="2"/>
        <v>503.09999999999997</v>
      </c>
      <c r="R22" t="s">
        <v>3019</v>
      </c>
      <c r="S22" t="s">
        <v>3020</v>
      </c>
    </row>
    <row r="23" spans="1:19" x14ac:dyDescent="0.4">
      <c r="A23" t="s">
        <v>1910</v>
      </c>
      <c r="B23" t="s">
        <v>1911</v>
      </c>
      <c r="C23" t="str">
        <f t="shared" si="0"/>
        <v>OnePlus 10T 5G (Moonstone Blac</v>
      </c>
      <c r="D23" t="s">
        <v>1305</v>
      </c>
      <c r="E23" s="1">
        <v>44999</v>
      </c>
      <c r="F23" s="1">
        <v>49999</v>
      </c>
      <c r="G23" s="2">
        <v>0.1</v>
      </c>
      <c r="H23" s="3">
        <v>4.3</v>
      </c>
      <c r="I23" s="4">
        <v>9019</v>
      </c>
      <c r="J23" s="4" t="str">
        <f>LEFT(D23,FIND("|",D23)-1)</f>
        <v>Electronics</v>
      </c>
      <c r="K23" s="4">
        <f>F23*I23</f>
        <v>450940981</v>
      </c>
      <c r="L23" s="4" t="str">
        <f>IF(E23&lt;200,"&lt;₹200",IF(E23&lt;=500,"₹200–₹500","&gt;₹500"))</f>
        <v>&gt;₹500</v>
      </c>
      <c r="M23" s="4">
        <f>H23*I23</f>
        <v>38781.699999999997</v>
      </c>
      <c r="N23" s="4" t="str">
        <f>IF(G23&gt;=0.5,"Yes","No")</f>
        <v>No</v>
      </c>
      <c r="O23" s="4" t="str">
        <f t="shared" si="1"/>
        <v>No</v>
      </c>
      <c r="P23" s="4">
        <f t="shared" si="2"/>
        <v>38781.699999999997</v>
      </c>
      <c r="R23" t="s">
        <v>2354</v>
      </c>
      <c r="S23" t="s">
        <v>2355</v>
      </c>
    </row>
    <row r="24" spans="1:19" x14ac:dyDescent="0.4">
      <c r="A24" t="s">
        <v>904</v>
      </c>
      <c r="B24" t="s">
        <v>905</v>
      </c>
      <c r="C24" t="str">
        <f t="shared" si="0"/>
        <v>MI 108 cm (43 inches) 5X Serie</v>
      </c>
      <c r="D24" t="s">
        <v>88</v>
      </c>
      <c r="E24" s="1">
        <v>31999</v>
      </c>
      <c r="F24" s="1">
        <v>49999</v>
      </c>
      <c r="G24" s="2">
        <v>0.36</v>
      </c>
      <c r="H24" s="3">
        <v>4.3</v>
      </c>
      <c r="I24" s="4">
        <v>7148</v>
      </c>
      <c r="J24" s="4" t="str">
        <f>LEFT(D24,FIND("|",D24)-1)</f>
        <v>Electronics</v>
      </c>
      <c r="K24" s="4">
        <f>F24*I24</f>
        <v>357392852</v>
      </c>
      <c r="L24" s="4" t="str">
        <f>IF(E24&lt;200,"&lt;₹200",IF(E24&lt;=500,"₹200–₹500","&gt;₹500"))</f>
        <v>&gt;₹500</v>
      </c>
      <c r="M24" s="4">
        <f>H24*I24</f>
        <v>30736.399999999998</v>
      </c>
      <c r="N24" s="4" t="str">
        <f>IF(G24&gt;=0.5,"Yes","No")</f>
        <v>No</v>
      </c>
      <c r="O24" s="4" t="str">
        <f t="shared" si="1"/>
        <v>No</v>
      </c>
      <c r="P24" s="4">
        <f t="shared" si="2"/>
        <v>30736.399999999998</v>
      </c>
      <c r="R24" t="s">
        <v>3215</v>
      </c>
      <c r="S24" t="s">
        <v>3216</v>
      </c>
    </row>
    <row r="25" spans="1:19" x14ac:dyDescent="0.4">
      <c r="A25" t="s">
        <v>545</v>
      </c>
      <c r="B25" t="s">
        <v>546</v>
      </c>
      <c r="C25" t="str">
        <f t="shared" si="0"/>
        <v>LG 108 cm (43 inches) 4K Ultra</v>
      </c>
      <c r="D25" t="s">
        <v>88</v>
      </c>
      <c r="E25" s="1">
        <v>30990</v>
      </c>
      <c r="F25" s="1">
        <v>49990</v>
      </c>
      <c r="G25" s="2">
        <v>0.38</v>
      </c>
      <c r="H25" s="3">
        <v>4.3</v>
      </c>
      <c r="I25" s="4">
        <v>5298</v>
      </c>
      <c r="J25" s="4" t="str">
        <f>LEFT(D25,FIND("|",D25)-1)</f>
        <v>Electronics</v>
      </c>
      <c r="K25" s="4">
        <f>F25*I25</f>
        <v>264847020</v>
      </c>
      <c r="L25" s="4" t="str">
        <f>IF(E25&lt;200,"&lt;₹200",IF(E25&lt;=500,"₹200–₹500","&gt;₹500"))</f>
        <v>&gt;₹500</v>
      </c>
      <c r="M25" s="4">
        <f>H25*I25</f>
        <v>22781.399999999998</v>
      </c>
      <c r="N25" s="4" t="str">
        <f>IF(G25&gt;=0.5,"Yes","No")</f>
        <v>No</v>
      </c>
      <c r="O25" s="4" t="str">
        <f t="shared" si="1"/>
        <v>No</v>
      </c>
      <c r="P25" s="4">
        <f t="shared" si="2"/>
        <v>22781.399999999998</v>
      </c>
      <c r="R25" t="s">
        <v>2735</v>
      </c>
      <c r="S25" t="s">
        <v>2736</v>
      </c>
    </row>
    <row r="26" spans="1:19" x14ac:dyDescent="0.4">
      <c r="A26" t="s">
        <v>1046</v>
      </c>
      <c r="B26" t="s">
        <v>1047</v>
      </c>
      <c r="C26" t="str">
        <f t="shared" si="0"/>
        <v>Acer 139 cm (55 inches) H Seri</v>
      </c>
      <c r="D26" t="s">
        <v>88</v>
      </c>
      <c r="E26" s="1">
        <v>35999</v>
      </c>
      <c r="F26" s="1">
        <v>49990</v>
      </c>
      <c r="G26" s="2">
        <v>0.28000000000000003</v>
      </c>
      <c r="H26" s="3">
        <v>4.3</v>
      </c>
      <c r="I26" s="4">
        <v>23</v>
      </c>
      <c r="J26" s="4" t="str">
        <f>LEFT(D26,FIND("|",D26)-1)</f>
        <v>Electronics</v>
      </c>
      <c r="K26" s="4">
        <f>F26*I26</f>
        <v>1149770</v>
      </c>
      <c r="L26" s="4" t="str">
        <f>IF(E26&lt;200,"&lt;₹200",IF(E26&lt;=500,"₹200–₹500","&gt;₹500"))</f>
        <v>&gt;₹500</v>
      </c>
      <c r="M26" s="4">
        <f>H26*I26</f>
        <v>98.899999999999991</v>
      </c>
      <c r="N26" s="4" t="str">
        <f>IF(G26&gt;=0.5,"Yes","No")</f>
        <v>No</v>
      </c>
      <c r="O26" s="4" t="str">
        <f t="shared" si="1"/>
        <v>Yes</v>
      </c>
      <c r="P26" s="4">
        <f t="shared" si="2"/>
        <v>98.899999999999991</v>
      </c>
      <c r="R26" t="s">
        <v>2886</v>
      </c>
      <c r="S26" t="s">
        <v>2887</v>
      </c>
    </row>
    <row r="27" spans="1:19" x14ac:dyDescent="0.4">
      <c r="A27" t="s">
        <v>680</v>
      </c>
      <c r="B27" t="s">
        <v>681</v>
      </c>
      <c r="C27" t="str">
        <f t="shared" si="0"/>
        <v>Acer 139 cm (55 inches) I Seri</v>
      </c>
      <c r="D27" t="s">
        <v>88</v>
      </c>
      <c r="E27" s="1">
        <v>32999</v>
      </c>
      <c r="F27" s="1">
        <v>47990</v>
      </c>
      <c r="G27" s="2">
        <v>0.31</v>
      </c>
      <c r="H27" s="3">
        <v>4.3</v>
      </c>
      <c r="I27" s="4">
        <v>24</v>
      </c>
      <c r="J27" s="4" t="str">
        <f>LEFT(D27,FIND("|",D27)-1)</f>
        <v>Electronics</v>
      </c>
      <c r="K27" s="4">
        <f>F27*I27</f>
        <v>1151760</v>
      </c>
      <c r="L27" s="4" t="str">
        <f>IF(E27&lt;200,"&lt;₹200",IF(E27&lt;=500,"₹200–₹500","&gt;₹500"))</f>
        <v>&gt;₹500</v>
      </c>
      <c r="M27" s="4">
        <f>H27*I27</f>
        <v>103.19999999999999</v>
      </c>
      <c r="N27" s="4" t="str">
        <f>IF(G27&gt;=0.5,"Yes","No")</f>
        <v>No</v>
      </c>
      <c r="O27" s="4" t="str">
        <f t="shared" si="1"/>
        <v>Yes</v>
      </c>
      <c r="P27" s="4">
        <f t="shared" si="2"/>
        <v>103.19999999999999</v>
      </c>
      <c r="R27" t="s">
        <v>2873</v>
      </c>
      <c r="S27" t="s">
        <v>2874</v>
      </c>
    </row>
    <row r="28" spans="1:19" x14ac:dyDescent="0.4">
      <c r="A28" t="s">
        <v>267</v>
      </c>
      <c r="B28" t="s">
        <v>268</v>
      </c>
      <c r="C28" t="str">
        <f t="shared" si="0"/>
        <v>Samsung 108 cm (43 inches) Cry</v>
      </c>
      <c r="D28" t="s">
        <v>88</v>
      </c>
      <c r="E28" s="1">
        <v>32990</v>
      </c>
      <c r="F28" s="1">
        <v>47900</v>
      </c>
      <c r="G28" s="2">
        <v>0.31</v>
      </c>
      <c r="H28" s="3">
        <v>4.3</v>
      </c>
      <c r="I28" s="4">
        <v>18998</v>
      </c>
      <c r="J28" s="4" t="str">
        <f>LEFT(D28,FIND("|",D28)-1)</f>
        <v>Electronics</v>
      </c>
      <c r="K28" s="4">
        <f>F28*I28</f>
        <v>910004200</v>
      </c>
      <c r="L28" s="4" t="str">
        <f>IF(E28&lt;200,"&lt;₹200",IF(E28&lt;=500,"₹200–₹500","&gt;₹500"))</f>
        <v>&gt;₹500</v>
      </c>
      <c r="M28" s="4">
        <f>H28*I28</f>
        <v>81691.399999999994</v>
      </c>
      <c r="N28" s="4" t="str">
        <f>IF(G28&gt;=0.5,"Yes","No")</f>
        <v>No</v>
      </c>
      <c r="O28" s="4" t="str">
        <f t="shared" si="1"/>
        <v>No</v>
      </c>
      <c r="P28" s="4">
        <f t="shared" si="2"/>
        <v>81691.399999999994</v>
      </c>
      <c r="R28" t="s">
        <v>2215</v>
      </c>
      <c r="S28" t="s">
        <v>2216</v>
      </c>
    </row>
    <row r="29" spans="1:19" x14ac:dyDescent="0.4">
      <c r="A29" t="s">
        <v>179</v>
      </c>
      <c r="B29" t="s">
        <v>180</v>
      </c>
      <c r="C29" t="str">
        <f t="shared" si="0"/>
        <v>OnePlus 126 cm (50 inches) Y S</v>
      </c>
      <c r="D29" t="s">
        <v>88</v>
      </c>
      <c r="E29" s="1">
        <v>32999</v>
      </c>
      <c r="F29" s="1">
        <v>45999</v>
      </c>
      <c r="G29" s="2">
        <v>0.28000000000000003</v>
      </c>
      <c r="H29" s="3">
        <v>4.2</v>
      </c>
      <c r="I29" s="4">
        <v>9090</v>
      </c>
      <c r="J29" s="4" t="str">
        <f>LEFT(D29,FIND("|",D29)-1)</f>
        <v>Electronics</v>
      </c>
      <c r="K29" s="4">
        <f>F29*I29</f>
        <v>418130910</v>
      </c>
      <c r="L29" s="4" t="str">
        <f>IF(E29&lt;200,"&lt;₹200",IF(E29&lt;=500,"₹200–₹500","&gt;₹500"))</f>
        <v>&gt;₹500</v>
      </c>
      <c r="M29" s="4">
        <f>H29*I29</f>
        <v>38178</v>
      </c>
      <c r="N29" s="4" t="str">
        <f>IF(G29&gt;=0.5,"Yes","No")</f>
        <v>No</v>
      </c>
      <c r="O29" s="4" t="str">
        <f t="shared" si="1"/>
        <v>No</v>
      </c>
      <c r="P29" s="4">
        <f t="shared" si="2"/>
        <v>38178</v>
      </c>
      <c r="R29" t="s">
        <v>2499</v>
      </c>
      <c r="S29" t="s">
        <v>2500</v>
      </c>
    </row>
    <row r="30" spans="1:19" x14ac:dyDescent="0.4">
      <c r="A30" t="s">
        <v>503</v>
      </c>
      <c r="B30" t="s">
        <v>504</v>
      </c>
      <c r="C30" t="str">
        <f t="shared" si="0"/>
        <v>Redmi 126 cm (50 inches) 4K Ul</v>
      </c>
      <c r="D30" t="s">
        <v>88</v>
      </c>
      <c r="E30" s="1">
        <v>32999</v>
      </c>
      <c r="F30" s="1">
        <v>44999</v>
      </c>
      <c r="G30" s="2">
        <v>0.27</v>
      </c>
      <c r="H30" s="3">
        <v>4.2</v>
      </c>
      <c r="I30" s="4">
        <v>16299</v>
      </c>
      <c r="J30" s="4" t="str">
        <f>LEFT(D30,FIND("|",D30)-1)</f>
        <v>Electronics</v>
      </c>
      <c r="K30" s="4">
        <f>F30*I30</f>
        <v>733438701</v>
      </c>
      <c r="L30" s="4" t="str">
        <f>IF(E30&lt;200,"&lt;₹200",IF(E30&lt;=500,"₹200–₹500","&gt;₹500"))</f>
        <v>&gt;₹500</v>
      </c>
      <c r="M30" s="4">
        <f>H30*I30</f>
        <v>68455.8</v>
      </c>
      <c r="N30" s="4" t="str">
        <f>IF(G30&gt;=0.5,"Yes","No")</f>
        <v>No</v>
      </c>
      <c r="O30" s="4" t="str">
        <f t="shared" si="1"/>
        <v>No</v>
      </c>
      <c r="P30" s="4">
        <f t="shared" si="2"/>
        <v>68455.8</v>
      </c>
      <c r="R30" t="s">
        <v>2219</v>
      </c>
      <c r="S30" t="s">
        <v>2220</v>
      </c>
    </row>
    <row r="31" spans="1:19" x14ac:dyDescent="0.4">
      <c r="A31" t="s">
        <v>499</v>
      </c>
      <c r="B31" t="s">
        <v>500</v>
      </c>
      <c r="C31" t="str">
        <f t="shared" si="0"/>
        <v xml:space="preserve">Hisense 108 cm (43 inches) 4K </v>
      </c>
      <c r="D31" t="s">
        <v>88</v>
      </c>
      <c r="E31" s="1">
        <v>20990</v>
      </c>
      <c r="F31" s="1">
        <v>44990</v>
      </c>
      <c r="G31" s="2">
        <v>0.53</v>
      </c>
      <c r="H31" s="3">
        <v>4.0999999999999996</v>
      </c>
      <c r="I31" s="4">
        <v>2766</v>
      </c>
      <c r="J31" s="4" t="str">
        <f>LEFT(D31,FIND("|",D31)-1)</f>
        <v>Electronics</v>
      </c>
      <c r="K31" s="4">
        <f>F31*I31</f>
        <v>124442340</v>
      </c>
      <c r="L31" s="4" t="str">
        <f>IF(E31&lt;200,"&lt;₹200",IF(E31&lt;=500,"₹200–₹500","&gt;₹500"))</f>
        <v>&gt;₹500</v>
      </c>
      <c r="M31" s="4">
        <f>H31*I31</f>
        <v>11340.599999999999</v>
      </c>
      <c r="N31" s="4" t="str">
        <f>IF(G31&gt;=0.5,"Yes","No")</f>
        <v>Yes</v>
      </c>
      <c r="O31" s="4" t="str">
        <f t="shared" si="1"/>
        <v>No</v>
      </c>
      <c r="P31" s="4">
        <f t="shared" si="2"/>
        <v>11340.599999999999</v>
      </c>
      <c r="R31" t="s">
        <v>2358</v>
      </c>
      <c r="S31" t="s">
        <v>2359</v>
      </c>
    </row>
    <row r="32" spans="1:19" x14ac:dyDescent="0.4">
      <c r="A32" t="s">
        <v>311</v>
      </c>
      <c r="B32" t="s">
        <v>312</v>
      </c>
      <c r="C32" t="str">
        <f t="shared" si="0"/>
        <v>Redmi 108 cm (43 inches) 4K Ul</v>
      </c>
      <c r="D32" t="s">
        <v>88</v>
      </c>
      <c r="E32" s="1">
        <v>26999</v>
      </c>
      <c r="F32" s="1">
        <v>42999</v>
      </c>
      <c r="G32" s="2">
        <v>0.37</v>
      </c>
      <c r="H32" s="3">
        <v>4.2</v>
      </c>
      <c r="I32" s="4">
        <v>15867</v>
      </c>
      <c r="J32" s="4" t="str">
        <f>LEFT(D32,FIND("|",D32)-1)</f>
        <v>Electronics</v>
      </c>
      <c r="K32" s="4">
        <f>F32*I32</f>
        <v>682265133</v>
      </c>
      <c r="L32" s="4" t="str">
        <f>IF(E32&lt;200,"&lt;₹200",IF(E32&lt;=500,"₹200–₹500","&gt;₹500"))</f>
        <v>&gt;₹500</v>
      </c>
      <c r="M32" s="4">
        <f>H32*I32</f>
        <v>66641.400000000009</v>
      </c>
      <c r="N32" s="4" t="str">
        <f>IF(G32&gt;=0.5,"Yes","No")</f>
        <v>No</v>
      </c>
      <c r="O32" s="4" t="str">
        <f t="shared" si="1"/>
        <v>No</v>
      </c>
      <c r="P32" s="4">
        <f t="shared" si="2"/>
        <v>66641.400000000009</v>
      </c>
      <c r="R32" t="s">
        <v>2960</v>
      </c>
      <c r="S32" t="s">
        <v>2961</v>
      </c>
    </row>
    <row r="33" spans="1:19" x14ac:dyDescent="0.4">
      <c r="A33" t="s">
        <v>1176</v>
      </c>
      <c r="B33" t="s">
        <v>1177</v>
      </c>
      <c r="C33" t="str">
        <f t="shared" si="0"/>
        <v>Kodak 126 cm (50 inches) Bezel</v>
      </c>
      <c r="D33" t="s">
        <v>88</v>
      </c>
      <c r="E33" s="1">
        <v>26999</v>
      </c>
      <c r="F33" s="1">
        <v>42999</v>
      </c>
      <c r="G33" s="2">
        <v>0.37</v>
      </c>
      <c r="H33" s="3">
        <v>4.2</v>
      </c>
      <c r="I33" s="4">
        <v>4702</v>
      </c>
      <c r="J33" s="4" t="str">
        <f>LEFT(D33,FIND("|",D33)-1)</f>
        <v>Electronics</v>
      </c>
      <c r="K33" s="4">
        <f>F33*I33</f>
        <v>202181298</v>
      </c>
      <c r="L33" s="4" t="str">
        <f>IF(E33&lt;200,"&lt;₹200",IF(E33&lt;=500,"₹200–₹500","&gt;₹500"))</f>
        <v>&gt;₹500</v>
      </c>
      <c r="M33" s="4">
        <f>H33*I33</f>
        <v>19748.400000000001</v>
      </c>
      <c r="N33" s="4" t="str">
        <f>IF(G33&gt;=0.5,"Yes","No")</f>
        <v>No</v>
      </c>
      <c r="O33" s="4" t="str">
        <f t="shared" si="1"/>
        <v>No</v>
      </c>
      <c r="P33" s="4">
        <f t="shared" si="2"/>
        <v>19748.400000000001</v>
      </c>
      <c r="R33" t="s">
        <v>2127</v>
      </c>
      <c r="S33" t="s">
        <v>2128</v>
      </c>
    </row>
    <row r="34" spans="1:19" x14ac:dyDescent="0.4">
      <c r="A34" t="s">
        <v>390</v>
      </c>
      <c r="B34" t="s">
        <v>391</v>
      </c>
      <c r="C34" t="str">
        <f t="shared" si="0"/>
        <v>TCL 100 cm (40 inches) Full HD</v>
      </c>
      <c r="D34" t="s">
        <v>88</v>
      </c>
      <c r="E34" s="1">
        <v>18990</v>
      </c>
      <c r="F34" s="1">
        <v>40990</v>
      </c>
      <c r="G34" s="2">
        <v>0.54</v>
      </c>
      <c r="H34" s="3">
        <v>4.2</v>
      </c>
      <c r="I34" s="4">
        <v>30411</v>
      </c>
      <c r="J34" s="4" t="str">
        <f>LEFT(D34,FIND("|",D34)-1)</f>
        <v>Electronics</v>
      </c>
      <c r="K34" s="4">
        <f>F34*I34</f>
        <v>1246546890</v>
      </c>
      <c r="L34" s="4" t="str">
        <f>IF(E34&lt;200,"&lt;₹200",IF(E34&lt;=500,"₹200–₹500","&gt;₹500"))</f>
        <v>&gt;₹500</v>
      </c>
      <c r="M34" s="4">
        <f>H34*I34</f>
        <v>127726.20000000001</v>
      </c>
      <c r="N34" s="4" t="str">
        <f>IF(G34&gt;=0.5,"Yes","No")</f>
        <v>Yes</v>
      </c>
      <c r="O34" s="4" t="str">
        <f t="shared" si="1"/>
        <v>No</v>
      </c>
      <c r="P34" s="4">
        <f t="shared" si="2"/>
        <v>127726.20000000001</v>
      </c>
      <c r="R34" t="s">
        <v>2367</v>
      </c>
      <c r="S34" t="s">
        <v>2368</v>
      </c>
    </row>
    <row r="35" spans="1:19" x14ac:dyDescent="0.4">
      <c r="A35" t="s">
        <v>364</v>
      </c>
      <c r="B35" t="s">
        <v>365</v>
      </c>
      <c r="C35" t="str">
        <f t="shared" si="0"/>
        <v>Acer 127 cm (50 inches) I Seri</v>
      </c>
      <c r="D35" t="s">
        <v>88</v>
      </c>
      <c r="E35" s="1">
        <v>27999</v>
      </c>
      <c r="F35" s="1">
        <v>40990</v>
      </c>
      <c r="G35" s="2">
        <v>0.32</v>
      </c>
      <c r="H35" s="3">
        <v>4.3</v>
      </c>
      <c r="I35" s="4">
        <v>23</v>
      </c>
      <c r="J35" s="4" t="str">
        <f>LEFT(D35,FIND("|",D35)-1)</f>
        <v>Electronics</v>
      </c>
      <c r="K35" s="4">
        <f>F35*I35</f>
        <v>942770</v>
      </c>
      <c r="L35" s="4" t="str">
        <f>IF(E35&lt;200,"&lt;₹200",IF(E35&lt;=500,"₹200–₹500","&gt;₹500"))</f>
        <v>&gt;₹500</v>
      </c>
      <c r="M35" s="4">
        <f>H35*I35</f>
        <v>98.899999999999991</v>
      </c>
      <c r="N35" s="4" t="str">
        <f>IF(G35&gt;=0.5,"Yes","No")</f>
        <v>No</v>
      </c>
      <c r="O35" s="4" t="str">
        <f t="shared" si="1"/>
        <v>Yes</v>
      </c>
      <c r="P35" s="4">
        <f t="shared" si="2"/>
        <v>98.899999999999991</v>
      </c>
      <c r="R35" t="s">
        <v>2600</v>
      </c>
      <c r="S35" t="s">
        <v>2601</v>
      </c>
    </row>
    <row r="36" spans="1:19" x14ac:dyDescent="0.4">
      <c r="A36" t="s">
        <v>361</v>
      </c>
      <c r="B36" t="s">
        <v>362</v>
      </c>
      <c r="C36" t="str">
        <f t="shared" si="0"/>
        <v>OnePlus 108 cm (43 inches) Y S</v>
      </c>
      <c r="D36" t="s">
        <v>88</v>
      </c>
      <c r="E36" s="1">
        <v>29999</v>
      </c>
      <c r="F36" s="1">
        <v>39999</v>
      </c>
      <c r="G36" s="2">
        <v>0.25</v>
      </c>
      <c r="H36" s="3">
        <v>4.2</v>
      </c>
      <c r="I36" s="4">
        <v>8938</v>
      </c>
      <c r="J36" s="4" t="str">
        <f>LEFT(D36,FIND("|",D36)-1)</f>
        <v>Electronics</v>
      </c>
      <c r="K36" s="4">
        <f>F36*I36</f>
        <v>357511062</v>
      </c>
      <c r="L36" s="4" t="str">
        <f>IF(E36&lt;200,"&lt;₹200",IF(E36&lt;=500,"₹200–₹500","&gt;₹500"))</f>
        <v>&gt;₹500</v>
      </c>
      <c r="M36" s="4">
        <f>H36*I36</f>
        <v>37539.599999999999</v>
      </c>
      <c r="N36" s="4" t="str">
        <f>IF(G36&gt;=0.5,"Yes","No")</f>
        <v>No</v>
      </c>
      <c r="O36" s="4" t="str">
        <f t="shared" si="1"/>
        <v>No</v>
      </c>
      <c r="P36" s="4">
        <f t="shared" si="2"/>
        <v>37539.599999999999</v>
      </c>
      <c r="R36" t="s">
        <v>3231</v>
      </c>
      <c r="S36" t="s">
        <v>3232</v>
      </c>
    </row>
    <row r="37" spans="1:19" x14ac:dyDescent="0.4">
      <c r="A37" t="s">
        <v>1951</v>
      </c>
      <c r="B37" t="s">
        <v>1952</v>
      </c>
      <c r="C37" t="str">
        <f t="shared" si="0"/>
        <v>iQOO 9 SE 5G (Sunset Sierra, 8</v>
      </c>
      <c r="D37" t="s">
        <v>1305</v>
      </c>
      <c r="E37" s="1">
        <v>29990</v>
      </c>
      <c r="F37" s="1">
        <v>39990</v>
      </c>
      <c r="G37" s="2">
        <v>0.25</v>
      </c>
      <c r="H37" s="3">
        <v>4.3</v>
      </c>
      <c r="I37" s="4">
        <v>3552</v>
      </c>
      <c r="J37" s="4" t="str">
        <f>LEFT(D37,FIND("|",D37)-1)</f>
        <v>Electronics</v>
      </c>
      <c r="K37" s="4">
        <f>F37*I37</f>
        <v>142044480</v>
      </c>
      <c r="L37" s="4" t="str">
        <f>IF(E37&lt;200,"&lt;₹200",IF(E37&lt;=500,"₹200–₹500","&gt;₹500"))</f>
        <v>&gt;₹500</v>
      </c>
      <c r="M37" s="4">
        <f>H37*I37</f>
        <v>15273.599999999999</v>
      </c>
      <c r="N37" s="4" t="str">
        <f>IF(G37&gt;=0.5,"Yes","No")</f>
        <v>No</v>
      </c>
      <c r="O37" s="4" t="str">
        <f t="shared" si="1"/>
        <v>No</v>
      </c>
      <c r="P37" s="4">
        <f t="shared" si="2"/>
        <v>15273.599999999999</v>
      </c>
      <c r="R37" t="s">
        <v>2979</v>
      </c>
      <c r="S37" t="s">
        <v>2980</v>
      </c>
    </row>
    <row r="38" spans="1:19" x14ac:dyDescent="0.4">
      <c r="A38" t="s">
        <v>1545</v>
      </c>
      <c r="B38" t="s">
        <v>1546</v>
      </c>
      <c r="C38" t="str">
        <f t="shared" si="0"/>
        <v xml:space="preserve">OnePlus 10R 5G (Forest Green, </v>
      </c>
      <c r="D38" t="s">
        <v>1305</v>
      </c>
      <c r="E38" s="1">
        <v>34999</v>
      </c>
      <c r="F38" s="1">
        <v>38999</v>
      </c>
      <c r="G38" s="2">
        <v>0.1</v>
      </c>
      <c r="H38" s="3">
        <v>4.2</v>
      </c>
      <c r="I38" s="4">
        <v>8958</v>
      </c>
      <c r="J38" s="4" t="str">
        <f>LEFT(D38,FIND("|",D38)-1)</f>
        <v>Electronics</v>
      </c>
      <c r="K38" s="4">
        <f>F38*I38</f>
        <v>349353042</v>
      </c>
      <c r="L38" s="4" t="str">
        <f>IF(E38&lt;200,"&lt;₹200",IF(E38&lt;=500,"₹200–₹500","&gt;₹500"))</f>
        <v>&gt;₹500</v>
      </c>
      <c r="M38" s="4">
        <f>H38*I38</f>
        <v>37623.599999999999</v>
      </c>
      <c r="N38" s="4" t="str">
        <f>IF(G38&gt;=0.5,"Yes","No")</f>
        <v>No</v>
      </c>
      <c r="O38" s="4" t="str">
        <f t="shared" si="1"/>
        <v>No</v>
      </c>
      <c r="P38" s="4">
        <f t="shared" si="2"/>
        <v>37623.599999999999</v>
      </c>
      <c r="R38" t="s">
        <v>2607</v>
      </c>
      <c r="S38" t="s">
        <v>2608</v>
      </c>
    </row>
    <row r="39" spans="1:19" x14ac:dyDescent="0.4">
      <c r="A39" t="s">
        <v>3438</v>
      </c>
      <c r="B39" t="s">
        <v>3439</v>
      </c>
      <c r="C39" t="str">
        <f t="shared" si="0"/>
        <v>Xiaomi Pad 5| Qualcomm Snapdra</v>
      </c>
      <c r="D39" t="s">
        <v>3440</v>
      </c>
      <c r="E39" s="1">
        <v>26999</v>
      </c>
      <c r="F39" s="1">
        <v>37999</v>
      </c>
      <c r="G39" s="2">
        <v>0.28999999999999998</v>
      </c>
      <c r="H39" s="3">
        <v>4.5999999999999996</v>
      </c>
      <c r="I39" s="4">
        <v>107687</v>
      </c>
      <c r="J39" s="4" t="str">
        <f>LEFT(D39,FIND("|",D39)-1)</f>
        <v>Computers&amp;Accessories</v>
      </c>
      <c r="K39" s="4">
        <f>F39*I39</f>
        <v>4091998313</v>
      </c>
      <c r="L39" s="4" t="str">
        <f>IF(E39&lt;200,"&lt;₹200",IF(E39&lt;=500,"₹200–₹500","&gt;₹500"))</f>
        <v>&gt;₹500</v>
      </c>
      <c r="M39" s="4">
        <f>H39*I39</f>
        <v>495360.19999999995</v>
      </c>
      <c r="N39" s="4" t="str">
        <f>IF(G39&gt;=0.5,"Yes","No")</f>
        <v>No</v>
      </c>
      <c r="O39" s="4" t="str">
        <f t="shared" si="1"/>
        <v>No</v>
      </c>
      <c r="P39" s="4">
        <f t="shared" si="2"/>
        <v>495360.19999999995</v>
      </c>
      <c r="R39" t="s">
        <v>2503</v>
      </c>
      <c r="S39" t="s">
        <v>2504</v>
      </c>
    </row>
    <row r="40" spans="1:19" x14ac:dyDescent="0.4">
      <c r="A40" t="s">
        <v>770</v>
      </c>
      <c r="B40" t="s">
        <v>771</v>
      </c>
      <c r="C40" t="str">
        <f t="shared" si="0"/>
        <v>MI 108 cm (43 inches) 5A Serie</v>
      </c>
      <c r="D40" t="s">
        <v>88</v>
      </c>
      <c r="E40" s="1">
        <v>24999</v>
      </c>
      <c r="F40" s="1">
        <v>35999</v>
      </c>
      <c r="G40" s="2">
        <v>0.31</v>
      </c>
      <c r="H40" s="3">
        <v>4.2</v>
      </c>
      <c r="I40" s="4">
        <v>7140</v>
      </c>
      <c r="J40" s="4" t="str">
        <f>LEFT(D40,FIND("|",D40)-1)</f>
        <v>Electronics</v>
      </c>
      <c r="K40" s="4">
        <f>F40*I40</f>
        <v>257032860</v>
      </c>
      <c r="L40" s="4" t="str">
        <f>IF(E40&lt;200,"&lt;₹200",IF(E40&lt;=500,"₹200–₹500","&gt;₹500"))</f>
        <v>&gt;₹500</v>
      </c>
      <c r="M40" s="4">
        <f>H40*I40</f>
        <v>29988</v>
      </c>
      <c r="N40" s="4" t="str">
        <f>IF(G40&gt;=0.5,"Yes","No")</f>
        <v>No</v>
      </c>
      <c r="O40" s="4" t="str">
        <f t="shared" si="1"/>
        <v>No</v>
      </c>
      <c r="P40" s="4">
        <f t="shared" si="2"/>
        <v>29988</v>
      </c>
      <c r="R40" t="s">
        <v>632</v>
      </c>
      <c r="S40" t="s">
        <v>633</v>
      </c>
    </row>
    <row r="41" spans="1:19" x14ac:dyDescent="0.4">
      <c r="A41" t="s">
        <v>1102</v>
      </c>
      <c r="B41" t="s">
        <v>1103</v>
      </c>
      <c r="C41" t="str">
        <f t="shared" si="0"/>
        <v xml:space="preserve">VU 108 cm (43 inches) Premium </v>
      </c>
      <c r="D41" t="s">
        <v>88</v>
      </c>
      <c r="E41" s="1">
        <v>18999</v>
      </c>
      <c r="F41" s="1">
        <v>35000</v>
      </c>
      <c r="G41" s="2">
        <v>0.46</v>
      </c>
      <c r="H41" s="3">
        <v>4</v>
      </c>
      <c r="I41" s="4">
        <v>53464</v>
      </c>
      <c r="J41" s="4" t="str">
        <f>LEFT(D41,FIND("|",D41)-1)</f>
        <v>Electronics</v>
      </c>
      <c r="K41" s="4">
        <f>F41*I41</f>
        <v>1871240000</v>
      </c>
      <c r="L41" s="4" t="str">
        <f>IF(E41&lt;200,"&lt;₹200",IF(E41&lt;=500,"₹200–₹500","&gt;₹500"))</f>
        <v>&gt;₹500</v>
      </c>
      <c r="M41" s="4">
        <f>H41*I41</f>
        <v>213856</v>
      </c>
      <c r="N41" s="4" t="str">
        <f>IF(G41&gt;=0.5,"Yes","No")</f>
        <v>No</v>
      </c>
      <c r="O41" s="4" t="str">
        <f t="shared" si="1"/>
        <v>No</v>
      </c>
      <c r="P41" s="4">
        <f t="shared" si="2"/>
        <v>213856</v>
      </c>
      <c r="R41" t="s">
        <v>765</v>
      </c>
      <c r="S41" t="s">
        <v>766</v>
      </c>
    </row>
    <row r="42" spans="1:19" x14ac:dyDescent="0.4">
      <c r="A42" t="s">
        <v>191</v>
      </c>
      <c r="B42" t="s">
        <v>192</v>
      </c>
      <c r="C42" t="str">
        <f t="shared" si="0"/>
        <v xml:space="preserve">Mi 108 cm (43 inches) Full HD </v>
      </c>
      <c r="D42" t="s">
        <v>88</v>
      </c>
      <c r="E42" s="1">
        <v>19999</v>
      </c>
      <c r="F42" s="1">
        <v>34999</v>
      </c>
      <c r="G42" s="2">
        <v>0.43</v>
      </c>
      <c r="H42" s="3">
        <v>4.3</v>
      </c>
      <c r="I42" s="4">
        <v>7199</v>
      </c>
      <c r="J42" s="4" t="str">
        <f>LEFT(D42,FIND("|",D42)-1)</f>
        <v>Electronics</v>
      </c>
      <c r="K42" s="4">
        <f>F42*I42</f>
        <v>251957801</v>
      </c>
      <c r="L42" s="4" t="str">
        <f>IF(E42&lt;200,"&lt;₹200",IF(E42&lt;=500,"₹200–₹500","&gt;₹500"))</f>
        <v>&gt;₹500</v>
      </c>
      <c r="M42" s="4">
        <f>H42*I42</f>
        <v>30955.699999999997</v>
      </c>
      <c r="N42" s="4" t="str">
        <f>IF(G42&gt;=0.5,"Yes","No")</f>
        <v>No</v>
      </c>
      <c r="O42" s="4" t="str">
        <f t="shared" si="1"/>
        <v>No</v>
      </c>
      <c r="P42" s="4">
        <f t="shared" si="2"/>
        <v>30955.699999999997</v>
      </c>
      <c r="R42" t="s">
        <v>765</v>
      </c>
      <c r="S42" t="s">
        <v>766</v>
      </c>
    </row>
    <row r="43" spans="1:19" x14ac:dyDescent="0.4">
      <c r="A43" t="s">
        <v>1486</v>
      </c>
      <c r="B43" t="s">
        <v>1487</v>
      </c>
      <c r="C43" t="str">
        <f t="shared" si="0"/>
        <v xml:space="preserve">iQOO Neo 6 5G (Dark Nova, 8GB </v>
      </c>
      <c r="D43" t="s">
        <v>1305</v>
      </c>
      <c r="E43" s="1">
        <v>28999</v>
      </c>
      <c r="F43" s="1">
        <v>34999</v>
      </c>
      <c r="G43" s="2">
        <v>0.17</v>
      </c>
      <c r="H43" s="3">
        <v>4.4000000000000004</v>
      </c>
      <c r="I43" s="4">
        <v>3565</v>
      </c>
      <c r="J43" s="4" t="str">
        <f>LEFT(D43,FIND("|",D43)-1)</f>
        <v>Electronics</v>
      </c>
      <c r="K43" s="4">
        <f>F43*I43</f>
        <v>124771435</v>
      </c>
      <c r="L43" s="4" t="str">
        <f>IF(E43&lt;200,"&lt;₹200",IF(E43&lt;=500,"₹200–₹500","&gt;₹500"))</f>
        <v>&gt;₹500</v>
      </c>
      <c r="M43" s="4">
        <f>H43*I43</f>
        <v>15686.000000000002</v>
      </c>
      <c r="N43" s="4" t="str">
        <f>IF(G43&gt;=0.5,"Yes","No")</f>
        <v>No</v>
      </c>
      <c r="O43" s="4" t="str">
        <f t="shared" si="1"/>
        <v>No</v>
      </c>
      <c r="P43" s="4">
        <f t="shared" si="2"/>
        <v>15686.000000000002</v>
      </c>
      <c r="R43" t="s">
        <v>3575</v>
      </c>
      <c r="S43" t="s">
        <v>3576</v>
      </c>
    </row>
    <row r="44" spans="1:19" x14ac:dyDescent="0.4">
      <c r="A44" t="s">
        <v>1082</v>
      </c>
      <c r="B44" t="s">
        <v>1083</v>
      </c>
      <c r="C44" t="str">
        <f t="shared" si="0"/>
        <v>Toshiba 108 cm (43 inches) V S</v>
      </c>
      <c r="D44" t="s">
        <v>88</v>
      </c>
      <c r="E44" s="1">
        <v>21990</v>
      </c>
      <c r="F44" s="1">
        <v>34990</v>
      </c>
      <c r="G44" s="2">
        <v>0.37</v>
      </c>
      <c r="H44" s="3">
        <v>4.3</v>
      </c>
      <c r="I44" s="4">
        <v>32916</v>
      </c>
      <c r="J44" s="4" t="str">
        <f>LEFT(D44,FIND("|",D44)-1)</f>
        <v>Electronics</v>
      </c>
      <c r="K44" s="4">
        <f>F44*I44</f>
        <v>1151730840</v>
      </c>
      <c r="L44" s="4" t="str">
        <f>IF(E44&lt;200,"&lt;₹200",IF(E44&lt;=500,"₹200–₹500","&gt;₹500"))</f>
        <v>&gt;₹500</v>
      </c>
      <c r="M44" s="4">
        <f>H44*I44</f>
        <v>141538.79999999999</v>
      </c>
      <c r="N44" s="4" t="str">
        <f>IF(G44&gt;=0.5,"Yes","No")</f>
        <v>No</v>
      </c>
      <c r="O44" s="4" t="str">
        <f t="shared" si="1"/>
        <v>No</v>
      </c>
      <c r="P44" s="4">
        <f t="shared" si="2"/>
        <v>141538.79999999999</v>
      </c>
      <c r="R44" t="s">
        <v>3497</v>
      </c>
      <c r="S44" t="s">
        <v>3498</v>
      </c>
    </row>
    <row r="45" spans="1:19" x14ac:dyDescent="0.4">
      <c r="A45" t="s">
        <v>527</v>
      </c>
      <c r="B45" t="s">
        <v>528</v>
      </c>
      <c r="C45" t="str">
        <f t="shared" si="0"/>
        <v>Acer 109 cm (43 inches) I Seri</v>
      </c>
      <c r="D45" t="s">
        <v>88</v>
      </c>
      <c r="E45" s="1">
        <v>23999</v>
      </c>
      <c r="F45" s="1">
        <v>34990</v>
      </c>
      <c r="G45" s="2">
        <v>0.31</v>
      </c>
      <c r="H45" s="3">
        <v>4.3</v>
      </c>
      <c r="I45" s="4">
        <v>21</v>
      </c>
      <c r="J45" s="4" t="str">
        <f>LEFT(D45,FIND("|",D45)-1)</f>
        <v>Electronics</v>
      </c>
      <c r="K45" s="4">
        <f>F45*I45</f>
        <v>734790</v>
      </c>
      <c r="L45" s="4" t="str">
        <f>IF(E45&lt;200,"&lt;₹200",IF(E45&lt;=500,"₹200–₹500","&gt;₹500"))</f>
        <v>&gt;₹500</v>
      </c>
      <c r="M45" s="4">
        <f>H45*I45</f>
        <v>90.3</v>
      </c>
      <c r="N45" s="4" t="str">
        <f>IF(G45&gt;=0.5,"Yes","No")</f>
        <v>No</v>
      </c>
      <c r="O45" s="4" t="str">
        <f t="shared" si="1"/>
        <v>Yes</v>
      </c>
      <c r="P45" s="4">
        <f t="shared" si="2"/>
        <v>90.3</v>
      </c>
      <c r="R45" t="s">
        <v>3441</v>
      </c>
      <c r="S45" t="s">
        <v>3442</v>
      </c>
    </row>
    <row r="46" spans="1:19" x14ac:dyDescent="0.4">
      <c r="A46" t="s">
        <v>1530</v>
      </c>
      <c r="B46" t="s">
        <v>1531</v>
      </c>
      <c r="C46" t="str">
        <f t="shared" si="0"/>
        <v xml:space="preserve">OnePlus Nord 2T 5G (Jade Fog, </v>
      </c>
      <c r="D46" t="s">
        <v>1305</v>
      </c>
      <c r="E46" s="1">
        <v>33999</v>
      </c>
      <c r="F46" s="1">
        <v>33999</v>
      </c>
      <c r="G46" s="2">
        <v>0</v>
      </c>
      <c r="H46" s="3">
        <v>4.3</v>
      </c>
      <c r="I46" s="4">
        <v>9344</v>
      </c>
      <c r="J46" s="4" t="str">
        <f>LEFT(D46,FIND("|",D46)-1)</f>
        <v>Electronics</v>
      </c>
      <c r="K46" s="4">
        <f>F46*I46</f>
        <v>317686656</v>
      </c>
      <c r="L46" s="4" t="str">
        <f>IF(E46&lt;200,"&lt;₹200",IF(E46&lt;=500,"₹200–₹500","&gt;₹500"))</f>
        <v>&gt;₹500</v>
      </c>
      <c r="M46" s="4">
        <f>H46*I46</f>
        <v>40179.199999999997</v>
      </c>
      <c r="N46" s="4" t="str">
        <f>IF(G46&gt;=0.5,"Yes","No")</f>
        <v>No</v>
      </c>
      <c r="O46" s="4" t="str">
        <f t="shared" si="1"/>
        <v>No</v>
      </c>
      <c r="P46" s="4">
        <f t="shared" si="2"/>
        <v>40179.199999999997</v>
      </c>
      <c r="R46" t="s">
        <v>2346</v>
      </c>
      <c r="S46" t="s">
        <v>2347</v>
      </c>
    </row>
    <row r="47" spans="1:19" x14ac:dyDescent="0.4">
      <c r="A47" t="s">
        <v>1947</v>
      </c>
      <c r="B47" t="s">
        <v>1948</v>
      </c>
      <c r="C47" t="str">
        <f t="shared" si="0"/>
        <v>Samsung Galaxy M53 5G (Deep Oc</v>
      </c>
      <c r="D47" t="s">
        <v>1305</v>
      </c>
      <c r="E47" s="1">
        <v>23999</v>
      </c>
      <c r="F47" s="1">
        <v>32999</v>
      </c>
      <c r="G47" s="2">
        <v>0.27</v>
      </c>
      <c r="H47" s="3">
        <v>3.9</v>
      </c>
      <c r="I47" s="4">
        <v>20850</v>
      </c>
      <c r="J47" s="4" t="str">
        <f>LEFT(D47,FIND("|",D47)-1)</f>
        <v>Electronics</v>
      </c>
      <c r="K47" s="4">
        <f>F47*I47</f>
        <v>688029150</v>
      </c>
      <c r="L47" s="4" t="str">
        <f>IF(E47&lt;200,"&lt;₹200",IF(E47&lt;=500,"₹200–₹500","&gt;₹500"))</f>
        <v>&gt;₹500</v>
      </c>
      <c r="M47" s="4">
        <f>H47*I47</f>
        <v>81315</v>
      </c>
      <c r="N47" s="4" t="str">
        <f>IF(G47&gt;=0.5,"Yes","No")</f>
        <v>No</v>
      </c>
      <c r="O47" s="4" t="str">
        <f t="shared" si="1"/>
        <v>No</v>
      </c>
      <c r="P47" s="4">
        <f t="shared" si="2"/>
        <v>81315</v>
      </c>
      <c r="R47" t="s">
        <v>3387</v>
      </c>
      <c r="S47" t="s">
        <v>3388</v>
      </c>
    </row>
    <row r="48" spans="1:19" x14ac:dyDescent="0.4">
      <c r="A48" t="s">
        <v>3301</v>
      </c>
      <c r="B48" t="s">
        <v>3302</v>
      </c>
      <c r="C48" t="str">
        <f t="shared" si="0"/>
        <v>SanDisk 1TB Extreme Portable S</v>
      </c>
      <c r="D48" t="s">
        <v>3303</v>
      </c>
      <c r="E48" s="1">
        <v>10389</v>
      </c>
      <c r="F48" s="1">
        <v>32000</v>
      </c>
      <c r="G48" s="2">
        <v>0.68</v>
      </c>
      <c r="H48" s="3">
        <v>4.4000000000000004</v>
      </c>
      <c r="I48" s="4">
        <v>21252</v>
      </c>
      <c r="J48" s="4" t="str">
        <f>LEFT(D48,FIND("|",D48)-1)</f>
        <v>Computers&amp;Accessories</v>
      </c>
      <c r="K48" s="4">
        <f>F48*I48</f>
        <v>680064000</v>
      </c>
      <c r="L48" s="4" t="str">
        <f>IF(E48&lt;200,"&lt;₹200",IF(E48&lt;=500,"₹200–₹500","&gt;₹500"))</f>
        <v>&gt;₹500</v>
      </c>
      <c r="M48" s="4">
        <f>H48*I48</f>
        <v>93508.800000000003</v>
      </c>
      <c r="N48" s="4" t="str">
        <f>IF(G48&gt;=0.5,"Yes","No")</f>
        <v>Yes</v>
      </c>
      <c r="O48" s="4" t="str">
        <f t="shared" si="1"/>
        <v>No</v>
      </c>
      <c r="P48" s="4">
        <f t="shared" si="2"/>
        <v>93508.800000000003</v>
      </c>
      <c r="R48" t="s">
        <v>821</v>
      </c>
      <c r="S48" t="s">
        <v>822</v>
      </c>
    </row>
    <row r="49" spans="1:19" x14ac:dyDescent="0.4">
      <c r="A49" t="s">
        <v>381</v>
      </c>
      <c r="B49" t="s">
        <v>382</v>
      </c>
      <c r="C49" t="str">
        <f t="shared" si="0"/>
        <v>OnePlus 108 cm (43 inches) Y S</v>
      </c>
      <c r="D49" t="s">
        <v>88</v>
      </c>
      <c r="E49" s="1">
        <v>24999</v>
      </c>
      <c r="F49" s="1">
        <v>31999</v>
      </c>
      <c r="G49" s="2">
        <v>0.22</v>
      </c>
      <c r="H49" s="3">
        <v>4.2</v>
      </c>
      <c r="I49" s="4">
        <v>8948</v>
      </c>
      <c r="J49" s="4" t="str">
        <f>LEFT(D49,FIND("|",D49)-1)</f>
        <v>Electronics</v>
      </c>
      <c r="K49" s="4">
        <f>F49*I49</f>
        <v>286327052</v>
      </c>
      <c r="L49" s="4" t="str">
        <f>IF(E49&lt;200,"&lt;₹200",IF(E49&lt;=500,"₹200–₹500","&gt;₹500"))</f>
        <v>&gt;₹500</v>
      </c>
      <c r="M49" s="4">
        <f>H49*I49</f>
        <v>37581.599999999999</v>
      </c>
      <c r="N49" s="4" t="str">
        <f>IF(G49&gt;=0.5,"Yes","No")</f>
        <v>No</v>
      </c>
      <c r="O49" s="4" t="str">
        <f t="shared" si="1"/>
        <v>No</v>
      </c>
      <c r="P49" s="4">
        <f t="shared" si="2"/>
        <v>37581.599999999999</v>
      </c>
      <c r="R49" t="s">
        <v>4507</v>
      </c>
      <c r="S49" t="s">
        <v>4508</v>
      </c>
    </row>
    <row r="50" spans="1:19" x14ac:dyDescent="0.4">
      <c r="A50" t="s">
        <v>804</v>
      </c>
      <c r="B50" t="s">
        <v>805</v>
      </c>
      <c r="C50" t="str">
        <f t="shared" si="0"/>
        <v>TCL 80 cm (32 inches) HD Ready</v>
      </c>
      <c r="D50" t="s">
        <v>88</v>
      </c>
      <c r="E50" s="1">
        <v>11990</v>
      </c>
      <c r="F50" s="1">
        <v>31990</v>
      </c>
      <c r="G50" s="2">
        <v>0.63</v>
      </c>
      <c r="H50" s="3">
        <v>4.2</v>
      </c>
      <c r="I50" s="4">
        <v>31305</v>
      </c>
      <c r="J50" s="4" t="str">
        <f>LEFT(D50,FIND("|",D50)-1)</f>
        <v>Electronics</v>
      </c>
      <c r="K50" s="4">
        <f>F50*I50</f>
        <v>1001446950</v>
      </c>
      <c r="L50" s="4" t="str">
        <f>IF(E50&lt;200,"&lt;₹200",IF(E50&lt;=500,"₹200–₹500","&gt;₹500"))</f>
        <v>&gt;₹500</v>
      </c>
      <c r="M50" s="4">
        <f>H50*I50</f>
        <v>131481</v>
      </c>
      <c r="N50" s="4" t="str">
        <f>IF(G50&gt;=0.5,"Yes","No")</f>
        <v>Yes</v>
      </c>
      <c r="O50" s="4" t="str">
        <f t="shared" si="1"/>
        <v>No</v>
      </c>
      <c r="P50" s="4">
        <f t="shared" si="2"/>
        <v>131481</v>
      </c>
      <c r="R50" t="s">
        <v>3845</v>
      </c>
      <c r="S50" t="s">
        <v>3846</v>
      </c>
    </row>
    <row r="51" spans="1:19" x14ac:dyDescent="0.4">
      <c r="A51" t="s">
        <v>330</v>
      </c>
      <c r="B51" t="s">
        <v>331</v>
      </c>
      <c r="C51" t="str">
        <f t="shared" si="0"/>
        <v>TCL 80 cm (32 inches) HD Ready</v>
      </c>
      <c r="D51" t="s">
        <v>88</v>
      </c>
      <c r="E51" s="1">
        <v>10901</v>
      </c>
      <c r="F51" s="1">
        <v>30990</v>
      </c>
      <c r="G51" s="2">
        <v>0.65</v>
      </c>
      <c r="H51" s="3">
        <v>4.0999999999999996</v>
      </c>
      <c r="I51" s="4">
        <v>30907</v>
      </c>
      <c r="J51" s="4" t="str">
        <f>LEFT(D51,FIND("|",D51)-1)</f>
        <v>Electronics</v>
      </c>
      <c r="K51" s="4">
        <f>F51*I51</f>
        <v>957807930</v>
      </c>
      <c r="L51" s="4" t="str">
        <f>IF(E51&lt;200,"&lt;₹200",IF(E51&lt;=500,"₹200–₹500","&gt;₹500"))</f>
        <v>&gt;₹500</v>
      </c>
      <c r="M51" s="4">
        <f>H51*I51</f>
        <v>126718.69999999998</v>
      </c>
      <c r="N51" s="4" t="str">
        <f>IF(G51&gt;=0.5,"Yes","No")</f>
        <v>Yes</v>
      </c>
      <c r="O51" s="4" t="str">
        <f t="shared" si="1"/>
        <v>No</v>
      </c>
      <c r="P51" s="4">
        <f t="shared" si="2"/>
        <v>126718.69999999998</v>
      </c>
      <c r="R51" t="s">
        <v>4313</v>
      </c>
      <c r="S51" t="s">
        <v>4314</v>
      </c>
    </row>
    <row r="52" spans="1:19" x14ac:dyDescent="0.4">
      <c r="A52" t="s">
        <v>2467</v>
      </c>
      <c r="B52" t="s">
        <v>2468</v>
      </c>
      <c r="C52" t="str">
        <f t="shared" si="0"/>
        <v>Samsung Galaxy Watch4 Bluetoot</v>
      </c>
      <c r="D52" t="s">
        <v>1287</v>
      </c>
      <c r="E52" s="1">
        <v>12000</v>
      </c>
      <c r="F52" s="1">
        <v>29999</v>
      </c>
      <c r="G52" s="2">
        <v>0.6</v>
      </c>
      <c r="H52" s="3">
        <v>4.3</v>
      </c>
      <c r="I52" s="4">
        <v>20850</v>
      </c>
      <c r="J52" s="4" t="str">
        <f>LEFT(D52,FIND("|",D52)-1)</f>
        <v>Electronics</v>
      </c>
      <c r="K52" s="4">
        <f>F52*I52</f>
        <v>625479150</v>
      </c>
      <c r="L52" s="4" t="str">
        <f>IF(E52&lt;200,"&lt;₹200",IF(E52&lt;=500,"₹200–₹500","&gt;₹500"))</f>
        <v>&gt;₹500</v>
      </c>
      <c r="M52" s="4">
        <f>H52*I52</f>
        <v>89655</v>
      </c>
      <c r="N52" s="4" t="str">
        <f>IF(G52&gt;=0.5,"Yes","No")</f>
        <v>Yes</v>
      </c>
      <c r="O52" s="4" t="str">
        <f t="shared" si="1"/>
        <v>No</v>
      </c>
      <c r="P52" s="4">
        <f t="shared" si="2"/>
        <v>89655</v>
      </c>
      <c r="R52" t="s">
        <v>5193</v>
      </c>
      <c r="S52" t="s">
        <v>5194</v>
      </c>
    </row>
    <row r="53" spans="1:19" x14ac:dyDescent="0.4">
      <c r="A53" t="s">
        <v>1075</v>
      </c>
      <c r="B53" t="s">
        <v>1076</v>
      </c>
      <c r="C53" t="str">
        <f t="shared" si="0"/>
        <v xml:space="preserve">Mi 100 cm (40 inches) Horizon </v>
      </c>
      <c r="D53" t="s">
        <v>88</v>
      </c>
      <c r="E53" s="1">
        <v>21999</v>
      </c>
      <c r="F53" s="1">
        <v>29999</v>
      </c>
      <c r="G53" s="2">
        <v>0.27</v>
      </c>
      <c r="H53" s="3">
        <v>4.2</v>
      </c>
      <c r="I53" s="4">
        <v>7109</v>
      </c>
      <c r="J53" s="4" t="str">
        <f>LEFT(D53,FIND("|",D53)-1)</f>
        <v>Electronics</v>
      </c>
      <c r="K53" s="4">
        <f>F53*I53</f>
        <v>213262891</v>
      </c>
      <c r="L53" s="4" t="str">
        <f>IF(E53&lt;200,"&lt;₹200",IF(E53&lt;=500,"₹200–₹500","&gt;₹500"))</f>
        <v>&gt;₹500</v>
      </c>
      <c r="M53" s="4">
        <f>H53*I53</f>
        <v>29857.800000000003</v>
      </c>
      <c r="N53" s="4" t="str">
        <f>IF(G53&gt;=0.5,"Yes","No")</f>
        <v>No</v>
      </c>
      <c r="O53" s="4" t="str">
        <f t="shared" si="1"/>
        <v>No</v>
      </c>
      <c r="P53" s="4">
        <f t="shared" si="2"/>
        <v>29857.800000000003</v>
      </c>
      <c r="R53" t="s">
        <v>4567</v>
      </c>
      <c r="S53" t="s">
        <v>4568</v>
      </c>
    </row>
    <row r="54" spans="1:19" x14ac:dyDescent="0.4">
      <c r="A54" t="s">
        <v>425</v>
      </c>
      <c r="B54" t="s">
        <v>426</v>
      </c>
      <c r="C54" t="str">
        <f t="shared" si="0"/>
        <v>MI 100 cm (40 inches) 5A Serie</v>
      </c>
      <c r="D54" t="s">
        <v>88</v>
      </c>
      <c r="E54" s="1">
        <v>21999</v>
      </c>
      <c r="F54" s="1">
        <v>29999</v>
      </c>
      <c r="G54" s="2">
        <v>0.27</v>
      </c>
      <c r="H54" s="3">
        <v>4.2</v>
      </c>
      <c r="I54" s="4">
        <v>7109</v>
      </c>
      <c r="J54" s="4" t="str">
        <f>LEFT(D54,FIND("|",D54)-1)</f>
        <v>Electronics</v>
      </c>
      <c r="K54" s="4">
        <f>F54*I54</f>
        <v>213262891</v>
      </c>
      <c r="L54" s="4" t="str">
        <f>IF(E54&lt;200,"&lt;₹200",IF(E54&lt;=500,"₹200–₹500","&gt;₹500"))</f>
        <v>&gt;₹500</v>
      </c>
      <c r="M54" s="4">
        <f>H54*I54</f>
        <v>29857.800000000003</v>
      </c>
      <c r="N54" s="4" t="str">
        <f>IF(G54&gt;=0.5,"Yes","No")</f>
        <v>No</v>
      </c>
      <c r="O54" s="4" t="str">
        <f t="shared" si="1"/>
        <v>No</v>
      </c>
      <c r="P54" s="4">
        <f t="shared" si="2"/>
        <v>29857.800000000003</v>
      </c>
      <c r="R54" t="s">
        <v>4425</v>
      </c>
      <c r="S54" t="s">
        <v>4426</v>
      </c>
    </row>
    <row r="55" spans="1:19" x14ac:dyDescent="0.4">
      <c r="A55" t="s">
        <v>5281</v>
      </c>
      <c r="B55" t="s">
        <v>5282</v>
      </c>
      <c r="C55" t="str">
        <f t="shared" si="0"/>
        <v>Mi Robot Vacuum-Mop P, Best-in</v>
      </c>
      <c r="D55" t="s">
        <v>4777</v>
      </c>
      <c r="E55" s="1">
        <v>18999</v>
      </c>
      <c r="F55" s="1">
        <v>29999</v>
      </c>
      <c r="G55" s="2">
        <v>0.37</v>
      </c>
      <c r="H55" s="3">
        <v>4.0999999999999996</v>
      </c>
      <c r="I55" s="4">
        <v>7333</v>
      </c>
      <c r="J55" s="4" t="str">
        <f>LEFT(D55,FIND("|",D55)-1)</f>
        <v>Home&amp;Kitchen</v>
      </c>
      <c r="K55" s="4">
        <f>F55*I55</f>
        <v>219982667</v>
      </c>
      <c r="L55" s="4" t="str">
        <f>IF(E55&lt;200,"&lt;₹200",IF(E55&lt;=500,"₹200–₹500","&gt;₹500"))</f>
        <v>&gt;₹500</v>
      </c>
      <c r="M55" s="4">
        <f>H55*I55</f>
        <v>30065.299999999996</v>
      </c>
      <c r="N55" s="4" t="str">
        <f>IF(G55&gt;=0.5,"Yes","No")</f>
        <v>No</v>
      </c>
      <c r="O55" s="4" t="str">
        <f t="shared" si="1"/>
        <v>No</v>
      </c>
      <c r="P55" s="4">
        <f t="shared" si="2"/>
        <v>30065.299999999996</v>
      </c>
      <c r="R55" t="s">
        <v>5279</v>
      </c>
      <c r="S55" t="s">
        <v>5280</v>
      </c>
    </row>
    <row r="56" spans="1:19" x14ac:dyDescent="0.4">
      <c r="A56" t="s">
        <v>1797</v>
      </c>
      <c r="B56" t="s">
        <v>1798</v>
      </c>
      <c r="C56" t="str">
        <f t="shared" si="0"/>
        <v>iQOO Z6 Pro 5G by vivo (Phanto</v>
      </c>
      <c r="D56" t="s">
        <v>1305</v>
      </c>
      <c r="E56" s="1">
        <v>20999</v>
      </c>
      <c r="F56" s="1">
        <v>29990</v>
      </c>
      <c r="G56" s="2">
        <v>0.3</v>
      </c>
      <c r="H56" s="3">
        <v>4.3</v>
      </c>
      <c r="I56" s="4">
        <v>3739</v>
      </c>
      <c r="J56" s="4" t="str">
        <f>LEFT(D56,FIND("|",D56)-1)</f>
        <v>Electronics</v>
      </c>
      <c r="K56" s="4">
        <f>F56*I56</f>
        <v>112132610</v>
      </c>
      <c r="L56" s="4" t="str">
        <f>IF(E56&lt;200,"&lt;₹200",IF(E56&lt;=500,"₹200–₹500","&gt;₹500"))</f>
        <v>&gt;₹500</v>
      </c>
      <c r="M56" s="4">
        <f>H56*I56</f>
        <v>16077.699999999999</v>
      </c>
      <c r="N56" s="4" t="str">
        <f>IF(G56&gt;=0.5,"Yes","No")</f>
        <v>No</v>
      </c>
      <c r="O56" s="4" t="str">
        <f t="shared" si="1"/>
        <v>No</v>
      </c>
      <c r="P56" s="4">
        <f t="shared" si="2"/>
        <v>16077.699999999999</v>
      </c>
      <c r="R56" t="s">
        <v>4401</v>
      </c>
      <c r="S56" t="s">
        <v>4402</v>
      </c>
    </row>
    <row r="57" spans="1:19" x14ac:dyDescent="0.4">
      <c r="A57" t="s">
        <v>1657</v>
      </c>
      <c r="B57" t="s">
        <v>1658</v>
      </c>
      <c r="C57" t="str">
        <f t="shared" si="0"/>
        <v>iQOO Z6 Pro 5G by vivo (Legion</v>
      </c>
      <c r="D57" t="s">
        <v>1305</v>
      </c>
      <c r="E57" s="1">
        <v>20999</v>
      </c>
      <c r="F57" s="1">
        <v>29990</v>
      </c>
      <c r="G57" s="2">
        <v>0.3</v>
      </c>
      <c r="H57" s="3">
        <v>4.3</v>
      </c>
      <c r="I57" s="4">
        <v>3688</v>
      </c>
      <c r="J57" s="4" t="str">
        <f>LEFT(D57,FIND("|",D57)-1)</f>
        <v>Electronics</v>
      </c>
      <c r="K57" s="4">
        <f>F57*I57</f>
        <v>110603120</v>
      </c>
      <c r="L57" s="4" t="str">
        <f>IF(E57&lt;200,"&lt;₹200",IF(E57&lt;=500,"₹200–₹500","&gt;₹500"))</f>
        <v>&gt;₹500</v>
      </c>
      <c r="M57" s="4">
        <f>H57*I57</f>
        <v>15858.4</v>
      </c>
      <c r="N57" s="4" t="str">
        <f>IF(G57&gt;=0.5,"Yes","No")</f>
        <v>No</v>
      </c>
      <c r="O57" s="4" t="str">
        <f t="shared" si="1"/>
        <v>No</v>
      </c>
      <c r="P57" s="4">
        <f t="shared" si="2"/>
        <v>15858.4</v>
      </c>
      <c r="R57" t="s">
        <v>4829</v>
      </c>
      <c r="S57" t="s">
        <v>4830</v>
      </c>
    </row>
    <row r="58" spans="1:19" x14ac:dyDescent="0.4">
      <c r="A58" t="s">
        <v>1615</v>
      </c>
      <c r="B58" t="s">
        <v>1616</v>
      </c>
      <c r="C58" t="str">
        <f t="shared" si="0"/>
        <v>Redmi Note 11 Pro + 5G (Stealt</v>
      </c>
      <c r="D58" t="s">
        <v>1305</v>
      </c>
      <c r="E58" s="1">
        <v>22999</v>
      </c>
      <c r="F58" s="1">
        <v>28999</v>
      </c>
      <c r="G58" s="2">
        <v>0.21</v>
      </c>
      <c r="H58" s="3">
        <v>3.9</v>
      </c>
      <c r="I58" s="4">
        <v>17218</v>
      </c>
      <c r="J58" s="4" t="str">
        <f>LEFT(D58,FIND("|",D58)-1)</f>
        <v>Electronics</v>
      </c>
      <c r="K58" s="4">
        <f>F58*I58</f>
        <v>499304782</v>
      </c>
      <c r="L58" s="4" t="str">
        <f>IF(E58&lt;200,"&lt;₹200",IF(E58&lt;=500,"₹200–₹500","&gt;₹500"))</f>
        <v>&gt;₹500</v>
      </c>
      <c r="M58" s="4">
        <f>H58*I58</f>
        <v>67150.2</v>
      </c>
      <c r="N58" s="4" t="str">
        <f>IF(G58&gt;=0.5,"Yes","No")</f>
        <v>No</v>
      </c>
      <c r="O58" s="4" t="str">
        <f t="shared" si="1"/>
        <v>No</v>
      </c>
      <c r="P58" s="4">
        <f t="shared" si="2"/>
        <v>67150.2</v>
      </c>
      <c r="R58" t="s">
        <v>4032</v>
      </c>
      <c r="S58" t="s">
        <v>4033</v>
      </c>
    </row>
    <row r="59" spans="1:19" x14ac:dyDescent="0.4">
      <c r="A59" t="s">
        <v>1308</v>
      </c>
      <c r="B59" t="s">
        <v>1309</v>
      </c>
      <c r="C59" t="str">
        <f t="shared" si="0"/>
        <v xml:space="preserve">OnePlus Nord 2T 5G (Jade Fog, </v>
      </c>
      <c r="D59" t="s">
        <v>1305</v>
      </c>
      <c r="E59" s="1">
        <v>28999</v>
      </c>
      <c r="F59" s="1">
        <v>28999</v>
      </c>
      <c r="G59" s="2">
        <v>0</v>
      </c>
      <c r="H59" s="3">
        <v>4.3</v>
      </c>
      <c r="I59" s="4">
        <v>9349</v>
      </c>
      <c r="J59" s="4" t="str">
        <f>LEFT(D59,FIND("|",D59)-1)</f>
        <v>Electronics</v>
      </c>
      <c r="K59" s="4">
        <f>F59*I59</f>
        <v>271111651</v>
      </c>
      <c r="L59" s="4" t="str">
        <f>IF(E59&lt;200,"&lt;₹200",IF(E59&lt;=500,"₹200–₹500","&gt;₹500"))</f>
        <v>&gt;₹500</v>
      </c>
      <c r="M59" s="4">
        <f>H59*I59</f>
        <v>40200.699999999997</v>
      </c>
      <c r="N59" s="4" t="str">
        <f>IF(G59&gt;=0.5,"Yes","No")</f>
        <v>No</v>
      </c>
      <c r="O59" s="4" t="str">
        <f t="shared" si="1"/>
        <v>No</v>
      </c>
      <c r="P59" s="4">
        <f t="shared" si="2"/>
        <v>40200.699999999997</v>
      </c>
      <c r="R59" t="s">
        <v>4903</v>
      </c>
      <c r="S59" t="s">
        <v>4904</v>
      </c>
    </row>
    <row r="60" spans="1:19" x14ac:dyDescent="0.4">
      <c r="A60" t="s">
        <v>1312</v>
      </c>
      <c r="B60" t="s">
        <v>1313</v>
      </c>
      <c r="C60" t="str">
        <f t="shared" si="0"/>
        <v>OnePlus Nord 2T 5G (Gray Shado</v>
      </c>
      <c r="D60" t="s">
        <v>1305</v>
      </c>
      <c r="E60" s="1">
        <v>28999</v>
      </c>
      <c r="F60" s="1">
        <v>28999</v>
      </c>
      <c r="G60" s="2">
        <v>0</v>
      </c>
      <c r="H60" s="3">
        <v>4.3</v>
      </c>
      <c r="I60" s="4">
        <v>9340</v>
      </c>
      <c r="J60" s="4" t="str">
        <f>LEFT(D60,FIND("|",D60)-1)</f>
        <v>Electronics</v>
      </c>
      <c r="K60" s="4">
        <f>F60*I60</f>
        <v>270850660</v>
      </c>
      <c r="L60" s="4" t="str">
        <f>IF(E60&lt;200,"&lt;₹200",IF(E60&lt;=500,"₹200–₹500","&gt;₹500"))</f>
        <v>&gt;₹500</v>
      </c>
      <c r="M60" s="4">
        <f>H60*I60</f>
        <v>40162</v>
      </c>
      <c r="N60" s="4" t="str">
        <f>IF(G60&gt;=0.5,"Yes","No")</f>
        <v>No</v>
      </c>
      <c r="O60" s="4" t="str">
        <f t="shared" si="1"/>
        <v>No</v>
      </c>
      <c r="P60" s="4">
        <f t="shared" si="2"/>
        <v>40162</v>
      </c>
      <c r="R60" t="s">
        <v>3291</v>
      </c>
      <c r="S60" t="s">
        <v>3292</v>
      </c>
    </row>
    <row r="61" spans="1:19" x14ac:dyDescent="0.4">
      <c r="A61" t="s">
        <v>1149</v>
      </c>
      <c r="B61" t="s">
        <v>1150</v>
      </c>
      <c r="C61" t="str">
        <f t="shared" si="0"/>
        <v>WANBO X1 Pro (Upgraded) | Nati</v>
      </c>
      <c r="D61" t="s">
        <v>627</v>
      </c>
      <c r="E61" s="1">
        <v>13990</v>
      </c>
      <c r="F61" s="1">
        <v>28900</v>
      </c>
      <c r="G61" s="2">
        <v>0.52</v>
      </c>
      <c r="H61" s="3">
        <v>4.5</v>
      </c>
      <c r="I61" s="4">
        <v>58162</v>
      </c>
      <c r="J61" s="4" t="str">
        <f>LEFT(D61,FIND("|",D61)-1)</f>
        <v>Electronics</v>
      </c>
      <c r="K61" s="4">
        <f>F61*I61</f>
        <v>1680881800</v>
      </c>
      <c r="L61" s="4" t="str">
        <f>IF(E61&lt;200,"&lt;₹200",IF(E61&lt;=500,"₹200–₹500","&gt;₹500"))</f>
        <v>&gt;₹500</v>
      </c>
      <c r="M61" s="4">
        <f>H61*I61</f>
        <v>261729</v>
      </c>
      <c r="N61" s="4" t="str">
        <f>IF(G61&gt;=0.5,"Yes","No")</f>
        <v>Yes</v>
      </c>
      <c r="O61" s="4" t="str">
        <f t="shared" si="1"/>
        <v>No</v>
      </c>
      <c r="P61" s="4">
        <f t="shared" si="2"/>
        <v>261729</v>
      </c>
      <c r="R61" t="s">
        <v>4317</v>
      </c>
      <c r="S61" t="s">
        <v>4318</v>
      </c>
    </row>
    <row r="62" spans="1:19" x14ac:dyDescent="0.4">
      <c r="A62" t="s">
        <v>1807</v>
      </c>
      <c r="B62" t="s">
        <v>1808</v>
      </c>
      <c r="C62" t="str">
        <f t="shared" si="0"/>
        <v>iQOO Z6 Pro 5G by vivo (Legion</v>
      </c>
      <c r="D62" t="s">
        <v>1305</v>
      </c>
      <c r="E62" s="1">
        <v>19999</v>
      </c>
      <c r="F62" s="1">
        <v>27990</v>
      </c>
      <c r="G62" s="2">
        <v>0.28999999999999998</v>
      </c>
      <c r="H62" s="3">
        <v>4.3</v>
      </c>
      <c r="I62" s="4">
        <v>3686</v>
      </c>
      <c r="J62" s="4" t="str">
        <f>LEFT(D62,FIND("|",D62)-1)</f>
        <v>Electronics</v>
      </c>
      <c r="K62" s="4">
        <f>F62*I62</f>
        <v>103171140</v>
      </c>
      <c r="L62" s="4" t="str">
        <f>IF(E62&lt;200,"&lt;₹200",IF(E62&lt;=500,"₹200–₹500","&gt;₹500"))</f>
        <v>&gt;₹500</v>
      </c>
      <c r="M62" s="4">
        <f>H62*I62</f>
        <v>15849.8</v>
      </c>
      <c r="N62" s="4" t="str">
        <f>IF(G62&gt;=0.5,"Yes","No")</f>
        <v>No</v>
      </c>
      <c r="O62" s="4" t="str">
        <f t="shared" si="1"/>
        <v>No</v>
      </c>
      <c r="P62" s="4">
        <f t="shared" si="2"/>
        <v>15849.8</v>
      </c>
      <c r="R62" t="s">
        <v>4088</v>
      </c>
      <c r="S62" t="s">
        <v>4089</v>
      </c>
    </row>
    <row r="63" spans="1:19" x14ac:dyDescent="0.4">
      <c r="A63" t="s">
        <v>514</v>
      </c>
      <c r="B63" t="s">
        <v>515</v>
      </c>
      <c r="C63" t="str">
        <f t="shared" si="0"/>
        <v xml:space="preserve">iFFALCON 80 cm (32 inches) HD </v>
      </c>
      <c r="D63" t="s">
        <v>88</v>
      </c>
      <c r="E63" s="1">
        <v>9999</v>
      </c>
      <c r="F63" s="1">
        <v>27990</v>
      </c>
      <c r="G63" s="2">
        <v>0.64</v>
      </c>
      <c r="H63" s="3">
        <v>4.2</v>
      </c>
      <c r="I63" s="4">
        <v>3182</v>
      </c>
      <c r="J63" s="4" t="str">
        <f>LEFT(D63,FIND("|",D63)-1)</f>
        <v>Electronics</v>
      </c>
      <c r="K63" s="4">
        <f>F63*I63</f>
        <v>89064180</v>
      </c>
      <c r="L63" s="4" t="str">
        <f>IF(E63&lt;200,"&lt;₹200",IF(E63&lt;=500,"₹200–₹500","&gt;₹500"))</f>
        <v>&gt;₹500</v>
      </c>
      <c r="M63" s="4">
        <f>H63*I63</f>
        <v>13364.400000000001</v>
      </c>
      <c r="N63" s="4" t="str">
        <f>IF(G63&gt;=0.5,"Yes","No")</f>
        <v>Yes</v>
      </c>
      <c r="O63" s="4" t="str">
        <f t="shared" si="1"/>
        <v>No</v>
      </c>
      <c r="P63" s="4">
        <f t="shared" si="2"/>
        <v>13364.400000000001</v>
      </c>
      <c r="R63" t="s">
        <v>3148</v>
      </c>
      <c r="S63" t="s">
        <v>3149</v>
      </c>
    </row>
    <row r="64" spans="1:19" x14ac:dyDescent="0.4">
      <c r="A64" t="s">
        <v>1591</v>
      </c>
      <c r="B64" t="s">
        <v>1592</v>
      </c>
      <c r="C64" t="str">
        <f t="shared" si="0"/>
        <v>Redmi Note 11 Pro + 5G (Phanto</v>
      </c>
      <c r="D64" t="s">
        <v>1305</v>
      </c>
      <c r="E64" s="1">
        <v>20999</v>
      </c>
      <c r="F64" s="1">
        <v>26999</v>
      </c>
      <c r="G64" s="2">
        <v>0.22</v>
      </c>
      <c r="H64" s="3">
        <v>3.9</v>
      </c>
      <c r="I64" s="4">
        <v>17161</v>
      </c>
      <c r="J64" s="4" t="str">
        <f>LEFT(D64,FIND("|",D64)-1)</f>
        <v>Electronics</v>
      </c>
      <c r="K64" s="4">
        <f>F64*I64</f>
        <v>463329839</v>
      </c>
      <c r="L64" s="4" t="str">
        <f>IF(E64&lt;200,"&lt;₹200",IF(E64&lt;=500,"₹200–₹500","&gt;₹500"))</f>
        <v>&gt;₹500</v>
      </c>
      <c r="M64" s="4">
        <f>H64*I64</f>
        <v>66927.899999999994</v>
      </c>
      <c r="N64" s="4" t="str">
        <f>IF(G64&gt;=0.5,"Yes","No")</f>
        <v>No</v>
      </c>
      <c r="O64" s="4" t="str">
        <f t="shared" si="1"/>
        <v>No</v>
      </c>
      <c r="P64" s="4">
        <f t="shared" si="2"/>
        <v>66927.899999999994</v>
      </c>
      <c r="R64" t="s">
        <v>2790</v>
      </c>
      <c r="S64" t="s">
        <v>2791</v>
      </c>
    </row>
    <row r="65" spans="1:19" x14ac:dyDescent="0.4">
      <c r="A65" t="s">
        <v>1392</v>
      </c>
      <c r="B65" t="s">
        <v>1393</v>
      </c>
      <c r="C65" t="str">
        <f t="shared" si="0"/>
        <v>Samsung Galaxy M33 5G (Mystiqu</v>
      </c>
      <c r="D65" t="s">
        <v>1305</v>
      </c>
      <c r="E65" s="1">
        <v>18499</v>
      </c>
      <c r="F65" s="1">
        <v>25999</v>
      </c>
      <c r="G65" s="2">
        <v>0.28999999999999998</v>
      </c>
      <c r="H65" s="3">
        <v>4.0999999999999996</v>
      </c>
      <c r="I65" s="4">
        <v>20850</v>
      </c>
      <c r="J65" s="4" t="str">
        <f>LEFT(D65,FIND("|",D65)-1)</f>
        <v>Electronics</v>
      </c>
      <c r="K65" s="4">
        <f>F65*I65</f>
        <v>542079150</v>
      </c>
      <c r="L65" s="4" t="str">
        <f>IF(E65&lt;200,"&lt;₹200",IF(E65&lt;=500,"₹200–₹500","&gt;₹500"))</f>
        <v>&gt;₹500</v>
      </c>
      <c r="M65" s="4">
        <f>H65*I65</f>
        <v>85484.999999999985</v>
      </c>
      <c r="N65" s="4" t="str">
        <f>IF(G65&gt;=0.5,"Yes","No")</f>
        <v>No</v>
      </c>
      <c r="O65" s="4" t="str">
        <f t="shared" si="1"/>
        <v>No</v>
      </c>
      <c r="P65" s="4">
        <f t="shared" si="2"/>
        <v>85484.999999999985</v>
      </c>
      <c r="R65" t="s">
        <v>2894</v>
      </c>
      <c r="S65" t="s">
        <v>2895</v>
      </c>
    </row>
    <row r="66" spans="1:19" x14ac:dyDescent="0.4">
      <c r="A66" t="s">
        <v>1192</v>
      </c>
      <c r="B66" t="s">
        <v>1193</v>
      </c>
      <c r="C66" t="str">
        <f t="shared" si="0"/>
        <v xml:space="preserve">MI 80 cm (32 inches) HD Ready </v>
      </c>
      <c r="D66" t="s">
        <v>88</v>
      </c>
      <c r="E66" s="1">
        <v>16999</v>
      </c>
      <c r="F66" s="1">
        <v>25999</v>
      </c>
      <c r="G66" s="2">
        <v>0.35</v>
      </c>
      <c r="H66" s="3">
        <v>4.2</v>
      </c>
      <c r="I66" s="4">
        <v>7241</v>
      </c>
      <c r="J66" s="4" t="str">
        <f>LEFT(D66,FIND("|",D66)-1)</f>
        <v>Electronics</v>
      </c>
      <c r="K66" s="4">
        <f>F66*I66</f>
        <v>188258759</v>
      </c>
      <c r="L66" s="4" t="str">
        <f>IF(E66&lt;200,"&lt;₹200",IF(E66&lt;=500,"₹200–₹500","&gt;₹500"))</f>
        <v>&gt;₹500</v>
      </c>
      <c r="M66" s="4">
        <f>H66*I66</f>
        <v>30412.2</v>
      </c>
      <c r="N66" s="4" t="str">
        <f>IF(G66&gt;=0.5,"Yes","No")</f>
        <v>No</v>
      </c>
      <c r="O66" s="4" t="str">
        <f t="shared" si="1"/>
        <v>No</v>
      </c>
      <c r="P66" s="4">
        <f t="shared" si="2"/>
        <v>30412.2</v>
      </c>
      <c r="R66" t="s">
        <v>2743</v>
      </c>
      <c r="S66" t="s">
        <v>2744</v>
      </c>
    </row>
    <row r="67" spans="1:19" x14ac:dyDescent="0.4">
      <c r="A67" t="s">
        <v>1409</v>
      </c>
      <c r="B67" t="s">
        <v>1410</v>
      </c>
      <c r="C67" t="str">
        <f t="shared" ref="C67:C130" si="3">LEFT(B67, 30)</f>
        <v>Samsung Galaxy M33 5G (Emerald</v>
      </c>
      <c r="D67" t="s">
        <v>1305</v>
      </c>
      <c r="E67" s="1">
        <v>16999</v>
      </c>
      <c r="F67" s="1">
        <v>24999</v>
      </c>
      <c r="G67" s="2">
        <v>0.32</v>
      </c>
      <c r="H67" s="3">
        <v>4.0999999999999996</v>
      </c>
      <c r="I67" s="4">
        <v>20850</v>
      </c>
      <c r="J67" s="4" t="str">
        <f>LEFT(D67,FIND("|",D67)-1)</f>
        <v>Electronics</v>
      </c>
      <c r="K67" s="4">
        <f>F67*I67</f>
        <v>521229150</v>
      </c>
      <c r="L67" s="4" t="str">
        <f>IF(E67&lt;200,"&lt;₹200",IF(E67&lt;=500,"₹200–₹500","&gt;₹500"))</f>
        <v>&gt;₹500</v>
      </c>
      <c r="M67" s="4">
        <f>H67*I67</f>
        <v>85484.999999999985</v>
      </c>
      <c r="N67" s="4" t="str">
        <f>IF(G67&gt;=0.5,"Yes","No")</f>
        <v>No</v>
      </c>
      <c r="O67" s="4" t="str">
        <f t="shared" ref="O67:O130" si="4">IF(I67&lt;1000,"Yes", "No")</f>
        <v>No</v>
      </c>
      <c r="P67" s="4">
        <f t="shared" ref="P67:P130" si="5">H67*I67</f>
        <v>85484.999999999985</v>
      </c>
      <c r="R67" t="s">
        <v>257</v>
      </c>
      <c r="S67" t="s">
        <v>258</v>
      </c>
    </row>
    <row r="68" spans="1:19" x14ac:dyDescent="0.4">
      <c r="A68" t="s">
        <v>1549</v>
      </c>
      <c r="B68" t="s">
        <v>1410</v>
      </c>
      <c r="C68" t="str">
        <f t="shared" si="3"/>
        <v>Samsung Galaxy M33 5G (Emerald</v>
      </c>
      <c r="D68" t="s">
        <v>1305</v>
      </c>
      <c r="E68" s="1">
        <v>16999</v>
      </c>
      <c r="F68" s="1">
        <v>24999</v>
      </c>
      <c r="G68" s="2">
        <v>0.32</v>
      </c>
      <c r="H68" s="3">
        <v>4.0999999999999996</v>
      </c>
      <c r="I68" s="4">
        <v>20668</v>
      </c>
      <c r="J68" s="4" t="str">
        <f>LEFT(D68,FIND("|",D68)-1)</f>
        <v>Electronics</v>
      </c>
      <c r="K68" s="4">
        <f>F68*I68</f>
        <v>516679332</v>
      </c>
      <c r="L68" s="4" t="str">
        <f>IF(E68&lt;200,"&lt;₹200",IF(E68&lt;=500,"₹200–₹500","&gt;₹500"))</f>
        <v>&gt;₹500</v>
      </c>
      <c r="M68" s="4">
        <f>H68*I68</f>
        <v>84738.799999999988</v>
      </c>
      <c r="N68" s="4" t="str">
        <f>IF(G68&gt;=0.5,"Yes","No")</f>
        <v>No</v>
      </c>
      <c r="O68" s="4" t="str">
        <f t="shared" si="4"/>
        <v>No</v>
      </c>
      <c r="P68" s="4">
        <f t="shared" si="5"/>
        <v>84738.799999999988</v>
      </c>
      <c r="R68" t="s">
        <v>257</v>
      </c>
      <c r="S68" t="s">
        <v>258</v>
      </c>
    </row>
    <row r="69" spans="1:19" x14ac:dyDescent="0.4">
      <c r="A69" t="s">
        <v>1469</v>
      </c>
      <c r="B69" t="s">
        <v>1470</v>
      </c>
      <c r="C69" t="str">
        <f t="shared" si="3"/>
        <v>Redmi Note 11 Pro + 5G (Stealt</v>
      </c>
      <c r="D69" t="s">
        <v>1305</v>
      </c>
      <c r="E69" s="1">
        <v>19999</v>
      </c>
      <c r="F69" s="1">
        <v>24999</v>
      </c>
      <c r="G69" s="2">
        <v>0.2</v>
      </c>
      <c r="H69" s="3">
        <v>3.9</v>
      </c>
      <c r="I69" s="4">
        <v>17162</v>
      </c>
      <c r="J69" s="4" t="str">
        <f>LEFT(D69,FIND("|",D69)-1)</f>
        <v>Electronics</v>
      </c>
      <c r="K69" s="4">
        <f>F69*I69</f>
        <v>429032838</v>
      </c>
      <c r="L69" s="4" t="str">
        <f>IF(E69&lt;200,"&lt;₹200",IF(E69&lt;=500,"₹200–₹500","&gt;₹500"))</f>
        <v>&gt;₹500</v>
      </c>
      <c r="M69" s="4">
        <f>H69*I69</f>
        <v>66931.8</v>
      </c>
      <c r="N69" s="4" t="str">
        <f>IF(G69&gt;=0.5,"Yes","No")</f>
        <v>No</v>
      </c>
      <c r="O69" s="4" t="str">
        <f t="shared" si="4"/>
        <v>No</v>
      </c>
      <c r="P69" s="4">
        <f t="shared" si="5"/>
        <v>66931.8</v>
      </c>
      <c r="R69" t="s">
        <v>2040</v>
      </c>
      <c r="S69" t="s">
        <v>2041</v>
      </c>
    </row>
    <row r="70" spans="1:19" x14ac:dyDescent="0.4">
      <c r="A70" t="s">
        <v>279</v>
      </c>
      <c r="B70" t="s">
        <v>280</v>
      </c>
      <c r="C70" t="str">
        <f t="shared" si="3"/>
        <v>Redmi 80 cm (32 inches) Androi</v>
      </c>
      <c r="D70" t="s">
        <v>88</v>
      </c>
      <c r="E70" s="1">
        <v>13999</v>
      </c>
      <c r="F70" s="1">
        <v>24999</v>
      </c>
      <c r="G70" s="2">
        <v>0.44</v>
      </c>
      <c r="H70" s="3">
        <v>4.2</v>
      </c>
      <c r="I70" s="4">
        <v>16299</v>
      </c>
      <c r="J70" s="4" t="str">
        <f>LEFT(D70,FIND("|",D70)-1)</f>
        <v>Electronics</v>
      </c>
      <c r="K70" s="4">
        <f>F70*I70</f>
        <v>407458701</v>
      </c>
      <c r="L70" s="4" t="str">
        <f>IF(E70&lt;200,"&lt;₹200",IF(E70&lt;=500,"₹200–₹500","&gt;₹500"))</f>
        <v>&gt;₹500</v>
      </c>
      <c r="M70" s="4">
        <f>H70*I70</f>
        <v>68455.8</v>
      </c>
      <c r="N70" s="4" t="str">
        <f>IF(G70&gt;=0.5,"Yes","No")</f>
        <v>No</v>
      </c>
      <c r="O70" s="4" t="str">
        <f t="shared" si="4"/>
        <v>No</v>
      </c>
      <c r="P70" s="4">
        <f t="shared" si="5"/>
        <v>68455.8</v>
      </c>
      <c r="R70" t="s">
        <v>2040</v>
      </c>
      <c r="S70" t="s">
        <v>2041</v>
      </c>
    </row>
    <row r="71" spans="1:19" x14ac:dyDescent="0.4">
      <c r="A71" t="s">
        <v>279</v>
      </c>
      <c r="B71" t="s">
        <v>280</v>
      </c>
      <c r="C71" t="str">
        <f t="shared" si="3"/>
        <v>Redmi 80 cm (32 inches) Androi</v>
      </c>
      <c r="D71" t="s">
        <v>88</v>
      </c>
      <c r="E71" s="1">
        <v>13999</v>
      </c>
      <c r="F71" s="1">
        <v>24999</v>
      </c>
      <c r="G71" s="2">
        <v>0.44</v>
      </c>
      <c r="H71" s="3">
        <v>4.2</v>
      </c>
      <c r="I71" s="4">
        <v>16299</v>
      </c>
      <c r="J71" s="4" t="str">
        <f>LEFT(D71,FIND("|",D71)-1)</f>
        <v>Electronics</v>
      </c>
      <c r="K71" s="4">
        <f>F71*I71</f>
        <v>407458701</v>
      </c>
      <c r="L71" s="4" t="str">
        <f>IF(E71&lt;200,"&lt;₹200",IF(E71&lt;=500,"₹200–₹500","&gt;₹500"))</f>
        <v>&gt;₹500</v>
      </c>
      <c r="M71" s="4">
        <f>H71*I71</f>
        <v>68455.8</v>
      </c>
      <c r="N71" s="4" t="str">
        <f>IF(G71&gt;=0.5,"Yes","No")</f>
        <v>No</v>
      </c>
      <c r="O71" s="4" t="str">
        <f t="shared" si="4"/>
        <v>No</v>
      </c>
      <c r="P71" s="4">
        <f t="shared" si="5"/>
        <v>68455.8</v>
      </c>
      <c r="R71" t="s">
        <v>207</v>
      </c>
      <c r="S71" t="s">
        <v>208</v>
      </c>
    </row>
    <row r="72" spans="1:19" x14ac:dyDescent="0.4">
      <c r="A72" t="s">
        <v>86</v>
      </c>
      <c r="B72" t="s">
        <v>87</v>
      </c>
      <c r="C72" t="str">
        <f t="shared" si="3"/>
        <v>MI 80 cm (32 inches) 5A Series</v>
      </c>
      <c r="D72" t="s">
        <v>88</v>
      </c>
      <c r="E72" s="1">
        <v>13999</v>
      </c>
      <c r="F72" s="1">
        <v>24999</v>
      </c>
      <c r="G72" s="2">
        <v>0.44</v>
      </c>
      <c r="H72" s="3">
        <v>4.2</v>
      </c>
      <c r="I72" s="4">
        <v>7229</v>
      </c>
      <c r="J72" s="4" t="str">
        <f>LEFT(D72,FIND("|",D72)-1)</f>
        <v>Electronics</v>
      </c>
      <c r="K72" s="4">
        <f>F72*I72</f>
        <v>180717771</v>
      </c>
      <c r="L72" s="4" t="str">
        <f>IF(E72&lt;200,"&lt;₹200",IF(E72&lt;=500,"₹200–₹500","&gt;₹500"))</f>
        <v>&gt;₹500</v>
      </c>
      <c r="M72" s="4">
        <f>H72*I72</f>
        <v>30361.800000000003</v>
      </c>
      <c r="N72" s="4" t="str">
        <f>IF(G72&gt;=0.5,"Yes","No")</f>
        <v>No</v>
      </c>
      <c r="O72" s="4" t="str">
        <f t="shared" si="4"/>
        <v>No</v>
      </c>
      <c r="P72" s="4">
        <f t="shared" si="5"/>
        <v>30361.800000000003</v>
      </c>
      <c r="R72" t="s">
        <v>207</v>
      </c>
      <c r="S72" t="s">
        <v>208</v>
      </c>
    </row>
    <row r="73" spans="1:19" x14ac:dyDescent="0.4">
      <c r="A73" t="s">
        <v>4706</v>
      </c>
      <c r="B73" t="s">
        <v>4707</v>
      </c>
      <c r="C73" t="str">
        <f t="shared" si="3"/>
        <v>Aquadpure Copper + Mineral RO+</v>
      </c>
      <c r="D73" t="s">
        <v>4234</v>
      </c>
      <c r="E73" s="1">
        <v>4999</v>
      </c>
      <c r="F73" s="1">
        <v>24999</v>
      </c>
      <c r="G73" s="2">
        <v>0.8</v>
      </c>
      <c r="H73" s="3">
        <v>4.5999999999999996</v>
      </c>
      <c r="I73" s="4">
        <v>296</v>
      </c>
      <c r="J73" s="4" t="str">
        <f>LEFT(D73,FIND("|",D73)-1)</f>
        <v>Home&amp;Kitchen</v>
      </c>
      <c r="K73" s="4">
        <f>F73*I73</f>
        <v>7399704</v>
      </c>
      <c r="L73" s="4" t="str">
        <f>IF(E73&lt;200,"&lt;₹200",IF(E73&lt;=500,"₹200–₹500","&gt;₹500"))</f>
        <v>&gt;₹500</v>
      </c>
      <c r="M73" s="4">
        <f>H73*I73</f>
        <v>1361.6</v>
      </c>
      <c r="N73" s="4" t="str">
        <f>IF(G73&gt;=0.5,"Yes","No")</f>
        <v>Yes</v>
      </c>
      <c r="O73" s="4" t="str">
        <f t="shared" si="4"/>
        <v>Yes</v>
      </c>
      <c r="P73" s="4">
        <f t="shared" si="5"/>
        <v>1361.6</v>
      </c>
      <c r="R73" t="s">
        <v>3316</v>
      </c>
      <c r="S73" t="s">
        <v>3317</v>
      </c>
    </row>
    <row r="74" spans="1:19" x14ac:dyDescent="0.4">
      <c r="A74" t="s">
        <v>5223</v>
      </c>
      <c r="B74" t="s">
        <v>5224</v>
      </c>
      <c r="C74" t="str">
        <f t="shared" si="3"/>
        <v>Aqua d pure Active Copper 12-L</v>
      </c>
      <c r="D74" t="s">
        <v>4234</v>
      </c>
      <c r="E74" s="1">
        <v>4999</v>
      </c>
      <c r="F74" s="1">
        <v>24999</v>
      </c>
      <c r="G74" s="2">
        <v>0.8</v>
      </c>
      <c r="H74" s="3">
        <v>4.5</v>
      </c>
      <c r="I74" s="4">
        <v>295</v>
      </c>
      <c r="J74" s="4" t="str">
        <f>LEFT(D74,FIND("|",D74)-1)</f>
        <v>Home&amp;Kitchen</v>
      </c>
      <c r="K74" s="4">
        <f>F74*I74</f>
        <v>7374705</v>
      </c>
      <c r="L74" s="4" t="str">
        <f>IF(E74&lt;200,"&lt;₹200",IF(E74&lt;=500,"₹200–₹500","&gt;₹500"))</f>
        <v>&gt;₹500</v>
      </c>
      <c r="M74" s="4">
        <f>H74*I74</f>
        <v>1327.5</v>
      </c>
      <c r="N74" s="4" t="str">
        <f>IF(G74&gt;=0.5,"Yes","No")</f>
        <v>Yes</v>
      </c>
      <c r="O74" s="4" t="str">
        <f t="shared" si="4"/>
        <v>Yes</v>
      </c>
      <c r="P74" s="4">
        <f t="shared" si="5"/>
        <v>1327.5</v>
      </c>
      <c r="R74" t="s">
        <v>1604</v>
      </c>
      <c r="S74" t="s">
        <v>1605</v>
      </c>
    </row>
    <row r="75" spans="1:19" x14ac:dyDescent="0.4">
      <c r="A75" t="s">
        <v>1025</v>
      </c>
      <c r="B75" t="s">
        <v>1026</v>
      </c>
      <c r="C75" t="str">
        <f t="shared" si="3"/>
        <v>Acer 100 cm (40 inches) P Seri</v>
      </c>
      <c r="D75" t="s">
        <v>88</v>
      </c>
      <c r="E75" s="1">
        <v>18999</v>
      </c>
      <c r="F75" s="1">
        <v>24990</v>
      </c>
      <c r="G75" s="2">
        <v>0.24</v>
      </c>
      <c r="H75" s="3">
        <v>4.3</v>
      </c>
      <c r="I75" s="4">
        <v>19</v>
      </c>
      <c r="J75" s="4" t="str">
        <f>LEFT(D75,FIND("|",D75)-1)</f>
        <v>Electronics</v>
      </c>
      <c r="K75" s="4">
        <f>F75*I75</f>
        <v>474810</v>
      </c>
      <c r="L75" s="4" t="str">
        <f>IF(E75&lt;200,"&lt;₹200",IF(E75&lt;=500,"₹200–₹500","&gt;₹500"))</f>
        <v>&gt;₹500</v>
      </c>
      <c r="M75" s="4">
        <f>H75*I75</f>
        <v>81.7</v>
      </c>
      <c r="N75" s="4" t="str">
        <f>IF(G75&gt;=0.5,"Yes","No")</f>
        <v>No</v>
      </c>
      <c r="O75" s="4" t="str">
        <f t="shared" si="4"/>
        <v>Yes</v>
      </c>
      <c r="P75" s="4">
        <f t="shared" si="5"/>
        <v>81.7</v>
      </c>
      <c r="R75" t="s">
        <v>1461</v>
      </c>
      <c r="S75" t="s">
        <v>1462</v>
      </c>
    </row>
    <row r="76" spans="1:19" x14ac:dyDescent="0.4">
      <c r="A76" t="s">
        <v>4750</v>
      </c>
      <c r="B76" t="s">
        <v>4751</v>
      </c>
      <c r="C76" t="str">
        <f t="shared" si="3"/>
        <v>HUL Pureit Eco Water Saver Min</v>
      </c>
      <c r="D76" t="s">
        <v>4234</v>
      </c>
      <c r="E76" s="1">
        <v>13999</v>
      </c>
      <c r="F76" s="1">
        <v>24850</v>
      </c>
      <c r="G76" s="2">
        <v>0.44</v>
      </c>
      <c r="H76" s="3">
        <v>4.4000000000000004</v>
      </c>
      <c r="I76" s="4">
        <v>3044</v>
      </c>
      <c r="J76" s="4" t="str">
        <f>LEFT(D76,FIND("|",D76)-1)</f>
        <v>Home&amp;Kitchen</v>
      </c>
      <c r="K76" s="4">
        <f>F76*I76</f>
        <v>75643400</v>
      </c>
      <c r="L76" s="4" t="str">
        <f>IF(E76&lt;200,"&lt;₹200",IF(E76&lt;=500,"₹200–₹500","&gt;₹500"))</f>
        <v>&gt;₹500</v>
      </c>
      <c r="M76" s="4">
        <f>H76*I76</f>
        <v>13393.6</v>
      </c>
      <c r="N76" s="4" t="str">
        <f>IF(G76&gt;=0.5,"Yes","No")</f>
        <v>No</v>
      </c>
      <c r="O76" s="4" t="str">
        <f t="shared" si="4"/>
        <v>No</v>
      </c>
      <c r="P76" s="4">
        <f t="shared" si="5"/>
        <v>13393.6</v>
      </c>
      <c r="R76" t="s">
        <v>1885</v>
      </c>
      <c r="S76" t="s">
        <v>1886</v>
      </c>
    </row>
    <row r="77" spans="1:19" x14ac:dyDescent="0.4">
      <c r="A77" t="s">
        <v>4851</v>
      </c>
      <c r="B77" t="s">
        <v>4852</v>
      </c>
      <c r="C77" t="str">
        <f t="shared" si="3"/>
        <v xml:space="preserve">Aquaguard Aura RO+UV+UF+Taste </v>
      </c>
      <c r="D77" t="s">
        <v>4234</v>
      </c>
      <c r="E77" s="1">
        <v>15999</v>
      </c>
      <c r="F77" s="1">
        <v>24500</v>
      </c>
      <c r="G77" s="2">
        <v>0.35</v>
      </c>
      <c r="H77" s="3">
        <v>4</v>
      </c>
      <c r="I77" s="4">
        <v>297</v>
      </c>
      <c r="J77" s="4" t="str">
        <f>LEFT(D77,FIND("|",D77)-1)</f>
        <v>Home&amp;Kitchen</v>
      </c>
      <c r="K77" s="4">
        <f>F77*I77</f>
        <v>7276500</v>
      </c>
      <c r="L77" s="4" t="str">
        <f>IF(E77&lt;200,"&lt;₹200",IF(E77&lt;=500,"₹200–₹500","&gt;₹500"))</f>
        <v>&gt;₹500</v>
      </c>
      <c r="M77" s="4">
        <f>H77*I77</f>
        <v>1188</v>
      </c>
      <c r="N77" s="4" t="str">
        <f>IF(G77&gt;=0.5,"Yes","No")</f>
        <v>No</v>
      </c>
      <c r="O77" s="4" t="str">
        <f t="shared" si="4"/>
        <v>Yes</v>
      </c>
      <c r="P77" s="4">
        <f t="shared" si="5"/>
        <v>1188</v>
      </c>
      <c r="R77" t="s">
        <v>644</v>
      </c>
      <c r="S77" t="s">
        <v>645</v>
      </c>
    </row>
    <row r="78" spans="1:19" x14ac:dyDescent="0.4">
      <c r="A78" t="s">
        <v>4896</v>
      </c>
      <c r="B78" t="s">
        <v>4897</v>
      </c>
      <c r="C78" t="str">
        <f t="shared" si="3"/>
        <v>AGARO Imperial 240-Watt Slow J</v>
      </c>
      <c r="D78" t="s">
        <v>4898</v>
      </c>
      <c r="E78" s="1">
        <v>12609</v>
      </c>
      <c r="F78" s="1">
        <v>23999</v>
      </c>
      <c r="G78" s="2">
        <v>0.47</v>
      </c>
      <c r="H78" s="3">
        <v>4.4000000000000004</v>
      </c>
      <c r="I78" s="4">
        <v>47</v>
      </c>
      <c r="J78" s="4" t="str">
        <f>LEFT(D78,FIND("|",D78)-1)</f>
        <v>Home&amp;Kitchen</v>
      </c>
      <c r="K78" s="4">
        <f>F78*I78</f>
        <v>1127953</v>
      </c>
      <c r="L78" s="4" t="str">
        <f>IF(E78&lt;200,"&lt;₹200",IF(E78&lt;=500,"₹200–₹500","&gt;₹500"))</f>
        <v>&gt;₹500</v>
      </c>
      <c r="M78" s="4">
        <f>H78*I78</f>
        <v>206.8</v>
      </c>
      <c r="N78" s="4" t="str">
        <f>IF(G78&gt;=0.5,"Yes","No")</f>
        <v>No</v>
      </c>
      <c r="O78" s="4" t="str">
        <f t="shared" si="4"/>
        <v>Yes</v>
      </c>
      <c r="P78" s="4">
        <f t="shared" si="5"/>
        <v>206.8</v>
      </c>
      <c r="R78" t="s">
        <v>998</v>
      </c>
      <c r="S78" t="s">
        <v>688</v>
      </c>
    </row>
    <row r="79" spans="1:19" x14ac:dyDescent="0.4">
      <c r="A79" t="s">
        <v>457</v>
      </c>
      <c r="B79" t="s">
        <v>458</v>
      </c>
      <c r="C79" t="str">
        <f t="shared" si="3"/>
        <v xml:space="preserve">LG 80 cm (32 inches) HD Ready </v>
      </c>
      <c r="D79" t="s">
        <v>88</v>
      </c>
      <c r="E79" s="1">
        <v>15990</v>
      </c>
      <c r="F79" s="1">
        <v>23990</v>
      </c>
      <c r="G79" s="2">
        <v>0.33</v>
      </c>
      <c r="H79" s="3">
        <v>4.3</v>
      </c>
      <c r="I79" s="4">
        <v>5451</v>
      </c>
      <c r="J79" s="4" t="str">
        <f>LEFT(D79,FIND("|",D79)-1)</f>
        <v>Electronics</v>
      </c>
      <c r="K79" s="4">
        <f>F79*I79</f>
        <v>130769490</v>
      </c>
      <c r="L79" s="4" t="str">
        <f>IF(E79&lt;200,"&lt;₹200",IF(E79&lt;=500,"₹200–₹500","&gt;₹500"))</f>
        <v>&gt;₹500</v>
      </c>
      <c r="M79" s="4">
        <f>H79*I79</f>
        <v>23439.3</v>
      </c>
      <c r="N79" s="4" t="str">
        <f>IF(G79&gt;=0.5,"Yes","No")</f>
        <v>No</v>
      </c>
      <c r="O79" s="4" t="str">
        <f t="shared" si="4"/>
        <v>No</v>
      </c>
      <c r="P79" s="4">
        <f t="shared" si="5"/>
        <v>23439.3</v>
      </c>
      <c r="R79" t="s">
        <v>359</v>
      </c>
      <c r="S79" t="s">
        <v>360</v>
      </c>
    </row>
    <row r="80" spans="1:19" x14ac:dyDescent="0.4">
      <c r="A80" t="s">
        <v>4481</v>
      </c>
      <c r="B80" t="s">
        <v>4482</v>
      </c>
      <c r="C80" t="str">
        <f t="shared" si="3"/>
        <v>Philips Air Purifier Ac2887/20</v>
      </c>
      <c r="D80" t="s">
        <v>4229</v>
      </c>
      <c r="E80" s="1">
        <v>14499</v>
      </c>
      <c r="F80" s="1">
        <v>23559</v>
      </c>
      <c r="G80" s="2">
        <v>0.38</v>
      </c>
      <c r="H80" s="3">
        <v>4.3</v>
      </c>
      <c r="I80" s="4">
        <v>10174</v>
      </c>
      <c r="J80" s="4" t="str">
        <f>LEFT(D80,FIND("|",D80)-1)</f>
        <v>Home&amp;Kitchen</v>
      </c>
      <c r="K80" s="4">
        <f>F80*I80</f>
        <v>239689266</v>
      </c>
      <c r="L80" s="4" t="str">
        <f>IF(E80&lt;200,"&lt;₹200",IF(E80&lt;=500,"₹200–₹500","&gt;₹500"))</f>
        <v>&gt;₹500</v>
      </c>
      <c r="M80" s="4">
        <f>H80*I80</f>
        <v>43748.2</v>
      </c>
      <c r="N80" s="4" t="str">
        <f>IF(G80&gt;=0.5,"Yes","No")</f>
        <v>No</v>
      </c>
      <c r="O80" s="4" t="str">
        <f t="shared" si="4"/>
        <v>No</v>
      </c>
      <c r="P80" s="4">
        <f t="shared" si="5"/>
        <v>43748.2</v>
      </c>
      <c r="R80" t="s">
        <v>359</v>
      </c>
      <c r="S80" t="s">
        <v>360</v>
      </c>
    </row>
    <row r="81" spans="1:19" x14ac:dyDescent="0.4">
      <c r="A81" t="s">
        <v>668</v>
      </c>
      <c r="B81" t="s">
        <v>669</v>
      </c>
      <c r="C81" t="str">
        <f t="shared" si="3"/>
        <v>Acer 80 cm (32 inches) S Serie</v>
      </c>
      <c r="D81" t="s">
        <v>88</v>
      </c>
      <c r="E81" s="1">
        <v>12499</v>
      </c>
      <c r="F81" s="1">
        <v>22990</v>
      </c>
      <c r="G81" s="2">
        <v>0.46</v>
      </c>
      <c r="H81" s="3">
        <v>4.3</v>
      </c>
      <c r="I81" s="4">
        <v>25</v>
      </c>
      <c r="J81" s="4" t="str">
        <f>LEFT(D81,FIND("|",D81)-1)</f>
        <v>Electronics</v>
      </c>
      <c r="K81" s="4">
        <f>F81*I81</f>
        <v>574750</v>
      </c>
      <c r="L81" s="4" t="str">
        <f>IF(E81&lt;200,"&lt;₹200",IF(E81&lt;=500,"₹200–₹500","&gt;₹500"))</f>
        <v>&gt;₹500</v>
      </c>
      <c r="M81" s="4">
        <f>H81*I81</f>
        <v>107.5</v>
      </c>
      <c r="N81" s="4" t="str">
        <f>IF(G81&gt;=0.5,"Yes","No")</f>
        <v>No</v>
      </c>
      <c r="O81" s="4" t="str">
        <f t="shared" si="4"/>
        <v>Yes</v>
      </c>
      <c r="P81" s="4">
        <f t="shared" si="5"/>
        <v>107.5</v>
      </c>
      <c r="R81" t="s">
        <v>687</v>
      </c>
      <c r="S81" t="s">
        <v>688</v>
      </c>
    </row>
    <row r="82" spans="1:19" x14ac:dyDescent="0.4">
      <c r="A82" t="s">
        <v>110</v>
      </c>
      <c r="B82" t="s">
        <v>111</v>
      </c>
      <c r="C82" t="str">
        <f t="shared" si="3"/>
        <v>Samsung 80 cm (32 Inches) Wond</v>
      </c>
      <c r="D82" t="s">
        <v>88</v>
      </c>
      <c r="E82" s="1">
        <v>13490</v>
      </c>
      <c r="F82" s="1">
        <v>22900</v>
      </c>
      <c r="G82" s="2">
        <v>0.41</v>
      </c>
      <c r="H82" s="3">
        <v>4.3</v>
      </c>
      <c r="I82" s="4">
        <v>18998</v>
      </c>
      <c r="J82" s="4" t="str">
        <f>LEFT(D82,FIND("|",D82)-1)</f>
        <v>Electronics</v>
      </c>
      <c r="K82" s="4">
        <f>F82*I82</f>
        <v>435054200</v>
      </c>
      <c r="L82" s="4" t="str">
        <f>IF(E82&lt;200,"&lt;₹200",IF(E82&lt;=500,"₹200–₹500","&gt;₹500"))</f>
        <v>&gt;₹500</v>
      </c>
      <c r="M82" s="4">
        <f>H82*I82</f>
        <v>81691.399999999994</v>
      </c>
      <c r="N82" s="4" t="str">
        <f>IF(G82&gt;=0.5,"Yes","No")</f>
        <v>No</v>
      </c>
      <c r="O82" s="4" t="str">
        <f t="shared" si="4"/>
        <v>No</v>
      </c>
      <c r="P82" s="4">
        <f t="shared" si="5"/>
        <v>81691.399999999994</v>
      </c>
      <c r="R82" t="s">
        <v>531</v>
      </c>
      <c r="S82" t="s">
        <v>435</v>
      </c>
    </row>
    <row r="83" spans="1:19" x14ac:dyDescent="0.4">
      <c r="A83" t="s">
        <v>110</v>
      </c>
      <c r="B83" t="s">
        <v>111</v>
      </c>
      <c r="C83" t="str">
        <f t="shared" si="3"/>
        <v>Samsung 80 cm (32 Inches) Wond</v>
      </c>
      <c r="D83" t="s">
        <v>88</v>
      </c>
      <c r="E83" s="1">
        <v>13490</v>
      </c>
      <c r="F83" s="1">
        <v>22900</v>
      </c>
      <c r="G83" s="2">
        <v>0.41</v>
      </c>
      <c r="H83" s="3">
        <v>4.3</v>
      </c>
      <c r="I83" s="4">
        <v>18998</v>
      </c>
      <c r="J83" s="4" t="str">
        <f>LEFT(D83,FIND("|",D83)-1)</f>
        <v>Electronics</v>
      </c>
      <c r="K83" s="4">
        <f>F83*I83</f>
        <v>435054200</v>
      </c>
      <c r="L83" s="4" t="str">
        <f>IF(E83&lt;200,"&lt;₹200",IF(E83&lt;=500,"₹200–₹500","&gt;₹500"))</f>
        <v>&gt;₹500</v>
      </c>
      <c r="M83" s="4">
        <f>H83*I83</f>
        <v>81691.399999999994</v>
      </c>
      <c r="N83" s="4" t="str">
        <f>IF(G83&gt;=0.5,"Yes","No")</f>
        <v>No</v>
      </c>
      <c r="O83" s="4" t="str">
        <f t="shared" si="4"/>
        <v>No</v>
      </c>
      <c r="P83" s="4">
        <f t="shared" si="5"/>
        <v>81691.399999999994</v>
      </c>
      <c r="R83" t="s">
        <v>344</v>
      </c>
      <c r="S83" t="s">
        <v>20</v>
      </c>
    </row>
    <row r="84" spans="1:19" x14ac:dyDescent="0.4">
      <c r="A84" t="s">
        <v>252</v>
      </c>
      <c r="B84" t="s">
        <v>253</v>
      </c>
      <c r="C84" t="str">
        <f t="shared" si="3"/>
        <v>OnePlus 80 cm (32 inches) Y Se</v>
      </c>
      <c r="D84" t="s">
        <v>88</v>
      </c>
      <c r="E84" s="1">
        <v>15999</v>
      </c>
      <c r="F84" s="1">
        <v>21999</v>
      </c>
      <c r="G84" s="2">
        <v>0.27</v>
      </c>
      <c r="H84" s="3">
        <v>4.2</v>
      </c>
      <c r="I84" s="4">
        <v>9331</v>
      </c>
      <c r="J84" s="4" t="str">
        <f>LEFT(D84,FIND("|",D84)-1)</f>
        <v>Electronics</v>
      </c>
      <c r="K84" s="4">
        <f>F84*I84</f>
        <v>205272669</v>
      </c>
      <c r="L84" s="4" t="str">
        <f>IF(E84&lt;200,"&lt;₹200",IF(E84&lt;=500,"₹200–₹500","&gt;₹500"))</f>
        <v>&gt;₹500</v>
      </c>
      <c r="M84" s="4">
        <f>H84*I84</f>
        <v>39190.200000000004</v>
      </c>
      <c r="N84" s="4" t="str">
        <f>IF(G84&gt;=0.5,"Yes","No")</f>
        <v>No</v>
      </c>
      <c r="O84" s="4" t="str">
        <f t="shared" si="4"/>
        <v>No</v>
      </c>
      <c r="P84" s="4">
        <f t="shared" si="5"/>
        <v>39190.200000000004</v>
      </c>
      <c r="R84" t="s">
        <v>738</v>
      </c>
      <c r="S84" t="s">
        <v>435</v>
      </c>
    </row>
    <row r="85" spans="1:19" x14ac:dyDescent="0.4">
      <c r="A85" t="s">
        <v>98</v>
      </c>
      <c r="B85" t="s">
        <v>99</v>
      </c>
      <c r="C85" t="str">
        <f t="shared" si="3"/>
        <v xml:space="preserve">LG 80 cm (32 inches) HD Ready </v>
      </c>
      <c r="D85" t="s">
        <v>88</v>
      </c>
      <c r="E85" s="1">
        <v>13490</v>
      </c>
      <c r="F85" s="1">
        <v>21990</v>
      </c>
      <c r="G85" s="2">
        <v>0.39</v>
      </c>
      <c r="H85" s="3">
        <v>4.3</v>
      </c>
      <c r="I85" s="4">
        <v>5451</v>
      </c>
      <c r="J85" s="4" t="str">
        <f>LEFT(D85,FIND("|",D85)-1)</f>
        <v>Electronics</v>
      </c>
      <c r="K85" s="4">
        <f>F85*I85</f>
        <v>119867490</v>
      </c>
      <c r="L85" s="4" t="str">
        <f>IF(E85&lt;200,"&lt;₹200",IF(E85&lt;=500,"₹200–₹500","&gt;₹500"))</f>
        <v>&gt;₹500</v>
      </c>
      <c r="M85" s="4">
        <f>H85*I85</f>
        <v>23439.3</v>
      </c>
      <c r="N85" s="4" t="str">
        <f>IF(G85&gt;=0.5,"Yes","No")</f>
        <v>No</v>
      </c>
      <c r="O85" s="4" t="str">
        <f t="shared" si="4"/>
        <v>No</v>
      </c>
      <c r="P85" s="4">
        <f t="shared" si="5"/>
        <v>23439.3</v>
      </c>
      <c r="R85" t="s">
        <v>434</v>
      </c>
      <c r="S85" t="s">
        <v>435</v>
      </c>
    </row>
    <row r="86" spans="1:19" x14ac:dyDescent="0.4">
      <c r="A86" t="s">
        <v>98</v>
      </c>
      <c r="B86" t="s">
        <v>99</v>
      </c>
      <c r="C86" t="str">
        <f t="shared" si="3"/>
        <v xml:space="preserve">LG 80 cm (32 inches) HD Ready </v>
      </c>
      <c r="D86" t="s">
        <v>88</v>
      </c>
      <c r="E86" s="1">
        <v>13490</v>
      </c>
      <c r="F86" s="1">
        <v>21990</v>
      </c>
      <c r="G86" s="2">
        <v>0.39</v>
      </c>
      <c r="H86" s="3">
        <v>4.3</v>
      </c>
      <c r="I86" s="4">
        <v>5380</v>
      </c>
      <c r="J86" s="4" t="str">
        <f>LEFT(D86,FIND("|",D86)-1)</f>
        <v>Electronics</v>
      </c>
      <c r="K86" s="4">
        <f>F86*I86</f>
        <v>118306200</v>
      </c>
      <c r="L86" s="4" t="str">
        <f>IF(E86&lt;200,"&lt;₹200",IF(E86&lt;=500,"₹200–₹500","&gt;₹500"))</f>
        <v>&gt;₹500</v>
      </c>
      <c r="M86" s="4">
        <f>H86*I86</f>
        <v>23134</v>
      </c>
      <c r="N86" s="4" t="str">
        <f>IF(G86&gt;=0.5,"Yes","No")</f>
        <v>No</v>
      </c>
      <c r="O86" s="4" t="str">
        <f t="shared" si="4"/>
        <v>No</v>
      </c>
      <c r="P86" s="4">
        <f t="shared" si="5"/>
        <v>23134</v>
      </c>
      <c r="R86" t="s">
        <v>3333</v>
      </c>
      <c r="S86" t="s">
        <v>435</v>
      </c>
    </row>
    <row r="87" spans="1:19" x14ac:dyDescent="0.4">
      <c r="A87" t="s">
        <v>1669</v>
      </c>
      <c r="B87" t="s">
        <v>1670</v>
      </c>
      <c r="C87" t="str">
        <f t="shared" si="3"/>
        <v>iQOO vivo Z6 5G (Chromatic Blu</v>
      </c>
      <c r="D87" t="s">
        <v>1305</v>
      </c>
      <c r="E87" s="1">
        <v>17999</v>
      </c>
      <c r="F87" s="1">
        <v>21990</v>
      </c>
      <c r="G87" s="2">
        <v>0.18</v>
      </c>
      <c r="H87" s="3">
        <v>4</v>
      </c>
      <c r="I87" s="4">
        <v>3584</v>
      </c>
      <c r="J87" s="4" t="str">
        <f>LEFT(D87,FIND("|",D87)-1)</f>
        <v>Electronics</v>
      </c>
      <c r="K87" s="4">
        <f>F87*I87</f>
        <v>78812160</v>
      </c>
      <c r="L87" s="4" t="str">
        <f>IF(E87&lt;200,"&lt;₹200",IF(E87&lt;=500,"₹200–₹500","&gt;₹500"))</f>
        <v>&gt;₹500</v>
      </c>
      <c r="M87" s="4">
        <f>H87*I87</f>
        <v>14336</v>
      </c>
      <c r="N87" s="4" t="str">
        <f>IF(G87&gt;=0.5,"Yes","No")</f>
        <v>No</v>
      </c>
      <c r="O87" s="4" t="str">
        <f t="shared" si="4"/>
        <v>No</v>
      </c>
      <c r="P87" s="4">
        <f t="shared" si="5"/>
        <v>14336</v>
      </c>
      <c r="R87" t="s">
        <v>412</v>
      </c>
      <c r="S87" t="s">
        <v>413</v>
      </c>
    </row>
    <row r="88" spans="1:19" x14ac:dyDescent="0.4">
      <c r="A88" t="s">
        <v>1907</v>
      </c>
      <c r="B88" t="s">
        <v>1908</v>
      </c>
      <c r="C88" t="str">
        <f t="shared" si="3"/>
        <v>Redmi Note 11T 5G (Stardust Wh</v>
      </c>
      <c r="D88" t="s">
        <v>1305</v>
      </c>
      <c r="E88" s="1">
        <v>16999</v>
      </c>
      <c r="F88" s="1">
        <v>20999</v>
      </c>
      <c r="G88" s="2">
        <v>0.19</v>
      </c>
      <c r="H88" s="3">
        <v>4.0999999999999996</v>
      </c>
      <c r="I88" s="4">
        <v>17394</v>
      </c>
      <c r="J88" s="4" t="str">
        <f>LEFT(D88,FIND("|",D88)-1)</f>
        <v>Electronics</v>
      </c>
      <c r="K88" s="4">
        <f>F88*I88</f>
        <v>365256606</v>
      </c>
      <c r="L88" s="4" t="str">
        <f>IF(E88&lt;200,"&lt;₹200",IF(E88&lt;=500,"₹200–₹500","&gt;₹500"))</f>
        <v>&gt;₹500</v>
      </c>
      <c r="M88" s="4">
        <f>H88*I88</f>
        <v>71315.399999999994</v>
      </c>
      <c r="N88" s="4" t="str">
        <f>IF(G88&gt;=0.5,"Yes","No")</f>
        <v>No</v>
      </c>
      <c r="O88" s="4" t="str">
        <f t="shared" si="4"/>
        <v>No</v>
      </c>
      <c r="P88" s="4">
        <f t="shared" si="5"/>
        <v>71315.399999999994</v>
      </c>
      <c r="R88" t="s">
        <v>1055</v>
      </c>
      <c r="S88" t="s">
        <v>413</v>
      </c>
    </row>
    <row r="89" spans="1:19" x14ac:dyDescent="0.4">
      <c r="A89" t="s">
        <v>1803</v>
      </c>
      <c r="B89" t="s">
        <v>1804</v>
      </c>
      <c r="C89" t="str">
        <f t="shared" si="3"/>
        <v>Redmi Note 11T 5G (Matte Black</v>
      </c>
      <c r="D89" t="s">
        <v>1305</v>
      </c>
      <c r="E89" s="1">
        <v>16999</v>
      </c>
      <c r="F89" s="1">
        <v>20999</v>
      </c>
      <c r="G89" s="2">
        <v>0.19</v>
      </c>
      <c r="H89" s="3">
        <v>4.0999999999999996</v>
      </c>
      <c r="I89" s="4">
        <v>17348</v>
      </c>
      <c r="J89" s="4" t="str">
        <f>LEFT(D89,FIND("|",D89)-1)</f>
        <v>Electronics</v>
      </c>
      <c r="K89" s="4">
        <f>F89*I89</f>
        <v>364290652</v>
      </c>
      <c r="L89" s="4" t="str">
        <f>IF(E89&lt;200,"&lt;₹200",IF(E89&lt;=500,"₹200–₹500","&gt;₹500"))</f>
        <v>&gt;₹500</v>
      </c>
      <c r="M89" s="4">
        <f>H89*I89</f>
        <v>71126.799999999988</v>
      </c>
      <c r="N89" s="4" t="str">
        <f>IF(G89&gt;=0.5,"Yes","No")</f>
        <v>No</v>
      </c>
      <c r="O89" s="4" t="str">
        <f t="shared" si="4"/>
        <v>No</v>
      </c>
      <c r="P89" s="4">
        <f t="shared" si="5"/>
        <v>71126.799999999988</v>
      </c>
      <c r="R89" t="s">
        <v>644</v>
      </c>
      <c r="S89" t="s">
        <v>645</v>
      </c>
    </row>
    <row r="90" spans="1:19" x14ac:dyDescent="0.4">
      <c r="A90" t="s">
        <v>1835</v>
      </c>
      <c r="B90" t="s">
        <v>1836</v>
      </c>
      <c r="C90" t="str">
        <f t="shared" si="3"/>
        <v xml:space="preserve">Redmi Note 11T 5G (Aquamarine </v>
      </c>
      <c r="D90" t="s">
        <v>1305</v>
      </c>
      <c r="E90" s="1">
        <v>16999</v>
      </c>
      <c r="F90" s="1">
        <v>20999</v>
      </c>
      <c r="G90" s="2">
        <v>0.19</v>
      </c>
      <c r="H90" s="3">
        <v>4.0999999999999996</v>
      </c>
      <c r="I90" s="4">
        <v>17325</v>
      </c>
      <c r="J90" s="4" t="str">
        <f>LEFT(D90,FIND("|",D90)-1)</f>
        <v>Electronics</v>
      </c>
      <c r="K90" s="4">
        <f>F90*I90</f>
        <v>363807675</v>
      </c>
      <c r="L90" s="4" t="str">
        <f>IF(E90&lt;200,"&lt;₹200",IF(E90&lt;=500,"₹200–₹500","&gt;₹500"))</f>
        <v>&gt;₹500</v>
      </c>
      <c r="M90" s="4">
        <f>H90*I90</f>
        <v>71032.5</v>
      </c>
      <c r="N90" s="4" t="str">
        <f>IF(G90&gt;=0.5,"Yes","No")</f>
        <v>No</v>
      </c>
      <c r="O90" s="4" t="str">
        <f t="shared" si="4"/>
        <v>No</v>
      </c>
      <c r="P90" s="4">
        <f t="shared" si="5"/>
        <v>71032.5</v>
      </c>
      <c r="R90" t="s">
        <v>1012</v>
      </c>
      <c r="S90" t="s">
        <v>360</v>
      </c>
    </row>
    <row r="91" spans="1:19" x14ac:dyDescent="0.4">
      <c r="A91" t="s">
        <v>1770</v>
      </c>
      <c r="B91" t="s">
        <v>1771</v>
      </c>
      <c r="C91" t="str">
        <f t="shared" si="3"/>
        <v>iQOO Z6 44W by vivo (Raven Bla</v>
      </c>
      <c r="D91" t="s">
        <v>1305</v>
      </c>
      <c r="E91" s="1">
        <v>15499</v>
      </c>
      <c r="F91" s="1">
        <v>20999</v>
      </c>
      <c r="G91" s="2">
        <v>0.26</v>
      </c>
      <c r="H91" s="3">
        <v>4.0999999999999996</v>
      </c>
      <c r="I91" s="4">
        <v>3652</v>
      </c>
      <c r="J91" s="4" t="str">
        <f>LEFT(D91,FIND("|",D91)-1)</f>
        <v>Electronics</v>
      </c>
      <c r="K91" s="4">
        <f>F91*I91</f>
        <v>76688348</v>
      </c>
      <c r="L91" s="4" t="str">
        <f>IF(E91&lt;200,"&lt;₹200",IF(E91&lt;=500,"₹200–₹500","&gt;₹500"))</f>
        <v>&gt;₹500</v>
      </c>
      <c r="M91" s="4">
        <f>H91*I91</f>
        <v>14973.199999999999</v>
      </c>
      <c r="N91" s="4" t="str">
        <f>IF(G91&gt;=0.5,"Yes","No")</f>
        <v>No</v>
      </c>
      <c r="O91" s="4" t="str">
        <f t="shared" si="4"/>
        <v>No</v>
      </c>
      <c r="P91" s="4">
        <f t="shared" si="5"/>
        <v>14973.199999999999</v>
      </c>
      <c r="R91" t="s">
        <v>19</v>
      </c>
      <c r="S91" t="s">
        <v>20</v>
      </c>
    </row>
    <row r="92" spans="1:19" x14ac:dyDescent="0.4">
      <c r="A92" t="s">
        <v>1610</v>
      </c>
      <c r="B92" t="s">
        <v>1611</v>
      </c>
      <c r="C92" t="str">
        <f t="shared" si="3"/>
        <v>iQOO Z6 44W by vivo (Lumina Bl</v>
      </c>
      <c r="D92" t="s">
        <v>1305</v>
      </c>
      <c r="E92" s="1">
        <v>15499</v>
      </c>
      <c r="F92" s="1">
        <v>20999</v>
      </c>
      <c r="G92" s="2">
        <v>0.26</v>
      </c>
      <c r="H92" s="3">
        <v>4.0999999999999996</v>
      </c>
      <c r="I92" s="4">
        <v>3606</v>
      </c>
      <c r="J92" s="4" t="str">
        <f>LEFT(D92,FIND("|",D92)-1)</f>
        <v>Electronics</v>
      </c>
      <c r="K92" s="4">
        <f>F92*I92</f>
        <v>75722394</v>
      </c>
      <c r="L92" s="4" t="str">
        <f>IF(E92&lt;200,"&lt;₹200",IF(E92&lt;=500,"₹200–₹500","&gt;₹500"))</f>
        <v>&gt;₹500</v>
      </c>
      <c r="M92" s="4">
        <f>H92*I92</f>
        <v>14784.599999999999</v>
      </c>
      <c r="N92" s="4" t="str">
        <f>IF(G92&gt;=0.5,"Yes","No")</f>
        <v>No</v>
      </c>
      <c r="O92" s="4" t="str">
        <f t="shared" si="4"/>
        <v>No</v>
      </c>
      <c r="P92" s="4">
        <f t="shared" si="5"/>
        <v>14784.599999999999</v>
      </c>
      <c r="R92" t="s">
        <v>19</v>
      </c>
      <c r="S92" t="s">
        <v>20</v>
      </c>
    </row>
    <row r="93" spans="1:19" x14ac:dyDescent="0.4">
      <c r="A93" t="s">
        <v>1412</v>
      </c>
      <c r="B93" t="s">
        <v>1413</v>
      </c>
      <c r="C93" t="str">
        <f t="shared" si="3"/>
        <v>iQOO vivo Z6 5G (Chromatic Blu</v>
      </c>
      <c r="D93" t="s">
        <v>1305</v>
      </c>
      <c r="E93" s="1">
        <v>16499</v>
      </c>
      <c r="F93" s="1">
        <v>20999</v>
      </c>
      <c r="G93" s="2">
        <v>0.21</v>
      </c>
      <c r="H93" s="3">
        <v>4</v>
      </c>
      <c r="I93" s="4">
        <v>3578</v>
      </c>
      <c r="J93" s="4" t="str">
        <f>LEFT(D93,FIND("|",D93)-1)</f>
        <v>Electronics</v>
      </c>
      <c r="K93" s="4">
        <f>F93*I93</f>
        <v>75134422</v>
      </c>
      <c r="L93" s="4" t="str">
        <f>IF(E93&lt;200,"&lt;₹200",IF(E93&lt;=500,"₹200–₹500","&gt;₹500"))</f>
        <v>&gt;₹500</v>
      </c>
      <c r="M93" s="4">
        <f>H93*I93</f>
        <v>14312</v>
      </c>
      <c r="N93" s="4" t="str">
        <f>IF(G93&gt;=0.5,"Yes","No")</f>
        <v>No</v>
      </c>
      <c r="O93" s="4" t="str">
        <f t="shared" si="4"/>
        <v>No</v>
      </c>
      <c r="P93" s="4">
        <f t="shared" si="5"/>
        <v>14312</v>
      </c>
      <c r="R93" t="s">
        <v>19</v>
      </c>
      <c r="S93" t="s">
        <v>20</v>
      </c>
    </row>
    <row r="94" spans="1:19" x14ac:dyDescent="0.4">
      <c r="A94" t="s">
        <v>1643</v>
      </c>
      <c r="B94" t="s">
        <v>1644</v>
      </c>
      <c r="C94" t="str">
        <f t="shared" si="3"/>
        <v xml:space="preserve">OPPO A74 5G (Fluid Black, 6GB </v>
      </c>
      <c r="D94" t="s">
        <v>1305</v>
      </c>
      <c r="E94" s="1">
        <v>15490</v>
      </c>
      <c r="F94" s="1">
        <v>20990</v>
      </c>
      <c r="G94" s="2">
        <v>0.26</v>
      </c>
      <c r="H94" s="3">
        <v>4.2</v>
      </c>
      <c r="I94" s="4">
        <v>9378</v>
      </c>
      <c r="J94" s="4" t="str">
        <f>LEFT(D94,FIND("|",D94)-1)</f>
        <v>Electronics</v>
      </c>
      <c r="K94" s="4">
        <f>F94*I94</f>
        <v>196844220</v>
      </c>
      <c r="L94" s="4" t="str">
        <f>IF(E94&lt;200,"&lt;₹200",IF(E94&lt;=500,"₹200–₹500","&gt;₹500"))</f>
        <v>&gt;₹500</v>
      </c>
      <c r="M94" s="4">
        <f>H94*I94</f>
        <v>39387.599999999999</v>
      </c>
      <c r="N94" s="4" t="str">
        <f>IF(G94&gt;=0.5,"Yes","No")</f>
        <v>No</v>
      </c>
      <c r="O94" s="4" t="str">
        <f t="shared" si="4"/>
        <v>No</v>
      </c>
      <c r="P94" s="4">
        <f t="shared" si="5"/>
        <v>39387.599999999999</v>
      </c>
      <c r="R94" t="s">
        <v>861</v>
      </c>
      <c r="S94" t="s">
        <v>20</v>
      </c>
    </row>
    <row r="95" spans="1:19" x14ac:dyDescent="0.4">
      <c r="A95" t="s">
        <v>1465</v>
      </c>
      <c r="B95" t="s">
        <v>1466</v>
      </c>
      <c r="C95" t="str">
        <f t="shared" si="3"/>
        <v>OPPO A74 5G (Fantastic Purple,</v>
      </c>
      <c r="D95" t="s">
        <v>1305</v>
      </c>
      <c r="E95" s="1">
        <v>15490</v>
      </c>
      <c r="F95" s="1">
        <v>20990</v>
      </c>
      <c r="G95" s="2">
        <v>0.26</v>
      </c>
      <c r="H95" s="3">
        <v>4.2</v>
      </c>
      <c r="I95" s="4">
        <v>9378</v>
      </c>
      <c r="J95" s="4" t="str">
        <f>LEFT(D95,FIND("|",D95)-1)</f>
        <v>Electronics</v>
      </c>
      <c r="K95" s="4">
        <f>F95*I95</f>
        <v>196844220</v>
      </c>
      <c r="L95" s="4" t="str">
        <f>IF(E95&lt;200,"&lt;₹200",IF(E95&lt;=500,"₹200–₹500","&gt;₹500"))</f>
        <v>&gt;₹500</v>
      </c>
      <c r="M95" s="4">
        <f>H95*I95</f>
        <v>39387.599999999999</v>
      </c>
      <c r="N95" s="4" t="str">
        <f>IF(G95&gt;=0.5,"Yes","No")</f>
        <v>No</v>
      </c>
      <c r="O95" s="4" t="str">
        <f t="shared" si="4"/>
        <v>No</v>
      </c>
      <c r="P95" s="4">
        <f t="shared" si="5"/>
        <v>39387.599999999999</v>
      </c>
      <c r="R95" t="s">
        <v>430</v>
      </c>
      <c r="S95" t="s">
        <v>431</v>
      </c>
    </row>
    <row r="96" spans="1:19" x14ac:dyDescent="0.4">
      <c r="A96" t="s">
        <v>1701</v>
      </c>
      <c r="B96" t="s">
        <v>1702</v>
      </c>
      <c r="C96" t="str">
        <f t="shared" si="3"/>
        <v>iQOO vivo Z6 5G (Dynamo Black,</v>
      </c>
      <c r="D96" t="s">
        <v>1305</v>
      </c>
      <c r="E96" s="1">
        <v>16499</v>
      </c>
      <c r="F96" s="1">
        <v>20990</v>
      </c>
      <c r="G96" s="2">
        <v>0.21</v>
      </c>
      <c r="H96" s="3">
        <v>4</v>
      </c>
      <c r="I96" s="4">
        <v>3587</v>
      </c>
      <c r="J96" s="4" t="str">
        <f>LEFT(D96,FIND("|",D96)-1)</f>
        <v>Electronics</v>
      </c>
      <c r="K96" s="4">
        <f>F96*I96</f>
        <v>75291130</v>
      </c>
      <c r="L96" s="4" t="str">
        <f>IF(E96&lt;200,"&lt;₹200",IF(E96&lt;=500,"₹200–₹500","&gt;₹500"))</f>
        <v>&gt;₹500</v>
      </c>
      <c r="M96" s="4">
        <f>H96*I96</f>
        <v>14348</v>
      </c>
      <c r="N96" s="4" t="str">
        <f>IF(G96&gt;=0.5,"Yes","No")</f>
        <v>No</v>
      </c>
      <c r="O96" s="4" t="str">
        <f t="shared" si="4"/>
        <v>No</v>
      </c>
      <c r="P96" s="4">
        <f t="shared" si="5"/>
        <v>14348</v>
      </c>
      <c r="R96" t="s">
        <v>663</v>
      </c>
      <c r="S96" t="s">
        <v>431</v>
      </c>
    </row>
    <row r="97" spans="1:19" x14ac:dyDescent="0.4">
      <c r="A97" t="s">
        <v>608</v>
      </c>
      <c r="B97" t="s">
        <v>609</v>
      </c>
      <c r="C97" t="str">
        <f t="shared" si="3"/>
        <v>Samsung 80 cm (32 inches) Wond</v>
      </c>
      <c r="D97" t="s">
        <v>88</v>
      </c>
      <c r="E97" s="1">
        <v>15490</v>
      </c>
      <c r="F97" s="1">
        <v>20900</v>
      </c>
      <c r="G97" s="2">
        <v>0.26</v>
      </c>
      <c r="H97" s="3">
        <v>4.3</v>
      </c>
      <c r="I97" s="4">
        <v>19252</v>
      </c>
      <c r="J97" s="4" t="str">
        <f>LEFT(D97,FIND("|",D97)-1)</f>
        <v>Electronics</v>
      </c>
      <c r="K97" s="4">
        <f>F97*I97</f>
        <v>402366800</v>
      </c>
      <c r="L97" s="4" t="str">
        <f>IF(E97&lt;200,"&lt;₹200",IF(E97&lt;=500,"₹200–₹500","&gt;₹500"))</f>
        <v>&gt;₹500</v>
      </c>
      <c r="M97" s="4">
        <f>H97*I97</f>
        <v>82783.599999999991</v>
      </c>
      <c r="N97" s="4" t="str">
        <f>IF(G97&gt;=0.5,"Yes","No")</f>
        <v>No</v>
      </c>
      <c r="O97" s="4" t="str">
        <f t="shared" si="4"/>
        <v>No</v>
      </c>
      <c r="P97" s="4">
        <f t="shared" si="5"/>
        <v>82783.599999999991</v>
      </c>
      <c r="R97" t="s">
        <v>197</v>
      </c>
      <c r="S97" t="s">
        <v>20</v>
      </c>
    </row>
    <row r="98" spans="1:19" x14ac:dyDescent="0.4">
      <c r="A98" t="s">
        <v>4746</v>
      </c>
      <c r="B98" t="s">
        <v>4747</v>
      </c>
      <c r="C98" t="str">
        <f t="shared" si="3"/>
        <v xml:space="preserve">Instant Pot Air Fryer, Vortex </v>
      </c>
      <c r="D98" t="s">
        <v>3730</v>
      </c>
      <c r="E98" s="1">
        <v>4995</v>
      </c>
      <c r="F98" s="1">
        <v>20049</v>
      </c>
      <c r="G98" s="2">
        <v>0.75</v>
      </c>
      <c r="H98" s="3">
        <v>4.8</v>
      </c>
      <c r="I98" s="4">
        <v>3517</v>
      </c>
      <c r="J98" s="4" t="str">
        <f>LEFT(D98,FIND("|",D98)-1)</f>
        <v>Home&amp;Kitchen</v>
      </c>
      <c r="K98" s="4">
        <f>F98*I98</f>
        <v>70512333</v>
      </c>
      <c r="L98" s="4" t="str">
        <f>IF(E98&lt;200,"&lt;₹200",IF(E98&lt;=500,"₹200–₹500","&gt;₹500"))</f>
        <v>&gt;₹500</v>
      </c>
      <c r="M98" s="4">
        <f>H98*I98</f>
        <v>16881.599999999999</v>
      </c>
      <c r="N98" s="4" t="str">
        <f>IF(G98&gt;=0.5,"Yes","No")</f>
        <v>Yes</v>
      </c>
      <c r="O98" s="4" t="str">
        <f t="shared" si="4"/>
        <v>No</v>
      </c>
      <c r="P98" s="4">
        <f t="shared" si="5"/>
        <v>16881.599999999999</v>
      </c>
      <c r="R98" t="s">
        <v>438</v>
      </c>
      <c r="S98" t="s">
        <v>20</v>
      </c>
    </row>
    <row r="99" spans="1:19" x14ac:dyDescent="0.4">
      <c r="A99" t="s">
        <v>450</v>
      </c>
      <c r="B99" t="s">
        <v>451</v>
      </c>
      <c r="C99" t="str">
        <f t="shared" si="3"/>
        <v>Croma 80 cm (32 Inches) HD Rea</v>
      </c>
      <c r="D99" t="s">
        <v>238</v>
      </c>
      <c r="E99" s="1">
        <v>7390</v>
      </c>
      <c r="F99" s="1">
        <v>20000</v>
      </c>
      <c r="G99" s="2">
        <v>0.63</v>
      </c>
      <c r="H99" s="3">
        <v>4.0999999999999996</v>
      </c>
      <c r="I99" s="4">
        <v>1191</v>
      </c>
      <c r="J99" s="4" t="str">
        <f>LEFT(D99,FIND("|",D99)-1)</f>
        <v>Electronics</v>
      </c>
      <c r="K99" s="4">
        <f>F99*I99</f>
        <v>23820000</v>
      </c>
      <c r="L99" s="4" t="str">
        <f>IF(E99&lt;200,"&lt;₹200",IF(E99&lt;=500,"₹200–₹500","&gt;₹500"))</f>
        <v>&gt;₹500</v>
      </c>
      <c r="M99" s="4">
        <f>H99*I99</f>
        <v>4883.0999999999995</v>
      </c>
      <c r="N99" s="4" t="str">
        <f>IF(G99&gt;=0.5,"Yes","No")</f>
        <v>Yes</v>
      </c>
      <c r="O99" s="4" t="str">
        <f t="shared" si="4"/>
        <v>No</v>
      </c>
      <c r="P99" s="4">
        <f t="shared" si="5"/>
        <v>4883.0999999999995</v>
      </c>
      <c r="R99" t="s">
        <v>197</v>
      </c>
      <c r="S99" t="s">
        <v>20</v>
      </c>
    </row>
    <row r="100" spans="1:19" x14ac:dyDescent="0.4">
      <c r="A100" t="s">
        <v>126</v>
      </c>
      <c r="B100" t="s">
        <v>127</v>
      </c>
      <c r="C100" t="str">
        <f t="shared" si="3"/>
        <v>OnePlus 80 cm (32 inches) Y Se</v>
      </c>
      <c r="D100" t="s">
        <v>88</v>
      </c>
      <c r="E100" s="1">
        <v>14999</v>
      </c>
      <c r="F100" s="1">
        <v>19999</v>
      </c>
      <c r="G100" s="2">
        <v>0.25</v>
      </c>
      <c r="H100" s="3">
        <v>4.2</v>
      </c>
      <c r="I100" s="4">
        <v>9275</v>
      </c>
      <c r="J100" s="4" t="str">
        <f>LEFT(D100,FIND("|",D100)-1)</f>
        <v>Electronics</v>
      </c>
      <c r="K100" s="4">
        <f>F100*I100</f>
        <v>185490725</v>
      </c>
      <c r="L100" s="4" t="str">
        <f>IF(E100&lt;200,"&lt;₹200",IF(E100&lt;=500,"₹200–₹500","&gt;₹500"))</f>
        <v>&gt;₹500</v>
      </c>
      <c r="M100" s="4">
        <f>H100*I100</f>
        <v>38955</v>
      </c>
      <c r="N100" s="4" t="str">
        <f>IF(G100&gt;=0.5,"Yes","No")</f>
        <v>No</v>
      </c>
      <c r="O100" s="4" t="str">
        <f t="shared" si="4"/>
        <v>No</v>
      </c>
      <c r="P100" s="4">
        <f t="shared" si="5"/>
        <v>38955</v>
      </c>
      <c r="R100" t="s">
        <v>927</v>
      </c>
      <c r="S100" t="s">
        <v>928</v>
      </c>
    </row>
    <row r="101" spans="1:19" x14ac:dyDescent="0.4">
      <c r="A101" t="s">
        <v>1636</v>
      </c>
      <c r="B101" t="s">
        <v>1637</v>
      </c>
      <c r="C101" t="str">
        <f t="shared" si="3"/>
        <v>iQOO Z6 44W by vivo (Raven Bla</v>
      </c>
      <c r="D101" t="s">
        <v>1305</v>
      </c>
      <c r="E101" s="1">
        <v>13999</v>
      </c>
      <c r="F101" s="1">
        <v>19999</v>
      </c>
      <c r="G101" s="2">
        <v>0.3</v>
      </c>
      <c r="H101" s="3">
        <v>4.0999999999999996</v>
      </c>
      <c r="I101" s="4">
        <v>3626</v>
      </c>
      <c r="J101" s="4" t="str">
        <f>LEFT(D101,FIND("|",D101)-1)</f>
        <v>Electronics</v>
      </c>
      <c r="K101" s="4">
        <f>F101*I101</f>
        <v>72516374</v>
      </c>
      <c r="L101" s="4" t="str">
        <f>IF(E101&lt;200,"&lt;₹200",IF(E101&lt;=500,"₹200–₹500","&gt;₹500"))</f>
        <v>&gt;₹500</v>
      </c>
      <c r="M101" s="4">
        <f>H101*I101</f>
        <v>14866.599999999999</v>
      </c>
      <c r="N101" s="4" t="str">
        <f>IF(G101&gt;=0.5,"Yes","No")</f>
        <v>No</v>
      </c>
      <c r="O101" s="4" t="str">
        <f t="shared" si="4"/>
        <v>No</v>
      </c>
      <c r="P101" s="4">
        <f t="shared" si="5"/>
        <v>14866.599999999999</v>
      </c>
      <c r="R101" t="s">
        <v>1151</v>
      </c>
      <c r="S101" t="s">
        <v>1152</v>
      </c>
    </row>
    <row r="102" spans="1:19" x14ac:dyDescent="0.4">
      <c r="A102" t="s">
        <v>1513</v>
      </c>
      <c r="B102" t="s">
        <v>1514</v>
      </c>
      <c r="C102" t="str">
        <f t="shared" si="3"/>
        <v>iQOO Z6 44W by vivo (Lumina Bl</v>
      </c>
      <c r="D102" t="s">
        <v>1305</v>
      </c>
      <c r="E102" s="1">
        <v>13999</v>
      </c>
      <c r="F102" s="1">
        <v>19999</v>
      </c>
      <c r="G102" s="2">
        <v>0.3</v>
      </c>
      <c r="H102" s="3">
        <v>4.0999999999999996</v>
      </c>
      <c r="I102" s="4">
        <v>3587</v>
      </c>
      <c r="J102" s="4" t="str">
        <f>LEFT(D102,FIND("|",D102)-1)</f>
        <v>Electronics</v>
      </c>
      <c r="K102" s="4">
        <f>F102*I102</f>
        <v>71736413</v>
      </c>
      <c r="L102" s="4" t="str">
        <f>IF(E102&lt;200,"&lt;₹200",IF(E102&lt;=500,"₹200–₹500","&gt;₹500"))</f>
        <v>&gt;₹500</v>
      </c>
      <c r="M102" s="4">
        <f>H102*I102</f>
        <v>14706.699999999999</v>
      </c>
      <c r="N102" s="4" t="str">
        <f>IF(G102&gt;=0.5,"Yes","No")</f>
        <v>No</v>
      </c>
      <c r="O102" s="4" t="str">
        <f t="shared" si="4"/>
        <v>No</v>
      </c>
      <c r="P102" s="4">
        <f t="shared" si="5"/>
        <v>14706.699999999999</v>
      </c>
      <c r="R102" t="s">
        <v>3096</v>
      </c>
      <c r="S102" t="s">
        <v>3097</v>
      </c>
    </row>
    <row r="103" spans="1:19" x14ac:dyDescent="0.4">
      <c r="A103" t="s">
        <v>1285</v>
      </c>
      <c r="B103" t="s">
        <v>1286</v>
      </c>
      <c r="C103" t="str">
        <f t="shared" si="3"/>
        <v>Fire-Boltt Ninja Call Pro Plus</v>
      </c>
      <c r="D103" t="s">
        <v>1287</v>
      </c>
      <c r="E103" s="1">
        <v>1799</v>
      </c>
      <c r="F103" s="1">
        <v>19999</v>
      </c>
      <c r="G103" s="2">
        <v>0.91</v>
      </c>
      <c r="H103" s="3">
        <v>4.2</v>
      </c>
      <c r="I103" s="4">
        <v>1964</v>
      </c>
      <c r="J103" s="4" t="str">
        <f>LEFT(D103,FIND("|",D103)-1)</f>
        <v>Electronics</v>
      </c>
      <c r="K103" s="4">
        <f>F103*I103</f>
        <v>39278036</v>
      </c>
      <c r="L103" s="4" t="str">
        <f>IF(E103&lt;200,"&lt;₹200",IF(E103&lt;=500,"₹200–₹500","&gt;₹500"))</f>
        <v>&gt;₹500</v>
      </c>
      <c r="M103" s="4">
        <f>H103*I103</f>
        <v>8248.8000000000011</v>
      </c>
      <c r="N103" s="4" t="str">
        <f>IF(G103&gt;=0.5,"Yes","No")</f>
        <v>Yes</v>
      </c>
      <c r="O103" s="4" t="str">
        <f t="shared" si="4"/>
        <v>No</v>
      </c>
      <c r="P103" s="4">
        <f t="shared" si="5"/>
        <v>8248.8000000000011</v>
      </c>
      <c r="R103" t="s">
        <v>497</v>
      </c>
      <c r="S103" t="s">
        <v>498</v>
      </c>
    </row>
    <row r="104" spans="1:19" x14ac:dyDescent="0.4">
      <c r="A104" t="s">
        <v>1403</v>
      </c>
      <c r="B104" t="s">
        <v>1286</v>
      </c>
      <c r="C104" t="str">
        <f t="shared" si="3"/>
        <v>Fire-Boltt Ninja Call Pro Plus</v>
      </c>
      <c r="D104" t="s">
        <v>1287</v>
      </c>
      <c r="E104" s="1">
        <v>1799</v>
      </c>
      <c r="F104" s="1">
        <v>19999</v>
      </c>
      <c r="G104" s="2">
        <v>0.91</v>
      </c>
      <c r="H104" s="3">
        <v>4.2</v>
      </c>
      <c r="I104" s="4">
        <v>1954</v>
      </c>
      <c r="J104" s="4" t="str">
        <f>LEFT(D104,FIND("|",D104)-1)</f>
        <v>Electronics</v>
      </c>
      <c r="K104" s="4">
        <f>F104*I104</f>
        <v>39078046</v>
      </c>
      <c r="L104" s="4" t="str">
        <f>IF(E104&lt;200,"&lt;₹200",IF(E104&lt;=500,"₹200–₹500","&gt;₹500"))</f>
        <v>&gt;₹500</v>
      </c>
      <c r="M104" s="4">
        <f>H104*I104</f>
        <v>8206.8000000000011</v>
      </c>
      <c r="N104" s="4" t="str">
        <f>IF(G104&gt;=0.5,"Yes","No")</f>
        <v>Yes</v>
      </c>
      <c r="O104" s="4" t="str">
        <f t="shared" si="4"/>
        <v>No</v>
      </c>
      <c r="P104" s="4">
        <f t="shared" si="5"/>
        <v>8206.8000000000011</v>
      </c>
      <c r="R104" t="s">
        <v>1058</v>
      </c>
      <c r="S104" t="s">
        <v>1059</v>
      </c>
    </row>
    <row r="105" spans="1:19" x14ac:dyDescent="0.4">
      <c r="A105" t="s">
        <v>1416</v>
      </c>
      <c r="B105" t="s">
        <v>1286</v>
      </c>
      <c r="C105" t="str">
        <f t="shared" si="3"/>
        <v>Fire-Boltt Ninja Call Pro Plus</v>
      </c>
      <c r="D105" t="s">
        <v>1287</v>
      </c>
      <c r="E105" s="1">
        <v>1799</v>
      </c>
      <c r="F105" s="1">
        <v>19999</v>
      </c>
      <c r="G105" s="2">
        <v>0.91</v>
      </c>
      <c r="H105" s="3">
        <v>4.2</v>
      </c>
      <c r="I105" s="4">
        <v>1951</v>
      </c>
      <c r="J105" s="4" t="str">
        <f>LEFT(D105,FIND("|",D105)-1)</f>
        <v>Electronics</v>
      </c>
      <c r="K105" s="4">
        <f>F105*I105</f>
        <v>39018049</v>
      </c>
      <c r="L105" s="4" t="str">
        <f>IF(E105&lt;200,"&lt;₹200",IF(E105&lt;=500,"₹200–₹500","&gt;₹500"))</f>
        <v>&gt;₹500</v>
      </c>
      <c r="M105" s="4">
        <f>H105*I105</f>
        <v>8194.2000000000007</v>
      </c>
      <c r="N105" s="4" t="str">
        <f>IF(G105&gt;=0.5,"Yes","No")</f>
        <v>Yes</v>
      </c>
      <c r="O105" s="4" t="str">
        <f t="shared" si="4"/>
        <v>No</v>
      </c>
      <c r="P105" s="4">
        <f t="shared" si="5"/>
        <v>8194.2000000000007</v>
      </c>
      <c r="R105" t="s">
        <v>239</v>
      </c>
      <c r="S105" t="s">
        <v>240</v>
      </c>
    </row>
    <row r="106" spans="1:19" x14ac:dyDescent="0.4">
      <c r="A106" t="s">
        <v>1426</v>
      </c>
      <c r="B106" t="s">
        <v>1286</v>
      </c>
      <c r="C106" t="str">
        <f t="shared" si="3"/>
        <v>Fire-Boltt Ninja Call Pro Plus</v>
      </c>
      <c r="D106" t="s">
        <v>1287</v>
      </c>
      <c r="E106" s="1">
        <v>1799</v>
      </c>
      <c r="F106" s="1">
        <v>19999</v>
      </c>
      <c r="G106" s="2">
        <v>0.91</v>
      </c>
      <c r="H106" s="3">
        <v>4.2</v>
      </c>
      <c r="I106" s="4">
        <v>1951</v>
      </c>
      <c r="J106" s="4" t="str">
        <f>LEFT(D106,FIND("|",D106)-1)</f>
        <v>Electronics</v>
      </c>
      <c r="K106" s="4">
        <f>F106*I106</f>
        <v>39018049</v>
      </c>
      <c r="L106" s="4" t="str">
        <f>IF(E106&lt;200,"&lt;₹200",IF(E106&lt;=500,"₹200–₹500","&gt;₹500"))</f>
        <v>&gt;₹500</v>
      </c>
      <c r="M106" s="4">
        <f>H106*I106</f>
        <v>8194.2000000000007</v>
      </c>
      <c r="N106" s="4" t="str">
        <f>IF(G106&gt;=0.5,"Yes","No")</f>
        <v>Yes</v>
      </c>
      <c r="O106" s="4" t="str">
        <f t="shared" si="4"/>
        <v>No</v>
      </c>
      <c r="P106" s="4">
        <f t="shared" si="5"/>
        <v>8194.2000000000007</v>
      </c>
      <c r="R106" t="s">
        <v>748</v>
      </c>
      <c r="S106" t="s">
        <v>240</v>
      </c>
    </row>
    <row r="107" spans="1:19" x14ac:dyDescent="0.4">
      <c r="A107" t="s">
        <v>1447</v>
      </c>
      <c r="B107" t="s">
        <v>1286</v>
      </c>
      <c r="C107" t="str">
        <f t="shared" si="3"/>
        <v>Fire-Boltt Ninja Call Pro Plus</v>
      </c>
      <c r="D107" t="s">
        <v>1287</v>
      </c>
      <c r="E107" s="1">
        <v>1799</v>
      </c>
      <c r="F107" s="1">
        <v>19999</v>
      </c>
      <c r="G107" s="2">
        <v>0.91</v>
      </c>
      <c r="H107" s="3">
        <v>4.2</v>
      </c>
      <c r="I107" s="4">
        <v>1951</v>
      </c>
      <c r="J107" s="4" t="str">
        <f>LEFT(D107,FIND("|",D107)-1)</f>
        <v>Electronics</v>
      </c>
      <c r="K107" s="4">
        <f>F107*I107</f>
        <v>39018049</v>
      </c>
      <c r="L107" s="4" t="str">
        <f>IF(E107&lt;200,"&lt;₹200",IF(E107&lt;=500,"₹200–₹500","&gt;₹500"))</f>
        <v>&gt;₹500</v>
      </c>
      <c r="M107" s="4">
        <f>H107*I107</f>
        <v>8194.2000000000007</v>
      </c>
      <c r="N107" s="4" t="str">
        <f>IF(G107&gt;=0.5,"Yes","No")</f>
        <v>Yes</v>
      </c>
      <c r="O107" s="4" t="str">
        <f t="shared" si="4"/>
        <v>No</v>
      </c>
      <c r="P107" s="4">
        <f t="shared" si="5"/>
        <v>8194.2000000000007</v>
      </c>
      <c r="R107" t="s">
        <v>445</v>
      </c>
      <c r="S107" t="s">
        <v>446</v>
      </c>
    </row>
    <row r="108" spans="1:19" x14ac:dyDescent="0.4">
      <c r="A108" t="s">
        <v>1184</v>
      </c>
      <c r="B108" t="s">
        <v>1185</v>
      </c>
      <c r="C108" t="str">
        <f t="shared" si="3"/>
        <v>Sansui 80cm (32 inches) HD Rea</v>
      </c>
      <c r="D108" t="s">
        <v>88</v>
      </c>
      <c r="E108" s="1">
        <v>10990</v>
      </c>
      <c r="F108" s="1">
        <v>19990</v>
      </c>
      <c r="G108" s="2">
        <v>0.45</v>
      </c>
      <c r="H108" s="3">
        <v>3.7</v>
      </c>
      <c r="I108" s="4">
        <v>22420</v>
      </c>
      <c r="J108" s="4" t="str">
        <f>LEFT(D108,FIND("|",D108)-1)</f>
        <v>Electronics</v>
      </c>
      <c r="K108" s="4">
        <f>F108*I108</f>
        <v>448175800</v>
      </c>
      <c r="L108" s="4" t="str">
        <f>IF(E108&lt;200,"&lt;₹200",IF(E108&lt;=500,"₹200–₹500","&gt;₹500"))</f>
        <v>&gt;₹500</v>
      </c>
      <c r="M108" s="4">
        <f>H108*I108</f>
        <v>82954</v>
      </c>
      <c r="N108" s="4" t="str">
        <f>IF(G108&gt;=0.5,"Yes","No")</f>
        <v>No</v>
      </c>
      <c r="O108" s="4" t="str">
        <f t="shared" si="4"/>
        <v>No</v>
      </c>
      <c r="P108" s="4">
        <f t="shared" si="5"/>
        <v>82954</v>
      </c>
      <c r="R108" t="s">
        <v>445</v>
      </c>
      <c r="S108" t="s">
        <v>446</v>
      </c>
    </row>
    <row r="109" spans="1:19" x14ac:dyDescent="0.4">
      <c r="A109" t="s">
        <v>118</v>
      </c>
      <c r="B109" t="s">
        <v>119</v>
      </c>
      <c r="C109" t="str">
        <f t="shared" si="3"/>
        <v>Acer 80 cm (32 inches) I Serie</v>
      </c>
      <c r="D109" t="s">
        <v>88</v>
      </c>
      <c r="E109" s="1">
        <v>11499</v>
      </c>
      <c r="F109" s="1">
        <v>19990</v>
      </c>
      <c r="G109" s="2">
        <v>0.42</v>
      </c>
      <c r="H109" s="3">
        <v>4.3</v>
      </c>
      <c r="I109" s="4">
        <v>24</v>
      </c>
      <c r="J109" s="4" t="str">
        <f>LEFT(D109,FIND("|",D109)-1)</f>
        <v>Electronics</v>
      </c>
      <c r="K109" s="4">
        <f>F109*I109</f>
        <v>479760</v>
      </c>
      <c r="L109" s="4" t="str">
        <f>IF(E109&lt;200,"&lt;₹200",IF(E109&lt;=500,"₹200–₹500","&gt;₹500"))</f>
        <v>&gt;₹500</v>
      </c>
      <c r="M109" s="4">
        <f>H109*I109</f>
        <v>103.19999999999999</v>
      </c>
      <c r="N109" s="4" t="str">
        <f>IF(G109&gt;=0.5,"Yes","No")</f>
        <v>No</v>
      </c>
      <c r="O109" s="4" t="str">
        <f t="shared" si="4"/>
        <v>Yes</v>
      </c>
      <c r="P109" s="4">
        <f t="shared" si="5"/>
        <v>103.19999999999999</v>
      </c>
      <c r="R109" t="s">
        <v>603</v>
      </c>
      <c r="S109" t="s">
        <v>604</v>
      </c>
    </row>
    <row r="110" spans="1:19" x14ac:dyDescent="0.4">
      <c r="A110" t="s">
        <v>4819</v>
      </c>
      <c r="B110" t="s">
        <v>4820</v>
      </c>
      <c r="C110" t="str">
        <f t="shared" si="3"/>
        <v>Proven¬Æ Copper + Mineral RO+U</v>
      </c>
      <c r="D110" t="s">
        <v>4234</v>
      </c>
      <c r="E110" s="1">
        <v>5395</v>
      </c>
      <c r="F110" s="1">
        <v>19990</v>
      </c>
      <c r="G110" s="2">
        <v>0.73</v>
      </c>
      <c r="H110" s="3">
        <v>4.4000000000000004</v>
      </c>
      <c r="I110" s="4">
        <v>14062</v>
      </c>
      <c r="J110" s="4" t="str">
        <f>LEFT(D110,FIND("|",D110)-1)</f>
        <v>Home&amp;Kitchen</v>
      </c>
      <c r="K110" s="4">
        <f>F110*I110</f>
        <v>281099380</v>
      </c>
      <c r="L110" s="4" t="str">
        <f>IF(E110&lt;200,"&lt;₹200",IF(E110&lt;=500,"₹200–₹500","&gt;₹500"))</f>
        <v>&gt;₹500</v>
      </c>
      <c r="M110" s="4">
        <f>H110*I110</f>
        <v>61872.800000000003</v>
      </c>
      <c r="N110" s="4" t="str">
        <f>IF(G110&gt;=0.5,"Yes","No")</f>
        <v>Yes</v>
      </c>
      <c r="O110" s="4" t="str">
        <f t="shared" si="4"/>
        <v>No</v>
      </c>
      <c r="P110" s="4">
        <f t="shared" si="5"/>
        <v>61872.800000000003</v>
      </c>
      <c r="R110" t="s">
        <v>1104</v>
      </c>
      <c r="S110" t="s">
        <v>1105</v>
      </c>
    </row>
    <row r="111" spans="1:19" x14ac:dyDescent="0.4">
      <c r="A111" t="s">
        <v>4375</v>
      </c>
      <c r="B111" t="s">
        <v>4376</v>
      </c>
      <c r="C111" t="str">
        <f t="shared" si="3"/>
        <v>Havells OFR 13 Wave Fin with P</v>
      </c>
      <c r="D111" t="s">
        <v>3597</v>
      </c>
      <c r="E111" s="1">
        <v>12499</v>
      </c>
      <c r="F111" s="1">
        <v>19825</v>
      </c>
      <c r="G111" s="2">
        <v>0.37</v>
      </c>
      <c r="H111" s="3">
        <v>4.0999999999999996</v>
      </c>
      <c r="I111" s="4">
        <v>2646</v>
      </c>
      <c r="J111" s="4" t="str">
        <f>LEFT(D111,FIND("|",D111)-1)</f>
        <v>Home&amp;Kitchen</v>
      </c>
      <c r="K111" s="4">
        <f>F111*I111</f>
        <v>52456950</v>
      </c>
      <c r="L111" s="4" t="str">
        <f>IF(E111&lt;200,"&lt;₹200",IF(E111&lt;=500,"₹200–₹500","&gt;₹500"))</f>
        <v>&gt;₹500</v>
      </c>
      <c r="M111" s="4">
        <f>H111*I111</f>
        <v>10848.599999999999</v>
      </c>
      <c r="N111" s="4" t="str">
        <f>IF(G111&gt;=0.5,"Yes","No")</f>
        <v>No</v>
      </c>
      <c r="O111" s="4" t="str">
        <f t="shared" si="4"/>
        <v>No</v>
      </c>
      <c r="P111" s="4">
        <f t="shared" si="5"/>
        <v>10848.599999999999</v>
      </c>
      <c r="R111" t="s">
        <v>4409</v>
      </c>
      <c r="S111" t="s">
        <v>4410</v>
      </c>
    </row>
    <row r="112" spans="1:19" x14ac:dyDescent="0.4">
      <c r="A112" t="s">
        <v>2076</v>
      </c>
      <c r="B112" t="s">
        <v>2077</v>
      </c>
      <c r="C112" t="str">
        <f t="shared" si="3"/>
        <v>Samsung Galaxy M13 5G (Stardus</v>
      </c>
      <c r="D112" t="s">
        <v>1305</v>
      </c>
      <c r="E112" s="1">
        <v>13999</v>
      </c>
      <c r="F112" s="1">
        <v>19499</v>
      </c>
      <c r="G112" s="2">
        <v>0.28000000000000003</v>
      </c>
      <c r="H112" s="3">
        <v>4.0999999999999996</v>
      </c>
      <c r="I112" s="4">
        <v>20398</v>
      </c>
      <c r="J112" s="4" t="str">
        <f>LEFT(D112,FIND("|",D112)-1)</f>
        <v>Electronics</v>
      </c>
      <c r="K112" s="4">
        <f>F112*I112</f>
        <v>397740602</v>
      </c>
      <c r="L112" s="4" t="str">
        <f>IF(E112&lt;200,"&lt;₹200",IF(E112&lt;=500,"₹200–₹500","&gt;₹500"))</f>
        <v>&gt;₹500</v>
      </c>
      <c r="M112" s="4">
        <f>H112*I112</f>
        <v>83631.799999999988</v>
      </c>
      <c r="N112" s="4" t="str">
        <f>IF(G112&gt;=0.5,"Yes","No")</f>
        <v>No</v>
      </c>
      <c r="O112" s="4" t="str">
        <f t="shared" si="4"/>
        <v>No</v>
      </c>
      <c r="P112" s="4">
        <f t="shared" si="5"/>
        <v>83631.799999999988</v>
      </c>
      <c r="R112" t="s">
        <v>3900</v>
      </c>
      <c r="S112" t="s">
        <v>3901</v>
      </c>
    </row>
    <row r="113" spans="1:19" x14ac:dyDescent="0.4">
      <c r="A113" t="s">
        <v>1507</v>
      </c>
      <c r="B113" t="s">
        <v>1508</v>
      </c>
      <c r="C113" t="str">
        <f t="shared" si="3"/>
        <v>Samsung Galaxy M13 5G (Aqua Gr</v>
      </c>
      <c r="D113" t="s">
        <v>1305</v>
      </c>
      <c r="E113" s="1">
        <v>13999</v>
      </c>
      <c r="F113" s="1">
        <v>19499</v>
      </c>
      <c r="G113" s="2">
        <v>0.28000000000000003</v>
      </c>
      <c r="H113" s="3">
        <v>4.0999999999999996</v>
      </c>
      <c r="I113" s="4">
        <v>20342</v>
      </c>
      <c r="J113" s="4" t="str">
        <f>LEFT(D113,FIND("|",D113)-1)</f>
        <v>Electronics</v>
      </c>
      <c r="K113" s="4">
        <f>F113*I113</f>
        <v>396648658</v>
      </c>
      <c r="L113" s="4" t="str">
        <f>IF(E113&lt;200,"&lt;₹200",IF(E113&lt;=500,"₹200–₹500","&gt;₹500"))</f>
        <v>&gt;₹500</v>
      </c>
      <c r="M113" s="4">
        <f>H113*I113</f>
        <v>83402.2</v>
      </c>
      <c r="N113" s="4" t="str">
        <f>IF(G113&gt;=0.5,"Yes","No")</f>
        <v>No</v>
      </c>
      <c r="O113" s="4" t="str">
        <f t="shared" si="4"/>
        <v>No</v>
      </c>
      <c r="P113" s="4">
        <f t="shared" si="5"/>
        <v>83402.2</v>
      </c>
      <c r="R113" t="s">
        <v>4189</v>
      </c>
      <c r="S113" t="s">
        <v>4190</v>
      </c>
    </row>
    <row r="114" spans="1:19" x14ac:dyDescent="0.4">
      <c r="A114" t="s">
        <v>1581</v>
      </c>
      <c r="B114" t="s">
        <v>1508</v>
      </c>
      <c r="C114" t="str">
        <f t="shared" si="3"/>
        <v>Samsung Galaxy M13 5G (Aqua Gr</v>
      </c>
      <c r="D114" t="s">
        <v>1305</v>
      </c>
      <c r="E114" s="1">
        <v>13999</v>
      </c>
      <c r="F114" s="1">
        <v>19499</v>
      </c>
      <c r="G114" s="2">
        <v>0.28000000000000003</v>
      </c>
      <c r="H114" s="3">
        <v>4.0999999999999996</v>
      </c>
      <c r="I114" s="4">
        <v>20311</v>
      </c>
      <c r="J114" s="4" t="str">
        <f>LEFT(D114,FIND("|",D114)-1)</f>
        <v>Electronics</v>
      </c>
      <c r="K114" s="4">
        <f>F114*I114</f>
        <v>396044189</v>
      </c>
      <c r="L114" s="4" t="str">
        <f>IF(E114&lt;200,"&lt;₹200",IF(E114&lt;=500,"₹200–₹500","&gt;₹500"))</f>
        <v>&gt;₹500</v>
      </c>
      <c r="M114" s="4">
        <f>H114*I114</f>
        <v>83275.099999999991</v>
      </c>
      <c r="N114" s="4" t="str">
        <f>IF(G114&gt;=0.5,"Yes","No")</f>
        <v>No</v>
      </c>
      <c r="O114" s="4" t="str">
        <f t="shared" si="4"/>
        <v>No</v>
      </c>
      <c r="P114" s="4">
        <f t="shared" si="5"/>
        <v>83275.099999999991</v>
      </c>
      <c r="R114" t="s">
        <v>5209</v>
      </c>
      <c r="S114" t="s">
        <v>5210</v>
      </c>
    </row>
    <row r="115" spans="1:19" x14ac:dyDescent="0.4">
      <c r="A115" t="s">
        <v>1746</v>
      </c>
      <c r="B115" t="s">
        <v>1508</v>
      </c>
      <c r="C115" t="str">
        <f t="shared" si="3"/>
        <v>Samsung Galaxy M13 5G (Aqua Gr</v>
      </c>
      <c r="D115" t="s">
        <v>1305</v>
      </c>
      <c r="E115" s="1">
        <v>13999</v>
      </c>
      <c r="F115" s="1">
        <v>19499</v>
      </c>
      <c r="G115" s="2">
        <v>0.28000000000000003</v>
      </c>
      <c r="H115" s="3">
        <v>4.0999999999999996</v>
      </c>
      <c r="I115" s="4">
        <v>20218</v>
      </c>
      <c r="J115" s="4" t="str">
        <f>LEFT(D115,FIND("|",D115)-1)</f>
        <v>Electronics</v>
      </c>
      <c r="K115" s="4">
        <f>F115*I115</f>
        <v>394230782</v>
      </c>
      <c r="L115" s="4" t="str">
        <f>IF(E115&lt;200,"&lt;₹200",IF(E115&lt;=500,"₹200–₹500","&gt;₹500"))</f>
        <v>&gt;₹500</v>
      </c>
      <c r="M115" s="4">
        <f>H115*I115</f>
        <v>82893.799999999988</v>
      </c>
      <c r="N115" s="4" t="str">
        <f>IF(G115&gt;=0.5,"Yes","No")</f>
        <v>No</v>
      </c>
      <c r="O115" s="4" t="str">
        <f t="shared" si="4"/>
        <v>No</v>
      </c>
      <c r="P115" s="4">
        <f t="shared" si="5"/>
        <v>82893.799999999988</v>
      </c>
      <c r="R115" t="s">
        <v>4300</v>
      </c>
      <c r="S115" t="s">
        <v>4301</v>
      </c>
    </row>
    <row r="116" spans="1:19" x14ac:dyDescent="0.4">
      <c r="A116" t="s">
        <v>1259</v>
      </c>
      <c r="B116" t="s">
        <v>1260</v>
      </c>
      <c r="C116" t="str">
        <f t="shared" si="3"/>
        <v>Kodak 80 cm (32 inches) HD Rea</v>
      </c>
      <c r="D116" t="s">
        <v>88</v>
      </c>
      <c r="E116" s="1">
        <v>10499</v>
      </c>
      <c r="F116" s="1">
        <v>19499</v>
      </c>
      <c r="G116" s="2">
        <v>0.46</v>
      </c>
      <c r="H116" s="3">
        <v>4.2</v>
      </c>
      <c r="I116" s="4">
        <v>4703</v>
      </c>
      <c r="J116" s="4" t="str">
        <f>LEFT(D116,FIND("|",D116)-1)</f>
        <v>Electronics</v>
      </c>
      <c r="K116" s="4">
        <f>F116*I116</f>
        <v>91703797</v>
      </c>
      <c r="L116" s="4" t="str">
        <f>IF(E116&lt;200,"&lt;₹200",IF(E116&lt;=500,"₹200–₹500","&gt;₹500"))</f>
        <v>&gt;₹500</v>
      </c>
      <c r="M116" s="4">
        <f>H116*I116</f>
        <v>19752.600000000002</v>
      </c>
      <c r="N116" s="4" t="str">
        <f>IF(G116&gt;=0.5,"Yes","No")</f>
        <v>No</v>
      </c>
      <c r="O116" s="4" t="str">
        <f t="shared" si="4"/>
        <v>No</v>
      </c>
      <c r="P116" s="4">
        <f t="shared" si="5"/>
        <v>19752.600000000002</v>
      </c>
      <c r="R116" t="s">
        <v>2974</v>
      </c>
      <c r="S116" t="s">
        <v>2975</v>
      </c>
    </row>
    <row r="117" spans="1:19" x14ac:dyDescent="0.4">
      <c r="A117" t="s">
        <v>349</v>
      </c>
      <c r="B117" t="s">
        <v>350</v>
      </c>
      <c r="C117" t="str">
        <f t="shared" si="3"/>
        <v>SKYWALL 81.28 cm (32 inches) H</v>
      </c>
      <c r="D117" t="s">
        <v>88</v>
      </c>
      <c r="E117" s="1">
        <v>7299</v>
      </c>
      <c r="F117" s="1">
        <v>19125</v>
      </c>
      <c r="G117" s="2">
        <v>0.62</v>
      </c>
      <c r="H117" s="3">
        <v>3.4</v>
      </c>
      <c r="I117" s="4">
        <v>24269</v>
      </c>
      <c r="J117" s="4" t="str">
        <f>LEFT(D117,FIND("|",D117)-1)</f>
        <v>Electronics</v>
      </c>
      <c r="K117" s="4">
        <f>F117*I117</f>
        <v>464144625</v>
      </c>
      <c r="L117" s="4" t="str">
        <f>IF(E117&lt;200,"&lt;₹200",IF(E117&lt;=500,"₹200–₹500","&gt;₹500"))</f>
        <v>&gt;₹500</v>
      </c>
      <c r="M117" s="4">
        <f>H117*I117</f>
        <v>82514.599999999991</v>
      </c>
      <c r="N117" s="4" t="str">
        <f>IF(G117&gt;=0.5,"Yes","No")</f>
        <v>Yes</v>
      </c>
      <c r="O117" s="4" t="str">
        <f t="shared" si="4"/>
        <v>No</v>
      </c>
      <c r="P117" s="4">
        <f t="shared" si="5"/>
        <v>82514.599999999991</v>
      </c>
      <c r="R117" t="s">
        <v>4260</v>
      </c>
      <c r="S117" t="s">
        <v>4261</v>
      </c>
    </row>
    <row r="118" spans="1:19" x14ac:dyDescent="0.4">
      <c r="A118" t="s">
        <v>3255</v>
      </c>
      <c r="B118" t="s">
        <v>3256</v>
      </c>
      <c r="C118" t="str">
        <f t="shared" si="3"/>
        <v>Samsung 24-inch(60.46cm) FHD M</v>
      </c>
      <c r="D118" t="s">
        <v>2485</v>
      </c>
      <c r="E118" s="1">
        <v>10099</v>
      </c>
      <c r="F118" s="1">
        <v>19110</v>
      </c>
      <c r="G118" s="2">
        <v>0.47</v>
      </c>
      <c r="H118" s="3">
        <v>4.3</v>
      </c>
      <c r="I118" s="4">
        <v>18998</v>
      </c>
      <c r="J118" s="4" t="str">
        <f>LEFT(D118,FIND("|",D118)-1)</f>
        <v>Computers&amp;Accessories</v>
      </c>
      <c r="K118" s="4">
        <f>F118*I118</f>
        <v>363051780</v>
      </c>
      <c r="L118" s="4" t="str">
        <f>IF(E118&lt;200,"&lt;₹200",IF(E118&lt;=500,"₹200–₹500","&gt;₹500"))</f>
        <v>&gt;₹500</v>
      </c>
      <c r="M118" s="4">
        <f>H118*I118</f>
        <v>81691.399999999994</v>
      </c>
      <c r="N118" s="4" t="str">
        <f>IF(G118&gt;=0.5,"Yes","No")</f>
        <v>No</v>
      </c>
      <c r="O118" s="4" t="str">
        <f t="shared" si="4"/>
        <v>No</v>
      </c>
      <c r="P118" s="4">
        <f t="shared" si="5"/>
        <v>81691.399999999994</v>
      </c>
      <c r="R118" t="s">
        <v>4330</v>
      </c>
      <c r="S118" t="s">
        <v>4331</v>
      </c>
    </row>
    <row r="119" spans="1:19" x14ac:dyDescent="0.4">
      <c r="A119" t="s">
        <v>1056</v>
      </c>
      <c r="B119" t="s">
        <v>1057</v>
      </c>
      <c r="C119" t="str">
        <f t="shared" si="3"/>
        <v xml:space="preserve">VW 80 cm (32 inches) HD Ready </v>
      </c>
      <c r="D119" t="s">
        <v>88</v>
      </c>
      <c r="E119" s="1">
        <v>8999</v>
      </c>
      <c r="F119" s="1">
        <v>18999</v>
      </c>
      <c r="G119" s="2">
        <v>0.53</v>
      </c>
      <c r="H119" s="3">
        <v>4</v>
      </c>
      <c r="I119" s="4">
        <v>55192</v>
      </c>
      <c r="J119" s="4" t="str">
        <f>LEFT(D119,FIND("|",D119)-1)</f>
        <v>Electronics</v>
      </c>
      <c r="K119" s="4">
        <f>F119*I119</f>
        <v>1048592808</v>
      </c>
      <c r="L119" s="4" t="str">
        <f>IF(E119&lt;200,"&lt;₹200",IF(E119&lt;=500,"₹200–₹500","&gt;₹500"))</f>
        <v>&gt;₹500</v>
      </c>
      <c r="M119" s="4">
        <f>H119*I119</f>
        <v>220768</v>
      </c>
      <c r="N119" s="4" t="str">
        <f>IF(G119&gt;=0.5,"Yes","No")</f>
        <v>Yes</v>
      </c>
      <c r="O119" s="4" t="str">
        <f t="shared" si="4"/>
        <v>No</v>
      </c>
      <c r="P119" s="4">
        <f t="shared" si="5"/>
        <v>220768</v>
      </c>
      <c r="R119" t="s">
        <v>5100</v>
      </c>
      <c r="S119" t="s">
        <v>5101</v>
      </c>
    </row>
    <row r="120" spans="1:19" x14ac:dyDescent="0.4">
      <c r="A120" t="s">
        <v>1829</v>
      </c>
      <c r="B120" t="s">
        <v>1830</v>
      </c>
      <c r="C120" t="str">
        <f t="shared" si="3"/>
        <v>Redmi Note 11 (Space Black, 6G</v>
      </c>
      <c r="D120" t="s">
        <v>1305</v>
      </c>
      <c r="E120" s="1">
        <v>12999</v>
      </c>
      <c r="F120" s="1">
        <v>18999</v>
      </c>
      <c r="G120" s="2">
        <v>0.32</v>
      </c>
      <c r="H120" s="3">
        <v>4.0999999999999996</v>
      </c>
      <c r="I120" s="4">
        <v>17159</v>
      </c>
      <c r="J120" s="4" t="str">
        <f>LEFT(D120,FIND("|",D120)-1)</f>
        <v>Electronics</v>
      </c>
      <c r="K120" s="4">
        <f>F120*I120</f>
        <v>326003841</v>
      </c>
      <c r="L120" s="4" t="str">
        <f>IF(E120&lt;200,"&lt;₹200",IF(E120&lt;=500,"₹200–₹500","&gt;₹500"))</f>
        <v>&gt;₹500</v>
      </c>
      <c r="M120" s="4">
        <f>H120*I120</f>
        <v>70351.899999999994</v>
      </c>
      <c r="N120" s="4" t="str">
        <f>IF(G120&gt;=0.5,"Yes","No")</f>
        <v>No</v>
      </c>
      <c r="O120" s="4" t="str">
        <f t="shared" si="4"/>
        <v>No</v>
      </c>
      <c r="P120" s="4">
        <f t="shared" si="5"/>
        <v>70351.899999999994</v>
      </c>
      <c r="R120" t="s">
        <v>4309</v>
      </c>
      <c r="S120" t="s">
        <v>4310</v>
      </c>
    </row>
    <row r="121" spans="1:19" x14ac:dyDescent="0.4">
      <c r="A121" t="s">
        <v>1810</v>
      </c>
      <c r="B121" t="s">
        <v>1811</v>
      </c>
      <c r="C121" t="str">
        <f t="shared" si="3"/>
        <v>Redmi Note 11 (Horizon Blue, 6</v>
      </c>
      <c r="D121" t="s">
        <v>1305</v>
      </c>
      <c r="E121" s="1">
        <v>12999</v>
      </c>
      <c r="F121" s="1">
        <v>18999</v>
      </c>
      <c r="G121" s="2">
        <v>0.32</v>
      </c>
      <c r="H121" s="3">
        <v>4.0999999999999996</v>
      </c>
      <c r="I121" s="4">
        <v>17129</v>
      </c>
      <c r="J121" s="4" t="str">
        <f>LEFT(D121,FIND("|",D121)-1)</f>
        <v>Electronics</v>
      </c>
      <c r="K121" s="4">
        <f>F121*I121</f>
        <v>325433871</v>
      </c>
      <c r="L121" s="4" t="str">
        <f>IF(E121&lt;200,"&lt;₹200",IF(E121&lt;=500,"₹200–₹500","&gt;₹500"))</f>
        <v>&gt;₹500</v>
      </c>
      <c r="M121" s="4">
        <f>H121*I121</f>
        <v>70228.899999999994</v>
      </c>
      <c r="N121" s="4" t="str">
        <f>IF(G121&gt;=0.5,"Yes","No")</f>
        <v>No</v>
      </c>
      <c r="O121" s="4" t="str">
        <f t="shared" si="4"/>
        <v>No</v>
      </c>
      <c r="P121" s="4">
        <f t="shared" si="5"/>
        <v>70228.899999999994</v>
      </c>
      <c r="R121" t="s">
        <v>4794</v>
      </c>
      <c r="S121" t="s">
        <v>4795</v>
      </c>
    </row>
    <row r="122" spans="1:19" x14ac:dyDescent="0.4">
      <c r="A122" t="s">
        <v>1992</v>
      </c>
      <c r="B122" t="s">
        <v>1811</v>
      </c>
      <c r="C122" t="str">
        <f t="shared" si="3"/>
        <v>Redmi Note 11 (Horizon Blue, 6</v>
      </c>
      <c r="D122" t="s">
        <v>1305</v>
      </c>
      <c r="E122" s="1">
        <v>12999</v>
      </c>
      <c r="F122" s="1">
        <v>18999</v>
      </c>
      <c r="G122" s="2">
        <v>0.32</v>
      </c>
      <c r="H122" s="3">
        <v>4.0999999999999996</v>
      </c>
      <c r="I122" s="4">
        <v>16905</v>
      </c>
      <c r="J122" s="4" t="str">
        <f>LEFT(D122,FIND("|",D122)-1)</f>
        <v>Electronics</v>
      </c>
      <c r="K122" s="4">
        <f>F122*I122</f>
        <v>321178095</v>
      </c>
      <c r="L122" s="4" t="str">
        <f>IF(E122&lt;200,"&lt;₹200",IF(E122&lt;=500,"₹200–₹500","&gt;₹500"))</f>
        <v>&gt;₹500</v>
      </c>
      <c r="M122" s="4">
        <f>H122*I122</f>
        <v>69310.5</v>
      </c>
      <c r="N122" s="4" t="str">
        <f>IF(G122&gt;=0.5,"Yes","No")</f>
        <v>No</v>
      </c>
      <c r="O122" s="4" t="str">
        <f t="shared" si="4"/>
        <v>No</v>
      </c>
      <c r="P122" s="4">
        <f t="shared" si="5"/>
        <v>69310.5</v>
      </c>
      <c r="R122" t="s">
        <v>3593</v>
      </c>
      <c r="S122" t="s">
        <v>3594</v>
      </c>
    </row>
    <row r="123" spans="1:19" x14ac:dyDescent="0.4">
      <c r="A123" t="s">
        <v>1442</v>
      </c>
      <c r="B123" t="s">
        <v>1443</v>
      </c>
      <c r="C123" t="str">
        <f t="shared" si="3"/>
        <v>iQOO Z6 Lite 5G by vivo (Stell</v>
      </c>
      <c r="D123" t="s">
        <v>1305</v>
      </c>
      <c r="E123" s="1">
        <v>15499</v>
      </c>
      <c r="F123" s="1">
        <v>18999</v>
      </c>
      <c r="G123" s="2">
        <v>0.18</v>
      </c>
      <c r="H123" s="3">
        <v>4.0999999999999996</v>
      </c>
      <c r="I123" s="4">
        <v>3664</v>
      </c>
      <c r="J123" s="4" t="str">
        <f>LEFT(D123,FIND("|",D123)-1)</f>
        <v>Electronics</v>
      </c>
      <c r="K123" s="4">
        <f>F123*I123</f>
        <v>69612336</v>
      </c>
      <c r="L123" s="4" t="str">
        <f>IF(E123&lt;200,"&lt;₹200",IF(E123&lt;=500,"₹200–₹500","&gt;₹500"))</f>
        <v>&gt;₹500</v>
      </c>
      <c r="M123" s="4">
        <f>H123*I123</f>
        <v>15022.399999999998</v>
      </c>
      <c r="N123" s="4" t="str">
        <f>IF(G123&gt;=0.5,"Yes","No")</f>
        <v>No</v>
      </c>
      <c r="O123" s="4" t="str">
        <f t="shared" si="4"/>
        <v>No</v>
      </c>
      <c r="P123" s="4">
        <f t="shared" si="5"/>
        <v>15022.399999999998</v>
      </c>
      <c r="R123" t="s">
        <v>5425</v>
      </c>
      <c r="S123" t="s">
        <v>4511</v>
      </c>
    </row>
    <row r="124" spans="1:19" x14ac:dyDescent="0.4">
      <c r="A124" t="s">
        <v>1613</v>
      </c>
      <c r="B124" t="s">
        <v>1614</v>
      </c>
      <c r="C124" t="str">
        <f t="shared" si="3"/>
        <v>iQOO Z6 Lite 5G by vivo (Mysti</v>
      </c>
      <c r="D124" t="s">
        <v>1305</v>
      </c>
      <c r="E124" s="1">
        <v>15499</v>
      </c>
      <c r="F124" s="1">
        <v>18999</v>
      </c>
      <c r="G124" s="2">
        <v>0.18</v>
      </c>
      <c r="H124" s="3">
        <v>4.0999999999999996</v>
      </c>
      <c r="I124" s="4">
        <v>3663</v>
      </c>
      <c r="J124" s="4" t="str">
        <f>LEFT(D124,FIND("|",D124)-1)</f>
        <v>Electronics</v>
      </c>
      <c r="K124" s="4">
        <f>F124*I124</f>
        <v>69593337</v>
      </c>
      <c r="L124" s="4" t="str">
        <f>IF(E124&lt;200,"&lt;₹200",IF(E124&lt;=500,"₹200–₹500","&gt;₹500"))</f>
        <v>&gt;₹500</v>
      </c>
      <c r="M124" s="4">
        <f>H124*I124</f>
        <v>15018.3</v>
      </c>
      <c r="N124" s="4" t="str">
        <f>IF(G124&gt;=0.5,"Yes","No")</f>
        <v>No</v>
      </c>
      <c r="O124" s="4" t="str">
        <f t="shared" si="4"/>
        <v>No</v>
      </c>
      <c r="P124" s="4">
        <f t="shared" si="5"/>
        <v>15018.3</v>
      </c>
      <c r="R124" t="s">
        <v>4455</v>
      </c>
      <c r="S124" t="s">
        <v>4456</v>
      </c>
    </row>
    <row r="125" spans="1:19" x14ac:dyDescent="0.4">
      <c r="A125" t="s">
        <v>739</v>
      </c>
      <c r="B125" t="s">
        <v>740</v>
      </c>
      <c r="C125" t="str">
        <f t="shared" si="3"/>
        <v>Karbonn 80 cm (32 inches) Mill</v>
      </c>
      <c r="D125" t="s">
        <v>88</v>
      </c>
      <c r="E125" s="1">
        <v>8990</v>
      </c>
      <c r="F125" s="1">
        <v>18990</v>
      </c>
      <c r="G125" s="2">
        <v>0.53</v>
      </c>
      <c r="H125" s="3">
        <v>3.9</v>
      </c>
      <c r="I125" s="4">
        <v>4074</v>
      </c>
      <c r="J125" s="4" t="str">
        <f>LEFT(D125,FIND("|",D125)-1)</f>
        <v>Electronics</v>
      </c>
      <c r="K125" s="4">
        <f>F125*I125</f>
        <v>77365260</v>
      </c>
      <c r="L125" s="4" t="str">
        <f>IF(E125&lt;200,"&lt;₹200",IF(E125&lt;=500,"₹200–₹500","&gt;₹500"))</f>
        <v>&gt;₹500</v>
      </c>
      <c r="M125" s="4">
        <f>H125*I125</f>
        <v>15888.6</v>
      </c>
      <c r="N125" s="4" t="str">
        <f>IF(G125&gt;=0.5,"Yes","No")</f>
        <v>Yes</v>
      </c>
      <c r="O125" s="4" t="str">
        <f t="shared" si="4"/>
        <v>No</v>
      </c>
      <c r="P125" s="4">
        <f t="shared" si="5"/>
        <v>15888.6</v>
      </c>
      <c r="R125" t="s">
        <v>3982</v>
      </c>
      <c r="S125" t="s">
        <v>3983</v>
      </c>
    </row>
    <row r="126" spans="1:19" x14ac:dyDescent="0.4">
      <c r="A126" t="s">
        <v>4941</v>
      </c>
      <c r="B126" t="s">
        <v>4942</v>
      </c>
      <c r="C126" t="str">
        <f t="shared" si="3"/>
        <v>Borosil Volcano 13 Fin Oil Fil</v>
      </c>
      <c r="D126" t="s">
        <v>3592</v>
      </c>
      <c r="E126" s="1">
        <v>9495</v>
      </c>
      <c r="F126" s="1">
        <v>18990</v>
      </c>
      <c r="G126" s="2">
        <v>0.5</v>
      </c>
      <c r="H126" s="3">
        <v>4.2</v>
      </c>
      <c r="I126" s="4">
        <v>727</v>
      </c>
      <c r="J126" s="4" t="str">
        <f>LEFT(D126,FIND("|",D126)-1)</f>
        <v>Home&amp;Kitchen</v>
      </c>
      <c r="K126" s="4">
        <f>F126*I126</f>
        <v>13805730</v>
      </c>
      <c r="L126" s="4" t="str">
        <f>IF(E126&lt;200,"&lt;₹200",IF(E126&lt;=500,"₹200–₹500","&gt;₹500"))</f>
        <v>&gt;₹500</v>
      </c>
      <c r="M126" s="4">
        <f>H126*I126</f>
        <v>3053.4</v>
      </c>
      <c r="N126" s="4" t="str">
        <f>IF(G126&gt;=0.5,"Yes","No")</f>
        <v>Yes</v>
      </c>
      <c r="O126" s="4" t="str">
        <f t="shared" si="4"/>
        <v>Yes</v>
      </c>
      <c r="P126" s="4">
        <f t="shared" si="5"/>
        <v>3053.4</v>
      </c>
      <c r="R126" t="s">
        <v>5377</v>
      </c>
      <c r="S126" t="s">
        <v>5378</v>
      </c>
    </row>
    <row r="127" spans="1:19" x14ac:dyDescent="0.4">
      <c r="A127" t="s">
        <v>4524</v>
      </c>
      <c r="B127" t="s">
        <v>4525</v>
      </c>
      <c r="C127" t="str">
        <f t="shared" si="3"/>
        <v>Sure From Aquaguard Delight NX</v>
      </c>
      <c r="D127" t="s">
        <v>4234</v>
      </c>
      <c r="E127" s="1">
        <v>9199</v>
      </c>
      <c r="F127" s="1">
        <v>18000</v>
      </c>
      <c r="G127" s="2">
        <v>0.49</v>
      </c>
      <c r="H127" s="3">
        <v>4</v>
      </c>
      <c r="I127" s="4">
        <v>28638</v>
      </c>
      <c r="J127" s="4" t="str">
        <f>LEFT(D127,FIND("|",D127)-1)</f>
        <v>Home&amp;Kitchen</v>
      </c>
      <c r="K127" s="4">
        <f>F127*I127</f>
        <v>515484000</v>
      </c>
      <c r="L127" s="4" t="str">
        <f>IF(E127&lt;200,"&lt;₹200",IF(E127&lt;=500,"₹200–₹500","&gt;₹500"))</f>
        <v>&gt;₹500</v>
      </c>
      <c r="M127" s="4">
        <f>H127*I127</f>
        <v>114552</v>
      </c>
      <c r="N127" s="4" t="str">
        <f>IF(G127&gt;=0.5,"Yes","No")</f>
        <v>No</v>
      </c>
      <c r="O127" s="4" t="str">
        <f t="shared" si="4"/>
        <v>No</v>
      </c>
      <c r="P127" s="4">
        <f t="shared" si="5"/>
        <v>114552</v>
      </c>
      <c r="R127" t="s">
        <v>4421</v>
      </c>
      <c r="S127" t="s">
        <v>4422</v>
      </c>
    </row>
    <row r="128" spans="1:19" x14ac:dyDescent="0.4">
      <c r="A128" t="s">
        <v>1641</v>
      </c>
      <c r="B128" t="s">
        <v>1642</v>
      </c>
      <c r="C128" t="str">
        <f t="shared" si="3"/>
        <v>Samsung Galaxy M13 (Stardust B</v>
      </c>
      <c r="D128" t="s">
        <v>1305</v>
      </c>
      <c r="E128" s="1">
        <v>12999</v>
      </c>
      <c r="F128" s="1">
        <v>17999</v>
      </c>
      <c r="G128" s="2">
        <v>0.28000000000000003</v>
      </c>
      <c r="H128" s="3">
        <v>4.0999999999999996</v>
      </c>
      <c r="I128" s="4">
        <v>20053</v>
      </c>
      <c r="J128" s="4" t="str">
        <f>LEFT(D128,FIND("|",D128)-1)</f>
        <v>Electronics</v>
      </c>
      <c r="K128" s="4">
        <f>F128*I128</f>
        <v>360933947</v>
      </c>
      <c r="L128" s="4" t="str">
        <f>IF(E128&lt;200,"&lt;₹200",IF(E128&lt;=500,"₹200–₹500","&gt;₹500"))</f>
        <v>&gt;₹500</v>
      </c>
      <c r="M128" s="4">
        <f>H128*I128</f>
        <v>82217.299999999988</v>
      </c>
      <c r="N128" s="4" t="str">
        <f>IF(G128&gt;=0.5,"Yes","No")</f>
        <v>No</v>
      </c>
      <c r="O128" s="4" t="str">
        <f t="shared" si="4"/>
        <v>No</v>
      </c>
      <c r="P128" s="4">
        <f t="shared" si="5"/>
        <v>82217.299999999988</v>
      </c>
      <c r="R128" t="s">
        <v>5108</v>
      </c>
      <c r="S128" t="s">
        <v>5109</v>
      </c>
    </row>
    <row r="129" spans="1:19" x14ac:dyDescent="0.4">
      <c r="A129" t="s">
        <v>1399</v>
      </c>
      <c r="B129" t="s">
        <v>1400</v>
      </c>
      <c r="C129" t="str">
        <f t="shared" si="3"/>
        <v>Samsung Galaxy M13 (Aqua Green</v>
      </c>
      <c r="D129" t="s">
        <v>1305</v>
      </c>
      <c r="E129" s="1">
        <v>12999</v>
      </c>
      <c r="F129" s="1">
        <v>17999</v>
      </c>
      <c r="G129" s="2">
        <v>0.28000000000000003</v>
      </c>
      <c r="H129" s="3">
        <v>4.0999999999999996</v>
      </c>
      <c r="I129" s="4">
        <v>20052</v>
      </c>
      <c r="J129" s="4" t="str">
        <f>LEFT(D129,FIND("|",D129)-1)</f>
        <v>Electronics</v>
      </c>
      <c r="K129" s="4">
        <f>F129*I129</f>
        <v>360915948</v>
      </c>
      <c r="L129" s="4" t="str">
        <f>IF(E129&lt;200,"&lt;₹200",IF(E129&lt;=500,"₹200–₹500","&gt;₹500"))</f>
        <v>&gt;₹500</v>
      </c>
      <c r="M129" s="4">
        <f>H129*I129</f>
        <v>82213.2</v>
      </c>
      <c r="N129" s="4" t="str">
        <f>IF(G129&gt;=0.5,"Yes","No")</f>
        <v>No</v>
      </c>
      <c r="O129" s="4" t="str">
        <f t="shared" si="4"/>
        <v>No</v>
      </c>
      <c r="P129" s="4">
        <f t="shared" si="5"/>
        <v>82213.2</v>
      </c>
      <c r="R129" t="s">
        <v>4080</v>
      </c>
      <c r="S129" t="s">
        <v>4081</v>
      </c>
    </row>
    <row r="130" spans="1:19" x14ac:dyDescent="0.4">
      <c r="A130" t="s">
        <v>1587</v>
      </c>
      <c r="B130" t="s">
        <v>1588</v>
      </c>
      <c r="C130" t="str">
        <f t="shared" si="3"/>
        <v>Redmi Note 11 (Space Black, 4G</v>
      </c>
      <c r="D130" t="s">
        <v>1305</v>
      </c>
      <c r="E130" s="1">
        <v>12999</v>
      </c>
      <c r="F130" s="1">
        <v>17999</v>
      </c>
      <c r="G130" s="2">
        <v>0.28000000000000003</v>
      </c>
      <c r="H130" s="3">
        <v>4.0999999999999996</v>
      </c>
      <c r="I130" s="4">
        <v>17129</v>
      </c>
      <c r="J130" s="4" t="str">
        <f>LEFT(D130,FIND("|",D130)-1)</f>
        <v>Electronics</v>
      </c>
      <c r="K130" s="4">
        <f>F130*I130</f>
        <v>308304871</v>
      </c>
      <c r="L130" s="4" t="str">
        <f>IF(E130&lt;200,"&lt;₹200",IF(E130&lt;=500,"₹200–₹500","&gt;₹500"))</f>
        <v>&gt;₹500</v>
      </c>
      <c r="M130" s="4">
        <f>H130*I130</f>
        <v>70228.899999999994</v>
      </c>
      <c r="N130" s="4" t="str">
        <f>IF(G130&gt;=0.5,"Yes","No")</f>
        <v>No</v>
      </c>
      <c r="O130" s="4" t="str">
        <f t="shared" si="4"/>
        <v>No</v>
      </c>
      <c r="P130" s="4">
        <f t="shared" si="5"/>
        <v>70228.899999999994</v>
      </c>
      <c r="R130" t="s">
        <v>4160</v>
      </c>
      <c r="S130" t="s">
        <v>4161</v>
      </c>
    </row>
    <row r="131" spans="1:19" x14ac:dyDescent="0.4">
      <c r="A131" t="s">
        <v>2050</v>
      </c>
      <c r="B131" t="s">
        <v>1435</v>
      </c>
      <c r="C131" t="str">
        <f t="shared" ref="C131:C194" si="6">LEFT(B131, 30)</f>
        <v>Fire-Boltt Visionary 1.78" AMO</v>
      </c>
      <c r="D131" t="s">
        <v>1287</v>
      </c>
      <c r="E131" s="1">
        <v>3999</v>
      </c>
      <c r="F131" s="1">
        <v>17999</v>
      </c>
      <c r="G131" s="2">
        <v>0.78</v>
      </c>
      <c r="H131" s="3">
        <v>4.3</v>
      </c>
      <c r="I131" s="4">
        <v>2116</v>
      </c>
      <c r="J131" s="4" t="str">
        <f>LEFT(D131,FIND("|",D131)-1)</f>
        <v>Electronics</v>
      </c>
      <c r="K131" s="4">
        <f>F131*I131</f>
        <v>38085884</v>
      </c>
      <c r="L131" s="4" t="str">
        <f>IF(E131&lt;200,"&lt;₹200",IF(E131&lt;=500,"₹200–₹500","&gt;₹500"))</f>
        <v>&gt;₹500</v>
      </c>
      <c r="M131" s="4">
        <f>H131*I131</f>
        <v>9098.7999999999993</v>
      </c>
      <c r="N131" s="4" t="str">
        <f>IF(G131&gt;=0.5,"Yes","No")</f>
        <v>Yes</v>
      </c>
      <c r="O131" s="4" t="str">
        <f t="shared" ref="O131:O194" si="7">IF(I131&lt;1000,"Yes", "No")</f>
        <v>No</v>
      </c>
      <c r="P131" s="4">
        <f t="shared" ref="P131:P194" si="8">H131*I131</f>
        <v>9098.7999999999993</v>
      </c>
      <c r="R131" t="s">
        <v>4773</v>
      </c>
      <c r="S131" t="s">
        <v>4774</v>
      </c>
    </row>
    <row r="132" spans="1:19" x14ac:dyDescent="0.4">
      <c r="A132" t="s">
        <v>1434</v>
      </c>
      <c r="B132" t="s">
        <v>1435</v>
      </c>
      <c r="C132" t="str">
        <f t="shared" si="6"/>
        <v>Fire-Boltt Visionary 1.78" AMO</v>
      </c>
      <c r="D132" t="s">
        <v>1287</v>
      </c>
      <c r="E132" s="1">
        <v>3999</v>
      </c>
      <c r="F132" s="1">
        <v>16999</v>
      </c>
      <c r="G132" s="2">
        <v>0.76</v>
      </c>
      <c r="H132" s="3">
        <v>4.3</v>
      </c>
      <c r="I132" s="4">
        <v>2112</v>
      </c>
      <c r="J132" s="4" t="str">
        <f>LEFT(D132,FIND("|",D132)-1)</f>
        <v>Electronics</v>
      </c>
      <c r="K132" s="4">
        <f>F132*I132</f>
        <v>35901888</v>
      </c>
      <c r="L132" s="4" t="str">
        <f>IF(E132&lt;200,"&lt;₹200",IF(E132&lt;=500,"₹200–₹500","&gt;₹500"))</f>
        <v>&gt;₹500</v>
      </c>
      <c r="M132" s="4">
        <f>H132*I132</f>
        <v>9081.6</v>
      </c>
      <c r="N132" s="4" t="str">
        <f>IF(G132&gt;=0.5,"Yes","No")</f>
        <v>Yes</v>
      </c>
      <c r="O132" s="4" t="str">
        <f t="shared" si="7"/>
        <v>No</v>
      </c>
      <c r="P132" s="4">
        <f t="shared" si="8"/>
        <v>9081.6</v>
      </c>
      <c r="R132" t="s">
        <v>3849</v>
      </c>
      <c r="S132" t="s">
        <v>3850</v>
      </c>
    </row>
    <row r="133" spans="1:19" x14ac:dyDescent="0.4">
      <c r="A133" t="s">
        <v>1434</v>
      </c>
      <c r="B133" t="s">
        <v>1435</v>
      </c>
      <c r="C133" t="str">
        <f t="shared" si="6"/>
        <v>Fire-Boltt Visionary 1.78" AMO</v>
      </c>
      <c r="D133" t="s">
        <v>1287</v>
      </c>
      <c r="E133" s="1">
        <v>3999</v>
      </c>
      <c r="F133" s="1">
        <v>16999</v>
      </c>
      <c r="G133" s="2">
        <v>0.76</v>
      </c>
      <c r="H133" s="3">
        <v>4.3</v>
      </c>
      <c r="I133" s="4">
        <v>2111</v>
      </c>
      <c r="J133" s="4" t="str">
        <f>LEFT(D133,FIND("|",D133)-1)</f>
        <v>Electronics</v>
      </c>
      <c r="K133" s="4">
        <f>F133*I133</f>
        <v>35884889</v>
      </c>
      <c r="L133" s="4" t="str">
        <f>IF(E133&lt;200,"&lt;₹200",IF(E133&lt;=500,"₹200–₹500","&gt;₹500"))</f>
        <v>&gt;₹500</v>
      </c>
      <c r="M133" s="4">
        <f>H133*I133</f>
        <v>9077.2999999999993</v>
      </c>
      <c r="N133" s="4" t="str">
        <f>IF(G133&gt;=0.5,"Yes","No")</f>
        <v>Yes</v>
      </c>
      <c r="O133" s="4" t="str">
        <f t="shared" si="7"/>
        <v>No</v>
      </c>
      <c r="P133" s="4">
        <f t="shared" si="8"/>
        <v>9077.2999999999993</v>
      </c>
      <c r="R133" t="s">
        <v>5385</v>
      </c>
      <c r="S133" t="s">
        <v>5386</v>
      </c>
    </row>
    <row r="134" spans="1:19" x14ac:dyDescent="0.4">
      <c r="A134" t="s">
        <v>838</v>
      </c>
      <c r="B134" t="s">
        <v>839</v>
      </c>
      <c r="C134" t="str">
        <f t="shared" si="6"/>
        <v>Karbonn 80 cm (32 Inches) Mill</v>
      </c>
      <c r="D134" t="s">
        <v>238</v>
      </c>
      <c r="E134" s="1">
        <v>6999</v>
      </c>
      <c r="F134" s="1">
        <v>16990</v>
      </c>
      <c r="G134" s="2">
        <v>0.59</v>
      </c>
      <c r="H134" s="3">
        <v>3.8</v>
      </c>
      <c r="I134" s="4">
        <v>4099</v>
      </c>
      <c r="J134" s="4" t="str">
        <f>LEFT(D134,FIND("|",D134)-1)</f>
        <v>Electronics</v>
      </c>
      <c r="K134" s="4">
        <f>F134*I134</f>
        <v>69642010</v>
      </c>
      <c r="L134" s="4" t="str">
        <f>IF(E134&lt;200,"&lt;₹200",IF(E134&lt;=500,"₹200–₹500","&gt;₹500"))</f>
        <v>&gt;₹500</v>
      </c>
      <c r="M134" s="4">
        <f>H134*I134</f>
        <v>15576.199999999999</v>
      </c>
      <c r="N134" s="4" t="str">
        <f>IF(G134&gt;=0.5,"Yes","No")</f>
        <v>Yes</v>
      </c>
      <c r="O134" s="4" t="str">
        <f t="shared" si="7"/>
        <v>No</v>
      </c>
      <c r="P134" s="4">
        <f t="shared" si="8"/>
        <v>15576.199999999999</v>
      </c>
      <c r="R134" t="s">
        <v>1596</v>
      </c>
      <c r="S134" t="s">
        <v>1597</v>
      </c>
    </row>
    <row r="135" spans="1:19" x14ac:dyDescent="0.4">
      <c r="A135" t="s">
        <v>4965</v>
      </c>
      <c r="B135" t="s">
        <v>4966</v>
      </c>
      <c r="C135" t="str">
        <f t="shared" si="6"/>
        <v>Racold Eterno Pro 25L Vertical</v>
      </c>
      <c r="D135" t="s">
        <v>3688</v>
      </c>
      <c r="E135" s="1">
        <v>8699</v>
      </c>
      <c r="F135" s="1">
        <v>16899</v>
      </c>
      <c r="G135" s="2">
        <v>0.49</v>
      </c>
      <c r="H135" s="3">
        <v>4.2</v>
      </c>
      <c r="I135" s="4">
        <v>15034</v>
      </c>
      <c r="J135" s="4" t="str">
        <f>LEFT(D135,FIND("|",D135)-1)</f>
        <v>Home&amp;Kitchen</v>
      </c>
      <c r="K135" s="4">
        <f>F135*I135</f>
        <v>254059566</v>
      </c>
      <c r="L135" s="4" t="str">
        <f>IF(E135&lt;200,"&lt;₹200",IF(E135&lt;=500,"₹200–₹500","&gt;₹500"))</f>
        <v>&gt;₹500</v>
      </c>
      <c r="M135" s="4">
        <f>H135*I135</f>
        <v>63142.8</v>
      </c>
      <c r="N135" s="4" t="str">
        <f>IF(G135&gt;=0.5,"Yes","No")</f>
        <v>No</v>
      </c>
      <c r="O135" s="4" t="str">
        <f t="shared" si="7"/>
        <v>No</v>
      </c>
      <c r="P135" s="4">
        <f t="shared" si="8"/>
        <v>63142.8</v>
      </c>
      <c r="R135" t="s">
        <v>1981</v>
      </c>
      <c r="S135" t="s">
        <v>1982</v>
      </c>
    </row>
    <row r="136" spans="1:19" x14ac:dyDescent="0.4">
      <c r="A136" t="s">
        <v>4754</v>
      </c>
      <c r="B136" t="s">
        <v>4755</v>
      </c>
      <c r="C136" t="str">
        <f t="shared" si="6"/>
        <v>Livpure Glo Star RO+UV+UF+Mine</v>
      </c>
      <c r="D136" t="s">
        <v>4234</v>
      </c>
      <c r="E136" s="1">
        <v>8499</v>
      </c>
      <c r="F136" s="1">
        <v>16490</v>
      </c>
      <c r="G136" s="2">
        <v>0.48</v>
      </c>
      <c r="H136" s="3">
        <v>4.3</v>
      </c>
      <c r="I136" s="4">
        <v>5967</v>
      </c>
      <c r="J136" s="4" t="str">
        <f>LEFT(D136,FIND("|",D136)-1)</f>
        <v>Home&amp;Kitchen</v>
      </c>
      <c r="K136" s="4">
        <f>F136*I136</f>
        <v>98395830</v>
      </c>
      <c r="L136" s="4" t="str">
        <f>IF(E136&lt;200,"&lt;₹200",IF(E136&lt;=500,"₹200–₹500","&gt;₹500"))</f>
        <v>&gt;₹500</v>
      </c>
      <c r="M136" s="4">
        <f>H136*I136</f>
        <v>25658.1</v>
      </c>
      <c r="N136" s="4" t="str">
        <f>IF(G136&gt;=0.5,"Yes","No")</f>
        <v>No</v>
      </c>
      <c r="O136" s="4" t="str">
        <f t="shared" si="7"/>
        <v>No</v>
      </c>
      <c r="P136" s="4">
        <f t="shared" si="8"/>
        <v>25658.1</v>
      </c>
      <c r="R136" t="s">
        <v>1905</v>
      </c>
      <c r="S136" t="s">
        <v>1906</v>
      </c>
    </row>
    <row r="137" spans="1:19" x14ac:dyDescent="0.4">
      <c r="A137" t="s">
        <v>4383</v>
      </c>
      <c r="B137" t="s">
        <v>4384</v>
      </c>
      <c r="C137" t="str">
        <f t="shared" si="6"/>
        <v xml:space="preserve">Aquasure From Aquaguard Amaze </v>
      </c>
      <c r="D137" t="s">
        <v>4234</v>
      </c>
      <c r="E137" s="1">
        <v>8199</v>
      </c>
      <c r="F137" s="1">
        <v>16000</v>
      </c>
      <c r="G137" s="2">
        <v>0.49</v>
      </c>
      <c r="H137" s="3">
        <v>3.9</v>
      </c>
      <c r="I137" s="4">
        <v>301</v>
      </c>
      <c r="J137" s="4" t="str">
        <f>LEFT(D137,FIND("|",D137)-1)</f>
        <v>Home&amp;Kitchen</v>
      </c>
      <c r="K137" s="4">
        <f>F137*I137</f>
        <v>4816000</v>
      </c>
      <c r="L137" s="4" t="str">
        <f>IF(E137&lt;200,"&lt;₹200",IF(E137&lt;=500,"₹200–₹500","&gt;₹500"))</f>
        <v>&gt;₹500</v>
      </c>
      <c r="M137" s="4">
        <f>H137*I137</f>
        <v>1173.8999999999999</v>
      </c>
      <c r="N137" s="4" t="str">
        <f>IF(G137&gt;=0.5,"Yes","No")</f>
        <v>No</v>
      </c>
      <c r="O137" s="4" t="str">
        <f t="shared" si="7"/>
        <v>Yes</v>
      </c>
      <c r="P137" s="4">
        <f t="shared" si="8"/>
        <v>1173.8999999999999</v>
      </c>
      <c r="R137" t="s">
        <v>3178</v>
      </c>
      <c r="S137" t="s">
        <v>1982</v>
      </c>
    </row>
    <row r="138" spans="1:19" x14ac:dyDescent="0.4">
      <c r="A138" t="s">
        <v>495</v>
      </c>
      <c r="B138" t="s">
        <v>496</v>
      </c>
      <c r="C138" t="str">
        <f t="shared" si="6"/>
        <v xml:space="preserve">VW 80 cm (32 inches) Playwall </v>
      </c>
      <c r="D138" s="1" t="s">
        <v>88</v>
      </c>
      <c r="E138" s="1">
        <v>8499</v>
      </c>
      <c r="F138" s="1">
        <v>15999</v>
      </c>
      <c r="G138" s="2">
        <v>0.47</v>
      </c>
      <c r="H138" s="3">
        <v>4.3</v>
      </c>
      <c r="I138" s="4">
        <v>55747</v>
      </c>
      <c r="J138" s="4" t="str">
        <f>LEFT(D138,FIND("|",D138)-1)</f>
        <v>Electronics</v>
      </c>
      <c r="K138" s="4">
        <f>F138*I138</f>
        <v>891896253</v>
      </c>
      <c r="L138" s="4" t="str">
        <f>IF(E138&lt;200,"&lt;₹200",IF(E138&lt;=500,"₹200–₹500","&gt;₹500"))</f>
        <v>&gt;₹500</v>
      </c>
      <c r="M138" s="4">
        <f>H138*I138</f>
        <v>239712.09999999998</v>
      </c>
      <c r="N138" s="4" t="str">
        <f>IF(G138&gt;=0.5,"Yes","No")</f>
        <v>No</v>
      </c>
      <c r="O138" s="4" t="str">
        <f t="shared" si="7"/>
        <v>No</v>
      </c>
      <c r="P138" s="4">
        <f t="shared" si="8"/>
        <v>239712.09999999998</v>
      </c>
      <c r="R138" t="s">
        <v>790</v>
      </c>
      <c r="S138" t="s">
        <v>791</v>
      </c>
    </row>
    <row r="139" spans="1:19" x14ac:dyDescent="0.4">
      <c r="A139" t="s">
        <v>1869</v>
      </c>
      <c r="B139" t="s">
        <v>1870</v>
      </c>
      <c r="C139" t="str">
        <f t="shared" si="6"/>
        <v>Redmi 11 Prime 5G (Thunder Bla</v>
      </c>
      <c r="D139" t="s">
        <v>1305</v>
      </c>
      <c r="E139" s="1">
        <v>13999</v>
      </c>
      <c r="F139" s="1">
        <v>15999</v>
      </c>
      <c r="G139" s="2">
        <v>0.13</v>
      </c>
      <c r="H139" s="3">
        <v>3.9</v>
      </c>
      <c r="I139" s="4">
        <v>16182</v>
      </c>
      <c r="J139" s="4" t="str">
        <f>LEFT(D139,FIND("|",D139)-1)</f>
        <v>Electronics</v>
      </c>
      <c r="K139" s="4">
        <f>F139*I139</f>
        <v>258895818</v>
      </c>
      <c r="L139" s="4" t="str">
        <f>IF(E139&lt;200,"&lt;₹200",IF(E139&lt;=500,"₹200–₹500","&gt;₹500"))</f>
        <v>&gt;₹500</v>
      </c>
      <c r="M139" s="4">
        <f>H139*I139</f>
        <v>63109.799999999996</v>
      </c>
      <c r="N139" s="4" t="str">
        <f>IF(G139&gt;=0.5,"Yes","No")</f>
        <v>No</v>
      </c>
      <c r="O139" s="4" t="str">
        <f t="shared" si="7"/>
        <v>No</v>
      </c>
      <c r="P139" s="4">
        <f t="shared" si="8"/>
        <v>63109.799999999996</v>
      </c>
      <c r="R139" t="s">
        <v>1497</v>
      </c>
      <c r="S139" t="s">
        <v>1498</v>
      </c>
    </row>
    <row r="140" spans="1:19" x14ac:dyDescent="0.4">
      <c r="A140" t="s">
        <v>1772</v>
      </c>
      <c r="B140" t="s">
        <v>1773</v>
      </c>
      <c r="C140" t="str">
        <f t="shared" si="6"/>
        <v>Redmi 11 Prime 5G (Meadow Gree</v>
      </c>
      <c r="D140" t="s">
        <v>1305</v>
      </c>
      <c r="E140" s="1">
        <v>13999</v>
      </c>
      <c r="F140" s="1">
        <v>15999</v>
      </c>
      <c r="G140" s="2">
        <v>0.13</v>
      </c>
      <c r="H140" s="3">
        <v>3.9</v>
      </c>
      <c r="I140" s="4">
        <v>16166</v>
      </c>
      <c r="J140" s="4" t="str">
        <f>LEFT(D140,FIND("|",D140)-1)</f>
        <v>Electronics</v>
      </c>
      <c r="K140" s="4">
        <f>F140*I140</f>
        <v>258639834</v>
      </c>
      <c r="L140" s="4" t="str">
        <f>IF(E140&lt;200,"&lt;₹200",IF(E140&lt;=500,"₹200–₹500","&gt;₹500"))</f>
        <v>&gt;₹500</v>
      </c>
      <c r="M140" s="4">
        <f>H140*I140</f>
        <v>63047.4</v>
      </c>
      <c r="N140" s="4" t="str">
        <f>IF(G140&gt;=0.5,"Yes","No")</f>
        <v>No</v>
      </c>
      <c r="O140" s="4" t="str">
        <f t="shared" si="7"/>
        <v>No</v>
      </c>
      <c r="P140" s="4">
        <f t="shared" si="8"/>
        <v>63047.4</v>
      </c>
      <c r="R140" t="s">
        <v>1497</v>
      </c>
      <c r="S140" t="s">
        <v>1498</v>
      </c>
    </row>
    <row r="141" spans="1:19" x14ac:dyDescent="0.4">
      <c r="A141" t="s">
        <v>1454</v>
      </c>
      <c r="B141" t="s">
        <v>1455</v>
      </c>
      <c r="C141" t="str">
        <f t="shared" si="6"/>
        <v>realme narzo 50 (Speed Blue, 4</v>
      </c>
      <c r="D141" t="s">
        <v>1305</v>
      </c>
      <c r="E141" s="1">
        <v>12999</v>
      </c>
      <c r="F141" s="1">
        <v>15999</v>
      </c>
      <c r="G141" s="2">
        <v>0.19</v>
      </c>
      <c r="H141" s="3">
        <v>4.2</v>
      </c>
      <c r="I141" s="4">
        <v>15276</v>
      </c>
      <c r="J141" s="4" t="str">
        <f>LEFT(D141,FIND("|",D141)-1)</f>
        <v>Electronics</v>
      </c>
      <c r="K141" s="4">
        <f>F141*I141</f>
        <v>244400724</v>
      </c>
      <c r="L141" s="4" t="str">
        <f>IF(E141&lt;200,"&lt;₹200",IF(E141&lt;=500,"₹200–₹500","&gt;₹500"))</f>
        <v>&gt;₹500</v>
      </c>
      <c r="M141" s="4">
        <f>H141*I141</f>
        <v>64159.200000000004</v>
      </c>
      <c r="N141" s="4" t="str">
        <f>IF(G141&gt;=0.5,"Yes","No")</f>
        <v>No</v>
      </c>
      <c r="O141" s="4" t="str">
        <f t="shared" si="7"/>
        <v>No</v>
      </c>
      <c r="P141" s="4">
        <f t="shared" si="8"/>
        <v>64159.200000000004</v>
      </c>
      <c r="R141" t="s">
        <v>2323</v>
      </c>
      <c r="S141" t="s">
        <v>2324</v>
      </c>
    </row>
    <row r="142" spans="1:19" x14ac:dyDescent="0.4">
      <c r="A142" t="s">
        <v>1110</v>
      </c>
      <c r="B142" t="s">
        <v>1111</v>
      </c>
      <c r="C142" t="str">
        <f t="shared" si="6"/>
        <v>Kodak 80 cm (32 Inches) HD Rea</v>
      </c>
      <c r="D142" t="s">
        <v>238</v>
      </c>
      <c r="E142" s="1">
        <v>7999</v>
      </c>
      <c r="F142" s="1">
        <v>15999</v>
      </c>
      <c r="G142" s="2">
        <v>0.5</v>
      </c>
      <c r="H142" s="3">
        <v>3.8</v>
      </c>
      <c r="I142" s="4">
        <v>4703</v>
      </c>
      <c r="J142" s="4" t="str">
        <f>LEFT(D142,FIND("|",D142)-1)</f>
        <v>Electronics</v>
      </c>
      <c r="K142" s="4">
        <f>F142*I142</f>
        <v>75243297</v>
      </c>
      <c r="L142" s="4" t="str">
        <f>IF(E142&lt;200,"&lt;₹200",IF(E142&lt;=500,"₹200–₹500","&gt;₹500"))</f>
        <v>&gt;₹500</v>
      </c>
      <c r="M142" s="4">
        <f>H142*I142</f>
        <v>17871.399999999998</v>
      </c>
      <c r="N142" s="4" t="str">
        <f>IF(G142&gt;=0.5,"Yes","No")</f>
        <v>Yes</v>
      </c>
      <c r="O142" s="4" t="str">
        <f t="shared" si="7"/>
        <v>No</v>
      </c>
      <c r="P142" s="4">
        <f t="shared" si="8"/>
        <v>17871.399999999998</v>
      </c>
      <c r="R142" t="s">
        <v>3286</v>
      </c>
      <c r="S142" t="s">
        <v>3287</v>
      </c>
    </row>
    <row r="143" spans="1:19" x14ac:dyDescent="0.4">
      <c r="A143" t="s">
        <v>4021</v>
      </c>
      <c r="B143" t="s">
        <v>4022</v>
      </c>
      <c r="C143" t="str">
        <f t="shared" si="6"/>
        <v xml:space="preserve">Bajaj OFR Room Heater, 13 Fin </v>
      </c>
      <c r="D143" t="s">
        <v>3597</v>
      </c>
      <c r="E143" s="1">
        <v>9590</v>
      </c>
      <c r="F143" s="1">
        <v>15999</v>
      </c>
      <c r="G143" s="2">
        <v>0.4</v>
      </c>
      <c r="H143" s="3">
        <v>4.0999999999999996</v>
      </c>
      <c r="I143" s="4">
        <v>362</v>
      </c>
      <c r="J143" s="4" t="str">
        <f>LEFT(D143,FIND("|",D143)-1)</f>
        <v>Home&amp;Kitchen</v>
      </c>
      <c r="K143" s="4">
        <f>F143*I143</f>
        <v>5791638</v>
      </c>
      <c r="L143" s="4" t="str">
        <f>IF(E143&lt;200,"&lt;₹200",IF(E143&lt;=500,"₹200–₹500","&gt;₹500"))</f>
        <v>&gt;₹500</v>
      </c>
      <c r="M143" s="4">
        <f>H143*I143</f>
        <v>1484.1999999999998</v>
      </c>
      <c r="N143" s="4" t="str">
        <f>IF(G143&gt;=0.5,"Yes","No")</f>
        <v>No</v>
      </c>
      <c r="O143" s="4" t="str">
        <f t="shared" si="7"/>
        <v>Yes</v>
      </c>
      <c r="P143" s="4">
        <f t="shared" si="8"/>
        <v>1484.1999999999998</v>
      </c>
      <c r="R143" t="s">
        <v>2890</v>
      </c>
      <c r="S143" t="s">
        <v>2891</v>
      </c>
    </row>
    <row r="144" spans="1:19" x14ac:dyDescent="0.4">
      <c r="A144" t="s">
        <v>1526</v>
      </c>
      <c r="B144" t="s">
        <v>1527</v>
      </c>
      <c r="C144" t="str">
        <f t="shared" si="6"/>
        <v>Samsung Galaxy Buds Live Bluet</v>
      </c>
      <c r="D144" t="s">
        <v>1339</v>
      </c>
      <c r="E144" s="1">
        <v>4790</v>
      </c>
      <c r="F144" s="1">
        <v>15990</v>
      </c>
      <c r="G144" s="2">
        <v>0.7</v>
      </c>
      <c r="H144" s="3">
        <v>4</v>
      </c>
      <c r="I144" s="4">
        <v>19253</v>
      </c>
      <c r="J144" s="4" t="str">
        <f>LEFT(D144,FIND("|",D144)-1)</f>
        <v>Electronics</v>
      </c>
      <c r="K144" s="4">
        <f>F144*I144</f>
        <v>307855470</v>
      </c>
      <c r="L144" s="4" t="str">
        <f>IF(E144&lt;200,"&lt;₹200",IF(E144&lt;=500,"₹200–₹500","&gt;₹500"))</f>
        <v>&gt;₹500</v>
      </c>
      <c r="M144" s="4">
        <f>H144*I144</f>
        <v>77012</v>
      </c>
      <c r="N144" s="4" t="str">
        <f>IF(G144&gt;=0.5,"Yes","No")</f>
        <v>Yes</v>
      </c>
      <c r="O144" s="4" t="str">
        <f t="shared" si="7"/>
        <v>No</v>
      </c>
      <c r="P144" s="4">
        <f t="shared" si="8"/>
        <v>77012</v>
      </c>
      <c r="R144" t="s">
        <v>3161</v>
      </c>
      <c r="S144" t="s">
        <v>3162</v>
      </c>
    </row>
    <row r="145" spans="1:19" x14ac:dyDescent="0.4">
      <c r="A145" t="s">
        <v>1665</v>
      </c>
      <c r="B145" t="s">
        <v>1666</v>
      </c>
      <c r="C145" t="str">
        <f t="shared" si="6"/>
        <v>OPPO A31 (Mystery Black, 6GB R</v>
      </c>
      <c r="D145" t="s">
        <v>1305</v>
      </c>
      <c r="E145" s="1">
        <v>12490</v>
      </c>
      <c r="F145" s="1">
        <v>15990</v>
      </c>
      <c r="G145" s="2">
        <v>0.22</v>
      </c>
      <c r="H145" s="3">
        <v>4.2</v>
      </c>
      <c r="I145" s="4">
        <v>9377</v>
      </c>
      <c r="J145" s="4" t="str">
        <f>LEFT(D145,FIND("|",D145)-1)</f>
        <v>Electronics</v>
      </c>
      <c r="K145" s="4">
        <f>F145*I145</f>
        <v>149938230</v>
      </c>
      <c r="L145" s="4" t="str">
        <f>IF(E145&lt;200,"&lt;₹200",IF(E145&lt;=500,"₹200–₹500","&gt;₹500"))</f>
        <v>&gt;₹500</v>
      </c>
      <c r="M145" s="4">
        <f>H145*I145</f>
        <v>39383.4</v>
      </c>
      <c r="N145" s="4" t="str">
        <f>IF(G145&gt;=0.5,"Yes","No")</f>
        <v>No</v>
      </c>
      <c r="O145" s="4" t="str">
        <f t="shared" si="7"/>
        <v>No</v>
      </c>
      <c r="P145" s="4">
        <f t="shared" si="8"/>
        <v>39383.4</v>
      </c>
      <c r="R145" t="s">
        <v>3116</v>
      </c>
      <c r="S145" t="s">
        <v>3117</v>
      </c>
    </row>
    <row r="146" spans="1:19" x14ac:dyDescent="0.4">
      <c r="A146" t="s">
        <v>625</v>
      </c>
      <c r="B146" t="s">
        <v>626</v>
      </c>
      <c r="C146" t="str">
        <f t="shared" si="6"/>
        <v xml:space="preserve">EGate i9 Pro-Max 1080p Native </v>
      </c>
      <c r="D146" t="s">
        <v>627</v>
      </c>
      <c r="E146" s="1">
        <v>9490</v>
      </c>
      <c r="F146" s="1">
        <v>15990</v>
      </c>
      <c r="G146" s="2">
        <v>0.41</v>
      </c>
      <c r="H146" s="3">
        <v>3.9</v>
      </c>
      <c r="I146" s="4">
        <v>1660</v>
      </c>
      <c r="J146" s="4" t="str">
        <f>LEFT(D146,FIND("|",D146)-1)</f>
        <v>Electronics</v>
      </c>
      <c r="K146" s="4">
        <f>F146*I146</f>
        <v>26543400</v>
      </c>
      <c r="L146" s="4" t="str">
        <f>IF(E146&lt;200,"&lt;₹200",IF(E146&lt;=500,"₹200–₹500","&gt;₹500"))</f>
        <v>&gt;₹500</v>
      </c>
      <c r="M146" s="4">
        <f>H146*I146</f>
        <v>6474</v>
      </c>
      <c r="N146" s="4" t="str">
        <f>IF(G146&gt;=0.5,"Yes","No")</f>
        <v>No</v>
      </c>
      <c r="O146" s="4" t="str">
        <f t="shared" si="7"/>
        <v>No</v>
      </c>
      <c r="P146" s="4">
        <f t="shared" si="8"/>
        <v>6474</v>
      </c>
      <c r="R146" t="s">
        <v>3457</v>
      </c>
      <c r="S146" t="s">
        <v>3458</v>
      </c>
    </row>
    <row r="147" spans="1:19" x14ac:dyDescent="0.4">
      <c r="A147" t="s">
        <v>3831</v>
      </c>
      <c r="B147" t="s">
        <v>3832</v>
      </c>
      <c r="C147" t="str">
        <f t="shared" si="6"/>
        <v>Bajaj New Shakti Neo 25L Verti</v>
      </c>
      <c r="D147" t="s">
        <v>3688</v>
      </c>
      <c r="E147" s="1">
        <v>6299</v>
      </c>
      <c r="F147" s="1">
        <v>15270</v>
      </c>
      <c r="G147" s="2">
        <v>0.59</v>
      </c>
      <c r="H147" s="3">
        <v>4.0999999999999996</v>
      </c>
      <c r="I147" s="4">
        <v>356</v>
      </c>
      <c r="J147" s="4" t="str">
        <f>LEFT(D147,FIND("|",D147)-1)</f>
        <v>Home&amp;Kitchen</v>
      </c>
      <c r="K147" s="4">
        <f>F147*I147</f>
        <v>5436120</v>
      </c>
      <c r="L147" s="4" t="str">
        <f>IF(E147&lt;200,"&lt;₹200",IF(E147&lt;=500,"₹200–₹500","&gt;₹500"))</f>
        <v>&gt;₹500</v>
      </c>
      <c r="M147" s="4">
        <f>H147*I147</f>
        <v>1459.6</v>
      </c>
      <c r="N147" s="4" t="str">
        <f>IF(G147&gt;=0.5,"Yes","No")</f>
        <v>Yes</v>
      </c>
      <c r="O147" s="4" t="str">
        <f t="shared" si="7"/>
        <v>Yes</v>
      </c>
      <c r="P147" s="4">
        <f t="shared" si="8"/>
        <v>1459.6</v>
      </c>
      <c r="R147" t="s">
        <v>1749</v>
      </c>
      <c r="S147" t="s">
        <v>1745</v>
      </c>
    </row>
    <row r="148" spans="1:19" x14ac:dyDescent="0.4">
      <c r="A148" t="s">
        <v>1570</v>
      </c>
      <c r="B148" t="s">
        <v>1571</v>
      </c>
      <c r="C148" t="str">
        <f t="shared" si="6"/>
        <v>Samsung Galaxy M13 (Midnight B</v>
      </c>
      <c r="D148" t="s">
        <v>1305</v>
      </c>
      <c r="E148" s="1">
        <v>10999</v>
      </c>
      <c r="F148" s="1">
        <v>14999</v>
      </c>
      <c r="G148" s="2">
        <v>0.27</v>
      </c>
      <c r="H148" s="3">
        <v>4.0999999999999996</v>
      </c>
      <c r="I148" s="4">
        <v>20053</v>
      </c>
      <c r="J148" s="4" t="str">
        <f>LEFT(D148,FIND("|",D148)-1)</f>
        <v>Electronics</v>
      </c>
      <c r="K148" s="4">
        <f>F148*I148</f>
        <v>300774947</v>
      </c>
      <c r="L148" s="4" t="str">
        <f>IF(E148&lt;200,"&lt;₹200",IF(E148&lt;=500,"₹200–₹500","&gt;₹500"))</f>
        <v>&gt;₹500</v>
      </c>
      <c r="M148" s="4">
        <f>H148*I148</f>
        <v>82217.299999999988</v>
      </c>
      <c r="N148" s="4" t="str">
        <f>IF(G148&gt;=0.5,"Yes","No")</f>
        <v>No</v>
      </c>
      <c r="O148" s="4" t="str">
        <f t="shared" si="7"/>
        <v>No</v>
      </c>
      <c r="P148" s="4">
        <f t="shared" si="8"/>
        <v>82217.299999999988</v>
      </c>
      <c r="R148" t="s">
        <v>1744</v>
      </c>
      <c r="S148" t="s">
        <v>1745</v>
      </c>
    </row>
    <row r="149" spans="1:19" x14ac:dyDescent="0.4">
      <c r="A149" t="s">
        <v>1542</v>
      </c>
      <c r="B149" t="s">
        <v>1543</v>
      </c>
      <c r="C149" t="str">
        <f t="shared" si="6"/>
        <v>Samsung Galaxy M13 (Aqua Green</v>
      </c>
      <c r="D149" t="s">
        <v>1305</v>
      </c>
      <c r="E149" s="1">
        <v>10999</v>
      </c>
      <c r="F149" s="1">
        <v>14999</v>
      </c>
      <c r="G149" s="2">
        <v>0.27</v>
      </c>
      <c r="H149" s="3">
        <v>4.0999999999999996</v>
      </c>
      <c r="I149" s="4">
        <v>19998</v>
      </c>
      <c r="J149" s="4" t="str">
        <f>LEFT(D149,FIND("|",D149)-1)</f>
        <v>Electronics</v>
      </c>
      <c r="K149" s="4">
        <f>F149*I149</f>
        <v>299950002</v>
      </c>
      <c r="L149" s="4" t="str">
        <f>IF(E149&lt;200,"&lt;₹200",IF(E149&lt;=500,"₹200–₹500","&gt;₹500"))</f>
        <v>&gt;₹500</v>
      </c>
      <c r="M149" s="4">
        <f>H149*I149</f>
        <v>81991.799999999988</v>
      </c>
      <c r="N149" s="4" t="str">
        <f>IF(G149&gt;=0.5,"Yes","No")</f>
        <v>No</v>
      </c>
      <c r="O149" s="4" t="str">
        <f t="shared" si="7"/>
        <v>No</v>
      </c>
      <c r="P149" s="4">
        <f t="shared" si="8"/>
        <v>81991.799999999988</v>
      </c>
      <c r="R149" t="s">
        <v>1744</v>
      </c>
      <c r="S149" t="s">
        <v>1745</v>
      </c>
    </row>
    <row r="150" spans="1:19" x14ac:dyDescent="0.4">
      <c r="A150" t="s">
        <v>1236</v>
      </c>
      <c r="B150" t="s">
        <v>1237</v>
      </c>
      <c r="C150" t="str">
        <f t="shared" si="6"/>
        <v xml:space="preserve">Mi 80 cm (32 inches) HD Ready </v>
      </c>
      <c r="D150" t="s">
        <v>88</v>
      </c>
      <c r="E150" s="1">
        <v>14999</v>
      </c>
      <c r="F150" s="1">
        <v>14999</v>
      </c>
      <c r="G150" s="2">
        <v>0</v>
      </c>
      <c r="H150" s="3">
        <v>4.3</v>
      </c>
      <c r="I150" s="4">
        <v>7241</v>
      </c>
      <c r="J150" s="4" t="str">
        <f>LEFT(D150,FIND("|",D150)-1)</f>
        <v>Electronics</v>
      </c>
      <c r="K150" s="4">
        <f>F150*I150</f>
        <v>108607759</v>
      </c>
      <c r="L150" s="4" t="str">
        <f>IF(E150&lt;200,"&lt;₹200",IF(E150&lt;=500,"₹200–₹500","&gt;₹500"))</f>
        <v>&gt;₹500</v>
      </c>
      <c r="M150" s="4">
        <f>H150*I150</f>
        <v>31136.3</v>
      </c>
      <c r="N150" s="4" t="str">
        <f>IF(G150&gt;=0.5,"Yes","No")</f>
        <v>No</v>
      </c>
      <c r="O150" s="4" t="str">
        <f t="shared" si="7"/>
        <v>No</v>
      </c>
      <c r="P150" s="4">
        <f t="shared" si="8"/>
        <v>31136.3</v>
      </c>
      <c r="R150" t="s">
        <v>1130</v>
      </c>
      <c r="S150" t="s">
        <v>1131</v>
      </c>
    </row>
    <row r="151" spans="1:19" x14ac:dyDescent="0.4">
      <c r="A151" t="s">
        <v>4391</v>
      </c>
      <c r="B151" t="s">
        <v>4392</v>
      </c>
      <c r="C151" t="str">
        <f t="shared" si="6"/>
        <v>KENT 16068 Zoom Vacuum Cleaner</v>
      </c>
      <c r="D151" t="s">
        <v>3770</v>
      </c>
      <c r="E151" s="1">
        <v>6999</v>
      </c>
      <c r="F151" s="1">
        <v>14999</v>
      </c>
      <c r="G151" s="2">
        <v>0.53</v>
      </c>
      <c r="H151" s="3">
        <v>4.0999999999999996</v>
      </c>
      <c r="I151" s="4">
        <v>4244</v>
      </c>
      <c r="J151" s="4" t="str">
        <f>LEFT(D151,FIND("|",D151)-1)</f>
        <v>Home&amp;Kitchen</v>
      </c>
      <c r="K151" s="4">
        <f>F151*I151</f>
        <v>63655756</v>
      </c>
      <c r="L151" s="4" t="str">
        <f>IF(E151&lt;200,"&lt;₹200",IF(E151&lt;=500,"₹200–₹500","&gt;₹500"))</f>
        <v>&gt;₹500</v>
      </c>
      <c r="M151" s="4">
        <f>H151*I151</f>
        <v>17400.399999999998</v>
      </c>
      <c r="N151" s="4" t="str">
        <f>IF(G151&gt;=0.5,"Yes","No")</f>
        <v>Yes</v>
      </c>
      <c r="O151" s="4" t="str">
        <f t="shared" si="7"/>
        <v>No</v>
      </c>
      <c r="P151" s="4">
        <f t="shared" si="8"/>
        <v>17400.399999999998</v>
      </c>
      <c r="R151" t="s">
        <v>5092</v>
      </c>
      <c r="S151" t="s">
        <v>5093</v>
      </c>
    </row>
    <row r="152" spans="1:19" x14ac:dyDescent="0.4">
      <c r="A152" t="s">
        <v>290</v>
      </c>
      <c r="B152" t="s">
        <v>291</v>
      </c>
      <c r="C152" t="str">
        <f t="shared" si="6"/>
        <v>Acer 80 cm (32 inches) N Serie</v>
      </c>
      <c r="D152" t="s">
        <v>238</v>
      </c>
      <c r="E152" s="1">
        <v>7999</v>
      </c>
      <c r="F152" s="1">
        <v>14990</v>
      </c>
      <c r="G152" s="2">
        <v>0.47</v>
      </c>
      <c r="H152" s="3">
        <v>4.3</v>
      </c>
      <c r="I152" s="4">
        <v>24</v>
      </c>
      <c r="J152" s="4" t="str">
        <f>LEFT(D152,FIND("|",D152)-1)</f>
        <v>Electronics</v>
      </c>
      <c r="K152" s="4">
        <f>F152*I152</f>
        <v>359760</v>
      </c>
      <c r="L152" s="4" t="str">
        <f>IF(E152&lt;200,"&lt;₹200",IF(E152&lt;=500,"₹200–₹500","&gt;₹500"))</f>
        <v>&gt;₹500</v>
      </c>
      <c r="M152" s="4">
        <f>H152*I152</f>
        <v>103.19999999999999</v>
      </c>
      <c r="N152" s="4" t="str">
        <f>IF(G152&gt;=0.5,"Yes","No")</f>
        <v>No</v>
      </c>
      <c r="O152" s="4" t="str">
        <f t="shared" si="7"/>
        <v>Yes</v>
      </c>
      <c r="P152" s="4">
        <f t="shared" si="8"/>
        <v>103.19999999999999</v>
      </c>
      <c r="R152" t="s">
        <v>251</v>
      </c>
      <c r="S152" t="s">
        <v>59</v>
      </c>
    </row>
    <row r="153" spans="1:19" x14ac:dyDescent="0.4">
      <c r="A153" t="s">
        <v>4199</v>
      </c>
      <c r="B153" t="s">
        <v>4200</v>
      </c>
      <c r="C153" t="str">
        <f t="shared" si="6"/>
        <v>Havells Instanio 10 Litre Stor</v>
      </c>
      <c r="D153" t="s">
        <v>3688</v>
      </c>
      <c r="E153" s="1">
        <v>6990</v>
      </c>
      <c r="F153" s="1">
        <v>14290</v>
      </c>
      <c r="G153" s="2">
        <v>0.51</v>
      </c>
      <c r="H153" s="3">
        <v>4.4000000000000004</v>
      </c>
      <c r="I153" s="4">
        <v>2602</v>
      </c>
      <c r="J153" s="4" t="str">
        <f>LEFT(D153,FIND("|",D153)-1)</f>
        <v>Home&amp;Kitchen</v>
      </c>
      <c r="K153" s="4">
        <f>F153*I153</f>
        <v>37182580</v>
      </c>
      <c r="L153" s="4" t="str">
        <f>IF(E153&lt;200,"&lt;₹200",IF(E153&lt;=500,"₹200–₹500","&gt;₹500"))</f>
        <v>&gt;₹500</v>
      </c>
      <c r="M153" s="4">
        <f>H153*I153</f>
        <v>11448.800000000001</v>
      </c>
      <c r="N153" s="4" t="str">
        <f>IF(G153&gt;=0.5,"Yes","No")</f>
        <v>Yes</v>
      </c>
      <c r="O153" s="4" t="str">
        <f t="shared" si="7"/>
        <v>No</v>
      </c>
      <c r="P153" s="4">
        <f t="shared" si="8"/>
        <v>11448.800000000001</v>
      </c>
      <c r="R153" t="s">
        <v>58</v>
      </c>
      <c r="S153" t="s">
        <v>59</v>
      </c>
    </row>
    <row r="154" spans="1:19" x14ac:dyDescent="0.4">
      <c r="A154" t="s">
        <v>3668</v>
      </c>
      <c r="B154" t="s">
        <v>3669</v>
      </c>
      <c r="C154" t="str">
        <f t="shared" si="6"/>
        <v>Morphy Richards OFR Room Heate</v>
      </c>
      <c r="D154" t="s">
        <v>3670</v>
      </c>
      <c r="E154" s="1">
        <v>6549</v>
      </c>
      <c r="F154" s="1">
        <v>13999</v>
      </c>
      <c r="G154" s="2">
        <v>0.53</v>
      </c>
      <c r="H154" s="3">
        <v>4</v>
      </c>
      <c r="I154" s="4">
        <v>7758</v>
      </c>
      <c r="J154" s="4" t="str">
        <f>LEFT(D154,FIND("|",D154)-1)</f>
        <v>Home&amp;Kitchen</v>
      </c>
      <c r="K154" s="4">
        <f>F154*I154</f>
        <v>108604242</v>
      </c>
      <c r="L154" s="4" t="str">
        <f>IF(E154&lt;200,"&lt;₹200",IF(E154&lt;=500,"₹200–₹500","&gt;₹500"))</f>
        <v>&gt;₹500</v>
      </c>
      <c r="M154" s="4">
        <f>H154*I154</f>
        <v>31032</v>
      </c>
      <c r="N154" s="4" t="str">
        <f>IF(G154&gt;=0.5,"Yes","No")</f>
        <v>Yes</v>
      </c>
      <c r="O154" s="4" t="str">
        <f t="shared" si="7"/>
        <v>No</v>
      </c>
      <c r="P154" s="4">
        <f t="shared" si="8"/>
        <v>31032</v>
      </c>
      <c r="R154" t="s">
        <v>2427</v>
      </c>
      <c r="S154" t="s">
        <v>2428</v>
      </c>
    </row>
    <row r="155" spans="1:19" x14ac:dyDescent="0.4">
      <c r="A155" t="s">
        <v>2483</v>
      </c>
      <c r="B155" t="s">
        <v>2484</v>
      </c>
      <c r="C155" t="str">
        <f t="shared" si="6"/>
        <v>Acer EK220Q 21.5 Inch (54.61 c</v>
      </c>
      <c r="D155" t="s">
        <v>2485</v>
      </c>
      <c r="E155" s="1">
        <v>6299</v>
      </c>
      <c r="F155" s="1">
        <v>13750</v>
      </c>
      <c r="G155" s="2">
        <v>0.54</v>
      </c>
      <c r="H155" s="3">
        <v>4.2</v>
      </c>
      <c r="I155" s="4">
        <v>25</v>
      </c>
      <c r="J155" s="4" t="str">
        <f>LEFT(D155,FIND("|",D155)-1)</f>
        <v>Computers&amp;Accessories</v>
      </c>
      <c r="K155" s="4">
        <f>F155*I155</f>
        <v>343750</v>
      </c>
      <c r="L155" s="4" t="str">
        <f>IF(E155&lt;200,"&lt;₹200",IF(E155&lt;=500,"₹200–₹500","&gt;₹500"))</f>
        <v>&gt;₹500</v>
      </c>
      <c r="M155" s="4">
        <f>H155*I155</f>
        <v>105</v>
      </c>
      <c r="N155" s="4" t="str">
        <f>IF(G155&gt;=0.5,"Yes","No")</f>
        <v>Yes</v>
      </c>
      <c r="O155" s="4" t="str">
        <f t="shared" si="7"/>
        <v>Yes</v>
      </c>
      <c r="P155" s="4">
        <f t="shared" si="8"/>
        <v>105</v>
      </c>
      <c r="R155" t="s">
        <v>3313</v>
      </c>
      <c r="S155" t="s">
        <v>409</v>
      </c>
    </row>
    <row r="156" spans="1:19" x14ac:dyDescent="0.4">
      <c r="A156" t="s">
        <v>1735</v>
      </c>
      <c r="B156" t="s">
        <v>1736</v>
      </c>
      <c r="C156" t="str">
        <f t="shared" si="6"/>
        <v>Tecno Spark 9 (Sky Mirror, 6GB</v>
      </c>
      <c r="D156" t="s">
        <v>1305</v>
      </c>
      <c r="E156" s="1">
        <v>8999</v>
      </c>
      <c r="F156" s="1">
        <v>13499</v>
      </c>
      <c r="G156" s="2">
        <v>0.33</v>
      </c>
      <c r="H156" s="3">
        <v>3.8</v>
      </c>
      <c r="I156" s="4">
        <v>31539</v>
      </c>
      <c r="J156" s="4" t="str">
        <f>LEFT(D156,FIND("|",D156)-1)</f>
        <v>Electronics</v>
      </c>
      <c r="K156" s="4">
        <f>F156*I156</f>
        <v>425744961</v>
      </c>
      <c r="L156" s="4" t="str">
        <f>IF(E156&lt;200,"&lt;₹200",IF(E156&lt;=500,"₹200–₹500","&gt;₹500"))</f>
        <v>&gt;₹500</v>
      </c>
      <c r="M156" s="4">
        <f>H156*I156</f>
        <v>119848.2</v>
      </c>
      <c r="N156" s="4" t="str">
        <f>IF(G156&gt;=0.5,"Yes","No")</f>
        <v>No</v>
      </c>
      <c r="O156" s="4" t="str">
        <f t="shared" si="7"/>
        <v>No</v>
      </c>
      <c r="P156" s="4">
        <f t="shared" si="8"/>
        <v>119848.2</v>
      </c>
      <c r="R156" t="s">
        <v>408</v>
      </c>
      <c r="S156" t="s">
        <v>409</v>
      </c>
    </row>
    <row r="157" spans="1:19" x14ac:dyDescent="0.4">
      <c r="A157" t="s">
        <v>1799</v>
      </c>
      <c r="B157" t="s">
        <v>1800</v>
      </c>
      <c r="C157" t="str">
        <f t="shared" si="6"/>
        <v>Samsung Galaxy M32 Prime Editi</v>
      </c>
      <c r="D157" t="s">
        <v>1305</v>
      </c>
      <c r="E157" s="1">
        <v>12999</v>
      </c>
      <c r="F157" s="1">
        <v>13499</v>
      </c>
      <c r="G157" s="2">
        <v>0.04</v>
      </c>
      <c r="H157" s="3">
        <v>4.0999999999999996</v>
      </c>
      <c r="I157" s="4">
        <v>20457</v>
      </c>
      <c r="J157" s="4" t="str">
        <f>LEFT(D157,FIND("|",D157)-1)</f>
        <v>Electronics</v>
      </c>
      <c r="K157" s="4">
        <f>F157*I157</f>
        <v>276149043</v>
      </c>
      <c r="L157" s="4" t="str">
        <f>IF(E157&lt;200,"&lt;₹200",IF(E157&lt;=500,"₹200–₹500","&gt;₹500"))</f>
        <v>&gt;₹500</v>
      </c>
      <c r="M157" s="4">
        <f>H157*I157</f>
        <v>83873.7</v>
      </c>
      <c r="N157" s="4" t="str">
        <f>IF(G157&gt;=0.5,"Yes","No")</f>
        <v>No</v>
      </c>
      <c r="O157" s="4" t="str">
        <f t="shared" si="7"/>
        <v>No</v>
      </c>
      <c r="P157" s="4">
        <f t="shared" si="8"/>
        <v>83873.7</v>
      </c>
      <c r="R157" t="s">
        <v>3512</v>
      </c>
      <c r="S157" t="s">
        <v>3513</v>
      </c>
    </row>
    <row r="158" spans="1:19" x14ac:dyDescent="0.4">
      <c r="A158" t="s">
        <v>1711</v>
      </c>
      <c r="B158" t="s">
        <v>1712</v>
      </c>
      <c r="C158" t="str">
        <f t="shared" si="6"/>
        <v xml:space="preserve">Samsung Galaxy M04 Dark Blue, </v>
      </c>
      <c r="D158" t="s">
        <v>1305</v>
      </c>
      <c r="E158" s="1">
        <v>10499</v>
      </c>
      <c r="F158" s="1">
        <v>13499</v>
      </c>
      <c r="G158" s="2">
        <v>0.22</v>
      </c>
      <c r="H158" s="3">
        <v>4.2</v>
      </c>
      <c r="I158" s="4">
        <v>19621</v>
      </c>
      <c r="J158" s="4" t="str">
        <f>LEFT(D158,FIND("|",D158)-1)</f>
        <v>Electronics</v>
      </c>
      <c r="K158" s="4">
        <f>F158*I158</f>
        <v>264863879</v>
      </c>
      <c r="L158" s="4" t="str">
        <f>IF(E158&lt;200,"&lt;₹200",IF(E158&lt;=500,"₹200–₹500","&gt;₹500"))</f>
        <v>&gt;₹500</v>
      </c>
      <c r="M158" s="4">
        <f>H158*I158</f>
        <v>82408.2</v>
      </c>
      <c r="N158" s="4" t="str">
        <f>IF(G158&gt;=0.5,"Yes","No")</f>
        <v>No</v>
      </c>
      <c r="O158" s="4" t="str">
        <f t="shared" si="7"/>
        <v>No</v>
      </c>
      <c r="P158" s="4">
        <f t="shared" si="8"/>
        <v>82408.2</v>
      </c>
      <c r="R158" t="s">
        <v>2455</v>
      </c>
      <c r="S158" t="s">
        <v>2456</v>
      </c>
    </row>
    <row r="159" spans="1:19" x14ac:dyDescent="0.4">
      <c r="A159" t="s">
        <v>3686</v>
      </c>
      <c r="B159" t="s">
        <v>3687</v>
      </c>
      <c r="C159" t="str">
        <f t="shared" si="6"/>
        <v>Bajaj New Shakti Neo 15L Verti</v>
      </c>
      <c r="D159" t="s">
        <v>3688</v>
      </c>
      <c r="E159" s="1">
        <v>5499</v>
      </c>
      <c r="F159" s="1">
        <v>13150</v>
      </c>
      <c r="G159" s="2">
        <v>0.57999999999999996</v>
      </c>
      <c r="H159" s="3">
        <v>4.2</v>
      </c>
      <c r="I159" s="4">
        <v>356</v>
      </c>
      <c r="J159" s="4" t="str">
        <f>LEFT(D159,FIND("|",D159)-1)</f>
        <v>Home&amp;Kitchen</v>
      </c>
      <c r="K159" s="4">
        <f>F159*I159</f>
        <v>4681400</v>
      </c>
      <c r="L159" s="4" t="str">
        <f>IF(E159&lt;200,"&lt;₹200",IF(E159&lt;=500,"₹200–₹500","&gt;₹500"))</f>
        <v>&gt;₹500</v>
      </c>
      <c r="M159" s="4">
        <f>H159*I159</f>
        <v>1495.2</v>
      </c>
      <c r="N159" s="4" t="str">
        <f>IF(G159&gt;=0.5,"Yes","No")</f>
        <v>Yes</v>
      </c>
      <c r="O159" s="4" t="str">
        <f t="shared" si="7"/>
        <v>Yes</v>
      </c>
      <c r="P159" s="4">
        <f t="shared" si="8"/>
        <v>1495.2</v>
      </c>
      <c r="R159" t="s">
        <v>2521</v>
      </c>
      <c r="S159" t="s">
        <v>2522</v>
      </c>
    </row>
    <row r="160" spans="1:19" x14ac:dyDescent="0.4">
      <c r="A160" t="s">
        <v>5207</v>
      </c>
      <c r="B160" t="s">
        <v>5208</v>
      </c>
      <c r="C160" t="str">
        <f t="shared" si="6"/>
        <v xml:space="preserve">V-Guard Zenora RO+UF+MB Water </v>
      </c>
      <c r="D160" t="s">
        <v>4234</v>
      </c>
      <c r="E160" s="1">
        <v>8699</v>
      </c>
      <c r="F160" s="1">
        <v>13049</v>
      </c>
      <c r="G160" s="2">
        <v>0.33</v>
      </c>
      <c r="H160" s="3">
        <v>4.3</v>
      </c>
      <c r="I160" s="4">
        <v>50772</v>
      </c>
      <c r="J160" s="4" t="str">
        <f>LEFT(D160,FIND("|",D160)-1)</f>
        <v>Home&amp;Kitchen</v>
      </c>
      <c r="K160" s="4">
        <f>F160*I160</f>
        <v>662523828</v>
      </c>
      <c r="L160" s="4" t="str">
        <f>IF(E160&lt;200,"&lt;₹200",IF(E160&lt;=500,"₹200–₹500","&gt;₹500"))</f>
        <v>&gt;₹500</v>
      </c>
      <c r="M160" s="4">
        <f>H160*I160</f>
        <v>218319.59999999998</v>
      </c>
      <c r="N160" s="4" t="str">
        <f>IF(G160&gt;=0.5,"Yes","No")</f>
        <v>No</v>
      </c>
      <c r="O160" s="4" t="str">
        <f t="shared" si="7"/>
        <v>No</v>
      </c>
      <c r="P160" s="4">
        <f t="shared" si="8"/>
        <v>218319.59999999998</v>
      </c>
      <c r="R160" t="s">
        <v>576</v>
      </c>
      <c r="S160" t="s">
        <v>59</v>
      </c>
    </row>
    <row r="161" spans="1:19" x14ac:dyDescent="0.4">
      <c r="A161" t="s">
        <v>236</v>
      </c>
      <c r="B161" t="s">
        <v>237</v>
      </c>
      <c r="C161" t="str">
        <f t="shared" si="6"/>
        <v>VW 80 cm (32 inches) Frameless</v>
      </c>
      <c r="D161" t="s">
        <v>238</v>
      </c>
      <c r="E161" s="1">
        <v>6999</v>
      </c>
      <c r="F161" s="1">
        <v>12999</v>
      </c>
      <c r="G161" s="2">
        <v>0.46</v>
      </c>
      <c r="H161" s="3">
        <v>4.2</v>
      </c>
      <c r="I161" s="4">
        <v>54405</v>
      </c>
      <c r="J161" s="4" t="str">
        <f>LEFT(D161,FIND("|",D161)-1)</f>
        <v>Electronics</v>
      </c>
      <c r="K161" s="4">
        <f>F161*I161</f>
        <v>707210595</v>
      </c>
      <c r="L161" s="4" t="str">
        <f>IF(E161&lt;200,"&lt;₹200",IF(E161&lt;=500,"₹200–₹500","&gt;₹500"))</f>
        <v>&gt;₹500</v>
      </c>
      <c r="M161" s="4">
        <f>H161*I161</f>
        <v>228501</v>
      </c>
      <c r="N161" s="4" t="str">
        <f>IF(G161&gt;=0.5,"Yes","No")</f>
        <v>No</v>
      </c>
      <c r="O161" s="4" t="str">
        <f t="shared" si="7"/>
        <v>No</v>
      </c>
      <c r="P161" s="4">
        <f t="shared" si="8"/>
        <v>228501</v>
      </c>
      <c r="R161" t="s">
        <v>200</v>
      </c>
      <c r="S161" t="s">
        <v>201</v>
      </c>
    </row>
    <row r="162" spans="1:19" x14ac:dyDescent="0.4">
      <c r="A162" t="s">
        <v>1899</v>
      </c>
      <c r="B162" t="s">
        <v>1900</v>
      </c>
      <c r="C162" t="str">
        <f t="shared" si="6"/>
        <v>Tecno Spark 8T (Turquoise Cyan</v>
      </c>
      <c r="D162" t="s">
        <v>1305</v>
      </c>
      <c r="E162" s="1">
        <v>8499</v>
      </c>
      <c r="F162" s="1">
        <v>12999</v>
      </c>
      <c r="G162" s="2">
        <v>0.35</v>
      </c>
      <c r="H162" s="3">
        <v>4.0999999999999996</v>
      </c>
      <c r="I162" s="4">
        <v>31539</v>
      </c>
      <c r="J162" s="4" t="str">
        <f>LEFT(D162,FIND("|",D162)-1)</f>
        <v>Electronics</v>
      </c>
      <c r="K162" s="4">
        <f>F162*I162</f>
        <v>409975461</v>
      </c>
      <c r="L162" s="4" t="str">
        <f>IF(E162&lt;200,"&lt;₹200",IF(E162&lt;=500,"₹200–₹500","&gt;₹500"))</f>
        <v>&gt;₹500</v>
      </c>
      <c r="M162" s="4">
        <f>H162*I162</f>
        <v>129309.9</v>
      </c>
      <c r="N162" s="4" t="str">
        <f>IF(G162&gt;=0.5,"Yes","No")</f>
        <v>No</v>
      </c>
      <c r="O162" s="4" t="str">
        <f t="shared" si="7"/>
        <v>No</v>
      </c>
      <c r="P162" s="4">
        <f t="shared" si="8"/>
        <v>129309.9</v>
      </c>
      <c r="R162" t="s">
        <v>200</v>
      </c>
      <c r="S162" t="s">
        <v>201</v>
      </c>
    </row>
    <row r="163" spans="1:19" x14ac:dyDescent="0.4">
      <c r="A163" t="s">
        <v>577</v>
      </c>
      <c r="B163" t="s">
        <v>578</v>
      </c>
      <c r="C163" t="str">
        <f t="shared" si="6"/>
        <v>Kodak 80 cm (32 inches) HD Rea</v>
      </c>
      <c r="D163" t="s">
        <v>88</v>
      </c>
      <c r="E163" s="1">
        <v>9999</v>
      </c>
      <c r="F163" s="1">
        <v>12999</v>
      </c>
      <c r="G163" s="2">
        <v>0.23</v>
      </c>
      <c r="H163" s="3">
        <v>4.2</v>
      </c>
      <c r="I163" s="4">
        <v>4703</v>
      </c>
      <c r="J163" s="4" t="str">
        <f>LEFT(D163,FIND("|",D163)-1)</f>
        <v>Electronics</v>
      </c>
      <c r="K163" s="4">
        <f>F163*I163</f>
        <v>61134297</v>
      </c>
      <c r="L163" s="4" t="str">
        <f>IF(E163&lt;200,"&lt;₹200",IF(E163&lt;=500,"₹200–₹500","&gt;₹500"))</f>
        <v>&gt;₹500</v>
      </c>
      <c r="M163" s="4">
        <f>H163*I163</f>
        <v>19752.600000000002</v>
      </c>
      <c r="N163" s="4" t="str">
        <f>IF(G163&gt;=0.5,"Yes","No")</f>
        <v>No</v>
      </c>
      <c r="O163" s="4" t="str">
        <f t="shared" si="7"/>
        <v>No</v>
      </c>
      <c r="P163" s="4">
        <f t="shared" si="8"/>
        <v>19752.600000000002</v>
      </c>
      <c r="R163" t="s">
        <v>2570</v>
      </c>
      <c r="S163" t="s">
        <v>2571</v>
      </c>
    </row>
    <row r="164" spans="1:19" x14ac:dyDescent="0.4">
      <c r="A164" t="s">
        <v>4227</v>
      </c>
      <c r="B164" t="s">
        <v>4228</v>
      </c>
      <c r="C164" t="str">
        <f t="shared" si="6"/>
        <v>Mi Air Purifier 3 with True HE</v>
      </c>
      <c r="D164" t="s">
        <v>4229</v>
      </c>
      <c r="E164" s="1">
        <v>9970</v>
      </c>
      <c r="F164" s="1">
        <v>12999</v>
      </c>
      <c r="G164" s="2">
        <v>0.23</v>
      </c>
      <c r="H164" s="3">
        <v>4.3</v>
      </c>
      <c r="I164" s="4">
        <v>7274</v>
      </c>
      <c r="J164" s="4" t="str">
        <f>LEFT(D164,FIND("|",D164)-1)</f>
        <v>Home&amp;Kitchen</v>
      </c>
      <c r="K164" s="4">
        <f>F164*I164</f>
        <v>94554726</v>
      </c>
      <c r="L164" s="4" t="str">
        <f>IF(E164&lt;200,"&lt;₹200",IF(E164&lt;=500,"₹200–₹500","&gt;₹500"))</f>
        <v>&gt;₹500</v>
      </c>
      <c r="M164" s="4">
        <f>H164*I164</f>
        <v>31278.199999999997</v>
      </c>
      <c r="N164" s="4" t="str">
        <f>IF(G164&gt;=0.5,"Yes","No")</f>
        <v>No</v>
      </c>
      <c r="O164" s="4" t="str">
        <f t="shared" si="7"/>
        <v>No</v>
      </c>
      <c r="P164" s="4">
        <f t="shared" si="8"/>
        <v>31278.199999999997</v>
      </c>
      <c r="R164" t="s">
        <v>2337</v>
      </c>
      <c r="S164" t="s">
        <v>2338</v>
      </c>
    </row>
    <row r="165" spans="1:19" x14ac:dyDescent="0.4">
      <c r="A165" t="s">
        <v>4945</v>
      </c>
      <c r="B165" t="s">
        <v>4946</v>
      </c>
      <c r="C165" t="str">
        <f t="shared" si="6"/>
        <v xml:space="preserve">Crompton Solarium Qube 15-L 5 </v>
      </c>
      <c r="D165" t="s">
        <v>3688</v>
      </c>
      <c r="E165" s="1">
        <v>7799</v>
      </c>
      <c r="F165" s="1">
        <v>12500</v>
      </c>
      <c r="G165" s="2">
        <v>0.38</v>
      </c>
      <c r="H165" s="3">
        <v>4</v>
      </c>
      <c r="I165" s="4">
        <v>1313</v>
      </c>
      <c r="J165" s="4" t="str">
        <f>LEFT(D165,FIND("|",D165)-1)</f>
        <v>Home&amp;Kitchen</v>
      </c>
      <c r="K165" s="4">
        <f>F165*I165</f>
        <v>16412500</v>
      </c>
      <c r="L165" s="4" t="str">
        <f>IF(E165&lt;200,"&lt;₹200",IF(E165&lt;=500,"₹200–₹500","&gt;₹500"))</f>
        <v>&gt;₹500</v>
      </c>
      <c r="M165" s="4">
        <f>H165*I165</f>
        <v>5252</v>
      </c>
      <c r="N165" s="4" t="str">
        <f>IF(G165&gt;=0.5,"Yes","No")</f>
        <v>No</v>
      </c>
      <c r="O165" s="4" t="str">
        <f t="shared" si="7"/>
        <v>No</v>
      </c>
      <c r="P165" s="4">
        <f t="shared" si="8"/>
        <v>5252</v>
      </c>
      <c r="R165" t="s">
        <v>2246</v>
      </c>
      <c r="S165" t="s">
        <v>2247</v>
      </c>
    </row>
    <row r="166" spans="1:19" x14ac:dyDescent="0.4">
      <c r="A166" t="s">
        <v>3212</v>
      </c>
      <c r="B166" t="s">
        <v>3213</v>
      </c>
      <c r="C166" t="str">
        <f t="shared" si="6"/>
        <v>Zebronics Zeb-JUKEBAR 3900, 80</v>
      </c>
      <c r="D166" t="s">
        <v>3214</v>
      </c>
      <c r="E166" s="1">
        <v>4999</v>
      </c>
      <c r="F166" s="1">
        <v>12499</v>
      </c>
      <c r="G166" s="2">
        <v>0.6</v>
      </c>
      <c r="H166" s="3">
        <v>4.2</v>
      </c>
      <c r="I166" s="4">
        <v>179691</v>
      </c>
      <c r="J166" s="4" t="str">
        <f>LEFT(D166,FIND("|",D166)-1)</f>
        <v>Electronics</v>
      </c>
      <c r="K166" s="4">
        <f>F166*I166</f>
        <v>2245957809</v>
      </c>
      <c r="L166" s="4" t="str">
        <f>IF(E166&lt;200,"&lt;₹200",IF(E166&lt;=500,"₹200–₹500","&gt;₹500"))</f>
        <v>&gt;₹500</v>
      </c>
      <c r="M166" s="4">
        <f>H166*I166</f>
        <v>754702.20000000007</v>
      </c>
      <c r="N166" s="4" t="str">
        <f>IF(G166&gt;=0.5,"Yes","No")</f>
        <v>Yes</v>
      </c>
      <c r="O166" s="4" t="str">
        <f t="shared" si="7"/>
        <v>No</v>
      </c>
      <c r="P166" s="4">
        <f t="shared" si="8"/>
        <v>754702.20000000007</v>
      </c>
      <c r="R166" t="s">
        <v>2651</v>
      </c>
      <c r="S166" t="s">
        <v>2652</v>
      </c>
    </row>
    <row r="167" spans="1:19" x14ac:dyDescent="0.4">
      <c r="A167" t="s">
        <v>4509</v>
      </c>
      <c r="B167" t="s">
        <v>4510</v>
      </c>
      <c r="C167" t="str">
        <f t="shared" si="6"/>
        <v>Usha Janome Dream Stitch Autom</v>
      </c>
      <c r="D167" t="s">
        <v>4304</v>
      </c>
      <c r="E167" s="1">
        <v>9799</v>
      </c>
      <c r="F167" s="1">
        <v>12150</v>
      </c>
      <c r="G167" s="2">
        <v>0.19</v>
      </c>
      <c r="H167" s="3">
        <v>4.3</v>
      </c>
      <c r="I167" s="4">
        <v>45238</v>
      </c>
      <c r="J167" s="4" t="str">
        <f>LEFT(D167,FIND("|",D167)-1)</f>
        <v>Home&amp;Kitchen</v>
      </c>
      <c r="K167" s="4">
        <f>F167*I167</f>
        <v>549641700</v>
      </c>
      <c r="L167" s="4" t="str">
        <f>IF(E167&lt;200,"&lt;₹200",IF(E167&lt;=500,"₹200–₹500","&gt;₹500"))</f>
        <v>&gt;₹500</v>
      </c>
      <c r="M167" s="4">
        <f>H167*I167</f>
        <v>194523.4</v>
      </c>
      <c r="N167" s="4" t="str">
        <f>IF(G167&gt;=0.5,"Yes","No")</f>
        <v>No</v>
      </c>
      <c r="O167" s="4" t="str">
        <f t="shared" si="7"/>
        <v>No</v>
      </c>
      <c r="P167" s="4">
        <f t="shared" si="8"/>
        <v>194523.4</v>
      </c>
      <c r="R167" t="s">
        <v>227</v>
      </c>
      <c r="S167" t="s">
        <v>228</v>
      </c>
    </row>
    <row r="168" spans="1:19" x14ac:dyDescent="0.4">
      <c r="A168" t="s">
        <v>1365</v>
      </c>
      <c r="B168" t="s">
        <v>1366</v>
      </c>
      <c r="C168" t="str">
        <f t="shared" si="6"/>
        <v>Samsung Galaxy M04 Light Green</v>
      </c>
      <c r="D168" t="s">
        <v>1305</v>
      </c>
      <c r="E168" s="1">
        <v>9499</v>
      </c>
      <c r="F168" s="1">
        <v>11999</v>
      </c>
      <c r="G168" s="2">
        <v>0.21</v>
      </c>
      <c r="H168" s="3">
        <v>4.2</v>
      </c>
      <c r="I168" s="4">
        <v>19763</v>
      </c>
      <c r="J168" s="4" t="str">
        <f>LEFT(D168,FIND("|",D168)-1)</f>
        <v>Electronics</v>
      </c>
      <c r="K168" s="4">
        <f>F168*I168</f>
        <v>237136237</v>
      </c>
      <c r="L168" s="4" t="str">
        <f>IF(E168&lt;200,"&lt;₹200",IF(E168&lt;=500,"₹200–₹500","&gt;₹500"))</f>
        <v>&gt;₹500</v>
      </c>
      <c r="M168" s="4">
        <f>H168*I168</f>
        <v>83004.600000000006</v>
      </c>
      <c r="N168" s="4" t="str">
        <f>IF(G168&gt;=0.5,"Yes","No")</f>
        <v>No</v>
      </c>
      <c r="O168" s="4" t="str">
        <f t="shared" si="7"/>
        <v>No</v>
      </c>
      <c r="P168" s="4">
        <f t="shared" si="8"/>
        <v>83004.600000000006</v>
      </c>
      <c r="R168" t="s">
        <v>227</v>
      </c>
      <c r="S168" t="s">
        <v>228</v>
      </c>
    </row>
    <row r="169" spans="1:19" x14ac:dyDescent="0.4">
      <c r="A169" t="s">
        <v>1342</v>
      </c>
      <c r="B169" t="s">
        <v>1343</v>
      </c>
      <c r="C169" t="str">
        <f t="shared" si="6"/>
        <v xml:space="preserve">Samsung Galaxy M04 Dark Blue, </v>
      </c>
      <c r="D169" t="s">
        <v>1305</v>
      </c>
      <c r="E169" s="1">
        <v>9499</v>
      </c>
      <c r="F169" s="1">
        <v>11999</v>
      </c>
      <c r="G169" s="2">
        <v>0.21</v>
      </c>
      <c r="H169" s="3">
        <v>4.2</v>
      </c>
      <c r="I169" s="4">
        <v>19624</v>
      </c>
      <c r="J169" s="4" t="str">
        <f>LEFT(D169,FIND("|",D169)-1)</f>
        <v>Electronics</v>
      </c>
      <c r="K169" s="4">
        <f>F169*I169</f>
        <v>235468376</v>
      </c>
      <c r="L169" s="4" t="str">
        <f>IF(E169&lt;200,"&lt;₹200",IF(E169&lt;=500,"₹200–₹500","&gt;₹500"))</f>
        <v>&gt;₹500</v>
      </c>
      <c r="M169" s="4">
        <f>H169*I169</f>
        <v>82420.800000000003</v>
      </c>
      <c r="N169" s="4" t="str">
        <f>IF(G169&gt;=0.5,"Yes","No")</f>
        <v>No</v>
      </c>
      <c r="O169" s="4" t="str">
        <f t="shared" si="7"/>
        <v>No</v>
      </c>
      <c r="P169" s="4">
        <f t="shared" si="8"/>
        <v>82420.800000000003</v>
      </c>
      <c r="R169" t="s">
        <v>678</v>
      </c>
      <c r="S169" t="s">
        <v>679</v>
      </c>
    </row>
    <row r="170" spans="1:19" x14ac:dyDescent="0.4">
      <c r="A170" t="s">
        <v>1448</v>
      </c>
      <c r="B170" t="s">
        <v>1449</v>
      </c>
      <c r="C170" t="str">
        <f t="shared" si="6"/>
        <v>Redmi 10A (Slate Grey, 4GB RAM</v>
      </c>
      <c r="D170" t="s">
        <v>1305</v>
      </c>
      <c r="E170" s="1">
        <v>8999</v>
      </c>
      <c r="F170" s="1">
        <v>11999</v>
      </c>
      <c r="G170" s="2">
        <v>0.25</v>
      </c>
      <c r="H170" s="3">
        <v>4</v>
      </c>
      <c r="I170" s="4">
        <v>16146</v>
      </c>
      <c r="J170" s="4" t="str">
        <f>LEFT(D170,FIND("|",D170)-1)</f>
        <v>Electronics</v>
      </c>
      <c r="K170" s="4">
        <f>F170*I170</f>
        <v>193735854</v>
      </c>
      <c r="L170" s="4" t="str">
        <f>IF(E170&lt;200,"&lt;₹200",IF(E170&lt;=500,"₹200–₹500","&gt;₹500"))</f>
        <v>&gt;₹500</v>
      </c>
      <c r="M170" s="4">
        <f>H170*I170</f>
        <v>64584</v>
      </c>
      <c r="N170" s="4" t="str">
        <f>IF(G170&gt;=0.5,"Yes","No")</f>
        <v>No</v>
      </c>
      <c r="O170" s="4" t="str">
        <f t="shared" si="7"/>
        <v>No</v>
      </c>
      <c r="P170" s="4">
        <f t="shared" si="8"/>
        <v>64584</v>
      </c>
      <c r="R170" t="s">
        <v>569</v>
      </c>
      <c r="S170" t="s">
        <v>228</v>
      </c>
    </row>
    <row r="171" spans="1:19" x14ac:dyDescent="0.4">
      <c r="A171" t="s">
        <v>1428</v>
      </c>
      <c r="B171" t="s">
        <v>1429</v>
      </c>
      <c r="C171" t="str">
        <f t="shared" si="6"/>
        <v xml:space="preserve">Redmi 10A (Sea Blue, 4GB RAM, </v>
      </c>
      <c r="D171" t="s">
        <v>1305</v>
      </c>
      <c r="E171" s="1">
        <v>8999</v>
      </c>
      <c r="F171" s="1">
        <v>11999</v>
      </c>
      <c r="G171" s="2">
        <v>0.25</v>
      </c>
      <c r="H171" s="3">
        <v>4</v>
      </c>
      <c r="I171" s="4">
        <v>16020</v>
      </c>
      <c r="J171" s="4" t="str">
        <f>LEFT(D171,FIND("|",D171)-1)</f>
        <v>Electronics</v>
      </c>
      <c r="K171" s="4">
        <f>F171*I171</f>
        <v>192223980</v>
      </c>
      <c r="L171" s="4" t="str">
        <f>IF(E171&lt;200,"&lt;₹200",IF(E171&lt;=500,"₹200–₹500","&gt;₹500"))</f>
        <v>&gt;₹500</v>
      </c>
      <c r="M171" s="4">
        <f>H171*I171</f>
        <v>64080</v>
      </c>
      <c r="N171" s="4" t="str">
        <f>IF(G171&gt;=0.5,"Yes","No")</f>
        <v>No</v>
      </c>
      <c r="O171" s="4" t="str">
        <f t="shared" si="7"/>
        <v>No</v>
      </c>
      <c r="P171" s="4">
        <f t="shared" si="8"/>
        <v>64080</v>
      </c>
      <c r="R171" t="s">
        <v>3379</v>
      </c>
      <c r="S171" t="s">
        <v>3380</v>
      </c>
    </row>
    <row r="172" spans="1:19" x14ac:dyDescent="0.4">
      <c r="A172" t="s">
        <v>1350</v>
      </c>
      <c r="B172" t="s">
        <v>1351</v>
      </c>
      <c r="C172" t="str">
        <f t="shared" si="6"/>
        <v>Redmi 10A (Charcoal Black, 4GB</v>
      </c>
      <c r="D172" t="s">
        <v>1305</v>
      </c>
      <c r="E172" s="1">
        <v>8999</v>
      </c>
      <c r="F172" s="1">
        <v>11999</v>
      </c>
      <c r="G172" s="2">
        <v>0.25</v>
      </c>
      <c r="H172" s="3">
        <v>4</v>
      </c>
      <c r="I172" s="4">
        <v>15970</v>
      </c>
      <c r="J172" s="4" t="str">
        <f>LEFT(D172,FIND("|",D172)-1)</f>
        <v>Electronics</v>
      </c>
      <c r="K172" s="4">
        <f>F172*I172</f>
        <v>191624030</v>
      </c>
      <c r="L172" s="4" t="str">
        <f>IF(E172&lt;200,"&lt;₹200",IF(E172&lt;=500,"₹200–₹500","&gt;₹500"))</f>
        <v>&gt;₹500</v>
      </c>
      <c r="M172" s="4">
        <f>H172*I172</f>
        <v>63880</v>
      </c>
      <c r="N172" s="4" t="str">
        <f>IF(G172&gt;=0.5,"Yes","No")</f>
        <v>No</v>
      </c>
      <c r="O172" s="4" t="str">
        <f t="shared" si="7"/>
        <v>No</v>
      </c>
      <c r="P172" s="4">
        <f t="shared" si="8"/>
        <v>63880</v>
      </c>
      <c r="R172" t="s">
        <v>1084</v>
      </c>
      <c r="S172" t="s">
        <v>1085</v>
      </c>
    </row>
    <row r="173" spans="1:19" x14ac:dyDescent="0.4">
      <c r="A173" t="s">
        <v>1959</v>
      </c>
      <c r="B173" t="s">
        <v>1960</v>
      </c>
      <c r="C173" t="str">
        <f t="shared" si="6"/>
        <v xml:space="preserve">POCO C31 (Shadow Gray, 64 GB) </v>
      </c>
      <c r="D173" t="s">
        <v>1305</v>
      </c>
      <c r="E173" s="1">
        <v>7998</v>
      </c>
      <c r="F173" s="1">
        <v>11999</v>
      </c>
      <c r="G173" s="2">
        <v>0.33</v>
      </c>
      <c r="H173" s="3">
        <v>3.8</v>
      </c>
      <c r="I173" s="4">
        <v>11499</v>
      </c>
      <c r="J173" s="4" t="str">
        <f>LEFT(D173,FIND("|",D173)-1)</f>
        <v>Electronics</v>
      </c>
      <c r="K173" s="4">
        <f>F173*I173</f>
        <v>137976501</v>
      </c>
      <c r="L173" s="4" t="str">
        <f>IF(E173&lt;200,"&lt;₹200",IF(E173&lt;=500,"₹200–₹500","&gt;₹500"))</f>
        <v>&gt;₹500</v>
      </c>
      <c r="M173" s="4">
        <f>H173*I173</f>
        <v>43696.2</v>
      </c>
      <c r="N173" s="4" t="str">
        <f>IF(G173&gt;=0.5,"Yes","No")</f>
        <v>No</v>
      </c>
      <c r="O173" s="4" t="str">
        <f t="shared" si="7"/>
        <v>No</v>
      </c>
      <c r="P173" s="4">
        <f t="shared" si="8"/>
        <v>43696.2</v>
      </c>
      <c r="R173" t="s">
        <v>4296</v>
      </c>
      <c r="S173" t="s">
        <v>4297</v>
      </c>
    </row>
    <row r="174" spans="1:19" x14ac:dyDescent="0.4">
      <c r="A174" t="s">
        <v>2042</v>
      </c>
      <c r="B174" t="s">
        <v>2043</v>
      </c>
      <c r="C174" t="str">
        <f t="shared" si="6"/>
        <v>POCO C31 (Royal Blue, 64 GB) (</v>
      </c>
      <c r="D174" t="s">
        <v>1305</v>
      </c>
      <c r="E174" s="1">
        <v>8499</v>
      </c>
      <c r="F174" s="1">
        <v>11999</v>
      </c>
      <c r="G174" s="2">
        <v>0.28999999999999998</v>
      </c>
      <c r="H174" s="3">
        <v>3.9</v>
      </c>
      <c r="I174" s="4">
        <v>11456</v>
      </c>
      <c r="J174" s="4" t="str">
        <f>LEFT(D174,FIND("|",D174)-1)</f>
        <v>Electronics</v>
      </c>
      <c r="K174" s="4">
        <f>F174*I174</f>
        <v>137460544</v>
      </c>
      <c r="L174" s="4" t="str">
        <f>IF(E174&lt;200,"&lt;₹200",IF(E174&lt;=500,"₹200–₹500","&gt;₹500"))</f>
        <v>&gt;₹500</v>
      </c>
      <c r="M174" s="4">
        <f>H174*I174</f>
        <v>44678.400000000001</v>
      </c>
      <c r="N174" s="4" t="str">
        <f>IF(G174&gt;=0.5,"Yes","No")</f>
        <v>No</v>
      </c>
      <c r="O174" s="4" t="str">
        <f t="shared" si="7"/>
        <v>No</v>
      </c>
      <c r="P174" s="4">
        <f t="shared" si="8"/>
        <v>44678.400000000001</v>
      </c>
      <c r="R174" t="s">
        <v>4625</v>
      </c>
      <c r="S174" t="s">
        <v>4626</v>
      </c>
    </row>
    <row r="175" spans="1:19" x14ac:dyDescent="0.4">
      <c r="A175" t="s">
        <v>2069</v>
      </c>
      <c r="B175" t="s">
        <v>2070</v>
      </c>
      <c r="C175" t="str">
        <f t="shared" si="6"/>
        <v>Fire-Boltt Tank 1.85" Bluetoot</v>
      </c>
      <c r="D175" t="s">
        <v>1287</v>
      </c>
      <c r="E175" s="1">
        <v>2999</v>
      </c>
      <c r="F175" s="1">
        <v>11999</v>
      </c>
      <c r="G175" s="2">
        <v>0.75</v>
      </c>
      <c r="H175" s="3">
        <v>4.4000000000000004</v>
      </c>
      <c r="I175" s="4">
        <v>2102</v>
      </c>
      <c r="J175" s="4" t="str">
        <f>LEFT(D175,FIND("|",D175)-1)</f>
        <v>Electronics</v>
      </c>
      <c r="K175" s="4">
        <f>F175*I175</f>
        <v>25221898</v>
      </c>
      <c r="L175" s="4" t="str">
        <f>IF(E175&lt;200,"&lt;₹200",IF(E175&lt;=500,"₹200–₹500","&gt;₹500"))</f>
        <v>&gt;₹500</v>
      </c>
      <c r="M175" s="4">
        <f>H175*I175</f>
        <v>9248.8000000000011</v>
      </c>
      <c r="N175" s="4" t="str">
        <f>IF(G175&gt;=0.5,"Yes","No")</f>
        <v>Yes</v>
      </c>
      <c r="O175" s="4" t="str">
        <f t="shared" si="7"/>
        <v>No</v>
      </c>
      <c r="P175" s="4">
        <f t="shared" si="8"/>
        <v>9248.8000000000011</v>
      </c>
      <c r="R175" t="s">
        <v>1977</v>
      </c>
      <c r="S175" t="s">
        <v>1978</v>
      </c>
    </row>
    <row r="176" spans="1:19" x14ac:dyDescent="0.4">
      <c r="A176" t="s">
        <v>4411</v>
      </c>
      <c r="B176" t="s">
        <v>4412</v>
      </c>
      <c r="C176" t="str">
        <f t="shared" si="6"/>
        <v>Philips AC1215/20 Air purifier</v>
      </c>
      <c r="D176" t="s">
        <v>4229</v>
      </c>
      <c r="E176" s="1">
        <v>8799</v>
      </c>
      <c r="F176" s="1">
        <v>11995</v>
      </c>
      <c r="G176" s="2">
        <v>0.27</v>
      </c>
      <c r="H176" s="3">
        <v>4.0999999999999996</v>
      </c>
      <c r="I176" s="4">
        <v>10134</v>
      </c>
      <c r="J176" s="4" t="str">
        <f>LEFT(D176,FIND("|",D176)-1)</f>
        <v>Home&amp;Kitchen</v>
      </c>
      <c r="K176" s="4">
        <f>F176*I176</f>
        <v>121557330</v>
      </c>
      <c r="L176" s="4" t="str">
        <f>IF(E176&lt;200,"&lt;₹200",IF(E176&lt;=500,"₹200–₹500","&gt;₹500"))</f>
        <v>&gt;₹500</v>
      </c>
      <c r="M176" s="4">
        <f>H176*I176</f>
        <v>41549.399999999994</v>
      </c>
      <c r="N176" s="4" t="str">
        <f>IF(G176&gt;=0.5,"Yes","No")</f>
        <v>No</v>
      </c>
      <c r="O176" s="4" t="str">
        <f t="shared" si="7"/>
        <v>No</v>
      </c>
      <c r="P176" s="4">
        <f t="shared" si="8"/>
        <v>41549.399999999994</v>
      </c>
      <c r="R176" t="s">
        <v>2384</v>
      </c>
      <c r="S176" t="s">
        <v>2385</v>
      </c>
    </row>
    <row r="177" spans="1:19" x14ac:dyDescent="0.4">
      <c r="A177" t="s">
        <v>4995</v>
      </c>
      <c r="B177" t="s">
        <v>4996</v>
      </c>
      <c r="C177" t="str">
        <f t="shared" si="6"/>
        <v xml:space="preserve">Kenstar 2400 Watts 9 Fins Oil </v>
      </c>
      <c r="D177" t="s">
        <v>3597</v>
      </c>
      <c r="E177" s="1">
        <v>6850</v>
      </c>
      <c r="F177" s="1">
        <v>11990</v>
      </c>
      <c r="G177" s="2">
        <v>0.43</v>
      </c>
      <c r="H177" s="3">
        <v>3.9</v>
      </c>
      <c r="I177" s="4">
        <v>4145</v>
      </c>
      <c r="J177" s="4" t="str">
        <f>LEFT(D177,FIND("|",D177)-1)</f>
        <v>Home&amp;Kitchen</v>
      </c>
      <c r="K177" s="4">
        <f>F177*I177</f>
        <v>49698550</v>
      </c>
      <c r="L177" s="4" t="str">
        <f>IF(E177&lt;200,"&lt;₹200",IF(E177&lt;=500,"₹200–₹500","&gt;₹500"))</f>
        <v>&gt;₹500</v>
      </c>
      <c r="M177" s="4">
        <f>H177*I177</f>
        <v>16165.5</v>
      </c>
      <c r="N177" s="4" t="str">
        <f>IF(G177&gt;=0.5,"Yes","No")</f>
        <v>No</v>
      </c>
      <c r="O177" s="4" t="str">
        <f t="shared" si="7"/>
        <v>No</v>
      </c>
      <c r="P177" s="4">
        <f t="shared" si="8"/>
        <v>16165.5</v>
      </c>
      <c r="R177" t="s">
        <v>124</v>
      </c>
      <c r="S177" t="s">
        <v>125</v>
      </c>
    </row>
    <row r="178" spans="1:19" x14ac:dyDescent="0.4">
      <c r="A178" t="s">
        <v>4738</v>
      </c>
      <c r="B178" t="s">
        <v>4739</v>
      </c>
      <c r="C178" t="str">
        <f t="shared" si="6"/>
        <v>AMERICAN MICRONIC- Imported We</v>
      </c>
      <c r="D178" t="s">
        <v>4173</v>
      </c>
      <c r="E178" s="1">
        <v>8886</v>
      </c>
      <c r="F178" s="1">
        <v>11850</v>
      </c>
      <c r="G178" s="2">
        <v>0.25</v>
      </c>
      <c r="H178" s="3">
        <v>4.2</v>
      </c>
      <c r="I178" s="4">
        <v>284</v>
      </c>
      <c r="J178" s="4" t="str">
        <f>LEFT(D178,FIND("|",D178)-1)</f>
        <v>Home&amp;Kitchen</v>
      </c>
      <c r="K178" s="4">
        <f>F178*I178</f>
        <v>3365400</v>
      </c>
      <c r="L178" s="4" t="str">
        <f>IF(E178&lt;200,"&lt;₹200",IF(E178&lt;=500,"₹200–₹500","&gt;₹500"))</f>
        <v>&gt;₹500</v>
      </c>
      <c r="M178" s="4">
        <f>H178*I178</f>
        <v>1192.8</v>
      </c>
      <c r="N178" s="4" t="str">
        <f>IF(G178&gt;=0.5,"Yes","No")</f>
        <v>No</v>
      </c>
      <c r="O178" s="4" t="str">
        <f t="shared" si="7"/>
        <v>Yes</v>
      </c>
      <c r="P178" s="4">
        <f t="shared" si="8"/>
        <v>1192.8</v>
      </c>
      <c r="R178" t="s">
        <v>124</v>
      </c>
      <c r="S178" t="s">
        <v>125</v>
      </c>
    </row>
    <row r="179" spans="1:19" x14ac:dyDescent="0.4">
      <c r="A179" t="s">
        <v>3962</v>
      </c>
      <c r="B179" t="s">
        <v>3963</v>
      </c>
      <c r="C179" t="str">
        <f t="shared" si="6"/>
        <v>PHILIPS Digital Air Fryer HD92</v>
      </c>
      <c r="D179" t="s">
        <v>3730</v>
      </c>
      <c r="E179" s="1">
        <v>8799</v>
      </c>
      <c r="F179" s="1">
        <v>11595</v>
      </c>
      <c r="G179" s="2">
        <v>0.24</v>
      </c>
      <c r="H179" s="3">
        <v>4.4000000000000004</v>
      </c>
      <c r="I179" s="4">
        <v>10234</v>
      </c>
      <c r="J179" s="4" t="str">
        <f>LEFT(D179,FIND("|",D179)-1)</f>
        <v>Home&amp;Kitchen</v>
      </c>
      <c r="K179" s="4">
        <f>F179*I179</f>
        <v>118663230</v>
      </c>
      <c r="L179" s="4" t="str">
        <f>IF(E179&lt;200,"&lt;₹200",IF(E179&lt;=500,"₹200–₹500","&gt;₹500"))</f>
        <v>&gt;₹500</v>
      </c>
      <c r="M179" s="4">
        <f>H179*I179</f>
        <v>45029.600000000006</v>
      </c>
      <c r="N179" s="4" t="str">
        <f>IF(G179&gt;=0.5,"Yes","No")</f>
        <v>No</v>
      </c>
      <c r="O179" s="4" t="str">
        <f t="shared" si="7"/>
        <v>No</v>
      </c>
      <c r="P179" s="4">
        <f t="shared" si="8"/>
        <v>45029.600000000006</v>
      </c>
      <c r="R179" t="s">
        <v>1159</v>
      </c>
      <c r="S179" t="s">
        <v>125</v>
      </c>
    </row>
    <row r="180" spans="1:19" x14ac:dyDescent="0.4">
      <c r="A180" t="s">
        <v>4661</v>
      </c>
      <c r="B180" t="s">
        <v>4662</v>
      </c>
      <c r="C180" t="str">
        <f t="shared" si="6"/>
        <v>Crompton Amica 15-L 5 Star Rat</v>
      </c>
      <c r="D180" t="s">
        <v>3688</v>
      </c>
      <c r="E180" s="1">
        <v>6800</v>
      </c>
      <c r="F180" s="1">
        <v>11500</v>
      </c>
      <c r="G180" s="2">
        <v>0.41</v>
      </c>
      <c r="H180" s="3">
        <v>4.0999999999999996</v>
      </c>
      <c r="I180" s="4">
        <v>1193</v>
      </c>
      <c r="J180" s="4" t="str">
        <f>LEFT(D180,FIND("|",D180)-1)</f>
        <v>Home&amp;Kitchen</v>
      </c>
      <c r="K180" s="4">
        <f>F180*I180</f>
        <v>13719500</v>
      </c>
      <c r="L180" s="4" t="str">
        <f>IF(E180&lt;200,"&lt;₹200",IF(E180&lt;=500,"₹200–₹500","&gt;₹500"))</f>
        <v>&gt;₹500</v>
      </c>
      <c r="M180" s="4">
        <f>H180*I180</f>
        <v>4891.2999999999993</v>
      </c>
      <c r="N180" s="4" t="str">
        <f>IF(G180&gt;=0.5,"Yes","No")</f>
        <v>No</v>
      </c>
      <c r="O180" s="4" t="str">
        <f t="shared" si="7"/>
        <v>No</v>
      </c>
      <c r="P180" s="4">
        <f t="shared" si="8"/>
        <v>4891.2999999999993</v>
      </c>
      <c r="R180" t="s">
        <v>108</v>
      </c>
      <c r="S180" t="s">
        <v>109</v>
      </c>
    </row>
    <row r="181" spans="1:19" x14ac:dyDescent="0.4">
      <c r="A181" t="s">
        <v>4636</v>
      </c>
      <c r="B181" t="s">
        <v>4637</v>
      </c>
      <c r="C181" t="str">
        <f t="shared" si="6"/>
        <v>Bajaj New Shakti Neo Plus 15 L</v>
      </c>
      <c r="D181" t="s">
        <v>3688</v>
      </c>
      <c r="E181" s="1">
        <v>5499</v>
      </c>
      <c r="F181" s="1">
        <v>11500</v>
      </c>
      <c r="G181" s="2">
        <v>0.52</v>
      </c>
      <c r="H181" s="3">
        <v>3.9</v>
      </c>
      <c r="I181" s="4">
        <v>357</v>
      </c>
      <c r="J181" s="4" t="str">
        <f>LEFT(D181,FIND("|",D181)-1)</f>
        <v>Home&amp;Kitchen</v>
      </c>
      <c r="K181" s="4">
        <f>F181*I181</f>
        <v>4105500</v>
      </c>
      <c r="L181" s="4" t="str">
        <f>IF(E181&lt;200,"&lt;₹200",IF(E181&lt;=500,"₹200–₹500","&gt;₹500"))</f>
        <v>&gt;₹500</v>
      </c>
      <c r="M181" s="4">
        <f>H181*I181</f>
        <v>1392.3</v>
      </c>
      <c r="N181" s="4" t="str">
        <f>IF(G181&gt;=0.5,"Yes","No")</f>
        <v>Yes</v>
      </c>
      <c r="O181" s="4" t="str">
        <f t="shared" si="7"/>
        <v>Yes</v>
      </c>
      <c r="P181" s="4">
        <f t="shared" si="8"/>
        <v>1392.3</v>
      </c>
      <c r="R181" t="s">
        <v>108</v>
      </c>
      <c r="S181" t="s">
        <v>109</v>
      </c>
    </row>
    <row r="182" spans="1:19" x14ac:dyDescent="0.4">
      <c r="A182" t="s">
        <v>5289</v>
      </c>
      <c r="B182" t="s">
        <v>5290</v>
      </c>
      <c r="C182" t="str">
        <f t="shared" si="6"/>
        <v xml:space="preserve">AGARO Royal Stand 1000W Mixer </v>
      </c>
      <c r="D182" t="s">
        <v>5291</v>
      </c>
      <c r="E182" s="1">
        <v>5999</v>
      </c>
      <c r="F182" s="1">
        <v>11495</v>
      </c>
      <c r="G182" s="2">
        <v>0.48</v>
      </c>
      <c r="H182" s="3">
        <v>4.3</v>
      </c>
      <c r="I182" s="4">
        <v>57</v>
      </c>
      <c r="J182" s="4" t="str">
        <f>LEFT(D182,FIND("|",D182)-1)</f>
        <v>Home&amp;Kitchen</v>
      </c>
      <c r="K182" s="4">
        <f>F182*I182</f>
        <v>655215</v>
      </c>
      <c r="L182" s="4" t="str">
        <f>IF(E182&lt;200,"&lt;₹200",IF(E182&lt;=500,"₹200–₹500","&gt;₹500"))</f>
        <v>&gt;₹500</v>
      </c>
      <c r="M182" s="4">
        <f>H182*I182</f>
        <v>245.1</v>
      </c>
      <c r="N182" s="4" t="str">
        <f>IF(G182&gt;=0.5,"Yes","No")</f>
        <v>No</v>
      </c>
      <c r="O182" s="4" t="str">
        <f t="shared" si="7"/>
        <v>Yes</v>
      </c>
      <c r="P182" s="4">
        <f t="shared" si="8"/>
        <v>245.1</v>
      </c>
      <c r="R182" t="s">
        <v>778</v>
      </c>
      <c r="S182" t="s">
        <v>779</v>
      </c>
    </row>
    <row r="183" spans="1:19" x14ac:dyDescent="0.4">
      <c r="A183" t="s">
        <v>746</v>
      </c>
      <c r="B183" t="s">
        <v>747</v>
      </c>
      <c r="C183" t="str">
        <f t="shared" si="6"/>
        <v>VW 60 cm (24 inches) Premium S</v>
      </c>
      <c r="D183" t="s">
        <v>238</v>
      </c>
      <c r="E183" s="1">
        <v>5699</v>
      </c>
      <c r="F183" s="1">
        <v>11000</v>
      </c>
      <c r="G183" s="2">
        <v>0.48</v>
      </c>
      <c r="H183" s="3">
        <v>4.2</v>
      </c>
      <c r="I183" s="4">
        <v>54315</v>
      </c>
      <c r="J183" s="4" t="str">
        <f>LEFT(D183,FIND("|",D183)-1)</f>
        <v>Electronics</v>
      </c>
      <c r="K183" s="4">
        <f>F183*I183</f>
        <v>597465000</v>
      </c>
      <c r="L183" s="4" t="str">
        <f>IF(E183&lt;200,"&lt;₹200",IF(E183&lt;=500,"₹200–₹500","&gt;₹500"))</f>
        <v>&gt;₹500</v>
      </c>
      <c r="M183" s="4">
        <f>H183*I183</f>
        <v>228123</v>
      </c>
      <c r="N183" s="4" t="str">
        <f>IF(G183&gt;=0.5,"Yes","No")</f>
        <v>No</v>
      </c>
      <c r="O183" s="4" t="str">
        <f t="shared" si="7"/>
        <v>No</v>
      </c>
      <c r="P183" s="4">
        <f t="shared" si="8"/>
        <v>228123</v>
      </c>
      <c r="R183" t="s">
        <v>5116</v>
      </c>
      <c r="S183" t="s">
        <v>5117</v>
      </c>
    </row>
    <row r="184" spans="1:19" x14ac:dyDescent="0.4">
      <c r="A184" t="s">
        <v>1419</v>
      </c>
      <c r="B184" t="s">
        <v>1420</v>
      </c>
      <c r="C184" t="str">
        <f t="shared" si="6"/>
        <v>Redmi 9 Activ (Carbon Black, 4</v>
      </c>
      <c r="D184" t="s">
        <v>1305</v>
      </c>
      <c r="E184" s="1">
        <v>8499</v>
      </c>
      <c r="F184" s="1">
        <v>10999</v>
      </c>
      <c r="G184" s="2">
        <v>0.23</v>
      </c>
      <c r="H184" s="3">
        <v>4.0999999999999996</v>
      </c>
      <c r="I184" s="4">
        <v>16557</v>
      </c>
      <c r="J184" s="4" t="str">
        <f>LEFT(D184,FIND("|",D184)-1)</f>
        <v>Electronics</v>
      </c>
      <c r="K184" s="4">
        <f>F184*I184</f>
        <v>182110443</v>
      </c>
      <c r="L184" s="4" t="str">
        <f>IF(E184&lt;200,"&lt;₹200",IF(E184&lt;=500,"₹200–₹500","&gt;₹500"))</f>
        <v>&gt;₹500</v>
      </c>
      <c r="M184" s="4">
        <f>H184*I184</f>
        <v>67883.7</v>
      </c>
      <c r="N184" s="4" t="str">
        <f>IF(G184&gt;=0.5,"Yes","No")</f>
        <v>No</v>
      </c>
      <c r="O184" s="4" t="str">
        <f t="shared" si="7"/>
        <v>No</v>
      </c>
      <c r="P184" s="4">
        <f t="shared" si="8"/>
        <v>67883.7</v>
      </c>
      <c r="R184" t="s">
        <v>4063</v>
      </c>
      <c r="S184" t="s">
        <v>4064</v>
      </c>
    </row>
    <row r="185" spans="1:19" x14ac:dyDescent="0.4">
      <c r="A185" t="s">
        <v>5309</v>
      </c>
      <c r="B185" t="s">
        <v>5310</v>
      </c>
      <c r="C185" t="str">
        <f t="shared" si="6"/>
        <v>Karcher WD3 EU Wet and Dry Vac</v>
      </c>
      <c r="D185" t="s">
        <v>4173</v>
      </c>
      <c r="E185" s="1">
        <v>6199</v>
      </c>
      <c r="F185" s="1">
        <v>10999</v>
      </c>
      <c r="G185" s="2">
        <v>0.44</v>
      </c>
      <c r="H185" s="3">
        <v>4.2</v>
      </c>
      <c r="I185" s="4">
        <v>4118</v>
      </c>
      <c r="J185" s="4" t="str">
        <f>LEFT(D185,FIND("|",D185)-1)</f>
        <v>Home&amp;Kitchen</v>
      </c>
      <c r="K185" s="4">
        <f>F185*I185</f>
        <v>45293882</v>
      </c>
      <c r="L185" s="4" t="str">
        <f>IF(E185&lt;200,"&lt;₹200",IF(E185&lt;=500,"₹200–₹500","&gt;₹500"))</f>
        <v>&gt;₹500</v>
      </c>
      <c r="M185" s="4">
        <f>H185*I185</f>
        <v>17295.600000000002</v>
      </c>
      <c r="N185" s="4" t="str">
        <f>IF(G185&gt;=0.5,"Yes","No")</f>
        <v>No</v>
      </c>
      <c r="O185" s="4" t="str">
        <f t="shared" si="7"/>
        <v>No</v>
      </c>
      <c r="P185" s="4">
        <f t="shared" si="8"/>
        <v>17295.600000000002</v>
      </c>
      <c r="R185" t="s">
        <v>4539</v>
      </c>
      <c r="S185" t="s">
        <v>4540</v>
      </c>
    </row>
    <row r="186" spans="1:19" x14ac:dyDescent="0.4">
      <c r="A186" t="s">
        <v>5313</v>
      </c>
      <c r="B186" t="s">
        <v>5314</v>
      </c>
      <c r="C186" t="str">
        <f t="shared" si="6"/>
        <v>INALSA Air Fryer Digital 4L Nu</v>
      </c>
      <c r="D186" t="s">
        <v>3730</v>
      </c>
      <c r="E186" s="1">
        <v>6790</v>
      </c>
      <c r="F186" s="1">
        <v>10995</v>
      </c>
      <c r="G186" s="2">
        <v>0.38</v>
      </c>
      <c r="H186" s="3">
        <v>4.5</v>
      </c>
      <c r="I186" s="4">
        <v>3219</v>
      </c>
      <c r="J186" s="4" t="str">
        <f>LEFT(D186,FIND("|",D186)-1)</f>
        <v>Home&amp;Kitchen</v>
      </c>
      <c r="K186" s="4">
        <f>F186*I186</f>
        <v>35392905</v>
      </c>
      <c r="L186" s="4" t="str">
        <f>IF(E186&lt;200,"&lt;₹200",IF(E186&lt;=500,"₹200–₹500","&gt;₹500"))</f>
        <v>&gt;₹500</v>
      </c>
      <c r="M186" s="4">
        <f>H186*I186</f>
        <v>14485.5</v>
      </c>
      <c r="N186" s="4" t="str">
        <f>IF(G186&gt;=0.5,"Yes","No")</f>
        <v>No</v>
      </c>
      <c r="O186" s="4" t="str">
        <f t="shared" si="7"/>
        <v>No</v>
      </c>
      <c r="P186" s="4">
        <f t="shared" si="8"/>
        <v>14485.5</v>
      </c>
      <c r="R186" t="s">
        <v>1737</v>
      </c>
      <c r="S186" t="s">
        <v>1738</v>
      </c>
    </row>
    <row r="187" spans="1:19" x14ac:dyDescent="0.4">
      <c r="A187" t="s">
        <v>4835</v>
      </c>
      <c r="B187" t="s">
        <v>4836</v>
      </c>
      <c r="C187" t="str">
        <f t="shared" si="6"/>
        <v>AO Smith HSE-VAS-X-015 Storage</v>
      </c>
      <c r="D187" t="s">
        <v>3688</v>
      </c>
      <c r="E187" s="1">
        <v>7349</v>
      </c>
      <c r="F187" s="1">
        <v>10900</v>
      </c>
      <c r="G187" s="2">
        <v>0.33</v>
      </c>
      <c r="H187" s="3">
        <v>4.2</v>
      </c>
      <c r="I187" s="4">
        <v>290</v>
      </c>
      <c r="J187" s="4" t="str">
        <f>LEFT(D187,FIND("|",D187)-1)</f>
        <v>Home&amp;Kitchen</v>
      </c>
      <c r="K187" s="4">
        <f>F187*I187</f>
        <v>3161000</v>
      </c>
      <c r="L187" s="4" t="str">
        <f>IF(E187&lt;200,"&lt;₹200",IF(E187&lt;=500,"₹200–₹500","&gt;₹500"))</f>
        <v>&gt;₹500</v>
      </c>
      <c r="M187" s="4">
        <f>H187*I187</f>
        <v>1218</v>
      </c>
      <c r="N187" s="4" t="str">
        <f>IF(G187&gt;=0.5,"Yes","No")</f>
        <v>No</v>
      </c>
      <c r="O187" s="4" t="str">
        <f t="shared" si="7"/>
        <v>Yes</v>
      </c>
      <c r="P187" s="4">
        <f t="shared" si="8"/>
        <v>1218</v>
      </c>
      <c r="R187" t="s">
        <v>1901</v>
      </c>
      <c r="S187" t="s">
        <v>1902</v>
      </c>
    </row>
    <row r="188" spans="1:19" x14ac:dyDescent="0.4">
      <c r="A188" t="s">
        <v>3889</v>
      </c>
      <c r="B188" t="s">
        <v>3890</v>
      </c>
      <c r="C188" t="str">
        <f t="shared" si="6"/>
        <v xml:space="preserve">Bosch Pro 1000W Mixer Grinder </v>
      </c>
      <c r="D188" t="s">
        <v>3660</v>
      </c>
      <c r="E188" s="1">
        <v>6999</v>
      </c>
      <c r="F188" s="1">
        <v>10590</v>
      </c>
      <c r="G188" s="2">
        <v>0.34</v>
      </c>
      <c r="H188" s="3">
        <v>4.4000000000000004</v>
      </c>
      <c r="I188" s="4">
        <v>743</v>
      </c>
      <c r="J188" s="4" t="str">
        <f>LEFT(D188,FIND("|",D188)-1)</f>
        <v>Home&amp;Kitchen</v>
      </c>
      <c r="K188" s="4">
        <f>F188*I188</f>
        <v>7868370</v>
      </c>
      <c r="L188" s="4" t="str">
        <f>IF(E188&lt;200,"&lt;₹200",IF(E188&lt;=500,"₹200–₹500","&gt;₹500"))</f>
        <v>&gt;₹500</v>
      </c>
      <c r="M188" s="4">
        <f>H188*I188</f>
        <v>3269.2000000000003</v>
      </c>
      <c r="N188" s="4" t="str">
        <f>IF(G188&gt;=0.5,"Yes","No")</f>
        <v>No</v>
      </c>
      <c r="O188" s="4" t="str">
        <f t="shared" si="7"/>
        <v>Yes</v>
      </c>
      <c r="P188" s="4">
        <f t="shared" si="8"/>
        <v>3269.2000000000003</v>
      </c>
      <c r="R188" t="s">
        <v>1162</v>
      </c>
      <c r="S188" t="s">
        <v>1163</v>
      </c>
    </row>
    <row r="189" spans="1:19" x14ac:dyDescent="0.4">
      <c r="A189" t="s">
        <v>3855</v>
      </c>
      <c r="B189" t="s">
        <v>3856</v>
      </c>
      <c r="C189" t="str">
        <f t="shared" si="6"/>
        <v xml:space="preserve">Crompton Arno Neo 15-L 5 Star </v>
      </c>
      <c r="D189" t="s">
        <v>3688</v>
      </c>
      <c r="E189" s="1">
        <v>6199</v>
      </c>
      <c r="F189" s="1">
        <v>10400</v>
      </c>
      <c r="G189" s="2">
        <v>0.4</v>
      </c>
      <c r="H189" s="3">
        <v>4.0999999999999996</v>
      </c>
      <c r="I189" s="4">
        <v>1193</v>
      </c>
      <c r="J189" s="4" t="str">
        <f>LEFT(D189,FIND("|",D189)-1)</f>
        <v>Home&amp;Kitchen</v>
      </c>
      <c r="K189" s="4">
        <f>F189*I189</f>
        <v>12407200</v>
      </c>
      <c r="L189" s="4" t="str">
        <f>IF(E189&lt;200,"&lt;₹200",IF(E189&lt;=500,"₹200–₹500","&gt;₹500"))</f>
        <v>&gt;₹500</v>
      </c>
      <c r="M189" s="4">
        <f>H189*I189</f>
        <v>4891.2999999999993</v>
      </c>
      <c r="N189" s="4" t="str">
        <f>IF(G189&gt;=0.5,"Yes","No")</f>
        <v>No</v>
      </c>
      <c r="O189" s="4" t="str">
        <f t="shared" si="7"/>
        <v>No</v>
      </c>
      <c r="P189" s="4">
        <f t="shared" si="8"/>
        <v>4891.2999999999993</v>
      </c>
      <c r="R189" t="s">
        <v>5072</v>
      </c>
      <c r="S189" t="s">
        <v>5073</v>
      </c>
    </row>
    <row r="190" spans="1:19" x14ac:dyDescent="0.4">
      <c r="A190" t="s">
        <v>4690</v>
      </c>
      <c r="B190" t="s">
        <v>4691</v>
      </c>
      <c r="C190" t="str">
        <f t="shared" si="6"/>
        <v xml:space="preserve">Inalsa Vacuum Cleaner Wet and </v>
      </c>
      <c r="D190" t="s">
        <v>4173</v>
      </c>
      <c r="E190" s="1">
        <v>3859</v>
      </c>
      <c r="F190" s="1">
        <v>10295</v>
      </c>
      <c r="G190" s="2">
        <v>0.63</v>
      </c>
      <c r="H190" s="3">
        <v>3.9</v>
      </c>
      <c r="I190" s="4">
        <v>3300</v>
      </c>
      <c r="J190" s="4" t="str">
        <f>LEFT(D190,FIND("|",D190)-1)</f>
        <v>Home&amp;Kitchen</v>
      </c>
      <c r="K190" s="4">
        <f>F190*I190</f>
        <v>33973500</v>
      </c>
      <c r="L190" s="4" t="str">
        <f>IF(E190&lt;200,"&lt;₹200",IF(E190&lt;=500,"₹200–₹500","&gt;₹500"))</f>
        <v>&gt;₹500</v>
      </c>
      <c r="M190" s="4">
        <f>H190*I190</f>
        <v>12870</v>
      </c>
      <c r="N190" s="4" t="str">
        <f>IF(G190&gt;=0.5,"Yes","No")</f>
        <v>Yes</v>
      </c>
      <c r="O190" s="4" t="str">
        <f t="shared" si="7"/>
        <v>No</v>
      </c>
      <c r="P190" s="4">
        <f t="shared" si="8"/>
        <v>12870</v>
      </c>
      <c r="R190" t="s">
        <v>332</v>
      </c>
      <c r="S190" t="s">
        <v>806</v>
      </c>
    </row>
    <row r="191" spans="1:19" x14ac:dyDescent="0.4">
      <c r="A191" t="s">
        <v>2005</v>
      </c>
      <c r="B191" t="s">
        <v>2006</v>
      </c>
      <c r="C191" t="str">
        <f t="shared" si="6"/>
        <v>MI REDMI 9i Sport (Carbon Blac</v>
      </c>
      <c r="D191" t="s">
        <v>1305</v>
      </c>
      <c r="E191" s="1">
        <v>7915</v>
      </c>
      <c r="F191" s="1">
        <v>9999</v>
      </c>
      <c r="G191" s="2">
        <v>0.21</v>
      </c>
      <c r="H191" s="3">
        <v>4.3</v>
      </c>
      <c r="I191" s="4">
        <v>7318</v>
      </c>
      <c r="J191" s="4" t="str">
        <f>LEFT(D191,FIND("|",D191)-1)</f>
        <v>Electronics</v>
      </c>
      <c r="K191" s="4">
        <f>F191*I191</f>
        <v>73172682</v>
      </c>
      <c r="L191" s="4" t="str">
        <f>IF(E191&lt;200,"&lt;₹200",IF(E191&lt;=500,"₹200–₹500","&gt;₹500"))</f>
        <v>&gt;₹500</v>
      </c>
      <c r="M191" s="4">
        <f>H191*I191</f>
        <v>31467.399999999998</v>
      </c>
      <c r="N191" s="4" t="str">
        <f>IF(G191&gt;=0.5,"Yes","No")</f>
        <v>No</v>
      </c>
      <c r="O191" s="4" t="str">
        <f t="shared" si="7"/>
        <v>No</v>
      </c>
      <c r="P191" s="4">
        <f t="shared" si="8"/>
        <v>31467.399999999998</v>
      </c>
      <c r="R191" t="s">
        <v>332</v>
      </c>
      <c r="S191" t="s">
        <v>333</v>
      </c>
    </row>
    <row r="192" spans="1:19" x14ac:dyDescent="0.4">
      <c r="A192" t="s">
        <v>3054</v>
      </c>
      <c r="B192" t="s">
        <v>3055</v>
      </c>
      <c r="C192" t="str">
        <f t="shared" si="6"/>
        <v xml:space="preserve">Fire-Boltt Ring Pro Bluetooth </v>
      </c>
      <c r="D192" t="s">
        <v>1287</v>
      </c>
      <c r="E192" s="1">
        <v>2499</v>
      </c>
      <c r="F192" s="1">
        <v>9999</v>
      </c>
      <c r="G192" s="2">
        <v>0.75</v>
      </c>
      <c r="H192" s="3">
        <v>4</v>
      </c>
      <c r="I192" s="4">
        <v>2043</v>
      </c>
      <c r="J192" s="4" t="str">
        <f>LEFT(D192,FIND("|",D192)-1)</f>
        <v>Electronics</v>
      </c>
      <c r="K192" s="4">
        <f>F192*I192</f>
        <v>20427957</v>
      </c>
      <c r="L192" s="4" t="str">
        <f>IF(E192&lt;200,"&lt;₹200",IF(E192&lt;=500,"₹200–₹500","&gt;₹500"))</f>
        <v>&gt;₹500</v>
      </c>
      <c r="M192" s="4">
        <f>H192*I192</f>
        <v>8172</v>
      </c>
      <c r="N192" s="4" t="str">
        <f>IF(G192&gt;=0.5,"Yes","No")</f>
        <v>Yes</v>
      </c>
      <c r="O192" s="4" t="str">
        <f t="shared" si="7"/>
        <v>No</v>
      </c>
      <c r="P192" s="4">
        <f t="shared" si="8"/>
        <v>8172</v>
      </c>
      <c r="R192" t="s">
        <v>1246</v>
      </c>
      <c r="S192" t="s">
        <v>1247</v>
      </c>
    </row>
    <row r="193" spans="1:19" x14ac:dyDescent="0.4">
      <c r="A193" t="s">
        <v>1722</v>
      </c>
      <c r="B193" t="s">
        <v>1723</v>
      </c>
      <c r="C193" t="str">
        <f t="shared" si="6"/>
        <v xml:space="preserve">Fire-Boltt Ring 3 Smart Watch </v>
      </c>
      <c r="D193" t="s">
        <v>1287</v>
      </c>
      <c r="E193" s="1">
        <v>2999</v>
      </c>
      <c r="F193" s="1">
        <v>9999</v>
      </c>
      <c r="G193" s="2">
        <v>0.7</v>
      </c>
      <c r="H193" s="3">
        <v>4.2</v>
      </c>
      <c r="I193" s="4">
        <v>2031</v>
      </c>
      <c r="J193" s="4" t="str">
        <f>LEFT(D193,FIND("|",D193)-1)</f>
        <v>Electronics</v>
      </c>
      <c r="K193" s="4">
        <f>F193*I193</f>
        <v>20307969</v>
      </c>
      <c r="L193" s="4" t="str">
        <f>IF(E193&lt;200,"&lt;₹200",IF(E193&lt;=500,"₹200–₹500","&gt;₹500"))</f>
        <v>&gt;₹500</v>
      </c>
      <c r="M193" s="4">
        <f>H193*I193</f>
        <v>8530.2000000000007</v>
      </c>
      <c r="N193" s="4" t="str">
        <f>IF(G193&gt;=0.5,"Yes","No")</f>
        <v>Yes</v>
      </c>
      <c r="O193" s="4" t="str">
        <f t="shared" si="7"/>
        <v>No</v>
      </c>
      <c r="P193" s="4">
        <f t="shared" si="8"/>
        <v>8530.2000000000007</v>
      </c>
      <c r="R193" t="s">
        <v>392</v>
      </c>
      <c r="S193" t="s">
        <v>393</v>
      </c>
    </row>
    <row r="194" spans="1:19" x14ac:dyDescent="0.4">
      <c r="A194" t="s">
        <v>1722</v>
      </c>
      <c r="B194" t="s">
        <v>1723</v>
      </c>
      <c r="C194" t="str">
        <f t="shared" si="6"/>
        <v xml:space="preserve">Fire-Boltt Ring 3 Smart Watch </v>
      </c>
      <c r="D194" t="s">
        <v>1287</v>
      </c>
      <c r="E194" s="1">
        <v>2999</v>
      </c>
      <c r="F194" s="1">
        <v>9999</v>
      </c>
      <c r="G194" s="2">
        <v>0.7</v>
      </c>
      <c r="H194" s="3">
        <v>4.2</v>
      </c>
      <c r="I194" s="4">
        <v>2026</v>
      </c>
      <c r="J194" s="4" t="str">
        <f>LEFT(D194,FIND("|",D194)-1)</f>
        <v>Electronics</v>
      </c>
      <c r="K194" s="4">
        <f>F194*I194</f>
        <v>20257974</v>
      </c>
      <c r="L194" s="4" t="str">
        <f>IF(E194&lt;200,"&lt;₹200",IF(E194&lt;=500,"₹200–₹500","&gt;₹500"))</f>
        <v>&gt;₹500</v>
      </c>
      <c r="M194" s="4">
        <f>H194*I194</f>
        <v>8509.2000000000007</v>
      </c>
      <c r="N194" s="4" t="str">
        <f>IF(G194&gt;=0.5,"Yes","No")</f>
        <v>Yes</v>
      </c>
      <c r="O194" s="4" t="str">
        <f t="shared" si="7"/>
        <v>No</v>
      </c>
      <c r="P194" s="4">
        <f t="shared" si="8"/>
        <v>8509.2000000000007</v>
      </c>
      <c r="R194" t="s">
        <v>4235</v>
      </c>
      <c r="S194" t="s">
        <v>4236</v>
      </c>
    </row>
    <row r="195" spans="1:19" x14ac:dyDescent="0.4">
      <c r="A195" t="s">
        <v>1290</v>
      </c>
      <c r="B195" t="s">
        <v>1291</v>
      </c>
      <c r="C195" t="str">
        <f t="shared" ref="C195:C258" si="9">LEFT(B195, 30)</f>
        <v>Fire-Boltt Phoenix Smart Watch</v>
      </c>
      <c r="D195" t="s">
        <v>1287</v>
      </c>
      <c r="E195" s="1">
        <v>1998</v>
      </c>
      <c r="F195" s="1">
        <v>9999</v>
      </c>
      <c r="G195" s="2">
        <v>0.8</v>
      </c>
      <c r="H195" s="3">
        <v>4.3</v>
      </c>
      <c r="I195" s="4">
        <v>2014</v>
      </c>
      <c r="J195" s="4" t="str">
        <f>LEFT(D195,FIND("|",D195)-1)</f>
        <v>Electronics</v>
      </c>
      <c r="K195" s="4">
        <f>F195*I195</f>
        <v>20137986</v>
      </c>
      <c r="L195" s="4" t="str">
        <f>IF(E195&lt;200,"&lt;₹200",IF(E195&lt;=500,"₹200–₹500","&gt;₹500"))</f>
        <v>&gt;₹500</v>
      </c>
      <c r="M195" s="4">
        <f>H195*I195</f>
        <v>8660.1999999999989</v>
      </c>
      <c r="N195" s="4" t="str">
        <f>IF(G195&gt;=0.5,"Yes","No")</f>
        <v>Yes</v>
      </c>
      <c r="O195" s="4" t="str">
        <f t="shared" ref="O195:O258" si="10">IF(I195&lt;1000,"Yes", "No")</f>
        <v>No</v>
      </c>
      <c r="P195" s="4">
        <f t="shared" ref="P195:P258" si="11">H195*I195</f>
        <v>8660.1999999999989</v>
      </c>
      <c r="R195" t="s">
        <v>817</v>
      </c>
      <c r="S195" t="s">
        <v>818</v>
      </c>
    </row>
    <row r="196" spans="1:19" x14ac:dyDescent="0.4">
      <c r="A196" t="s">
        <v>1463</v>
      </c>
      <c r="B196" t="s">
        <v>1291</v>
      </c>
      <c r="C196" t="str">
        <f t="shared" si="9"/>
        <v>Fire-Boltt Phoenix Smart Watch</v>
      </c>
      <c r="D196" t="s">
        <v>1287</v>
      </c>
      <c r="E196" s="1">
        <v>1999</v>
      </c>
      <c r="F196" s="1">
        <v>9999</v>
      </c>
      <c r="G196" s="2">
        <v>0.8</v>
      </c>
      <c r="H196" s="3">
        <v>4.3</v>
      </c>
      <c r="I196" s="4">
        <v>1996</v>
      </c>
      <c r="J196" s="4" t="str">
        <f>LEFT(D196,FIND("|",D196)-1)</f>
        <v>Electronics</v>
      </c>
      <c r="K196" s="4">
        <f>F196*I196</f>
        <v>19958004</v>
      </c>
      <c r="L196" s="4" t="str">
        <f>IF(E196&lt;200,"&lt;₹200",IF(E196&lt;=500,"₹200–₹500","&gt;₹500"))</f>
        <v>&gt;₹500</v>
      </c>
      <c r="M196" s="4">
        <f>H196*I196</f>
        <v>8582.7999999999993</v>
      </c>
      <c r="N196" s="4" t="str">
        <f>IF(G196&gt;=0.5,"Yes","No")</f>
        <v>Yes</v>
      </c>
      <c r="O196" s="4" t="str">
        <f t="shared" si="10"/>
        <v>No</v>
      </c>
      <c r="P196" s="4">
        <f t="shared" si="11"/>
        <v>8582.7999999999993</v>
      </c>
      <c r="R196" t="s">
        <v>247</v>
      </c>
      <c r="S196" t="s">
        <v>248</v>
      </c>
    </row>
    <row r="197" spans="1:19" x14ac:dyDescent="0.4">
      <c r="A197" t="s">
        <v>1828</v>
      </c>
      <c r="B197" t="s">
        <v>1291</v>
      </c>
      <c r="C197" t="str">
        <f t="shared" si="9"/>
        <v>Fire-Boltt Phoenix Smart Watch</v>
      </c>
      <c r="D197" t="s">
        <v>1287</v>
      </c>
      <c r="E197" s="1">
        <v>1999</v>
      </c>
      <c r="F197" s="1">
        <v>9999</v>
      </c>
      <c r="G197" s="2">
        <v>0.8</v>
      </c>
      <c r="H197" s="3">
        <v>4.3</v>
      </c>
      <c r="I197" s="4">
        <v>1988</v>
      </c>
      <c r="J197" s="4" t="str">
        <f>LEFT(D197,FIND("|",D197)-1)</f>
        <v>Electronics</v>
      </c>
      <c r="K197" s="4">
        <f>F197*I197</f>
        <v>19878012</v>
      </c>
      <c r="L197" s="4" t="str">
        <f>IF(E197&lt;200,"&lt;₹200",IF(E197&lt;=500,"₹200–₹500","&gt;₹500"))</f>
        <v>&gt;₹500</v>
      </c>
      <c r="M197" s="4">
        <f>H197*I197</f>
        <v>8548.4</v>
      </c>
      <c r="N197" s="4" t="str">
        <f>IF(G197&gt;=0.5,"Yes","No")</f>
        <v>Yes</v>
      </c>
      <c r="O197" s="4" t="str">
        <f t="shared" si="10"/>
        <v>No</v>
      </c>
      <c r="P197" s="4">
        <f t="shared" si="11"/>
        <v>8548.4</v>
      </c>
      <c r="R197" t="s">
        <v>877</v>
      </c>
      <c r="S197" t="s">
        <v>878</v>
      </c>
    </row>
    <row r="198" spans="1:19" x14ac:dyDescent="0.4">
      <c r="A198" t="s">
        <v>1290</v>
      </c>
      <c r="B198" t="s">
        <v>1291</v>
      </c>
      <c r="C198" t="str">
        <f t="shared" si="9"/>
        <v>Fire-Boltt Phoenix Smart Watch</v>
      </c>
      <c r="D198" t="s">
        <v>1287</v>
      </c>
      <c r="E198" s="1">
        <v>1998</v>
      </c>
      <c r="F198" s="1">
        <v>9999</v>
      </c>
      <c r="G198" s="2">
        <v>0.8</v>
      </c>
      <c r="H198" s="3">
        <v>4.3</v>
      </c>
      <c r="I198" s="4">
        <v>1986</v>
      </c>
      <c r="J198" s="4" t="str">
        <f>LEFT(D198,FIND("|",D198)-1)</f>
        <v>Electronics</v>
      </c>
      <c r="K198" s="4">
        <f>F198*I198</f>
        <v>19858014</v>
      </c>
      <c r="L198" s="4" t="str">
        <f>IF(E198&lt;200,"&lt;₹200",IF(E198&lt;=500,"₹200–₹500","&gt;₹500"))</f>
        <v>&gt;₹500</v>
      </c>
      <c r="M198" s="4">
        <f>H198*I198</f>
        <v>8539.7999999999993</v>
      </c>
      <c r="N198" s="4" t="str">
        <f>IF(G198&gt;=0.5,"Yes","No")</f>
        <v>Yes</v>
      </c>
      <c r="O198" s="4" t="str">
        <f t="shared" si="10"/>
        <v>No</v>
      </c>
      <c r="P198" s="4">
        <f t="shared" si="11"/>
        <v>8539.7999999999993</v>
      </c>
      <c r="R198" t="s">
        <v>1098</v>
      </c>
      <c r="S198" t="s">
        <v>1099</v>
      </c>
    </row>
    <row r="199" spans="1:19" x14ac:dyDescent="0.4">
      <c r="A199" t="s">
        <v>1853</v>
      </c>
      <c r="B199" t="s">
        <v>1854</v>
      </c>
      <c r="C199" t="str">
        <f t="shared" si="9"/>
        <v xml:space="preserve">Fire-Boltt Ninja 3 Smartwatch </v>
      </c>
      <c r="D199" t="s">
        <v>1287</v>
      </c>
      <c r="E199" s="1">
        <v>1499</v>
      </c>
      <c r="F199" s="1">
        <v>9999</v>
      </c>
      <c r="G199" s="2">
        <v>0.85</v>
      </c>
      <c r="H199" s="3">
        <v>4.2</v>
      </c>
      <c r="I199" s="4">
        <v>1949</v>
      </c>
      <c r="J199" s="4" t="str">
        <f>LEFT(D199,FIND("|",D199)-1)</f>
        <v>Electronics</v>
      </c>
      <c r="K199" s="4">
        <f>F199*I199</f>
        <v>19488051</v>
      </c>
      <c r="L199" s="4" t="str">
        <f>IF(E199&lt;200,"&lt;₹200",IF(E199&lt;=500,"₹200–₹500","&gt;₹500"))</f>
        <v>&gt;₹500</v>
      </c>
      <c r="M199" s="4">
        <f>H199*I199</f>
        <v>8185.8</v>
      </c>
      <c r="N199" s="4" t="str">
        <f>IF(G199&gt;=0.5,"Yes","No")</f>
        <v>Yes</v>
      </c>
      <c r="O199" s="4" t="str">
        <f t="shared" si="10"/>
        <v>No</v>
      </c>
      <c r="P199" s="4">
        <f t="shared" si="11"/>
        <v>8185.8</v>
      </c>
      <c r="R199" t="s">
        <v>2694</v>
      </c>
      <c r="S199" t="s">
        <v>2695</v>
      </c>
    </row>
    <row r="200" spans="1:19" x14ac:dyDescent="0.4">
      <c r="A200" t="s">
        <v>1405</v>
      </c>
      <c r="B200" t="s">
        <v>1406</v>
      </c>
      <c r="C200" t="str">
        <f t="shared" si="9"/>
        <v>Fire-Boltt India's No 1 Smartw</v>
      </c>
      <c r="D200" t="s">
        <v>1287</v>
      </c>
      <c r="E200" s="1">
        <v>2199</v>
      </c>
      <c r="F200" s="1">
        <v>9999</v>
      </c>
      <c r="G200" s="2">
        <v>0.78</v>
      </c>
      <c r="H200" s="3">
        <v>4.2</v>
      </c>
      <c r="I200" s="4">
        <v>1933</v>
      </c>
      <c r="J200" s="4" t="str">
        <f>LEFT(D200,FIND("|",D200)-1)</f>
        <v>Electronics</v>
      </c>
      <c r="K200" s="4">
        <f>F200*I200</f>
        <v>19328067</v>
      </c>
      <c r="L200" s="4" t="str">
        <f>IF(E200&lt;200,"&lt;₹200",IF(E200&lt;=500,"₹200–₹500","&gt;₹500"))</f>
        <v>&gt;₹500</v>
      </c>
      <c r="M200" s="4">
        <f>H200*I200</f>
        <v>8118.6</v>
      </c>
      <c r="N200" s="4" t="str">
        <f>IF(G200&gt;=0.5,"Yes","No")</f>
        <v>Yes</v>
      </c>
      <c r="O200" s="4" t="str">
        <f t="shared" si="10"/>
        <v>No</v>
      </c>
      <c r="P200" s="4">
        <f t="shared" si="11"/>
        <v>8118.6</v>
      </c>
      <c r="R200" t="s">
        <v>2825</v>
      </c>
      <c r="S200" t="s">
        <v>2826</v>
      </c>
    </row>
    <row r="201" spans="1:19" x14ac:dyDescent="0.4">
      <c r="A201" t="s">
        <v>1754</v>
      </c>
      <c r="B201" t="s">
        <v>1406</v>
      </c>
      <c r="C201" t="str">
        <f t="shared" si="9"/>
        <v>Fire-Boltt India's No 1 Smartw</v>
      </c>
      <c r="D201" t="s">
        <v>1287</v>
      </c>
      <c r="E201" s="1">
        <v>2199</v>
      </c>
      <c r="F201" s="1">
        <v>9999</v>
      </c>
      <c r="G201" s="2">
        <v>0.78</v>
      </c>
      <c r="H201" s="3">
        <v>4.2</v>
      </c>
      <c r="I201" s="4">
        <v>1926</v>
      </c>
      <c r="J201" s="4" t="str">
        <f>LEFT(D201,FIND("|",D201)-1)</f>
        <v>Electronics</v>
      </c>
      <c r="K201" s="4">
        <f>F201*I201</f>
        <v>19258074</v>
      </c>
      <c r="L201" s="4" t="str">
        <f>IF(E201&lt;200,"&lt;₹200",IF(E201&lt;=500,"₹200–₹500","&gt;₹500"))</f>
        <v>&gt;₹500</v>
      </c>
      <c r="M201" s="4">
        <f>H201*I201</f>
        <v>8089.2000000000007</v>
      </c>
      <c r="N201" s="4" t="str">
        <f>IF(G201&gt;=0.5,"Yes","No")</f>
        <v>Yes</v>
      </c>
      <c r="O201" s="4" t="str">
        <f t="shared" si="10"/>
        <v>No</v>
      </c>
      <c r="P201" s="4">
        <f t="shared" si="11"/>
        <v>8089.2000000000007</v>
      </c>
      <c r="R201" t="s">
        <v>3340</v>
      </c>
      <c r="S201" t="s">
        <v>3341</v>
      </c>
    </row>
    <row r="202" spans="1:19" x14ac:dyDescent="0.4">
      <c r="A202" t="s">
        <v>1405</v>
      </c>
      <c r="B202" t="s">
        <v>1406</v>
      </c>
      <c r="C202" t="str">
        <f t="shared" si="9"/>
        <v>Fire-Boltt India's No 1 Smartw</v>
      </c>
      <c r="D202" t="s">
        <v>1287</v>
      </c>
      <c r="E202" s="1">
        <v>2199</v>
      </c>
      <c r="F202" s="1">
        <v>9999</v>
      </c>
      <c r="G202" s="2">
        <v>0.78</v>
      </c>
      <c r="H202" s="3">
        <v>4.2</v>
      </c>
      <c r="I202" s="4">
        <v>1913</v>
      </c>
      <c r="J202" s="4" t="str">
        <f>LEFT(D202,FIND("|",D202)-1)</f>
        <v>Electronics</v>
      </c>
      <c r="K202" s="4">
        <f>F202*I202</f>
        <v>19128087</v>
      </c>
      <c r="L202" s="4" t="str">
        <f>IF(E202&lt;200,"&lt;₹200",IF(E202&lt;=500,"₹200–₹500","&gt;₹500"))</f>
        <v>&gt;₹500</v>
      </c>
      <c r="M202" s="4">
        <f>H202*I202</f>
        <v>8034.6</v>
      </c>
      <c r="N202" s="4" t="str">
        <f>IF(G202&gt;=0.5,"Yes","No")</f>
        <v>Yes</v>
      </c>
      <c r="O202" s="4" t="str">
        <f t="shared" si="10"/>
        <v>No</v>
      </c>
      <c r="P202" s="4">
        <f t="shared" si="11"/>
        <v>8034.6</v>
      </c>
      <c r="R202" t="s">
        <v>5136</v>
      </c>
      <c r="S202" t="s">
        <v>5137</v>
      </c>
    </row>
    <row r="203" spans="1:19" x14ac:dyDescent="0.4">
      <c r="A203" t="s">
        <v>2618</v>
      </c>
      <c r="B203" t="s">
        <v>2619</v>
      </c>
      <c r="C203" t="str">
        <f t="shared" si="9"/>
        <v>Fire-Boltt India's No 1 Smartw</v>
      </c>
      <c r="D203" t="s">
        <v>1287</v>
      </c>
      <c r="E203" s="1">
        <v>2499</v>
      </c>
      <c r="F203" s="1">
        <v>9999</v>
      </c>
      <c r="G203" s="2">
        <v>0.75</v>
      </c>
      <c r="H203" s="3">
        <v>4.0999999999999996</v>
      </c>
      <c r="I203" s="4">
        <v>1902</v>
      </c>
      <c r="J203" s="4" t="str">
        <f>LEFT(D203,FIND("|",D203)-1)</f>
        <v>Electronics</v>
      </c>
      <c r="K203" s="4">
        <f>F203*I203</f>
        <v>19018098</v>
      </c>
      <c r="L203" s="4" t="str">
        <f>IF(E203&lt;200,"&lt;₹200",IF(E203&lt;=500,"₹200–₹500","&gt;₹500"))</f>
        <v>&gt;₹500</v>
      </c>
      <c r="M203" s="4">
        <f>H203*I203</f>
        <v>7798.1999999999989</v>
      </c>
      <c r="N203" s="4" t="str">
        <f>IF(G203&gt;=0.5,"Yes","No")</f>
        <v>Yes</v>
      </c>
      <c r="O203" s="4" t="str">
        <f t="shared" si="10"/>
        <v>No</v>
      </c>
      <c r="P203" s="4">
        <f t="shared" si="11"/>
        <v>7798.1999999999989</v>
      </c>
      <c r="R203" t="s">
        <v>2224</v>
      </c>
      <c r="S203" t="s">
        <v>2225</v>
      </c>
    </row>
    <row r="204" spans="1:19" x14ac:dyDescent="0.4">
      <c r="A204" t="s">
        <v>1516</v>
      </c>
      <c r="B204" t="s">
        <v>1517</v>
      </c>
      <c r="C204" t="str">
        <f t="shared" si="9"/>
        <v>Fire-Boltt Gladiator 1.96" Big</v>
      </c>
      <c r="D204" t="s">
        <v>1287</v>
      </c>
      <c r="E204" s="1">
        <v>3999</v>
      </c>
      <c r="F204" s="1">
        <v>9999</v>
      </c>
      <c r="G204" s="2">
        <v>0.6</v>
      </c>
      <c r="H204" s="3">
        <v>4.4000000000000004</v>
      </c>
      <c r="I204" s="4">
        <v>1899</v>
      </c>
      <c r="J204" s="4" t="str">
        <f>LEFT(D204,FIND("|",D204)-1)</f>
        <v>Electronics</v>
      </c>
      <c r="K204" s="4">
        <f>F204*I204</f>
        <v>18988101</v>
      </c>
      <c r="L204" s="4" t="str">
        <f>IF(E204&lt;200,"&lt;₹200",IF(E204&lt;=500,"₹200–₹500","&gt;₹500"))</f>
        <v>&gt;₹500</v>
      </c>
      <c r="M204" s="4">
        <f>H204*I204</f>
        <v>8355.6</v>
      </c>
      <c r="N204" s="4" t="str">
        <f>IF(G204&gt;=0.5,"Yes","No")</f>
        <v>Yes</v>
      </c>
      <c r="O204" s="4" t="str">
        <f t="shared" si="10"/>
        <v>No</v>
      </c>
      <c r="P204" s="4">
        <f t="shared" si="11"/>
        <v>8355.6</v>
      </c>
      <c r="R204" t="s">
        <v>5353</v>
      </c>
      <c r="S204" t="s">
        <v>5354</v>
      </c>
    </row>
    <row r="205" spans="1:19" x14ac:dyDescent="0.4">
      <c r="A205" t="s">
        <v>2709</v>
      </c>
      <c r="B205" t="s">
        <v>2710</v>
      </c>
      <c r="C205" t="str">
        <f t="shared" si="9"/>
        <v>Boult Audio Omega with 30dB AN</v>
      </c>
      <c r="D205" t="s">
        <v>1339</v>
      </c>
      <c r="E205" s="1">
        <v>1999</v>
      </c>
      <c r="F205" s="1">
        <v>9999</v>
      </c>
      <c r="G205" s="2">
        <v>0.8</v>
      </c>
      <c r="H205" s="3">
        <v>3.7</v>
      </c>
      <c r="I205" s="4">
        <v>789</v>
      </c>
      <c r="J205" s="4" t="str">
        <f>LEFT(D205,FIND("|",D205)-1)</f>
        <v>Electronics</v>
      </c>
      <c r="K205" s="4">
        <f>F205*I205</f>
        <v>7889211</v>
      </c>
      <c r="L205" s="4" t="str">
        <f>IF(E205&lt;200,"&lt;₹200",IF(E205&lt;=500,"₹200–₹500","&gt;₹500"))</f>
        <v>&gt;₹500</v>
      </c>
      <c r="M205" s="4">
        <f>H205*I205</f>
        <v>2919.3</v>
      </c>
      <c r="N205" s="4" t="str">
        <f>IF(G205&gt;=0.5,"Yes","No")</f>
        <v>Yes</v>
      </c>
      <c r="O205" s="4" t="str">
        <f t="shared" si="10"/>
        <v>Yes</v>
      </c>
      <c r="P205" s="4">
        <f t="shared" si="11"/>
        <v>2919.3</v>
      </c>
      <c r="R205" t="s">
        <v>1190</v>
      </c>
      <c r="S205" t="s">
        <v>1191</v>
      </c>
    </row>
    <row r="206" spans="1:19" x14ac:dyDescent="0.4">
      <c r="A206" t="s">
        <v>4734</v>
      </c>
      <c r="B206" t="s">
        <v>4735</v>
      </c>
      <c r="C206" t="str">
        <f t="shared" si="9"/>
        <v>Shakti Technology S5 High Pres</v>
      </c>
      <c r="D206" t="s">
        <v>3942</v>
      </c>
      <c r="E206" s="1">
        <v>5999</v>
      </c>
      <c r="F206" s="1">
        <v>9999</v>
      </c>
      <c r="G206" s="2">
        <v>0.4</v>
      </c>
      <c r="H206" s="3">
        <v>4.2</v>
      </c>
      <c r="I206" s="4">
        <v>22638</v>
      </c>
      <c r="J206" s="4" t="str">
        <f>LEFT(D206,FIND("|",D206)-1)</f>
        <v>Home&amp;Kitchen</v>
      </c>
      <c r="K206" s="4">
        <f>F206*I206</f>
        <v>226357362</v>
      </c>
      <c r="L206" s="4" t="str">
        <f>IF(E206&lt;200,"&lt;₹200",IF(E206&lt;=500,"₹200–₹500","&gt;₹500"))</f>
        <v>&gt;₹500</v>
      </c>
      <c r="M206" s="4">
        <f>H206*I206</f>
        <v>95079.6</v>
      </c>
      <c r="N206" s="4" t="str">
        <f>IF(G206&gt;=0.5,"Yes","No")</f>
        <v>No</v>
      </c>
      <c r="O206" s="4" t="str">
        <f t="shared" si="10"/>
        <v>No</v>
      </c>
      <c r="P206" s="4">
        <f t="shared" si="11"/>
        <v>95079.6</v>
      </c>
      <c r="R206" t="s">
        <v>1210</v>
      </c>
      <c r="S206" t="s">
        <v>1211</v>
      </c>
    </row>
    <row r="207" spans="1:19" x14ac:dyDescent="0.4">
      <c r="A207" t="s">
        <v>4171</v>
      </c>
      <c r="B207" t="s">
        <v>4172</v>
      </c>
      <c r="C207" t="str">
        <f t="shared" si="9"/>
        <v>Eureka Forbes Wet &amp; Dry Ultimo</v>
      </c>
      <c r="D207" t="s">
        <v>4173</v>
      </c>
      <c r="E207" s="1">
        <v>5499</v>
      </c>
      <c r="F207" s="1">
        <v>9999</v>
      </c>
      <c r="G207" s="2">
        <v>0.45</v>
      </c>
      <c r="H207" s="3">
        <v>3.8</v>
      </c>
      <c r="I207" s="4">
        <v>1801</v>
      </c>
      <c r="J207" s="4" t="str">
        <f>LEFT(D207,FIND("|",D207)-1)</f>
        <v>Home&amp;Kitchen</v>
      </c>
      <c r="K207" s="4">
        <f>F207*I207</f>
        <v>18008199</v>
      </c>
      <c r="L207" s="4" t="str">
        <f>IF(E207&lt;200,"&lt;₹200",IF(E207&lt;=500,"₹200–₹500","&gt;₹500"))</f>
        <v>&gt;₹500</v>
      </c>
      <c r="M207" s="4">
        <f>H207*I207</f>
        <v>6843.7999999999993</v>
      </c>
      <c r="N207" s="4" t="str">
        <f>IF(G207&gt;=0.5,"Yes","No")</f>
        <v>No</v>
      </c>
      <c r="O207" s="4" t="str">
        <f t="shared" si="10"/>
        <v>No</v>
      </c>
      <c r="P207" s="4">
        <f t="shared" si="11"/>
        <v>6843.7999999999993</v>
      </c>
      <c r="R207" t="s">
        <v>1264</v>
      </c>
      <c r="S207" t="s">
        <v>1211</v>
      </c>
    </row>
    <row r="208" spans="1:19" x14ac:dyDescent="0.4">
      <c r="A208" t="s">
        <v>4223</v>
      </c>
      <c r="B208" t="s">
        <v>4224</v>
      </c>
      <c r="C208" t="str">
        <f t="shared" si="9"/>
        <v>Eureka Forbes Supervac 1600 Wa</v>
      </c>
      <c r="D208" t="s">
        <v>3917</v>
      </c>
      <c r="E208" s="1">
        <v>5999</v>
      </c>
      <c r="F208" s="1">
        <v>9999</v>
      </c>
      <c r="G208" s="2">
        <v>0.4</v>
      </c>
      <c r="H208" s="3">
        <v>4.2</v>
      </c>
      <c r="I208" s="4">
        <v>1786</v>
      </c>
      <c r="J208" s="4" t="str">
        <f>LEFT(D208,FIND("|",D208)-1)</f>
        <v>Home&amp;Kitchen</v>
      </c>
      <c r="K208" s="4">
        <f>F208*I208</f>
        <v>17858214</v>
      </c>
      <c r="L208" s="4" t="str">
        <f>IF(E208&lt;200,"&lt;₹200",IF(E208&lt;=500,"₹200–₹500","&gt;₹500"))</f>
        <v>&gt;₹500</v>
      </c>
      <c r="M208" s="4">
        <f>H208*I208</f>
        <v>7501.2000000000007</v>
      </c>
      <c r="N208" s="4" t="str">
        <f>IF(G208&gt;=0.5,"Yes","No")</f>
        <v>No</v>
      </c>
      <c r="O208" s="4" t="str">
        <f t="shared" si="10"/>
        <v>No</v>
      </c>
      <c r="P208" s="4">
        <f t="shared" si="11"/>
        <v>7501.2000000000007</v>
      </c>
      <c r="R208" t="s">
        <v>691</v>
      </c>
      <c r="S208" t="s">
        <v>692</v>
      </c>
    </row>
    <row r="209" spans="1:19" x14ac:dyDescent="0.4">
      <c r="A209" t="s">
        <v>4541</v>
      </c>
      <c r="B209" t="s">
        <v>4542</v>
      </c>
      <c r="C209" t="str">
        <f t="shared" si="9"/>
        <v>AGARO Ace 1600 Watts, 21.5 kPa</v>
      </c>
      <c r="D209" t="s">
        <v>4173</v>
      </c>
      <c r="E209" s="1">
        <v>6236</v>
      </c>
      <c r="F209" s="1">
        <v>9999</v>
      </c>
      <c r="G209" s="2">
        <v>0.38</v>
      </c>
      <c r="H209" s="3">
        <v>4.0999999999999996</v>
      </c>
      <c r="I209" s="4">
        <v>37</v>
      </c>
      <c r="J209" s="4" t="str">
        <f>LEFT(D209,FIND("|",D209)-1)</f>
        <v>Home&amp;Kitchen</v>
      </c>
      <c r="K209" s="4">
        <f>F209*I209</f>
        <v>369963</v>
      </c>
      <c r="L209" s="4" t="str">
        <f>IF(E209&lt;200,"&lt;₹200",IF(E209&lt;=500,"₹200–₹500","&gt;₹500"))</f>
        <v>&gt;₹500</v>
      </c>
      <c r="M209" s="4">
        <f>H209*I209</f>
        <v>151.69999999999999</v>
      </c>
      <c r="N209" s="4" t="str">
        <f>IF(G209&gt;=0.5,"Yes","No")</f>
        <v>No</v>
      </c>
      <c r="O209" s="4" t="str">
        <f t="shared" si="10"/>
        <v>Yes</v>
      </c>
      <c r="P209" s="4">
        <f t="shared" si="11"/>
        <v>151.69999999999999</v>
      </c>
      <c r="R209" t="s">
        <v>4447</v>
      </c>
      <c r="S209" t="s">
        <v>4448</v>
      </c>
    </row>
    <row r="210" spans="1:19" x14ac:dyDescent="0.4">
      <c r="A210" t="s">
        <v>4098</v>
      </c>
      <c r="B210" t="s">
        <v>4099</v>
      </c>
      <c r="C210" t="str">
        <f t="shared" si="9"/>
        <v>Philips PowerPro FC9352/01 Com</v>
      </c>
      <c r="D210" t="s">
        <v>3917</v>
      </c>
      <c r="E210" s="1">
        <v>8999</v>
      </c>
      <c r="F210" s="1">
        <v>9995</v>
      </c>
      <c r="G210" s="2">
        <v>0.1</v>
      </c>
      <c r="H210" s="3">
        <v>4.4000000000000004</v>
      </c>
      <c r="I210" s="4">
        <v>10760</v>
      </c>
      <c r="J210" s="4" t="str">
        <f>LEFT(D210,FIND("|",D210)-1)</f>
        <v>Home&amp;Kitchen</v>
      </c>
      <c r="K210" s="4">
        <f>F210*I210</f>
        <v>107546200</v>
      </c>
      <c r="L210" s="4" t="str">
        <f>IF(E210&lt;200,"&lt;₹200",IF(E210&lt;=500,"₹200–₹500","&gt;₹500"))</f>
        <v>&gt;₹500</v>
      </c>
      <c r="M210" s="4">
        <f>H210*I210</f>
        <v>47344.000000000007</v>
      </c>
      <c r="N210" s="4" t="str">
        <f>IF(G210&gt;=0.5,"Yes","No")</f>
        <v>No</v>
      </c>
      <c r="O210" s="4" t="str">
        <f t="shared" si="10"/>
        <v>No</v>
      </c>
      <c r="P210" s="4">
        <f t="shared" si="11"/>
        <v>47344.000000000007</v>
      </c>
      <c r="R210" t="s">
        <v>4116</v>
      </c>
      <c r="S210" t="s">
        <v>4117</v>
      </c>
    </row>
    <row r="211" spans="1:19" x14ac:dyDescent="0.4">
      <c r="A211" t="s">
        <v>4489</v>
      </c>
      <c r="B211" t="s">
        <v>4490</v>
      </c>
      <c r="C211" t="str">
        <f t="shared" si="9"/>
        <v>PHILIPS Air Fryer HD9200/90, u</v>
      </c>
      <c r="D211" t="s">
        <v>3730</v>
      </c>
      <c r="E211" s="1">
        <v>7199</v>
      </c>
      <c r="F211" s="1">
        <v>9995</v>
      </c>
      <c r="G211" s="2">
        <v>0.28000000000000003</v>
      </c>
      <c r="H211" s="3">
        <v>4.4000000000000004</v>
      </c>
      <c r="I211" s="4">
        <v>10170</v>
      </c>
      <c r="J211" s="4" t="str">
        <f>LEFT(D211,FIND("|",D211)-1)</f>
        <v>Home&amp;Kitchen</v>
      </c>
      <c r="K211" s="4">
        <f>F211*I211</f>
        <v>101649150</v>
      </c>
      <c r="L211" s="4" t="str">
        <f>IF(E211&lt;200,"&lt;₹200",IF(E211&lt;=500,"₹200–₹500","&gt;₹500"))</f>
        <v>&gt;₹500</v>
      </c>
      <c r="M211" s="4">
        <f>H211*I211</f>
        <v>44748</v>
      </c>
      <c r="N211" s="4" t="str">
        <f>IF(G211&gt;=0.5,"Yes","No")</f>
        <v>No</v>
      </c>
      <c r="O211" s="4" t="str">
        <f t="shared" si="10"/>
        <v>No</v>
      </c>
      <c r="P211" s="4">
        <f t="shared" si="11"/>
        <v>44748</v>
      </c>
      <c r="R211" t="s">
        <v>3579</v>
      </c>
      <c r="S211" t="s">
        <v>3580</v>
      </c>
    </row>
    <row r="212" spans="1:19" x14ac:dyDescent="0.4">
      <c r="A212" t="s">
        <v>819</v>
      </c>
      <c r="B212" t="s">
        <v>820</v>
      </c>
      <c r="C212" t="str">
        <f t="shared" si="9"/>
        <v>WZATCO Pixel | Portable LED Pr</v>
      </c>
      <c r="D212" t="s">
        <v>627</v>
      </c>
      <c r="E212" s="1">
        <v>6490</v>
      </c>
      <c r="F212" s="1">
        <v>9990</v>
      </c>
      <c r="G212" s="2">
        <v>0.35</v>
      </c>
      <c r="H212" s="3">
        <v>4</v>
      </c>
      <c r="I212" s="4">
        <v>103052</v>
      </c>
      <c r="J212" s="4" t="str">
        <f>LEFT(D212,FIND("|",D212)-1)</f>
        <v>Electronics</v>
      </c>
      <c r="K212" s="4">
        <f>F212*I212</f>
        <v>1029489480</v>
      </c>
      <c r="L212" s="4" t="str">
        <f>IF(E212&lt;200,"&lt;₹200",IF(E212&lt;=500,"₹200–₹500","&gt;₹500"))</f>
        <v>&gt;₹500</v>
      </c>
      <c r="M212" s="4">
        <f>H212*I212</f>
        <v>412208</v>
      </c>
      <c r="N212" s="4" t="str">
        <f>IF(G212&gt;=0.5,"Yes","No")</f>
        <v>No</v>
      </c>
      <c r="O212" s="4" t="str">
        <f t="shared" si="10"/>
        <v>No</v>
      </c>
      <c r="P212" s="4">
        <f t="shared" si="11"/>
        <v>412208</v>
      </c>
      <c r="R212" t="s">
        <v>1716</v>
      </c>
      <c r="S212" t="s">
        <v>1717</v>
      </c>
    </row>
    <row r="213" spans="1:19" x14ac:dyDescent="0.4">
      <c r="A213" t="s">
        <v>3885</v>
      </c>
      <c r="B213" t="s">
        <v>3886</v>
      </c>
      <c r="C213" t="str">
        <f t="shared" si="9"/>
        <v>Bajaj New Shakti Neo 10L Verti</v>
      </c>
      <c r="D213" t="s">
        <v>3688</v>
      </c>
      <c r="E213" s="1">
        <v>4999</v>
      </c>
      <c r="F213" s="1">
        <v>9650</v>
      </c>
      <c r="G213" s="2">
        <v>0.48</v>
      </c>
      <c r="H213" s="3">
        <v>4.2</v>
      </c>
      <c r="I213" s="4">
        <v>355</v>
      </c>
      <c r="J213" s="4" t="str">
        <f>LEFT(D213,FIND("|",D213)-1)</f>
        <v>Home&amp;Kitchen</v>
      </c>
      <c r="K213" s="4">
        <f>F213*I213</f>
        <v>3425750</v>
      </c>
      <c r="L213" s="4" t="str">
        <f>IF(E213&lt;200,"&lt;₹200",IF(E213&lt;=500,"₹200–₹500","&gt;₹500"))</f>
        <v>&gt;₹500</v>
      </c>
      <c r="M213" s="4">
        <f>H213*I213</f>
        <v>1491</v>
      </c>
      <c r="N213" s="4" t="str">
        <f>IF(G213&gt;=0.5,"Yes","No")</f>
        <v>No</v>
      </c>
      <c r="O213" s="4" t="str">
        <f t="shared" si="10"/>
        <v>Yes</v>
      </c>
      <c r="P213" s="4">
        <f t="shared" si="11"/>
        <v>1491</v>
      </c>
      <c r="R213" t="s">
        <v>336</v>
      </c>
      <c r="S213" t="s">
        <v>337</v>
      </c>
    </row>
    <row r="214" spans="1:19" x14ac:dyDescent="0.4">
      <c r="A214" t="s">
        <v>3544</v>
      </c>
      <c r="B214" t="s">
        <v>3545</v>
      </c>
      <c r="C214" t="str">
        <f t="shared" si="9"/>
        <v>Canon E4570 All-in-One Wi-Fi I</v>
      </c>
      <c r="D214" t="s">
        <v>3252</v>
      </c>
      <c r="E214" s="1">
        <v>8349</v>
      </c>
      <c r="F214" s="1">
        <v>9625</v>
      </c>
      <c r="G214" s="2">
        <v>0.13</v>
      </c>
      <c r="H214" s="3">
        <v>3.8</v>
      </c>
      <c r="I214" s="4">
        <v>1017</v>
      </c>
      <c r="J214" s="4" t="str">
        <f>LEFT(D214,FIND("|",D214)-1)</f>
        <v>Computers&amp;Accessories</v>
      </c>
      <c r="K214" s="4">
        <f>F214*I214</f>
        <v>9788625</v>
      </c>
      <c r="L214" s="4" t="str">
        <f>IF(E214&lt;200,"&lt;₹200",IF(E214&lt;=500,"₹200–₹500","&gt;₹500"))</f>
        <v>&gt;₹500</v>
      </c>
      <c r="M214" s="4">
        <f>H214*I214</f>
        <v>3864.6</v>
      </c>
      <c r="N214" s="4" t="str">
        <f>IF(G214&gt;=0.5,"Yes","No")</f>
        <v>No</v>
      </c>
      <c r="O214" s="4" t="str">
        <f t="shared" si="10"/>
        <v>No</v>
      </c>
      <c r="P214" s="4">
        <f t="shared" si="11"/>
        <v>3864.6</v>
      </c>
      <c r="R214" t="s">
        <v>336</v>
      </c>
      <c r="S214" t="s">
        <v>337</v>
      </c>
    </row>
    <row r="215" spans="1:19" x14ac:dyDescent="0.4">
      <c r="A215" t="s">
        <v>2027</v>
      </c>
      <c r="B215" t="s">
        <v>2028</v>
      </c>
      <c r="C215" t="str">
        <f t="shared" si="9"/>
        <v>Redmi 9A Sport (Coral Green, 3</v>
      </c>
      <c r="D215" t="s">
        <v>1305</v>
      </c>
      <c r="E215" s="1">
        <v>7499</v>
      </c>
      <c r="F215" s="1">
        <v>9499</v>
      </c>
      <c r="G215" s="2">
        <v>0.21</v>
      </c>
      <c r="H215" s="3">
        <v>4.0999999999999996</v>
      </c>
      <c r="I215" s="4">
        <v>16680</v>
      </c>
      <c r="J215" s="4" t="str">
        <f>LEFT(D215,FIND("|",D215)-1)</f>
        <v>Electronics</v>
      </c>
      <c r="K215" s="4">
        <f>F215*I215</f>
        <v>158443320</v>
      </c>
      <c r="L215" s="4" t="str">
        <f>IF(E215&lt;200,"&lt;₹200",IF(E215&lt;=500,"₹200–₹500","&gt;₹500"))</f>
        <v>&gt;₹500</v>
      </c>
      <c r="M215" s="4">
        <f>H215*I215</f>
        <v>68388</v>
      </c>
      <c r="N215" s="4" t="str">
        <f>IF(G215&gt;=0.5,"Yes","No")</f>
        <v>No</v>
      </c>
      <c r="O215" s="4" t="str">
        <f t="shared" si="10"/>
        <v>No</v>
      </c>
      <c r="P215" s="4">
        <f t="shared" si="11"/>
        <v>68388</v>
      </c>
      <c r="R215" t="s">
        <v>988</v>
      </c>
      <c r="S215" t="s">
        <v>989</v>
      </c>
    </row>
    <row r="216" spans="1:19" x14ac:dyDescent="0.4">
      <c r="A216" t="s">
        <v>4057</v>
      </c>
      <c r="B216" t="s">
        <v>4058</v>
      </c>
      <c r="C216" t="str">
        <f t="shared" si="9"/>
        <v>Preethi Blue Leaf Diamond MG-2</v>
      </c>
      <c r="D216" t="s">
        <v>3660</v>
      </c>
      <c r="E216" s="1">
        <v>3599</v>
      </c>
      <c r="F216" s="1">
        <v>9455</v>
      </c>
      <c r="G216" s="2">
        <v>0.62</v>
      </c>
      <c r="H216" s="3">
        <v>4.0999999999999996</v>
      </c>
      <c r="I216" s="4">
        <v>13246</v>
      </c>
      <c r="J216" s="4" t="str">
        <f>LEFT(D216,FIND("|",D216)-1)</f>
        <v>Home&amp;Kitchen</v>
      </c>
      <c r="K216" s="4">
        <f>F216*I216</f>
        <v>125240930</v>
      </c>
      <c r="L216" s="4" t="str">
        <f>IF(E216&lt;200,"&lt;₹200",IF(E216&lt;=500,"₹200–₹500","&gt;₹500"))</f>
        <v>&gt;₹500</v>
      </c>
      <c r="M216" s="4">
        <f>H216*I216</f>
        <v>54308.6</v>
      </c>
      <c r="N216" s="4" t="str">
        <f>IF(G216&gt;=0.5,"Yes","No")</f>
        <v>Yes</v>
      </c>
      <c r="O216" s="4" t="str">
        <f t="shared" si="10"/>
        <v>No</v>
      </c>
      <c r="P216" s="4">
        <f t="shared" si="11"/>
        <v>54308.6</v>
      </c>
      <c r="R216" t="s">
        <v>4526</v>
      </c>
      <c r="S216" t="s">
        <v>4527</v>
      </c>
    </row>
    <row r="217" spans="1:19" x14ac:dyDescent="0.4">
      <c r="A217" t="s">
        <v>1317</v>
      </c>
      <c r="B217" t="s">
        <v>1318</v>
      </c>
      <c r="C217" t="str">
        <f t="shared" si="9"/>
        <v>Redmi A1 (Light Green, 2GB RAM</v>
      </c>
      <c r="D217" t="s">
        <v>1305</v>
      </c>
      <c r="E217" s="1">
        <v>6499</v>
      </c>
      <c r="F217" s="1">
        <v>8999</v>
      </c>
      <c r="G217" s="2">
        <v>0.28000000000000003</v>
      </c>
      <c r="H217" s="3">
        <v>4</v>
      </c>
      <c r="I217" s="4">
        <v>16905</v>
      </c>
      <c r="J217" s="4" t="str">
        <f>LEFT(D217,FIND("|",D217)-1)</f>
        <v>Electronics</v>
      </c>
      <c r="K217" s="4">
        <f>F217*I217</f>
        <v>152128095</v>
      </c>
      <c r="L217" s="4" t="str">
        <f>IF(E217&lt;200,"&lt;₹200",IF(E217&lt;=500,"₹200–₹500","&gt;₹500"))</f>
        <v>&gt;₹500</v>
      </c>
      <c r="M217" s="4">
        <f>H217*I217</f>
        <v>67620</v>
      </c>
      <c r="N217" s="4" t="str">
        <f>IF(G217&gt;=0.5,"Yes","No")</f>
        <v>No</v>
      </c>
      <c r="O217" s="4" t="str">
        <f t="shared" si="10"/>
        <v>No</v>
      </c>
      <c r="P217" s="4">
        <f t="shared" si="11"/>
        <v>67620</v>
      </c>
      <c r="R217" t="s">
        <v>3140</v>
      </c>
      <c r="S217" t="s">
        <v>3141</v>
      </c>
    </row>
    <row r="218" spans="1:19" x14ac:dyDescent="0.4">
      <c r="A218" t="s">
        <v>1303</v>
      </c>
      <c r="B218" t="s">
        <v>1304</v>
      </c>
      <c r="C218" t="str">
        <f t="shared" si="9"/>
        <v>Redmi A1 (Light Blue, 2GB RAM,</v>
      </c>
      <c r="D218" t="s">
        <v>1305</v>
      </c>
      <c r="E218" s="1">
        <v>6499</v>
      </c>
      <c r="F218" s="1">
        <v>8999</v>
      </c>
      <c r="G218" s="2">
        <v>0.28000000000000003</v>
      </c>
      <c r="H218" s="3">
        <v>4</v>
      </c>
      <c r="I218" s="4">
        <v>16905</v>
      </c>
      <c r="J218" s="4" t="str">
        <f>LEFT(D218,FIND("|",D218)-1)</f>
        <v>Electronics</v>
      </c>
      <c r="K218" s="4">
        <f>F218*I218</f>
        <v>152128095</v>
      </c>
      <c r="L218" s="4" t="str">
        <f>IF(E218&lt;200,"&lt;₹200",IF(E218&lt;=500,"₹200–₹500","&gt;₹500"))</f>
        <v>&gt;₹500</v>
      </c>
      <c r="M218" s="4">
        <f>H218*I218</f>
        <v>67620</v>
      </c>
      <c r="N218" s="4" t="str">
        <f>IF(G218&gt;=0.5,"Yes","No")</f>
        <v>No</v>
      </c>
      <c r="O218" s="4" t="str">
        <f t="shared" si="10"/>
        <v>No</v>
      </c>
      <c r="P218" s="4">
        <f t="shared" si="11"/>
        <v>67620</v>
      </c>
      <c r="R218" t="s">
        <v>5201</v>
      </c>
      <c r="S218" t="s">
        <v>5202</v>
      </c>
    </row>
    <row r="219" spans="1:19" x14ac:dyDescent="0.4">
      <c r="A219" t="s">
        <v>1315</v>
      </c>
      <c r="B219" t="s">
        <v>1316</v>
      </c>
      <c r="C219" t="str">
        <f t="shared" si="9"/>
        <v>Redmi A1 (Black, 2GB RAM, 32GB</v>
      </c>
      <c r="D219" t="s">
        <v>1305</v>
      </c>
      <c r="E219" s="1">
        <v>6499</v>
      </c>
      <c r="F219" s="1">
        <v>8999</v>
      </c>
      <c r="G219" s="2">
        <v>0.28000000000000003</v>
      </c>
      <c r="H219" s="3">
        <v>4</v>
      </c>
      <c r="I219" s="4">
        <v>16685</v>
      </c>
      <c r="J219" s="4" t="str">
        <f>LEFT(D219,FIND("|",D219)-1)</f>
        <v>Electronics</v>
      </c>
      <c r="K219" s="4">
        <f>F219*I219</f>
        <v>150148315</v>
      </c>
      <c r="L219" s="4" t="str">
        <f>IF(E219&lt;200,"&lt;₹200",IF(E219&lt;=500,"₹200–₹500","&gt;₹500"))</f>
        <v>&gt;₹500</v>
      </c>
      <c r="M219" s="4">
        <f>H219*I219</f>
        <v>66740</v>
      </c>
      <c r="N219" s="4" t="str">
        <f>IF(G219&gt;=0.5,"Yes","No")</f>
        <v>No</v>
      </c>
      <c r="O219" s="4" t="str">
        <f t="shared" si="10"/>
        <v>No</v>
      </c>
      <c r="P219" s="4">
        <f t="shared" si="11"/>
        <v>66740</v>
      </c>
      <c r="R219" t="s">
        <v>5148</v>
      </c>
      <c r="S219" t="s">
        <v>5149</v>
      </c>
    </row>
    <row r="220" spans="1:19" x14ac:dyDescent="0.4">
      <c r="A220" t="s">
        <v>2280</v>
      </c>
      <c r="B220" t="s">
        <v>2281</v>
      </c>
      <c r="C220" t="str">
        <f t="shared" si="9"/>
        <v xml:space="preserve">Boult Audio AirBass PowerBuds </v>
      </c>
      <c r="D220" t="s">
        <v>1339</v>
      </c>
      <c r="E220" s="1">
        <v>1499</v>
      </c>
      <c r="F220" s="1">
        <v>8999</v>
      </c>
      <c r="G220" s="2">
        <v>0.83</v>
      </c>
      <c r="H220" s="3">
        <v>3.7</v>
      </c>
      <c r="I220" s="4">
        <v>758</v>
      </c>
      <c r="J220" s="4" t="str">
        <f>LEFT(D220,FIND("|",D220)-1)</f>
        <v>Electronics</v>
      </c>
      <c r="K220" s="4">
        <f>F220*I220</f>
        <v>6821242</v>
      </c>
      <c r="L220" s="4" t="str">
        <f>IF(E220&lt;200,"&lt;₹200",IF(E220&lt;=500,"₹200–₹500","&gt;₹500"))</f>
        <v>&gt;₹500</v>
      </c>
      <c r="M220" s="4">
        <f>H220*I220</f>
        <v>2804.6</v>
      </c>
      <c r="N220" s="4" t="str">
        <f>IF(G220&gt;=0.5,"Yes","No")</f>
        <v>Yes</v>
      </c>
      <c r="O220" s="4" t="str">
        <f t="shared" si="10"/>
        <v>Yes</v>
      </c>
      <c r="P220" s="4">
        <f t="shared" si="11"/>
        <v>2804.6</v>
      </c>
      <c r="R220" t="s">
        <v>4704</v>
      </c>
      <c r="S220" t="s">
        <v>4705</v>
      </c>
    </row>
    <row r="221" spans="1:19" x14ac:dyDescent="0.4">
      <c r="A221" t="s">
        <v>5179</v>
      </c>
      <c r="B221" t="s">
        <v>5180</v>
      </c>
      <c r="C221" t="str">
        <f t="shared" si="9"/>
        <v>Shakti Technology S3 High Pres</v>
      </c>
      <c r="D221" t="s">
        <v>3942</v>
      </c>
      <c r="E221" s="1">
        <v>4899</v>
      </c>
      <c r="F221" s="1">
        <v>8999</v>
      </c>
      <c r="G221" s="2">
        <v>0.46</v>
      </c>
      <c r="H221" s="3">
        <v>4.0999999999999996</v>
      </c>
      <c r="I221" s="4">
        <v>22638</v>
      </c>
      <c r="J221" s="4" t="str">
        <f>LEFT(D221,FIND("|",D221)-1)</f>
        <v>Home&amp;Kitchen</v>
      </c>
      <c r="K221" s="4">
        <f>F221*I221</f>
        <v>203719362</v>
      </c>
      <c r="L221" s="4" t="str">
        <f>IF(E221&lt;200,"&lt;₹200",IF(E221&lt;=500,"₹200–₹500","&gt;₹500"))</f>
        <v>&gt;₹500</v>
      </c>
      <c r="M221" s="4">
        <f>H221*I221</f>
        <v>92815.799999999988</v>
      </c>
      <c r="N221" s="4" t="str">
        <f>IF(G221&gt;=0.5,"Yes","No")</f>
        <v>No</v>
      </c>
      <c r="O221" s="4" t="str">
        <f t="shared" si="10"/>
        <v>No</v>
      </c>
      <c r="P221" s="4">
        <f t="shared" si="11"/>
        <v>92815.799999999988</v>
      </c>
      <c r="R221" t="s">
        <v>4522</v>
      </c>
      <c r="S221" t="s">
        <v>4523</v>
      </c>
    </row>
    <row r="222" spans="1:19" x14ac:dyDescent="0.4">
      <c r="A222" t="s">
        <v>4427</v>
      </c>
      <c r="B222" t="s">
        <v>4428</v>
      </c>
      <c r="C222" t="str">
        <f t="shared" si="9"/>
        <v>Philips Viva Collection HR1832</v>
      </c>
      <c r="D222" t="s">
        <v>4429</v>
      </c>
      <c r="E222" s="1">
        <v>6499</v>
      </c>
      <c r="F222" s="1">
        <v>8995</v>
      </c>
      <c r="G222" s="2">
        <v>0.28000000000000003</v>
      </c>
      <c r="H222" s="3">
        <v>4.3</v>
      </c>
      <c r="I222" s="4">
        <v>10833</v>
      </c>
      <c r="J222" s="4" t="str">
        <f>LEFT(D222,FIND("|",D222)-1)</f>
        <v>Home&amp;Kitchen</v>
      </c>
      <c r="K222" s="4">
        <f>F222*I222</f>
        <v>97442835</v>
      </c>
      <c r="L222" s="4" t="str">
        <f>IF(E222&lt;200,"&lt;₹200",IF(E222&lt;=500,"₹200–₹500","&gt;₹500"))</f>
        <v>&gt;₹500</v>
      </c>
      <c r="M222" s="4">
        <f>H222*I222</f>
        <v>46581.9</v>
      </c>
      <c r="N222" s="4" t="str">
        <f>IF(G222&gt;=0.5,"Yes","No")</f>
        <v>No</v>
      </c>
      <c r="O222" s="4" t="str">
        <f t="shared" si="10"/>
        <v>No</v>
      </c>
      <c r="P222" s="4">
        <f t="shared" si="11"/>
        <v>46581.9</v>
      </c>
      <c r="R222" t="s">
        <v>5275</v>
      </c>
      <c r="S222" t="s">
        <v>5276</v>
      </c>
    </row>
    <row r="223" spans="1:19" x14ac:dyDescent="0.4">
      <c r="A223" t="s">
        <v>5102</v>
      </c>
      <c r="B223" t="s">
        <v>5103</v>
      </c>
      <c r="C223" t="str">
        <f t="shared" si="9"/>
        <v>Philips HD6975/00 25 Litre Dig</v>
      </c>
      <c r="D223" t="s">
        <v>4368</v>
      </c>
      <c r="E223" s="1">
        <v>8599</v>
      </c>
      <c r="F223" s="1">
        <v>8995</v>
      </c>
      <c r="G223" s="2">
        <v>0.04</v>
      </c>
      <c r="H223" s="3">
        <v>4.4000000000000004</v>
      </c>
      <c r="I223" s="4">
        <v>10689</v>
      </c>
      <c r="J223" s="4" t="str">
        <f>LEFT(D223,FIND("|",D223)-1)</f>
        <v>Home&amp;Kitchen</v>
      </c>
      <c r="K223" s="4">
        <f>F223*I223</f>
        <v>96147555</v>
      </c>
      <c r="L223" s="4" t="str">
        <f>IF(E223&lt;200,"&lt;₹200",IF(E223&lt;=500,"₹200–₹500","&gt;₹500"))</f>
        <v>&gt;₹500</v>
      </c>
      <c r="M223" s="4">
        <f>H223*I223</f>
        <v>47031.600000000006</v>
      </c>
      <c r="N223" s="4" t="str">
        <f>IF(G223&gt;=0.5,"Yes","No")</f>
        <v>No</v>
      </c>
      <c r="O223" s="4" t="str">
        <f t="shared" si="10"/>
        <v>No</v>
      </c>
      <c r="P223" s="4">
        <f t="shared" si="11"/>
        <v>47031.600000000006</v>
      </c>
      <c r="R223" t="s">
        <v>5084</v>
      </c>
      <c r="S223" t="s">
        <v>5085</v>
      </c>
    </row>
    <row r="224" spans="1:19" x14ac:dyDescent="0.4">
      <c r="A224" t="s">
        <v>4497</v>
      </c>
      <c r="B224" t="s">
        <v>4498</v>
      </c>
      <c r="C224" t="str">
        <f t="shared" si="9"/>
        <v>Philips EasyTouch Plus Standin</v>
      </c>
      <c r="D224" t="s">
        <v>3740</v>
      </c>
      <c r="E224" s="1">
        <v>7799</v>
      </c>
      <c r="F224" s="1">
        <v>8995</v>
      </c>
      <c r="G224" s="2">
        <v>0.13</v>
      </c>
      <c r="H224" s="3">
        <v>4</v>
      </c>
      <c r="I224" s="4">
        <v>10443</v>
      </c>
      <c r="J224" s="4" t="str">
        <f>LEFT(D224,FIND("|",D224)-1)</f>
        <v>Home&amp;Kitchen</v>
      </c>
      <c r="K224" s="4">
        <f>F224*I224</f>
        <v>93934785</v>
      </c>
      <c r="L224" s="4" t="str">
        <f>IF(E224&lt;200,"&lt;₹200",IF(E224&lt;=500,"₹200–₹500","&gt;₹500"))</f>
        <v>&gt;₹500</v>
      </c>
      <c r="M224" s="4">
        <f>H224*I224</f>
        <v>41772</v>
      </c>
      <c r="N224" s="4" t="str">
        <f>IF(G224&gt;=0.5,"Yes","No")</f>
        <v>No</v>
      </c>
      <c r="O224" s="4" t="str">
        <f t="shared" si="10"/>
        <v>No</v>
      </c>
      <c r="P224" s="4">
        <f t="shared" si="11"/>
        <v>41772</v>
      </c>
      <c r="R224" t="s">
        <v>4989</v>
      </c>
      <c r="S224" t="s">
        <v>4990</v>
      </c>
    </row>
    <row r="225" spans="1:19" x14ac:dyDescent="0.4">
      <c r="A225" t="s">
        <v>3940</v>
      </c>
      <c r="B225" t="s">
        <v>3941</v>
      </c>
      <c r="C225" t="str">
        <f t="shared" si="9"/>
        <v>AGARO Supreme High Pressure Wa</v>
      </c>
      <c r="D225" t="s">
        <v>3942</v>
      </c>
      <c r="E225" s="1">
        <v>4789</v>
      </c>
      <c r="F225" s="1">
        <v>8990</v>
      </c>
      <c r="G225" s="2">
        <v>0.47</v>
      </c>
      <c r="H225" s="3">
        <v>4.3</v>
      </c>
      <c r="I225" s="4">
        <v>57</v>
      </c>
      <c r="J225" s="4" t="str">
        <f>LEFT(D225,FIND("|",D225)-1)</f>
        <v>Home&amp;Kitchen</v>
      </c>
      <c r="K225" s="4">
        <f>F225*I225</f>
        <v>512430</v>
      </c>
      <c r="L225" s="4" t="str">
        <f>IF(E225&lt;200,"&lt;₹200",IF(E225&lt;=500,"₹200–₹500","&gt;₹500"))</f>
        <v>&gt;₹500</v>
      </c>
      <c r="M225" s="4">
        <f>H225*I225</f>
        <v>245.1</v>
      </c>
      <c r="N225" s="4" t="str">
        <f>IF(G225&gt;=0.5,"Yes","No")</f>
        <v>No</v>
      </c>
      <c r="O225" s="4" t="str">
        <f t="shared" si="10"/>
        <v>Yes</v>
      </c>
      <c r="P225" s="4">
        <f t="shared" si="11"/>
        <v>245.1</v>
      </c>
      <c r="R225" t="s">
        <v>4479</v>
      </c>
      <c r="S225" t="s">
        <v>4480</v>
      </c>
    </row>
    <row r="226" spans="1:19" x14ac:dyDescent="0.4">
      <c r="A226" t="s">
        <v>4702</v>
      </c>
      <c r="B226" t="s">
        <v>4703</v>
      </c>
      <c r="C226" t="str">
        <f t="shared" si="9"/>
        <v>Sujata Powermatic Plus, Juicer</v>
      </c>
      <c r="D226" t="s">
        <v>3757</v>
      </c>
      <c r="E226" s="1">
        <v>6525</v>
      </c>
      <c r="F226" s="1">
        <v>8820</v>
      </c>
      <c r="G226" s="2">
        <v>0.26</v>
      </c>
      <c r="H226" s="3">
        <v>4.5</v>
      </c>
      <c r="I226" s="4">
        <v>27790</v>
      </c>
      <c r="J226" s="4" t="str">
        <f>LEFT(D226,FIND("|",D226)-1)</f>
        <v>Home&amp;Kitchen</v>
      </c>
      <c r="K226" s="4">
        <f>F226*I226</f>
        <v>245107800</v>
      </c>
      <c r="L226" s="4" t="str">
        <f>IF(E226&lt;200,"&lt;₹200",IF(E226&lt;=500,"₹200–₹500","&gt;₹500"))</f>
        <v>&gt;₹500</v>
      </c>
      <c r="M226" s="4">
        <f>H226*I226</f>
        <v>125055</v>
      </c>
      <c r="N226" s="4" t="str">
        <f>IF(G226&gt;=0.5,"Yes","No")</f>
        <v>No</v>
      </c>
      <c r="O226" s="4" t="str">
        <f t="shared" si="10"/>
        <v>No</v>
      </c>
      <c r="P226" s="4">
        <f t="shared" si="11"/>
        <v>125055</v>
      </c>
      <c r="R226" t="s">
        <v>3603</v>
      </c>
      <c r="S226" t="s">
        <v>3604</v>
      </c>
    </row>
    <row r="227" spans="1:19" x14ac:dyDescent="0.4">
      <c r="A227" t="s">
        <v>4298</v>
      </c>
      <c r="B227" t="s">
        <v>4299</v>
      </c>
      <c r="C227" t="str">
        <f t="shared" si="9"/>
        <v>V-Guard Divino 5 Star Rated 15</v>
      </c>
      <c r="D227" t="s">
        <v>3688</v>
      </c>
      <c r="E227" s="1">
        <v>6499</v>
      </c>
      <c r="F227" s="1">
        <v>8500</v>
      </c>
      <c r="G227" s="2">
        <v>0.24</v>
      </c>
      <c r="H227" s="3">
        <v>4.4000000000000004</v>
      </c>
      <c r="I227" s="4">
        <v>50772</v>
      </c>
      <c r="J227" s="4" t="str">
        <f>LEFT(D227,FIND("|",D227)-1)</f>
        <v>Home&amp;Kitchen</v>
      </c>
      <c r="K227" s="4">
        <f>F227*I227</f>
        <v>431562000</v>
      </c>
      <c r="L227" s="4" t="str">
        <f>IF(E227&lt;200,"&lt;₹200",IF(E227&lt;=500,"₹200–₹500","&gt;₹500"))</f>
        <v>&gt;₹500</v>
      </c>
      <c r="M227" s="4">
        <f>H227*I227</f>
        <v>223396.80000000002</v>
      </c>
      <c r="N227" s="4" t="str">
        <f>IF(G227&gt;=0.5,"Yes","No")</f>
        <v>No</v>
      </c>
      <c r="O227" s="4" t="str">
        <f t="shared" si="10"/>
        <v>No</v>
      </c>
      <c r="P227" s="4">
        <f t="shared" si="11"/>
        <v>223396.80000000002</v>
      </c>
      <c r="R227" t="s">
        <v>2067</v>
      </c>
      <c r="S227" t="s">
        <v>2068</v>
      </c>
    </row>
    <row r="228" spans="1:19" x14ac:dyDescent="0.4">
      <c r="A228" t="s">
        <v>1423</v>
      </c>
      <c r="B228" t="s">
        <v>1424</v>
      </c>
      <c r="C228" t="str">
        <f t="shared" si="9"/>
        <v>Redmi 9A Sport (Coral Green, 2</v>
      </c>
      <c r="D228" t="s">
        <v>1305</v>
      </c>
      <c r="E228" s="1">
        <v>6499</v>
      </c>
      <c r="F228" s="1">
        <v>8499</v>
      </c>
      <c r="G228" s="2">
        <v>0.24</v>
      </c>
      <c r="H228" s="3">
        <v>4.0999999999999996</v>
      </c>
      <c r="I228" s="4">
        <v>16557</v>
      </c>
      <c r="J228" s="4" t="str">
        <f>LEFT(D228,FIND("|",D228)-1)</f>
        <v>Electronics</v>
      </c>
      <c r="K228" s="4">
        <f>F228*I228</f>
        <v>140717943</v>
      </c>
      <c r="L228" s="4" t="str">
        <f>IF(E228&lt;200,"&lt;₹200",IF(E228&lt;=500,"₹200–₹500","&gt;₹500"))</f>
        <v>&gt;₹500</v>
      </c>
      <c r="M228" s="4">
        <f>H228*I228</f>
        <v>67883.7</v>
      </c>
      <c r="N228" s="4" t="str">
        <f>IF(G228&gt;=0.5,"Yes","No")</f>
        <v>No</v>
      </c>
      <c r="O228" s="4" t="str">
        <f t="shared" si="10"/>
        <v>No</v>
      </c>
      <c r="P228" s="4">
        <f t="shared" si="11"/>
        <v>67883.7</v>
      </c>
      <c r="R228" t="s">
        <v>1524</v>
      </c>
      <c r="S228" t="s">
        <v>2714</v>
      </c>
    </row>
    <row r="229" spans="1:19" x14ac:dyDescent="0.4">
      <c r="A229" t="s">
        <v>1838</v>
      </c>
      <c r="B229" t="s">
        <v>1839</v>
      </c>
      <c r="C229" t="str">
        <f t="shared" si="9"/>
        <v>Newly Launched Boult Dive+ wit</v>
      </c>
      <c r="D229" t="s">
        <v>1287</v>
      </c>
      <c r="E229" s="1">
        <v>1999</v>
      </c>
      <c r="F229" s="1">
        <v>8499</v>
      </c>
      <c r="G229" s="2">
        <v>0.76</v>
      </c>
      <c r="H229" s="3">
        <v>4.3</v>
      </c>
      <c r="I229" s="4">
        <v>7928</v>
      </c>
      <c r="J229" s="4" t="str">
        <f>LEFT(D229,FIND("|",D229)-1)</f>
        <v>Electronics</v>
      </c>
      <c r="K229" s="4">
        <f>F229*I229</f>
        <v>67380072</v>
      </c>
      <c r="L229" s="4" t="str">
        <f>IF(E229&lt;200,"&lt;₹200",IF(E229&lt;=500,"₹200–₹500","&gt;₹500"))</f>
        <v>&gt;₹500</v>
      </c>
      <c r="M229" s="4">
        <f>H229*I229</f>
        <v>34090.400000000001</v>
      </c>
      <c r="N229" s="4" t="str">
        <f>IF(G229&gt;=0.5,"Yes","No")</f>
        <v>Yes</v>
      </c>
      <c r="O229" s="4" t="str">
        <f t="shared" si="10"/>
        <v>No</v>
      </c>
      <c r="P229" s="4">
        <f t="shared" si="11"/>
        <v>34090.400000000001</v>
      </c>
      <c r="R229" t="s">
        <v>1524</v>
      </c>
      <c r="S229" t="s">
        <v>1525</v>
      </c>
    </row>
    <row r="230" spans="1:19" x14ac:dyDescent="0.4">
      <c r="A230" t="s">
        <v>5082</v>
      </c>
      <c r="B230" t="s">
        <v>5083</v>
      </c>
      <c r="C230" t="str">
        <f t="shared" si="9"/>
        <v>Sujata Dynamix DX Mixer Grinde</v>
      </c>
      <c r="D230" t="s">
        <v>3660</v>
      </c>
      <c r="E230" s="1">
        <v>6120</v>
      </c>
      <c r="F230" s="1">
        <v>8478</v>
      </c>
      <c r="G230" s="2">
        <v>0.28000000000000003</v>
      </c>
      <c r="H230" s="3">
        <v>4.5999999999999996</v>
      </c>
      <c r="I230" s="4">
        <v>27696</v>
      </c>
      <c r="J230" s="4" t="str">
        <f>LEFT(D230,FIND("|",D230)-1)</f>
        <v>Home&amp;Kitchen</v>
      </c>
      <c r="K230" s="4">
        <f>F230*I230</f>
        <v>234806688</v>
      </c>
      <c r="L230" s="4" t="str">
        <f>IF(E230&lt;200,"&lt;₹200",IF(E230&lt;=500,"₹200–₹500","&gt;₹500"))</f>
        <v>&gt;₹500</v>
      </c>
      <c r="M230" s="4">
        <f>H230*I230</f>
        <v>127401.59999999999</v>
      </c>
      <c r="N230" s="4" t="str">
        <f>IF(G230&gt;=0.5,"Yes","No")</f>
        <v>No</v>
      </c>
      <c r="O230" s="4" t="str">
        <f t="shared" si="10"/>
        <v>No</v>
      </c>
      <c r="P230" s="4">
        <f t="shared" si="11"/>
        <v>127401.59999999999</v>
      </c>
      <c r="R230" t="s">
        <v>1877</v>
      </c>
      <c r="S230" t="s">
        <v>1878</v>
      </c>
    </row>
    <row r="231" spans="1:19" x14ac:dyDescent="0.4">
      <c r="A231" t="s">
        <v>5273</v>
      </c>
      <c r="B231" t="s">
        <v>5274</v>
      </c>
      <c r="C231" t="str">
        <f t="shared" si="9"/>
        <v>Sujata Dynamix, Mixer Grinder,</v>
      </c>
      <c r="D231" t="s">
        <v>3660</v>
      </c>
      <c r="E231" s="1">
        <v>6120</v>
      </c>
      <c r="F231" s="1">
        <v>8073</v>
      </c>
      <c r="G231" s="2">
        <v>0.24</v>
      </c>
      <c r="H231" s="3">
        <v>4.5999999999999996</v>
      </c>
      <c r="I231" s="4">
        <v>27704</v>
      </c>
      <c r="J231" s="4" t="str">
        <f>LEFT(D231,FIND("|",D231)-1)</f>
        <v>Home&amp;Kitchen</v>
      </c>
      <c r="K231" s="4">
        <f>F231*I231</f>
        <v>223654392</v>
      </c>
      <c r="L231" s="4" t="str">
        <f>IF(E231&lt;200,"&lt;₹200",IF(E231&lt;=500,"₹200–₹500","&gt;₹500"))</f>
        <v>&gt;₹500</v>
      </c>
      <c r="M231" s="4">
        <f>H231*I231</f>
        <v>127438.39999999999</v>
      </c>
      <c r="N231" s="4" t="str">
        <f>IF(G231&gt;=0.5,"Yes","No")</f>
        <v>No</v>
      </c>
      <c r="O231" s="4" t="str">
        <f t="shared" si="10"/>
        <v>No</v>
      </c>
      <c r="P231" s="4">
        <f t="shared" si="11"/>
        <v>127438.39999999999</v>
      </c>
      <c r="R231" t="s">
        <v>2301</v>
      </c>
      <c r="S231" t="s">
        <v>2302</v>
      </c>
    </row>
    <row r="232" spans="1:19" x14ac:dyDescent="0.4">
      <c r="A232" t="s">
        <v>2879</v>
      </c>
      <c r="B232" t="s">
        <v>2880</v>
      </c>
      <c r="C232" t="str">
        <f t="shared" si="9"/>
        <v>Seagate One Touch 2TB External</v>
      </c>
      <c r="D232" t="s">
        <v>2205</v>
      </c>
      <c r="E232" s="1">
        <v>5799</v>
      </c>
      <c r="F232" s="1">
        <v>7999</v>
      </c>
      <c r="G232" s="2">
        <v>0.28000000000000003</v>
      </c>
      <c r="H232" s="3">
        <v>4.5</v>
      </c>
      <c r="I232" s="4">
        <v>22636</v>
      </c>
      <c r="J232" s="4" t="str">
        <f>LEFT(D232,FIND("|",D232)-1)</f>
        <v>Computers&amp;Accessories</v>
      </c>
      <c r="K232" s="4">
        <f>F232*I232</f>
        <v>181065364</v>
      </c>
      <c r="L232" s="4" t="str">
        <f>IF(E232&lt;200,"&lt;₹200",IF(E232&lt;=500,"₹200–₹500","&gt;₹500"))</f>
        <v>&gt;₹500</v>
      </c>
      <c r="M232" s="4">
        <f>H232*I232</f>
        <v>101862</v>
      </c>
      <c r="N232" s="4" t="str">
        <f>IF(G232&gt;=0.5,"Yes","No")</f>
        <v>No</v>
      </c>
      <c r="O232" s="4" t="str">
        <f t="shared" si="10"/>
        <v>No</v>
      </c>
      <c r="P232" s="4">
        <f t="shared" si="11"/>
        <v>101862</v>
      </c>
      <c r="R232" t="s">
        <v>2399</v>
      </c>
      <c r="S232" t="s">
        <v>2400</v>
      </c>
    </row>
    <row r="233" spans="1:19" x14ac:dyDescent="0.4">
      <c r="A233" t="s">
        <v>1719</v>
      </c>
      <c r="B233" t="s">
        <v>1720</v>
      </c>
      <c r="C233" t="str">
        <f t="shared" si="9"/>
        <v xml:space="preserve">Redmi 9A Sport (Carbon Black, </v>
      </c>
      <c r="D233" t="s">
        <v>1305</v>
      </c>
      <c r="E233" s="1">
        <v>6499</v>
      </c>
      <c r="F233" s="1">
        <v>7999</v>
      </c>
      <c r="G233" s="2">
        <v>0.19</v>
      </c>
      <c r="H233" s="3">
        <v>4.0999999999999996</v>
      </c>
      <c r="I233" s="4">
        <v>16557</v>
      </c>
      <c r="J233" s="4" t="str">
        <f>LEFT(D233,FIND("|",D233)-1)</f>
        <v>Electronics</v>
      </c>
      <c r="K233" s="4">
        <f>F233*I233</f>
        <v>132439443</v>
      </c>
      <c r="L233" s="4" t="str">
        <f>IF(E233&lt;200,"&lt;₹200",IF(E233&lt;=500,"₹200–₹500","&gt;₹500"))</f>
        <v>&gt;₹500</v>
      </c>
      <c r="M233" s="4">
        <f>H233*I233</f>
        <v>67883.7</v>
      </c>
      <c r="N233" s="4" t="str">
        <f>IF(G233&gt;=0.5,"Yes","No")</f>
        <v>No</v>
      </c>
      <c r="O233" s="4" t="str">
        <f t="shared" si="10"/>
        <v>No</v>
      </c>
      <c r="P233" s="4">
        <f t="shared" si="11"/>
        <v>67883.7</v>
      </c>
      <c r="R233" t="s">
        <v>2660</v>
      </c>
      <c r="S233" t="s">
        <v>2661</v>
      </c>
    </row>
    <row r="234" spans="1:19" x14ac:dyDescent="0.4">
      <c r="A234" t="s">
        <v>1626</v>
      </c>
      <c r="B234" t="s">
        <v>1627</v>
      </c>
      <c r="C234" t="str">
        <f t="shared" si="9"/>
        <v xml:space="preserve">realme narzo 50i (Mint Green, </v>
      </c>
      <c r="D234" t="s">
        <v>1305</v>
      </c>
      <c r="E234" s="1">
        <v>7499</v>
      </c>
      <c r="F234" s="1">
        <v>7999</v>
      </c>
      <c r="G234" s="2">
        <v>0.06</v>
      </c>
      <c r="H234" s="3">
        <v>4</v>
      </c>
      <c r="I234" s="4">
        <v>15295</v>
      </c>
      <c r="J234" s="4" t="str">
        <f>LEFT(D234,FIND("|",D234)-1)</f>
        <v>Electronics</v>
      </c>
      <c r="K234" s="4">
        <f>F234*I234</f>
        <v>122344705</v>
      </c>
      <c r="L234" s="4" t="str">
        <f>IF(E234&lt;200,"&lt;₹200",IF(E234&lt;=500,"₹200–₹500","&gt;₹500"))</f>
        <v>&gt;₹500</v>
      </c>
      <c r="M234" s="4">
        <f>H234*I234</f>
        <v>61180</v>
      </c>
      <c r="N234" s="4" t="str">
        <f>IF(G234&gt;=0.5,"Yes","No")</f>
        <v>No</v>
      </c>
      <c r="O234" s="4" t="str">
        <f t="shared" si="10"/>
        <v>No</v>
      </c>
      <c r="P234" s="4">
        <f t="shared" si="11"/>
        <v>61180</v>
      </c>
      <c r="R234" t="s">
        <v>2123</v>
      </c>
      <c r="S234" t="s">
        <v>2124</v>
      </c>
    </row>
    <row r="235" spans="1:19" x14ac:dyDescent="0.4">
      <c r="A235" t="s">
        <v>1762</v>
      </c>
      <c r="B235" t="s">
        <v>1763</v>
      </c>
      <c r="C235" t="str">
        <f t="shared" si="9"/>
        <v>Noise ColorFit Pro 4 Alpha Blu</v>
      </c>
      <c r="D235" t="s">
        <v>1287</v>
      </c>
      <c r="E235" s="1">
        <v>4499</v>
      </c>
      <c r="F235" s="1">
        <v>7999</v>
      </c>
      <c r="G235" s="2">
        <v>0.44</v>
      </c>
      <c r="H235" s="3">
        <v>3.5</v>
      </c>
      <c r="I235" s="4">
        <v>8131</v>
      </c>
      <c r="J235" s="4" t="str">
        <f>LEFT(D235,FIND("|",D235)-1)</f>
        <v>Electronics</v>
      </c>
      <c r="K235" s="4">
        <f>F235*I235</f>
        <v>65039869</v>
      </c>
      <c r="L235" s="4" t="str">
        <f>IF(E235&lt;200,"&lt;₹200",IF(E235&lt;=500,"₹200–₹500","&gt;₹500"))</f>
        <v>&gt;₹500</v>
      </c>
      <c r="M235" s="4">
        <f>H235*I235</f>
        <v>28458.5</v>
      </c>
      <c r="N235" s="4" t="str">
        <f>IF(G235&gt;=0.5,"Yes","No")</f>
        <v>No</v>
      </c>
      <c r="O235" s="4" t="str">
        <f t="shared" si="10"/>
        <v>No</v>
      </c>
      <c r="P235" s="4">
        <f t="shared" si="11"/>
        <v>28458.5</v>
      </c>
      <c r="R235" t="s">
        <v>1758</v>
      </c>
      <c r="S235" t="s">
        <v>1759</v>
      </c>
    </row>
    <row r="236" spans="1:19" x14ac:dyDescent="0.4">
      <c r="A236" t="s">
        <v>2920</v>
      </c>
      <c r="B236" t="s">
        <v>2921</v>
      </c>
      <c r="C236" t="str">
        <f t="shared" si="9"/>
        <v>Fire-Boltt Ninja Calling 1.69"</v>
      </c>
      <c r="D236" t="s">
        <v>1287</v>
      </c>
      <c r="E236" s="1">
        <v>1999</v>
      </c>
      <c r="F236" s="1">
        <v>7999</v>
      </c>
      <c r="G236" s="2">
        <v>0.75</v>
      </c>
      <c r="H236" s="3">
        <v>4.2</v>
      </c>
      <c r="I236" s="4">
        <v>1977</v>
      </c>
      <c r="J236" s="4" t="str">
        <f>LEFT(D236,FIND("|",D236)-1)</f>
        <v>Electronics</v>
      </c>
      <c r="K236" s="4">
        <f>F236*I236</f>
        <v>15814023</v>
      </c>
      <c r="L236" s="4" t="str">
        <f>IF(E236&lt;200,"&lt;₹200",IF(E236&lt;=500,"₹200–₹500","&gt;₹500"))</f>
        <v>&gt;₹500</v>
      </c>
      <c r="M236" s="4">
        <f>H236*I236</f>
        <v>8303.4</v>
      </c>
      <c r="N236" s="4" t="str">
        <f>IF(G236&gt;=0.5,"Yes","No")</f>
        <v>Yes</v>
      </c>
      <c r="O236" s="4" t="str">
        <f t="shared" si="10"/>
        <v>No</v>
      </c>
      <c r="P236" s="4">
        <f t="shared" si="11"/>
        <v>8303.4</v>
      </c>
      <c r="R236" t="s">
        <v>1758</v>
      </c>
      <c r="S236" t="s">
        <v>1759</v>
      </c>
    </row>
    <row r="237" spans="1:19" x14ac:dyDescent="0.4">
      <c r="A237" t="s">
        <v>1388</v>
      </c>
      <c r="B237" t="s">
        <v>1389</v>
      </c>
      <c r="C237" t="str">
        <f t="shared" si="9"/>
        <v xml:space="preserve">Fire-Boltt Ninja 3 Smartwatch </v>
      </c>
      <c r="D237" t="s">
        <v>1287</v>
      </c>
      <c r="E237" s="1">
        <v>1499</v>
      </c>
      <c r="F237" s="1">
        <v>7999</v>
      </c>
      <c r="G237" s="2">
        <v>0.81</v>
      </c>
      <c r="H237" s="3">
        <v>4.2</v>
      </c>
      <c r="I237" s="4">
        <v>1949</v>
      </c>
      <c r="J237" s="4" t="str">
        <f>LEFT(D237,FIND("|",D237)-1)</f>
        <v>Electronics</v>
      </c>
      <c r="K237" s="4">
        <f>F237*I237</f>
        <v>15590051</v>
      </c>
      <c r="L237" s="4" t="str">
        <f>IF(E237&lt;200,"&lt;₹200",IF(E237&lt;=500,"₹200–₹500","&gt;₹500"))</f>
        <v>&gt;₹500</v>
      </c>
      <c r="M237" s="4">
        <f>H237*I237</f>
        <v>8185.8</v>
      </c>
      <c r="N237" s="4" t="str">
        <f>IF(G237&gt;=0.5,"Yes","No")</f>
        <v>Yes</v>
      </c>
      <c r="O237" s="4" t="str">
        <f t="shared" si="10"/>
        <v>No</v>
      </c>
      <c r="P237" s="4">
        <f t="shared" si="11"/>
        <v>8185.8</v>
      </c>
      <c r="R237" t="s">
        <v>1868</v>
      </c>
      <c r="S237" t="s">
        <v>1759</v>
      </c>
    </row>
    <row r="238" spans="1:19" x14ac:dyDescent="0.4">
      <c r="A238" t="s">
        <v>1388</v>
      </c>
      <c r="B238" t="s">
        <v>1389</v>
      </c>
      <c r="C238" t="str">
        <f t="shared" si="9"/>
        <v xml:space="preserve">Fire-Boltt Ninja 3 Smartwatch </v>
      </c>
      <c r="D238" t="s">
        <v>1287</v>
      </c>
      <c r="E238" s="1">
        <v>1499</v>
      </c>
      <c r="F238" s="1">
        <v>7999</v>
      </c>
      <c r="G238" s="2">
        <v>0.81</v>
      </c>
      <c r="H238" s="3">
        <v>4.2</v>
      </c>
      <c r="I238" s="4">
        <v>1949</v>
      </c>
      <c r="J238" s="4" t="str">
        <f>LEFT(D238,FIND("|",D238)-1)</f>
        <v>Electronics</v>
      </c>
      <c r="K238" s="4">
        <f>F238*I238</f>
        <v>15590051</v>
      </c>
      <c r="L238" s="4" t="str">
        <f>IF(E238&lt;200,"&lt;₹200",IF(E238&lt;=500,"₹200–₹500","&gt;₹500"))</f>
        <v>&gt;₹500</v>
      </c>
      <c r="M238" s="4">
        <f>H238*I238</f>
        <v>8185.8</v>
      </c>
      <c r="N238" s="4" t="str">
        <f>IF(G238&gt;=0.5,"Yes","No")</f>
        <v>Yes</v>
      </c>
      <c r="O238" s="4" t="str">
        <f t="shared" si="10"/>
        <v>No</v>
      </c>
      <c r="P238" s="4">
        <f t="shared" si="11"/>
        <v>8185.8</v>
      </c>
      <c r="R238" t="s">
        <v>1283</v>
      </c>
      <c r="S238" t="s">
        <v>1284</v>
      </c>
    </row>
    <row r="239" spans="1:19" x14ac:dyDescent="0.4">
      <c r="A239" t="s">
        <v>2009</v>
      </c>
      <c r="B239" t="s">
        <v>2010</v>
      </c>
      <c r="C239" t="str">
        <f t="shared" si="9"/>
        <v xml:space="preserve">Fire-Boltt Ninja 3 Smartwatch </v>
      </c>
      <c r="D239" t="s">
        <v>1287</v>
      </c>
      <c r="E239" s="1">
        <v>1499</v>
      </c>
      <c r="F239" s="1">
        <v>7999</v>
      </c>
      <c r="G239" s="2">
        <v>0.81</v>
      </c>
      <c r="H239" s="3">
        <v>4.2</v>
      </c>
      <c r="I239" s="4">
        <v>1934</v>
      </c>
      <c r="J239" s="4" t="str">
        <f>LEFT(D239,FIND("|",D239)-1)</f>
        <v>Electronics</v>
      </c>
      <c r="K239" s="4">
        <f>F239*I239</f>
        <v>15470066</v>
      </c>
      <c r="L239" s="4" t="str">
        <f>IF(E239&lt;200,"&lt;₹200",IF(E239&lt;=500,"₹200–₹500","&gt;₹500"))</f>
        <v>&gt;₹500</v>
      </c>
      <c r="M239" s="4">
        <f>H239*I239</f>
        <v>8122.8</v>
      </c>
      <c r="N239" s="4" t="str">
        <f>IF(G239&gt;=0.5,"Yes","No")</f>
        <v>Yes</v>
      </c>
      <c r="O239" s="4" t="str">
        <f t="shared" si="10"/>
        <v>No</v>
      </c>
      <c r="P239" s="4">
        <f t="shared" si="11"/>
        <v>8122.8</v>
      </c>
      <c r="R239" t="s">
        <v>716</v>
      </c>
      <c r="S239" t="s">
        <v>717</v>
      </c>
    </row>
    <row r="240" spans="1:19" x14ac:dyDescent="0.4">
      <c r="A240" t="s">
        <v>2737</v>
      </c>
      <c r="B240" t="s">
        <v>2738</v>
      </c>
      <c r="C240" t="str">
        <f t="shared" si="9"/>
        <v xml:space="preserve">Boult Audio Truebuds with 30H </v>
      </c>
      <c r="D240" t="s">
        <v>1339</v>
      </c>
      <c r="E240" s="1">
        <v>1199</v>
      </c>
      <c r="F240" s="1">
        <v>7999</v>
      </c>
      <c r="G240" s="2">
        <v>0.85</v>
      </c>
      <c r="H240" s="3">
        <v>3.6</v>
      </c>
      <c r="I240" s="4">
        <v>815</v>
      </c>
      <c r="J240" s="4" t="str">
        <f>LEFT(D240,FIND("|",D240)-1)</f>
        <v>Electronics</v>
      </c>
      <c r="K240" s="4">
        <f>F240*I240</f>
        <v>6519185</v>
      </c>
      <c r="L240" s="4" t="str">
        <f>IF(E240&lt;200,"&lt;₹200",IF(E240&lt;=500,"₹200–₹500","&gt;₹500"))</f>
        <v>&gt;₹500</v>
      </c>
      <c r="M240" s="4">
        <f>H240*I240</f>
        <v>2934</v>
      </c>
      <c r="N240" s="4" t="str">
        <f>IF(G240&gt;=0.5,"Yes","No")</f>
        <v>Yes</v>
      </c>
      <c r="O240" s="4" t="str">
        <f t="shared" si="10"/>
        <v>Yes</v>
      </c>
      <c r="P240" s="4">
        <f t="shared" si="11"/>
        <v>2934</v>
      </c>
      <c r="R240" t="s">
        <v>786</v>
      </c>
      <c r="S240" t="s">
        <v>787</v>
      </c>
    </row>
    <row r="241" spans="1:19" x14ac:dyDescent="0.4">
      <c r="A241" t="s">
        <v>3334</v>
      </c>
      <c r="B241" t="s">
        <v>3335</v>
      </c>
      <c r="C241" t="str">
        <f t="shared" si="9"/>
        <v>Amazfit GTS2 Mini (New Version</v>
      </c>
      <c r="D241" t="s">
        <v>1287</v>
      </c>
      <c r="E241" s="1">
        <v>5998</v>
      </c>
      <c r="F241" s="1">
        <v>7999</v>
      </c>
      <c r="G241" s="2">
        <v>0.25</v>
      </c>
      <c r="H241" s="3">
        <v>4.2</v>
      </c>
      <c r="I241" s="4">
        <v>81</v>
      </c>
      <c r="J241" s="4" t="str">
        <f>LEFT(D241,FIND("|",D241)-1)</f>
        <v>Electronics</v>
      </c>
      <c r="K241" s="4">
        <f>F241*I241</f>
        <v>647919</v>
      </c>
      <c r="L241" s="4" t="str">
        <f>IF(E241&lt;200,"&lt;₹200",IF(E241&lt;=500,"₹200–₹500","&gt;₹500"))</f>
        <v>&gt;₹500</v>
      </c>
      <c r="M241" s="4">
        <f>H241*I241</f>
        <v>340.2</v>
      </c>
      <c r="N241" s="4" t="str">
        <f>IF(G241&gt;=0.5,"Yes","No")</f>
        <v>No</v>
      </c>
      <c r="O241" s="4" t="str">
        <f t="shared" si="10"/>
        <v>Yes</v>
      </c>
      <c r="P241" s="4">
        <f t="shared" si="11"/>
        <v>340.2</v>
      </c>
      <c r="R241" t="s">
        <v>1242</v>
      </c>
      <c r="S241" t="s">
        <v>1243</v>
      </c>
    </row>
    <row r="242" spans="1:19" x14ac:dyDescent="0.4">
      <c r="A242" t="s">
        <v>1572</v>
      </c>
      <c r="B242" t="s">
        <v>1573</v>
      </c>
      <c r="C242" t="str">
        <f t="shared" si="9"/>
        <v>boAt Xtend Smartwatch with Ale</v>
      </c>
      <c r="D242" t="s">
        <v>1287</v>
      </c>
      <c r="E242" s="1">
        <v>2999</v>
      </c>
      <c r="F242" s="1">
        <v>7990</v>
      </c>
      <c r="G242" s="2">
        <v>0.62</v>
      </c>
      <c r="H242" s="3">
        <v>4.0999999999999996</v>
      </c>
      <c r="I242" s="4">
        <v>690</v>
      </c>
      <c r="J242" s="4" t="str">
        <f>LEFT(D242,FIND("|",D242)-1)</f>
        <v>Electronics</v>
      </c>
      <c r="K242" s="4">
        <f>F242*I242</f>
        <v>5513100</v>
      </c>
      <c r="L242" s="4" t="str">
        <f>IF(E242&lt;200,"&lt;₹200",IF(E242&lt;=500,"₹200–₹500","&gt;₹500"))</f>
        <v>&gt;₹500</v>
      </c>
      <c r="M242" s="4">
        <f>H242*I242</f>
        <v>2828.9999999999995</v>
      </c>
      <c r="N242" s="4" t="str">
        <f>IF(G242&gt;=0.5,"Yes","No")</f>
        <v>Yes</v>
      </c>
      <c r="O242" s="4" t="str">
        <f t="shared" si="10"/>
        <v>Yes</v>
      </c>
      <c r="P242" s="4">
        <f t="shared" si="11"/>
        <v>2828.9999999999995</v>
      </c>
      <c r="R242" t="s">
        <v>1108</v>
      </c>
      <c r="S242" t="s">
        <v>1109</v>
      </c>
    </row>
    <row r="243" spans="1:19" x14ac:dyDescent="0.4">
      <c r="A243" t="s">
        <v>1572</v>
      </c>
      <c r="B243" t="s">
        <v>1573</v>
      </c>
      <c r="C243" t="str">
        <f t="shared" si="9"/>
        <v>boAt Xtend Smartwatch with Ale</v>
      </c>
      <c r="D243" t="s">
        <v>1287</v>
      </c>
      <c r="E243" s="1">
        <v>2999</v>
      </c>
      <c r="F243" s="1">
        <v>7990</v>
      </c>
      <c r="G243" s="2">
        <v>0.62</v>
      </c>
      <c r="H243" s="3">
        <v>4.0999999999999996</v>
      </c>
      <c r="I243" s="4">
        <v>687</v>
      </c>
      <c r="J243" s="4" t="str">
        <f>LEFT(D243,FIND("|",D243)-1)</f>
        <v>Electronics</v>
      </c>
      <c r="K243" s="4">
        <f>F243*I243</f>
        <v>5489130</v>
      </c>
      <c r="L243" s="4" t="str">
        <f>IF(E243&lt;200,"&lt;₹200",IF(E243&lt;=500,"₹200–₹500","&gt;₹500"))</f>
        <v>&gt;₹500</v>
      </c>
      <c r="M243" s="4">
        <f>H243*I243</f>
        <v>2816.7</v>
      </c>
      <c r="N243" s="4" t="str">
        <f>IF(G243&gt;=0.5,"Yes","No")</f>
        <v>Yes</v>
      </c>
      <c r="O243" s="4" t="str">
        <f t="shared" si="10"/>
        <v>Yes</v>
      </c>
      <c r="P243" s="4">
        <f t="shared" si="11"/>
        <v>2816.7</v>
      </c>
      <c r="R243" t="s">
        <v>981</v>
      </c>
      <c r="S243" t="s">
        <v>982</v>
      </c>
    </row>
    <row r="244" spans="1:19" x14ac:dyDescent="0.4">
      <c r="A244" t="s">
        <v>1490</v>
      </c>
      <c r="B244" t="s">
        <v>1491</v>
      </c>
      <c r="C244" t="str">
        <f t="shared" si="9"/>
        <v>boAt Xtend Smartwatch with Ale</v>
      </c>
      <c r="D244" t="s">
        <v>1287</v>
      </c>
      <c r="E244" s="1">
        <v>2299</v>
      </c>
      <c r="F244" s="1">
        <v>7990</v>
      </c>
      <c r="G244" s="2">
        <v>0.71</v>
      </c>
      <c r="H244" s="3">
        <v>4.2</v>
      </c>
      <c r="I244" s="4">
        <v>681</v>
      </c>
      <c r="J244" s="4" t="str">
        <f>LEFT(D244,FIND("|",D244)-1)</f>
        <v>Electronics</v>
      </c>
      <c r="K244" s="4">
        <f>F244*I244</f>
        <v>5441190</v>
      </c>
      <c r="L244" s="4" t="str">
        <f>IF(E244&lt;200,"&lt;₹200",IF(E244&lt;=500,"₹200–₹500","&gt;₹500"))</f>
        <v>&gt;₹500</v>
      </c>
      <c r="M244" s="4">
        <f>H244*I244</f>
        <v>2860.2000000000003</v>
      </c>
      <c r="N244" s="4" t="str">
        <f>IF(G244&gt;=0.5,"Yes","No")</f>
        <v>Yes</v>
      </c>
      <c r="O244" s="4" t="str">
        <f t="shared" si="10"/>
        <v>Yes</v>
      </c>
      <c r="P244" s="4">
        <f t="shared" si="11"/>
        <v>2860.2000000000003</v>
      </c>
      <c r="R244" t="s">
        <v>2105</v>
      </c>
      <c r="S244" t="s">
        <v>2106</v>
      </c>
    </row>
    <row r="245" spans="1:19" x14ac:dyDescent="0.4">
      <c r="A245" t="s">
        <v>1490</v>
      </c>
      <c r="B245" t="s">
        <v>1491</v>
      </c>
      <c r="C245" t="str">
        <f t="shared" si="9"/>
        <v>boAt Xtend Smartwatch with Ale</v>
      </c>
      <c r="D245" t="s">
        <v>1287</v>
      </c>
      <c r="E245" s="1">
        <v>2299</v>
      </c>
      <c r="F245" s="1">
        <v>7990</v>
      </c>
      <c r="G245" s="2">
        <v>0.71</v>
      </c>
      <c r="H245" s="3">
        <v>4.2</v>
      </c>
      <c r="I245" s="4">
        <v>676</v>
      </c>
      <c r="J245" s="4" t="str">
        <f>LEFT(D245,FIND("|",D245)-1)</f>
        <v>Electronics</v>
      </c>
      <c r="K245" s="4">
        <f>F245*I245</f>
        <v>5401240</v>
      </c>
      <c r="L245" s="4" t="str">
        <f>IF(E245&lt;200,"&lt;₹200",IF(E245&lt;=500,"₹200–₹500","&gt;₹500"))</f>
        <v>&gt;₹500</v>
      </c>
      <c r="M245" s="4">
        <f>H245*I245</f>
        <v>2839.2000000000003</v>
      </c>
      <c r="N245" s="4" t="str">
        <f>IF(G245&gt;=0.5,"Yes","No")</f>
        <v>Yes</v>
      </c>
      <c r="O245" s="4" t="str">
        <f t="shared" si="10"/>
        <v>Yes</v>
      </c>
      <c r="P245" s="4">
        <f t="shared" si="11"/>
        <v>2839.2000000000003</v>
      </c>
      <c r="R245" t="s">
        <v>1995</v>
      </c>
      <c r="S245" t="s">
        <v>1996</v>
      </c>
    </row>
    <row r="246" spans="1:19" x14ac:dyDescent="0.4">
      <c r="A246" t="s">
        <v>1294</v>
      </c>
      <c r="B246" t="s">
        <v>1295</v>
      </c>
      <c r="C246" t="str">
        <f t="shared" si="9"/>
        <v>boAt Wave Call Smart Watch, Sm</v>
      </c>
      <c r="D246" t="s">
        <v>1287</v>
      </c>
      <c r="E246" s="1">
        <v>1799</v>
      </c>
      <c r="F246" s="1">
        <v>7990</v>
      </c>
      <c r="G246" s="2">
        <v>0.77</v>
      </c>
      <c r="H246" s="3">
        <v>3.8</v>
      </c>
      <c r="I246" s="4">
        <v>644</v>
      </c>
      <c r="J246" s="4" t="str">
        <f>LEFT(D246,FIND("|",D246)-1)</f>
        <v>Electronics</v>
      </c>
      <c r="K246" s="4">
        <f>F246*I246</f>
        <v>5145560</v>
      </c>
      <c r="L246" s="4" t="str">
        <f>IF(E246&lt;200,"&lt;₹200",IF(E246&lt;=500,"₹200–₹500","&gt;₹500"))</f>
        <v>&gt;₹500</v>
      </c>
      <c r="M246" s="4">
        <f>H246*I246</f>
        <v>2447.1999999999998</v>
      </c>
      <c r="N246" s="4" t="str">
        <f>IF(G246&gt;=0.5,"Yes","No")</f>
        <v>Yes</v>
      </c>
      <c r="O246" s="4" t="str">
        <f t="shared" si="10"/>
        <v>Yes</v>
      </c>
      <c r="P246" s="4">
        <f t="shared" si="11"/>
        <v>2447.1999999999998</v>
      </c>
      <c r="R246" t="s">
        <v>1649</v>
      </c>
      <c r="S246" t="s">
        <v>1650</v>
      </c>
    </row>
    <row r="247" spans="1:19" x14ac:dyDescent="0.4">
      <c r="A247" t="s">
        <v>1294</v>
      </c>
      <c r="B247" t="s">
        <v>1295</v>
      </c>
      <c r="C247" t="str">
        <f t="shared" si="9"/>
        <v>boAt Wave Call Smart Watch, Sm</v>
      </c>
      <c r="D247" t="s">
        <v>1287</v>
      </c>
      <c r="E247" s="1">
        <v>1999</v>
      </c>
      <c r="F247" s="1">
        <v>7990</v>
      </c>
      <c r="G247" s="2">
        <v>0.75</v>
      </c>
      <c r="H247" s="3">
        <v>3.8</v>
      </c>
      <c r="I247" s="4">
        <v>638</v>
      </c>
      <c r="J247" s="4" t="str">
        <f>LEFT(D247,FIND("|",D247)-1)</f>
        <v>Electronics</v>
      </c>
      <c r="K247" s="4">
        <f>F247*I247</f>
        <v>5097620</v>
      </c>
      <c r="L247" s="4" t="str">
        <f>IF(E247&lt;200,"&lt;₹200",IF(E247&lt;=500,"₹200–₹500","&gt;₹500"))</f>
        <v>&gt;₹500</v>
      </c>
      <c r="M247" s="4">
        <f>H247*I247</f>
        <v>2424.4</v>
      </c>
      <c r="N247" s="4" t="str">
        <f>IF(G247&gt;=0.5,"Yes","No")</f>
        <v>Yes</v>
      </c>
      <c r="O247" s="4" t="str">
        <f t="shared" si="10"/>
        <v>Yes</v>
      </c>
      <c r="P247" s="4">
        <f t="shared" si="11"/>
        <v>2424.4</v>
      </c>
      <c r="R247" t="s">
        <v>1682</v>
      </c>
      <c r="S247" t="s">
        <v>1683</v>
      </c>
    </row>
    <row r="248" spans="1:19" x14ac:dyDescent="0.4">
      <c r="A248" t="s">
        <v>1678</v>
      </c>
      <c r="B248" t="s">
        <v>1679</v>
      </c>
      <c r="C248" t="str">
        <f t="shared" si="9"/>
        <v>boAt Wave Call Smart Watch, Sm</v>
      </c>
      <c r="D248" t="s">
        <v>1287</v>
      </c>
      <c r="E248" s="1">
        <v>1999</v>
      </c>
      <c r="F248" s="1">
        <v>7990</v>
      </c>
      <c r="G248" s="2">
        <v>0.75</v>
      </c>
      <c r="H248" s="3">
        <v>3.8</v>
      </c>
      <c r="I248" s="4">
        <v>638</v>
      </c>
      <c r="J248" s="4" t="str">
        <f>LEFT(D248,FIND("|",D248)-1)</f>
        <v>Electronics</v>
      </c>
      <c r="K248" s="4">
        <f>F248*I248</f>
        <v>5097620</v>
      </c>
      <c r="L248" s="4" t="str">
        <f>IF(E248&lt;200,"&lt;₹200",IF(E248&lt;=500,"₹200–₹500","&gt;₹500"))</f>
        <v>&gt;₹500</v>
      </c>
      <c r="M248" s="4">
        <f>H248*I248</f>
        <v>2424.4</v>
      </c>
      <c r="N248" s="4" t="str">
        <f>IF(G248&gt;=0.5,"Yes","No")</f>
        <v>Yes</v>
      </c>
      <c r="O248" s="4" t="str">
        <f t="shared" si="10"/>
        <v>Yes</v>
      </c>
      <c r="P248" s="4">
        <f t="shared" si="11"/>
        <v>2424.4</v>
      </c>
      <c r="R248" t="s">
        <v>1709</v>
      </c>
      <c r="S248" t="s">
        <v>1710</v>
      </c>
    </row>
    <row r="249" spans="1:19" x14ac:dyDescent="0.4">
      <c r="A249" t="s">
        <v>1484</v>
      </c>
      <c r="B249" t="s">
        <v>1485</v>
      </c>
      <c r="C249" t="str">
        <f t="shared" si="9"/>
        <v>boAt Wave Call Smart Watch, Sm</v>
      </c>
      <c r="D249" t="s">
        <v>1287</v>
      </c>
      <c r="E249" s="1">
        <v>1999</v>
      </c>
      <c r="F249" s="1">
        <v>7990</v>
      </c>
      <c r="G249" s="2">
        <v>0.75</v>
      </c>
      <c r="H249" s="3">
        <v>3.8</v>
      </c>
      <c r="I249" s="4">
        <v>629</v>
      </c>
      <c r="J249" s="4" t="str">
        <f>LEFT(D249,FIND("|",D249)-1)</f>
        <v>Electronics</v>
      </c>
      <c r="K249" s="4">
        <f>F249*I249</f>
        <v>5025710</v>
      </c>
      <c r="L249" s="4" t="str">
        <f>IF(E249&lt;200,"&lt;₹200",IF(E249&lt;=500,"₹200–₹500","&gt;₹500"))</f>
        <v>&gt;₹500</v>
      </c>
      <c r="M249" s="4">
        <f>H249*I249</f>
        <v>2390.1999999999998</v>
      </c>
      <c r="N249" s="4" t="str">
        <f>IF(G249&gt;=0.5,"Yes","No")</f>
        <v>Yes</v>
      </c>
      <c r="O249" s="4" t="str">
        <f t="shared" si="10"/>
        <v>Yes</v>
      </c>
      <c r="P249" s="4">
        <f t="shared" si="11"/>
        <v>2390.1999999999998</v>
      </c>
      <c r="R249" t="s">
        <v>1536</v>
      </c>
      <c r="S249" t="s">
        <v>1537</v>
      </c>
    </row>
    <row r="250" spans="1:19" x14ac:dyDescent="0.4">
      <c r="A250" t="s">
        <v>1575</v>
      </c>
      <c r="B250" t="s">
        <v>1576</v>
      </c>
      <c r="C250" t="str">
        <f t="shared" si="9"/>
        <v>boAt Wave Call Smart Watch, Sm</v>
      </c>
      <c r="D250" t="s">
        <v>1287</v>
      </c>
      <c r="E250" s="1">
        <v>1999</v>
      </c>
      <c r="F250" s="1">
        <v>7990</v>
      </c>
      <c r="G250" s="2">
        <v>0.75</v>
      </c>
      <c r="H250" s="3">
        <v>3.8</v>
      </c>
      <c r="I250" s="4">
        <v>621</v>
      </c>
      <c r="J250" s="4" t="str">
        <f>LEFT(D250,FIND("|",D250)-1)</f>
        <v>Electronics</v>
      </c>
      <c r="K250" s="4">
        <f>F250*I250</f>
        <v>4961790</v>
      </c>
      <c r="L250" s="4" t="str">
        <f>IF(E250&lt;200,"&lt;₹200",IF(E250&lt;=500,"₹200–₹500","&gt;₹500"))</f>
        <v>&gt;₹500</v>
      </c>
      <c r="M250" s="4">
        <f>H250*I250</f>
        <v>2359.7999999999997</v>
      </c>
      <c r="N250" s="4" t="str">
        <f>IF(G250&gt;=0.5,"Yes","No")</f>
        <v>Yes</v>
      </c>
      <c r="O250" s="4" t="str">
        <f t="shared" si="10"/>
        <v>Yes</v>
      </c>
      <c r="P250" s="4">
        <f t="shared" si="11"/>
        <v>2359.7999999999997</v>
      </c>
      <c r="R250" t="s">
        <v>1536</v>
      </c>
      <c r="S250" t="s">
        <v>1537</v>
      </c>
    </row>
    <row r="251" spans="1:19" x14ac:dyDescent="0.4">
      <c r="A251" t="s">
        <v>1693</v>
      </c>
      <c r="B251" t="s">
        <v>1694</v>
      </c>
      <c r="C251" t="str">
        <f t="shared" si="9"/>
        <v>boAt Newly Launched Wave Elect</v>
      </c>
      <c r="D251" t="s">
        <v>1287</v>
      </c>
      <c r="E251" s="1">
        <v>2999</v>
      </c>
      <c r="F251" s="1">
        <v>7990</v>
      </c>
      <c r="G251" s="2">
        <v>0.62</v>
      </c>
      <c r="H251" s="3">
        <v>4.0999999999999996</v>
      </c>
      <c r="I251" s="4">
        <v>575</v>
      </c>
      <c r="J251" s="4" t="str">
        <f>LEFT(D251,FIND("|",D251)-1)</f>
        <v>Electronics</v>
      </c>
      <c r="K251" s="4">
        <f>F251*I251</f>
        <v>4594250</v>
      </c>
      <c r="L251" s="4" t="str">
        <f>IF(E251&lt;200,"&lt;₹200",IF(E251&lt;=500,"₹200–₹500","&gt;₹500"))</f>
        <v>&gt;₹500</v>
      </c>
      <c r="M251" s="4">
        <f>H251*I251</f>
        <v>2357.5</v>
      </c>
      <c r="N251" s="4" t="str">
        <f>IF(G251&gt;=0.5,"Yes","No")</f>
        <v>Yes</v>
      </c>
      <c r="O251" s="4" t="str">
        <f t="shared" si="10"/>
        <v>Yes</v>
      </c>
      <c r="P251" s="4">
        <f t="shared" si="11"/>
        <v>2357.5</v>
      </c>
      <c r="R251" t="s">
        <v>1945</v>
      </c>
      <c r="S251" t="s">
        <v>1946</v>
      </c>
    </row>
    <row r="252" spans="1:19" x14ac:dyDescent="0.4">
      <c r="A252" t="s">
        <v>1879</v>
      </c>
      <c r="B252" t="s">
        <v>1880</v>
      </c>
      <c r="C252" t="str">
        <f t="shared" si="9"/>
        <v>boAt Newly Launched Wave Elect</v>
      </c>
      <c r="D252" t="s">
        <v>1287</v>
      </c>
      <c r="E252" s="1">
        <v>2499</v>
      </c>
      <c r="F252" s="1">
        <v>7990</v>
      </c>
      <c r="G252" s="2">
        <v>0.69</v>
      </c>
      <c r="H252" s="3">
        <v>4.0999999999999996</v>
      </c>
      <c r="I252" s="4">
        <v>567</v>
      </c>
      <c r="J252" s="4" t="str">
        <f>LEFT(D252,FIND("|",D252)-1)</f>
        <v>Electronics</v>
      </c>
      <c r="K252" s="4">
        <f>F252*I252</f>
        <v>4530330</v>
      </c>
      <c r="L252" s="4" t="str">
        <f>IF(E252&lt;200,"&lt;₹200",IF(E252&lt;=500,"₹200–₹500","&gt;₹500"))</f>
        <v>&gt;₹500</v>
      </c>
      <c r="M252" s="4">
        <f>H252*I252</f>
        <v>2324.6999999999998</v>
      </c>
      <c r="N252" s="4" t="str">
        <f>IF(G252&gt;=0.5,"Yes","No")</f>
        <v>Yes</v>
      </c>
      <c r="O252" s="4" t="str">
        <f t="shared" si="10"/>
        <v>Yes</v>
      </c>
      <c r="P252" s="4">
        <f t="shared" si="11"/>
        <v>2324.6999999999998</v>
      </c>
      <c r="R252" t="s">
        <v>1986</v>
      </c>
      <c r="S252" t="s">
        <v>1987</v>
      </c>
    </row>
    <row r="253" spans="1:19" x14ac:dyDescent="0.4">
      <c r="A253" t="s">
        <v>3728</v>
      </c>
      <c r="B253" t="s">
        <v>3729</v>
      </c>
      <c r="C253" t="str">
        <f t="shared" si="9"/>
        <v xml:space="preserve">Pigeon Healthifry Digital Air </v>
      </c>
      <c r="D253" t="s">
        <v>3730</v>
      </c>
      <c r="E253" s="1">
        <v>3599</v>
      </c>
      <c r="F253" s="1">
        <v>7950</v>
      </c>
      <c r="G253" s="2">
        <v>0.55000000000000004</v>
      </c>
      <c r="H253" s="3">
        <v>4.2</v>
      </c>
      <c r="I253" s="4">
        <v>11029</v>
      </c>
      <c r="J253" s="4" t="str">
        <f>LEFT(D253,FIND("|",D253)-1)</f>
        <v>Home&amp;Kitchen</v>
      </c>
      <c r="K253" s="4">
        <f>F253*I253</f>
        <v>87680550</v>
      </c>
      <c r="L253" s="4" t="str">
        <f>IF(E253&lt;200,"&lt;₹200",IF(E253&lt;=500,"₹200–₹500","&gt;₹500"))</f>
        <v>&gt;₹500</v>
      </c>
      <c r="M253" s="4">
        <f>H253*I253</f>
        <v>46321.8</v>
      </c>
      <c r="N253" s="4" t="str">
        <f>IF(G253&gt;=0.5,"Yes","No")</f>
        <v>Yes</v>
      </c>
      <c r="O253" s="4" t="str">
        <f t="shared" si="10"/>
        <v>No</v>
      </c>
      <c r="P253" s="4">
        <f t="shared" si="11"/>
        <v>46321.8</v>
      </c>
      <c r="R253" t="s">
        <v>1986</v>
      </c>
      <c r="S253" t="s">
        <v>1987</v>
      </c>
    </row>
    <row r="254" spans="1:19" x14ac:dyDescent="0.4">
      <c r="A254" t="s">
        <v>4319</v>
      </c>
      <c r="B254" t="s">
        <v>4320</v>
      </c>
      <c r="C254" t="str">
        <f t="shared" si="9"/>
        <v>Morphy Richards Icon Superb 75</v>
      </c>
      <c r="D254" t="s">
        <v>3660</v>
      </c>
      <c r="E254" s="1">
        <v>3249</v>
      </c>
      <c r="F254" s="1">
        <v>7795</v>
      </c>
      <c r="G254" s="2">
        <v>0.57999999999999996</v>
      </c>
      <c r="H254" s="3">
        <v>4.2</v>
      </c>
      <c r="I254" s="4">
        <v>7732</v>
      </c>
      <c r="J254" s="4" t="str">
        <f>LEFT(D254,FIND("|",D254)-1)</f>
        <v>Home&amp;Kitchen</v>
      </c>
      <c r="K254" s="4">
        <f>F254*I254</f>
        <v>60270940</v>
      </c>
      <c r="L254" s="4" t="str">
        <f>IF(E254&lt;200,"&lt;₹200",IF(E254&lt;=500,"₹200–₹500","&gt;₹500"))</f>
        <v>&gt;₹500</v>
      </c>
      <c r="M254" s="4">
        <f>H254*I254</f>
        <v>32474.400000000001</v>
      </c>
      <c r="N254" s="4" t="str">
        <f>IF(G254&gt;=0.5,"Yes","No")</f>
        <v>Yes</v>
      </c>
      <c r="O254" s="4" t="str">
        <f t="shared" si="10"/>
        <v>No</v>
      </c>
      <c r="P254" s="4">
        <f t="shared" si="11"/>
        <v>32474.400000000001</v>
      </c>
      <c r="R254" t="s">
        <v>33</v>
      </c>
      <c r="S254" t="s">
        <v>34</v>
      </c>
    </row>
    <row r="255" spans="1:19" x14ac:dyDescent="0.4">
      <c r="A255" t="s">
        <v>5146</v>
      </c>
      <c r="B255" t="s">
        <v>5147</v>
      </c>
      <c r="C255" t="str">
        <f t="shared" si="9"/>
        <v>SUJATA Powermatic Plus, Juicer</v>
      </c>
      <c r="D255" t="s">
        <v>3757</v>
      </c>
      <c r="E255" s="1">
        <v>5865</v>
      </c>
      <c r="F255" s="1">
        <v>7776</v>
      </c>
      <c r="G255" s="2">
        <v>0.25</v>
      </c>
      <c r="H255" s="3">
        <v>4.4000000000000004</v>
      </c>
      <c r="I255" s="4">
        <v>28030</v>
      </c>
      <c r="J255" s="4" t="str">
        <f>LEFT(D255,FIND("|",D255)-1)</f>
        <v>Home&amp;Kitchen</v>
      </c>
      <c r="K255" s="4">
        <f>F255*I255</f>
        <v>217961280</v>
      </c>
      <c r="L255" s="4" t="str">
        <f>IF(E255&lt;200,"&lt;₹200",IF(E255&lt;=500,"₹200–₹500","&gt;₹500"))</f>
        <v>&gt;₹500</v>
      </c>
      <c r="M255" s="4">
        <f>H255*I255</f>
        <v>123332.00000000001</v>
      </c>
      <c r="N255" s="4" t="str">
        <f>IF(G255&gt;=0.5,"Yes","No")</f>
        <v>No</v>
      </c>
      <c r="O255" s="4" t="str">
        <f t="shared" si="10"/>
        <v>No</v>
      </c>
      <c r="P255" s="4">
        <f t="shared" si="11"/>
        <v>123332.00000000001</v>
      </c>
      <c r="R255" t="s">
        <v>1446</v>
      </c>
      <c r="S255" t="s">
        <v>34</v>
      </c>
    </row>
    <row r="256" spans="1:19" x14ac:dyDescent="0.4">
      <c r="A256" t="s">
        <v>4520</v>
      </c>
      <c r="B256" t="s">
        <v>4521</v>
      </c>
      <c r="C256" t="str">
        <f t="shared" si="9"/>
        <v>Sujata Powermatic Plus 900 Wat</v>
      </c>
      <c r="D256" t="s">
        <v>3757</v>
      </c>
      <c r="E256" s="1">
        <v>5890</v>
      </c>
      <c r="F256" s="1">
        <v>7506</v>
      </c>
      <c r="G256" s="2">
        <v>0.22</v>
      </c>
      <c r="H256" s="3">
        <v>4.5</v>
      </c>
      <c r="I256" s="4">
        <v>27709</v>
      </c>
      <c r="J256" s="4" t="str">
        <f>LEFT(D256,FIND("|",D256)-1)</f>
        <v>Home&amp;Kitchen</v>
      </c>
      <c r="K256" s="4">
        <f>F256*I256</f>
        <v>207983754</v>
      </c>
      <c r="L256" s="4" t="str">
        <f>IF(E256&lt;200,"&lt;₹200",IF(E256&lt;=500,"₹200–₹500","&gt;₹500"))</f>
        <v>&gt;₹500</v>
      </c>
      <c r="M256" s="4">
        <f>H256*I256</f>
        <v>124690.5</v>
      </c>
      <c r="N256" s="4" t="str">
        <f>IF(G256&gt;=0.5,"Yes","No")</f>
        <v>No</v>
      </c>
      <c r="O256" s="4" t="str">
        <f t="shared" si="10"/>
        <v>No</v>
      </c>
      <c r="P256" s="4">
        <f t="shared" si="11"/>
        <v>124690.5</v>
      </c>
      <c r="R256" t="s">
        <v>33</v>
      </c>
      <c r="S256" t="s">
        <v>34</v>
      </c>
    </row>
    <row r="257" spans="1:19" x14ac:dyDescent="0.4">
      <c r="A257" t="s">
        <v>3430</v>
      </c>
      <c r="B257" t="s">
        <v>3431</v>
      </c>
      <c r="C257" t="str">
        <f t="shared" si="9"/>
        <v>Imou 360¬∞ 1080P Full HD Secur</v>
      </c>
      <c r="D257" t="s">
        <v>2520</v>
      </c>
      <c r="E257" s="1">
        <v>2299</v>
      </c>
      <c r="F257" s="1">
        <v>7500</v>
      </c>
      <c r="G257" s="2">
        <v>0.69</v>
      </c>
      <c r="H257" s="3">
        <v>4.0999999999999996</v>
      </c>
      <c r="I257" s="4">
        <v>3201</v>
      </c>
      <c r="J257" s="4" t="str">
        <f>LEFT(D257,FIND("|",D257)-1)</f>
        <v>Electronics</v>
      </c>
      <c r="K257" s="4">
        <f>F257*I257</f>
        <v>24007500</v>
      </c>
      <c r="L257" s="4" t="str">
        <f>IF(E257&lt;200,"&lt;₹200",IF(E257&lt;=500,"₹200–₹500","&gt;₹500"))</f>
        <v>&gt;₹500</v>
      </c>
      <c r="M257" s="4">
        <f>H257*I257</f>
        <v>13124.099999999999</v>
      </c>
      <c r="N257" s="4" t="str">
        <f>IF(G257&gt;=0.5,"Yes","No")</f>
        <v>Yes</v>
      </c>
      <c r="O257" s="4" t="str">
        <f t="shared" si="10"/>
        <v>No</v>
      </c>
      <c r="P257" s="4">
        <f t="shared" si="11"/>
        <v>13124.099999999999</v>
      </c>
      <c r="R257" t="s">
        <v>177</v>
      </c>
      <c r="S257" t="s">
        <v>178</v>
      </c>
    </row>
    <row r="258" spans="1:19" x14ac:dyDescent="0.4">
      <c r="A258" t="s">
        <v>4917</v>
      </c>
      <c r="B258" t="s">
        <v>4918</v>
      </c>
      <c r="C258" t="str">
        <f t="shared" si="9"/>
        <v>Bajaj Majesty Duetto Gas 6 Ltr</v>
      </c>
      <c r="D258" t="s">
        <v>3665</v>
      </c>
      <c r="E258" s="1">
        <v>5365</v>
      </c>
      <c r="F258" s="1">
        <v>7445</v>
      </c>
      <c r="G258" s="2">
        <v>0.28000000000000003</v>
      </c>
      <c r="H258" s="3">
        <v>3.9</v>
      </c>
      <c r="I258" s="4">
        <v>340</v>
      </c>
      <c r="J258" s="4" t="str">
        <f>LEFT(D258,FIND("|",D258)-1)</f>
        <v>Home&amp;Kitchen</v>
      </c>
      <c r="K258" s="4">
        <f>F258*I258</f>
        <v>2531300</v>
      </c>
      <c r="L258" s="4" t="str">
        <f>IF(E258&lt;200,"&lt;₹200",IF(E258&lt;=500,"₹200–₹500","&gt;₹500"))</f>
        <v>&gt;₹500</v>
      </c>
      <c r="M258" s="4">
        <f>H258*I258</f>
        <v>1326</v>
      </c>
      <c r="N258" s="4" t="str">
        <f>IF(G258&gt;=0.5,"Yes","No")</f>
        <v>No</v>
      </c>
      <c r="O258" s="4" t="str">
        <f t="shared" si="10"/>
        <v>Yes</v>
      </c>
      <c r="P258" s="4">
        <f t="shared" si="11"/>
        <v>1326</v>
      </c>
      <c r="R258" t="s">
        <v>177</v>
      </c>
      <c r="S258" t="s">
        <v>178</v>
      </c>
    </row>
    <row r="259" spans="1:19" x14ac:dyDescent="0.4">
      <c r="A259" t="s">
        <v>2788</v>
      </c>
      <c r="B259" t="s">
        <v>2789</v>
      </c>
      <c r="C259" t="str">
        <f t="shared" ref="C259:C322" si="12">LEFT(B259, 30)</f>
        <v>Western Digital WD 2TB My Pass</v>
      </c>
      <c r="D259" t="s">
        <v>2205</v>
      </c>
      <c r="E259" s="1">
        <v>5599</v>
      </c>
      <c r="F259" s="1">
        <v>7350</v>
      </c>
      <c r="G259" s="2">
        <v>0.24</v>
      </c>
      <c r="H259" s="3">
        <v>4.4000000000000004</v>
      </c>
      <c r="I259" s="4">
        <v>92595</v>
      </c>
      <c r="J259" s="4" t="str">
        <f>LEFT(D259,FIND("|",D259)-1)</f>
        <v>Computers&amp;Accessories</v>
      </c>
      <c r="K259" s="4">
        <f>F259*I259</f>
        <v>680573250</v>
      </c>
      <c r="L259" s="4" t="str">
        <f>IF(E259&lt;200,"&lt;₹200",IF(E259&lt;=500,"₹200–₹500","&gt;₹500"))</f>
        <v>&gt;₹500</v>
      </c>
      <c r="M259" s="4">
        <f>H259*I259</f>
        <v>407418.00000000006</v>
      </c>
      <c r="N259" s="4" t="str">
        <f>IF(G259&gt;=0.5,"Yes","No")</f>
        <v>No</v>
      </c>
      <c r="O259" s="4" t="str">
        <f t="shared" ref="O259:O322" si="13">IF(I259&lt;1000,"Yes", "No")</f>
        <v>No</v>
      </c>
      <c r="P259" s="4">
        <f t="shared" ref="P259:P322" si="14">H259*I259</f>
        <v>407418.00000000006</v>
      </c>
      <c r="R259" t="s">
        <v>1889</v>
      </c>
      <c r="S259" t="s">
        <v>1890</v>
      </c>
    </row>
    <row r="260" spans="1:19" x14ac:dyDescent="0.4">
      <c r="A260" t="s">
        <v>3928</v>
      </c>
      <c r="B260" t="s">
        <v>3929</v>
      </c>
      <c r="C260" t="str">
        <f t="shared" si="12"/>
        <v>Crompton Gracee 5-L Instant Wa</v>
      </c>
      <c r="D260" t="s">
        <v>3665</v>
      </c>
      <c r="E260" s="1">
        <v>3599</v>
      </c>
      <c r="F260" s="1">
        <v>7299</v>
      </c>
      <c r="G260" s="2">
        <v>0.51</v>
      </c>
      <c r="H260" s="3">
        <v>4</v>
      </c>
      <c r="I260" s="4">
        <v>1208</v>
      </c>
      <c r="J260" s="4" t="str">
        <f>LEFT(D260,FIND("|",D260)-1)</f>
        <v>Home&amp;Kitchen</v>
      </c>
      <c r="K260" s="4">
        <f>F260*I260</f>
        <v>8817192</v>
      </c>
      <c r="L260" s="4" t="str">
        <f>IF(E260&lt;200,"&lt;₹200",IF(E260&lt;=500,"₹200–₹500","&gt;₹500"))</f>
        <v>&gt;₹500</v>
      </c>
      <c r="M260" s="4">
        <f>H260*I260</f>
        <v>4832</v>
      </c>
      <c r="N260" s="4" t="str">
        <f>IF(G260&gt;=0.5,"Yes","No")</f>
        <v>Yes</v>
      </c>
      <c r="O260" s="4" t="str">
        <f t="shared" si="13"/>
        <v>No</v>
      </c>
      <c r="P260" s="4">
        <f t="shared" si="14"/>
        <v>4832</v>
      </c>
      <c r="R260" t="s">
        <v>3108</v>
      </c>
      <c r="S260" t="s">
        <v>3109</v>
      </c>
    </row>
    <row r="261" spans="1:19" x14ac:dyDescent="0.4">
      <c r="A261" t="s">
        <v>4581</v>
      </c>
      <c r="B261" t="s">
        <v>4582</v>
      </c>
      <c r="C261" t="str">
        <f t="shared" si="12"/>
        <v>Hindware Atlantic Xceed 5L 3kW</v>
      </c>
      <c r="D261" t="s">
        <v>3665</v>
      </c>
      <c r="E261" s="1">
        <v>3599</v>
      </c>
      <c r="F261" s="1">
        <v>7290</v>
      </c>
      <c r="G261" s="2">
        <v>0.51</v>
      </c>
      <c r="H261" s="3">
        <v>3.9</v>
      </c>
      <c r="I261" s="4">
        <v>2751</v>
      </c>
      <c r="J261" s="4" t="str">
        <f>LEFT(D261,FIND("|",D261)-1)</f>
        <v>Home&amp;Kitchen</v>
      </c>
      <c r="K261" s="4">
        <f>F261*I261</f>
        <v>20054790</v>
      </c>
      <c r="L261" s="4" t="str">
        <f>IF(E261&lt;200,"&lt;₹200",IF(E261&lt;=500,"₹200–₹500","&gt;₹500"))</f>
        <v>&gt;₹500</v>
      </c>
      <c r="M261" s="4">
        <f>H261*I261</f>
        <v>10728.9</v>
      </c>
      <c r="N261" s="4" t="str">
        <f>IF(G261&gt;=0.5,"Yes","No")</f>
        <v>Yes</v>
      </c>
      <c r="O261" s="4" t="str">
        <f t="shared" si="13"/>
        <v>No</v>
      </c>
      <c r="P261" s="4">
        <f t="shared" si="14"/>
        <v>10728.9</v>
      </c>
      <c r="R261" t="s">
        <v>712</v>
      </c>
      <c r="S261" t="s">
        <v>713</v>
      </c>
    </row>
    <row r="262" spans="1:19" x14ac:dyDescent="0.4">
      <c r="A262" t="s">
        <v>5199</v>
      </c>
      <c r="B262" t="s">
        <v>5200</v>
      </c>
      <c r="C262" t="str">
        <f t="shared" si="12"/>
        <v>Sujata Supermix, Mixer Grinder</v>
      </c>
      <c r="D262" t="s">
        <v>3660</v>
      </c>
      <c r="E262" s="1">
        <v>5490</v>
      </c>
      <c r="F262" s="1">
        <v>7200</v>
      </c>
      <c r="G262" s="2">
        <v>0.24</v>
      </c>
      <c r="H262" s="3">
        <v>4.5</v>
      </c>
      <c r="I262" s="4">
        <v>28324</v>
      </c>
      <c r="J262" s="4" t="str">
        <f>LEFT(D262,FIND("|",D262)-1)</f>
        <v>Home&amp;Kitchen</v>
      </c>
      <c r="K262" s="4">
        <f>F262*I262</f>
        <v>203932800</v>
      </c>
      <c r="L262" s="4" t="str">
        <f>IF(E262&lt;200,"&lt;₹200",IF(E262&lt;=500,"₹200–₹500","&gt;₹500"))</f>
        <v>&gt;₹500</v>
      </c>
      <c r="M262" s="4">
        <f>H262*I262</f>
        <v>127458</v>
      </c>
      <c r="N262" s="4" t="str">
        <f>IF(G262&gt;=0.5,"Yes","No")</f>
        <v>No</v>
      </c>
      <c r="O262" s="4" t="str">
        <f t="shared" si="13"/>
        <v>No</v>
      </c>
      <c r="P262" s="4">
        <f t="shared" si="14"/>
        <v>127458</v>
      </c>
      <c r="R262" t="s">
        <v>969</v>
      </c>
      <c r="S262" t="s">
        <v>970</v>
      </c>
    </row>
    <row r="263" spans="1:19" x14ac:dyDescent="0.4">
      <c r="A263" t="s">
        <v>3381</v>
      </c>
      <c r="B263" t="s">
        <v>3382</v>
      </c>
      <c r="C263" t="str">
        <f t="shared" si="12"/>
        <v>HP Deskjet 2723 AIO Printer, C</v>
      </c>
      <c r="D263" t="s">
        <v>3083</v>
      </c>
      <c r="E263" s="1">
        <v>5899</v>
      </c>
      <c r="F263" s="1">
        <v>7005</v>
      </c>
      <c r="G263" s="2">
        <v>0.16</v>
      </c>
      <c r="H263" s="3">
        <v>3.6</v>
      </c>
      <c r="I263" s="4">
        <v>2877</v>
      </c>
      <c r="J263" s="4" t="str">
        <f>LEFT(D263,FIND("|",D263)-1)</f>
        <v>Computers&amp;Accessories</v>
      </c>
      <c r="K263" s="4">
        <f>F263*I263</f>
        <v>20153385</v>
      </c>
      <c r="L263" s="4" t="str">
        <f>IF(E263&lt;200,"&lt;₹200",IF(E263&lt;=500,"₹200–₹500","&gt;₹500"))</f>
        <v>&gt;₹500</v>
      </c>
      <c r="M263" s="4">
        <f>H263*I263</f>
        <v>10357.200000000001</v>
      </c>
      <c r="N263" s="4" t="str">
        <f>IF(G263&gt;=0.5,"Yes","No")</f>
        <v>No</v>
      </c>
      <c r="O263" s="4" t="str">
        <f t="shared" si="13"/>
        <v>No</v>
      </c>
      <c r="P263" s="4">
        <f t="shared" si="14"/>
        <v>10357.200000000001</v>
      </c>
      <c r="R263" t="s">
        <v>885</v>
      </c>
      <c r="S263" t="s">
        <v>886</v>
      </c>
    </row>
    <row r="264" spans="1:19" x14ac:dyDescent="0.4">
      <c r="A264" t="s">
        <v>1842</v>
      </c>
      <c r="B264" t="s">
        <v>1843</v>
      </c>
      <c r="C264" t="str">
        <f t="shared" si="12"/>
        <v>OnePlus Nord Watch with 1.78‚Ä</v>
      </c>
      <c r="D264" t="s">
        <v>1287</v>
      </c>
      <c r="E264" s="1">
        <v>4999</v>
      </c>
      <c r="F264" s="1">
        <v>6999</v>
      </c>
      <c r="G264" s="2">
        <v>0.28999999999999998</v>
      </c>
      <c r="H264" s="3">
        <v>3.8</v>
      </c>
      <c r="I264" s="4">
        <v>9377</v>
      </c>
      <c r="J264" s="4" t="str">
        <f>LEFT(D264,FIND("|",D264)-1)</f>
        <v>Electronics</v>
      </c>
      <c r="K264" s="4">
        <f>F264*I264</f>
        <v>65629623</v>
      </c>
      <c r="L264" s="4" t="str">
        <f>IF(E264&lt;200,"&lt;₹200",IF(E264&lt;=500,"₹200–₹500","&gt;₹500"))</f>
        <v>&gt;₹500</v>
      </c>
      <c r="M264" s="4">
        <f>H264*I264</f>
        <v>35632.6</v>
      </c>
      <c r="N264" s="4" t="str">
        <f>IF(G264&gt;=0.5,"Yes","No")</f>
        <v>No</v>
      </c>
      <c r="O264" s="4" t="str">
        <f t="shared" si="13"/>
        <v>No</v>
      </c>
      <c r="P264" s="4">
        <f t="shared" si="14"/>
        <v>35632.6</v>
      </c>
      <c r="R264" t="s">
        <v>4877</v>
      </c>
      <c r="S264" t="s">
        <v>4878</v>
      </c>
    </row>
    <row r="265" spans="1:19" x14ac:dyDescent="0.4">
      <c r="A265" t="s">
        <v>1988</v>
      </c>
      <c r="B265" t="s">
        <v>1989</v>
      </c>
      <c r="C265" t="str">
        <f t="shared" si="12"/>
        <v>Noise ColorFit Ultra 2 Buzz 1.</v>
      </c>
      <c r="D265" t="s">
        <v>1287</v>
      </c>
      <c r="E265" s="1">
        <v>3999</v>
      </c>
      <c r="F265" s="1">
        <v>6999</v>
      </c>
      <c r="G265" s="2">
        <v>0.43</v>
      </c>
      <c r="H265" s="3">
        <v>4.0999999999999996</v>
      </c>
      <c r="I265" s="4">
        <v>8372</v>
      </c>
      <c r="J265" s="4" t="str">
        <f>LEFT(D265,FIND("|",D265)-1)</f>
        <v>Electronics</v>
      </c>
      <c r="K265" s="4">
        <f>F265*I265</f>
        <v>58595628</v>
      </c>
      <c r="L265" s="4" t="str">
        <f>IF(E265&lt;200,"&lt;₹200",IF(E265&lt;=500,"₹200–₹500","&gt;₹500"))</f>
        <v>&gt;₹500</v>
      </c>
      <c r="M265" s="4">
        <f>H265*I265</f>
        <v>34325.199999999997</v>
      </c>
      <c r="N265" s="4" t="str">
        <f>IF(G265&gt;=0.5,"Yes","No")</f>
        <v>No</v>
      </c>
      <c r="O265" s="4" t="str">
        <f t="shared" si="13"/>
        <v>No</v>
      </c>
      <c r="P265" s="4">
        <f t="shared" si="14"/>
        <v>34325.199999999997</v>
      </c>
      <c r="R265" t="s">
        <v>3796</v>
      </c>
      <c r="S265" t="s">
        <v>3797</v>
      </c>
    </row>
    <row r="266" spans="1:19" x14ac:dyDescent="0.4">
      <c r="A266" t="s">
        <v>2082</v>
      </c>
      <c r="B266" t="s">
        <v>2083</v>
      </c>
      <c r="C266" t="str">
        <f t="shared" si="12"/>
        <v>KINGONE Wireless Charging Penc</v>
      </c>
      <c r="D266" t="s">
        <v>1686</v>
      </c>
      <c r="E266" s="1">
        <v>2599</v>
      </c>
      <c r="F266" s="1">
        <v>6999</v>
      </c>
      <c r="G266" s="2">
        <v>0.63</v>
      </c>
      <c r="H266" s="3">
        <v>4.5</v>
      </c>
      <c r="I266" s="4">
        <v>4428</v>
      </c>
      <c r="J266" s="4" t="str">
        <f>LEFT(D266,FIND("|",D266)-1)</f>
        <v>Electronics</v>
      </c>
      <c r="K266" s="4">
        <f>F266*I266</f>
        <v>30991572</v>
      </c>
      <c r="L266" s="4" t="str">
        <f>IF(E266&lt;200,"&lt;₹200",IF(E266&lt;=500,"₹200–₹500","&gt;₹500"))</f>
        <v>&gt;₹500</v>
      </c>
      <c r="M266" s="4">
        <f>H266*I266</f>
        <v>19926</v>
      </c>
      <c r="N266" s="4" t="str">
        <f>IF(G266&gt;=0.5,"Yes","No")</f>
        <v>Yes</v>
      </c>
      <c r="O266" s="4" t="str">
        <f t="shared" si="13"/>
        <v>No</v>
      </c>
      <c r="P266" s="4">
        <f t="shared" si="14"/>
        <v>19926</v>
      </c>
      <c r="R266" t="s">
        <v>948</v>
      </c>
      <c r="S266" t="s">
        <v>949</v>
      </c>
    </row>
    <row r="267" spans="1:19" x14ac:dyDescent="0.4">
      <c r="A267" t="s">
        <v>2082</v>
      </c>
      <c r="B267" t="s">
        <v>2083</v>
      </c>
      <c r="C267" t="str">
        <f t="shared" si="12"/>
        <v>KINGONE Wireless Charging Penc</v>
      </c>
      <c r="D267" t="s">
        <v>1686</v>
      </c>
      <c r="E267" s="1">
        <v>2599</v>
      </c>
      <c r="F267" s="1">
        <v>6999</v>
      </c>
      <c r="G267" s="2">
        <v>0.63</v>
      </c>
      <c r="H267" s="3">
        <v>4.5</v>
      </c>
      <c r="I267" s="4">
        <v>4426</v>
      </c>
      <c r="J267" s="4" t="str">
        <f>LEFT(D267,FIND("|",D267)-1)</f>
        <v>Electronics</v>
      </c>
      <c r="K267" s="4">
        <f>F267*I267</f>
        <v>30977574</v>
      </c>
      <c r="L267" s="4" t="str">
        <f>IF(E267&lt;200,"&lt;₹200",IF(E267&lt;=500,"₹200–₹500","&gt;₹500"))</f>
        <v>&gt;₹500</v>
      </c>
      <c r="M267" s="4">
        <f>H267*I267</f>
        <v>19917</v>
      </c>
      <c r="N267" s="4" t="str">
        <f>IF(G267&gt;=0.5,"Yes","No")</f>
        <v>Yes</v>
      </c>
      <c r="O267" s="4" t="str">
        <f t="shared" si="13"/>
        <v>No</v>
      </c>
      <c r="P267" s="4">
        <f t="shared" si="14"/>
        <v>19917</v>
      </c>
      <c r="R267" t="s">
        <v>948</v>
      </c>
      <c r="S267" t="s">
        <v>949</v>
      </c>
    </row>
    <row r="268" spans="1:19" x14ac:dyDescent="0.4">
      <c r="A268" t="s">
        <v>4573</v>
      </c>
      <c r="B268" t="s">
        <v>4574</v>
      </c>
      <c r="C268" t="str">
        <f t="shared" si="12"/>
        <v>Eureka Forbes Active Clean 700</v>
      </c>
      <c r="D268" t="s">
        <v>3770</v>
      </c>
      <c r="E268" s="1">
        <v>3179</v>
      </c>
      <c r="F268" s="1">
        <v>6999</v>
      </c>
      <c r="G268" s="2">
        <v>0.55000000000000004</v>
      </c>
      <c r="H268" s="3">
        <v>4</v>
      </c>
      <c r="I268" s="4">
        <v>1779</v>
      </c>
      <c r="J268" s="4" t="str">
        <f>LEFT(D268,FIND("|",D268)-1)</f>
        <v>Home&amp;Kitchen</v>
      </c>
      <c r="K268" s="4">
        <f>F268*I268</f>
        <v>12451221</v>
      </c>
      <c r="L268" s="4" t="str">
        <f>IF(E268&lt;200,"&lt;₹200",IF(E268&lt;=500,"₹200–₹500","&gt;₹500"))</f>
        <v>&gt;₹500</v>
      </c>
      <c r="M268" s="4">
        <f>H268*I268</f>
        <v>7116</v>
      </c>
      <c r="N268" s="4" t="str">
        <f>IF(G268&gt;=0.5,"Yes","No")</f>
        <v>Yes</v>
      </c>
      <c r="O268" s="4" t="str">
        <f t="shared" si="13"/>
        <v>No</v>
      </c>
      <c r="P268" s="4">
        <f t="shared" si="14"/>
        <v>7116</v>
      </c>
      <c r="R268" t="s">
        <v>3391</v>
      </c>
      <c r="S268" t="s">
        <v>3392</v>
      </c>
    </row>
    <row r="269" spans="1:19" x14ac:dyDescent="0.4">
      <c r="A269" t="s">
        <v>1333</v>
      </c>
      <c r="B269" t="s">
        <v>1334</v>
      </c>
      <c r="C269" t="str">
        <f t="shared" si="12"/>
        <v>boAt Wave Lite Smartwatch with</v>
      </c>
      <c r="D269" t="s">
        <v>1287</v>
      </c>
      <c r="E269" s="1">
        <v>1499</v>
      </c>
      <c r="F269" s="1">
        <v>6990</v>
      </c>
      <c r="G269" s="2">
        <v>0.79</v>
      </c>
      <c r="H269" s="3">
        <v>3.9</v>
      </c>
      <c r="I269" s="4">
        <v>670</v>
      </c>
      <c r="J269" s="4" t="str">
        <f>LEFT(D269,FIND("|",D269)-1)</f>
        <v>Electronics</v>
      </c>
      <c r="K269" s="4">
        <f>F269*I269</f>
        <v>4683300</v>
      </c>
      <c r="L269" s="4" t="str">
        <f>IF(E269&lt;200,"&lt;₹200",IF(E269&lt;=500,"₹200–₹500","&gt;₹500"))</f>
        <v>&gt;₹500</v>
      </c>
      <c r="M269" s="4">
        <f>H269*I269</f>
        <v>2613</v>
      </c>
      <c r="N269" s="4" t="str">
        <f>IF(G269&gt;=0.5,"Yes","No")</f>
        <v>Yes</v>
      </c>
      <c r="O269" s="4" t="str">
        <f t="shared" si="13"/>
        <v>Yes</v>
      </c>
      <c r="P269" s="4">
        <f t="shared" si="14"/>
        <v>2613</v>
      </c>
      <c r="R269" t="s">
        <v>351</v>
      </c>
      <c r="S269" t="s">
        <v>352</v>
      </c>
    </row>
    <row r="270" spans="1:19" x14ac:dyDescent="0.4">
      <c r="A270" t="s">
        <v>1333</v>
      </c>
      <c r="B270" t="s">
        <v>1334</v>
      </c>
      <c r="C270" t="str">
        <f t="shared" si="12"/>
        <v>boAt Wave Lite Smartwatch with</v>
      </c>
      <c r="D270" t="s">
        <v>1287</v>
      </c>
      <c r="E270" s="1">
        <v>1499</v>
      </c>
      <c r="F270" s="1">
        <v>6990</v>
      </c>
      <c r="G270" s="2">
        <v>0.79</v>
      </c>
      <c r="H270" s="3">
        <v>3.9</v>
      </c>
      <c r="I270" s="4">
        <v>656</v>
      </c>
      <c r="J270" s="4" t="str">
        <f>LEFT(D270,FIND("|",D270)-1)</f>
        <v>Electronics</v>
      </c>
      <c r="K270" s="4">
        <f>F270*I270</f>
        <v>4585440</v>
      </c>
      <c r="L270" s="4" t="str">
        <f>IF(E270&lt;200,"&lt;₹200",IF(E270&lt;=500,"₹200–₹500","&gt;₹500"))</f>
        <v>&gt;₹500</v>
      </c>
      <c r="M270" s="4">
        <f>H270*I270</f>
        <v>2558.4</v>
      </c>
      <c r="N270" s="4" t="str">
        <f>IF(G270&gt;=0.5,"Yes","No")</f>
        <v>Yes</v>
      </c>
      <c r="O270" s="4" t="str">
        <f t="shared" si="13"/>
        <v>Yes</v>
      </c>
      <c r="P270" s="4">
        <f t="shared" si="14"/>
        <v>2558.4</v>
      </c>
      <c r="R270" t="s">
        <v>4217</v>
      </c>
      <c r="S270" t="s">
        <v>4218</v>
      </c>
    </row>
    <row r="271" spans="1:19" x14ac:dyDescent="0.4">
      <c r="A271" t="s">
        <v>1676</v>
      </c>
      <c r="B271" t="s">
        <v>1677</v>
      </c>
      <c r="C271" t="str">
        <f t="shared" si="12"/>
        <v>boAt Wave Lite Smartwatch with</v>
      </c>
      <c r="D271" t="s">
        <v>1287</v>
      </c>
      <c r="E271" s="1">
        <v>1499</v>
      </c>
      <c r="F271" s="1">
        <v>6990</v>
      </c>
      <c r="G271" s="2">
        <v>0.79</v>
      </c>
      <c r="H271" s="3">
        <v>3.9</v>
      </c>
      <c r="I271" s="4">
        <v>656</v>
      </c>
      <c r="J271" s="4" t="str">
        <f>LEFT(D271,FIND("|",D271)-1)</f>
        <v>Electronics</v>
      </c>
      <c r="K271" s="4">
        <f>F271*I271</f>
        <v>4585440</v>
      </c>
      <c r="L271" s="4" t="str">
        <f>IF(E271&lt;200,"&lt;₹200",IF(E271&lt;=500,"₹200–₹500","&gt;₹500"))</f>
        <v>&gt;₹500</v>
      </c>
      <c r="M271" s="4">
        <f>H271*I271</f>
        <v>2558.4</v>
      </c>
      <c r="N271" s="4" t="str">
        <f>IF(G271&gt;=0.5,"Yes","No")</f>
        <v>Yes</v>
      </c>
      <c r="O271" s="4" t="str">
        <f t="shared" si="13"/>
        <v>Yes</v>
      </c>
      <c r="P271" s="4">
        <f t="shared" si="14"/>
        <v>2558.4</v>
      </c>
      <c r="R271" t="s">
        <v>2114</v>
      </c>
      <c r="S271" t="s">
        <v>2115</v>
      </c>
    </row>
    <row r="272" spans="1:19" x14ac:dyDescent="0.4">
      <c r="A272" t="s">
        <v>1795</v>
      </c>
      <c r="B272" t="s">
        <v>1796</v>
      </c>
      <c r="C272" t="str">
        <f t="shared" si="12"/>
        <v>boAt Wave Lite Smartwatch with</v>
      </c>
      <c r="D272" t="s">
        <v>1287</v>
      </c>
      <c r="E272" s="1">
        <v>1499</v>
      </c>
      <c r="F272" s="1">
        <v>6990</v>
      </c>
      <c r="G272" s="2">
        <v>0.79</v>
      </c>
      <c r="H272" s="3">
        <v>3.9</v>
      </c>
      <c r="I272" s="4">
        <v>646</v>
      </c>
      <c r="J272" s="4" t="str">
        <f>LEFT(D272,FIND("|",D272)-1)</f>
        <v>Electronics</v>
      </c>
      <c r="K272" s="4">
        <f>F272*I272</f>
        <v>4515540</v>
      </c>
      <c r="L272" s="4" t="str">
        <f>IF(E272&lt;200,"&lt;₹200",IF(E272&lt;=500,"₹200–₹500","&gt;₹500"))</f>
        <v>&gt;₹500</v>
      </c>
      <c r="M272" s="4">
        <f>H272*I272</f>
        <v>2519.4</v>
      </c>
      <c r="N272" s="4" t="str">
        <f>IF(G272&gt;=0.5,"Yes","No")</f>
        <v>Yes</v>
      </c>
      <c r="O272" s="4" t="str">
        <f t="shared" si="13"/>
        <v>Yes</v>
      </c>
      <c r="P272" s="4">
        <f t="shared" si="14"/>
        <v>2519.4</v>
      </c>
      <c r="R272" t="s">
        <v>695</v>
      </c>
      <c r="S272" t="s">
        <v>696</v>
      </c>
    </row>
    <row r="273" spans="1:19" x14ac:dyDescent="0.4">
      <c r="A273" t="s">
        <v>1791</v>
      </c>
      <c r="B273" t="s">
        <v>1792</v>
      </c>
      <c r="C273" t="str">
        <f t="shared" si="12"/>
        <v>boAt Flash Edition Smart Watch</v>
      </c>
      <c r="D273" t="s">
        <v>1287</v>
      </c>
      <c r="E273" s="1">
        <v>1799</v>
      </c>
      <c r="F273" s="1">
        <v>6990</v>
      </c>
      <c r="G273" s="2">
        <v>0.74</v>
      </c>
      <c r="H273" s="3">
        <v>4</v>
      </c>
      <c r="I273" s="4">
        <v>536</v>
      </c>
      <c r="J273" s="4" t="str">
        <f>LEFT(D273,FIND("|",D273)-1)</f>
        <v>Electronics</v>
      </c>
      <c r="K273" s="4">
        <f>F273*I273</f>
        <v>3746640</v>
      </c>
      <c r="L273" s="4" t="str">
        <f>IF(E273&lt;200,"&lt;₹200",IF(E273&lt;=500,"₹200–₹500","&gt;₹500"))</f>
        <v>&gt;₹500</v>
      </c>
      <c r="M273" s="4">
        <f>H273*I273</f>
        <v>2144</v>
      </c>
      <c r="N273" s="4" t="str">
        <f>IF(G273&gt;=0.5,"Yes","No")</f>
        <v>Yes</v>
      </c>
      <c r="O273" s="4" t="str">
        <f t="shared" si="13"/>
        <v>Yes</v>
      </c>
      <c r="P273" s="4">
        <f t="shared" si="14"/>
        <v>2144</v>
      </c>
      <c r="R273" t="s">
        <v>4951</v>
      </c>
      <c r="S273" t="s">
        <v>4952</v>
      </c>
    </row>
    <row r="274" spans="1:19" x14ac:dyDescent="0.4">
      <c r="A274" t="s">
        <v>1791</v>
      </c>
      <c r="B274" t="s">
        <v>1792</v>
      </c>
      <c r="C274" t="str">
        <f t="shared" si="12"/>
        <v>boAt Flash Edition Smart Watch</v>
      </c>
      <c r="D274" t="s">
        <v>1287</v>
      </c>
      <c r="E274" s="1">
        <v>1799</v>
      </c>
      <c r="F274" s="1">
        <v>6990</v>
      </c>
      <c r="G274" s="2">
        <v>0.74</v>
      </c>
      <c r="H274" s="3">
        <v>4</v>
      </c>
      <c r="I274" s="4">
        <v>536</v>
      </c>
      <c r="J274" s="4" t="str">
        <f>LEFT(D274,FIND("|",D274)-1)</f>
        <v>Electronics</v>
      </c>
      <c r="K274" s="4">
        <f>F274*I274</f>
        <v>3746640</v>
      </c>
      <c r="L274" s="4" t="str">
        <f>IF(E274&lt;200,"&lt;₹200",IF(E274&lt;=500,"₹200–₹500","&gt;₹500"))</f>
        <v>&gt;₹500</v>
      </c>
      <c r="M274" s="4">
        <f>H274*I274</f>
        <v>2144</v>
      </c>
      <c r="N274" s="4" t="str">
        <f>IF(G274&gt;=0.5,"Yes","No")</f>
        <v>Yes</v>
      </c>
      <c r="O274" s="4" t="str">
        <f t="shared" si="13"/>
        <v>Yes</v>
      </c>
      <c r="P274" s="4">
        <f t="shared" si="14"/>
        <v>2144</v>
      </c>
      <c r="R274" t="s">
        <v>3874</v>
      </c>
      <c r="S274" t="s">
        <v>3875</v>
      </c>
    </row>
    <row r="275" spans="1:19" x14ac:dyDescent="0.4">
      <c r="A275" t="s">
        <v>4871</v>
      </c>
      <c r="B275" t="s">
        <v>4872</v>
      </c>
      <c r="C275" t="str">
        <f t="shared" si="12"/>
        <v xml:space="preserve">Goodscity Garment Steamer for </v>
      </c>
      <c r="D275" t="s">
        <v>3740</v>
      </c>
      <c r="E275" s="1">
        <v>2575</v>
      </c>
      <c r="F275" s="1">
        <v>6700</v>
      </c>
      <c r="G275" s="2">
        <v>0.62</v>
      </c>
      <c r="H275" s="3">
        <v>4.2</v>
      </c>
      <c r="I275" s="4">
        <v>2492</v>
      </c>
      <c r="J275" s="4" t="str">
        <f>LEFT(D275,FIND("|",D275)-1)</f>
        <v>Home&amp;Kitchen</v>
      </c>
      <c r="K275" s="4">
        <f>F275*I275</f>
        <v>16696400</v>
      </c>
      <c r="L275" s="4" t="str">
        <f>IF(E275&lt;200,"&lt;₹200",IF(E275&lt;=500,"₹200–₹500","&gt;₹500"))</f>
        <v>&gt;₹500</v>
      </c>
      <c r="M275" s="4">
        <f>H275*I275</f>
        <v>10466.4</v>
      </c>
      <c r="N275" s="4" t="str">
        <f>IF(G275&gt;=0.5,"Yes","No")</f>
        <v>Yes</v>
      </c>
      <c r="O275" s="4" t="str">
        <f t="shared" si="13"/>
        <v>No</v>
      </c>
      <c r="P275" s="4">
        <f t="shared" si="14"/>
        <v>10466.4</v>
      </c>
      <c r="R275" t="s">
        <v>3248</v>
      </c>
      <c r="S275" t="s">
        <v>3249</v>
      </c>
    </row>
    <row r="276" spans="1:19" x14ac:dyDescent="0.4">
      <c r="A276" t="s">
        <v>4311</v>
      </c>
      <c r="B276" t="s">
        <v>4312</v>
      </c>
      <c r="C276" t="str">
        <f t="shared" si="12"/>
        <v>Wonderchef Nutri-blend Complet</v>
      </c>
      <c r="D276" t="s">
        <v>3757</v>
      </c>
      <c r="E276" s="1">
        <v>3299</v>
      </c>
      <c r="F276" s="1">
        <v>6500</v>
      </c>
      <c r="G276" s="2">
        <v>0.49</v>
      </c>
      <c r="H276" s="3">
        <v>3.7</v>
      </c>
      <c r="I276" s="4">
        <v>97174</v>
      </c>
      <c r="J276" s="4" t="str">
        <f>LEFT(D276,FIND("|",D276)-1)</f>
        <v>Home&amp;Kitchen</v>
      </c>
      <c r="K276" s="4">
        <f>F276*I276</f>
        <v>631631000</v>
      </c>
      <c r="L276" s="4" t="str">
        <f>IF(E276&lt;200,"&lt;₹200",IF(E276&lt;=500,"₹200–₹500","&gt;₹500"))</f>
        <v>&gt;₹500</v>
      </c>
      <c r="M276" s="4">
        <f>H276*I276</f>
        <v>359543.8</v>
      </c>
      <c r="N276" s="4" t="str">
        <f>IF(G276&gt;=0.5,"Yes","No")</f>
        <v>No</v>
      </c>
      <c r="O276" s="4" t="str">
        <f t="shared" si="13"/>
        <v>No</v>
      </c>
      <c r="P276" s="4">
        <f t="shared" si="14"/>
        <v>359543.8</v>
      </c>
      <c r="R276" t="s">
        <v>1957</v>
      </c>
      <c r="S276" t="s">
        <v>1958</v>
      </c>
    </row>
    <row r="277" spans="1:19" x14ac:dyDescent="0.4">
      <c r="A277" t="s">
        <v>1918</v>
      </c>
      <c r="B277" t="s">
        <v>1919</v>
      </c>
      <c r="C277" t="str">
        <f t="shared" si="12"/>
        <v xml:space="preserve">Noise ColorFit Ultra SE Smart </v>
      </c>
      <c r="D277" t="s">
        <v>1287</v>
      </c>
      <c r="E277" s="1">
        <v>2799</v>
      </c>
      <c r="F277" s="1">
        <v>6499</v>
      </c>
      <c r="G277" s="2">
        <v>0.56999999999999995</v>
      </c>
      <c r="H277" s="3">
        <v>4.0999999999999996</v>
      </c>
      <c r="I277" s="4">
        <v>8399</v>
      </c>
      <c r="J277" s="4" t="str">
        <f>LEFT(D277,FIND("|",D277)-1)</f>
        <v>Electronics</v>
      </c>
      <c r="K277" s="4">
        <f>F277*I277</f>
        <v>54585101</v>
      </c>
      <c r="L277" s="4" t="str">
        <f>IF(E277&lt;200,"&lt;₹200",IF(E277&lt;=500,"₹200–₹500","&gt;₹500"))</f>
        <v>&gt;₹500</v>
      </c>
      <c r="M277" s="4">
        <f>H277*I277</f>
        <v>34435.899999999994</v>
      </c>
      <c r="N277" s="4" t="str">
        <f>IF(G277&gt;=0.5,"Yes","No")</f>
        <v>Yes</v>
      </c>
      <c r="O277" s="4" t="str">
        <f t="shared" si="13"/>
        <v>No</v>
      </c>
      <c r="P277" s="4">
        <f t="shared" si="14"/>
        <v>34435.899999999994</v>
      </c>
      <c r="R277" t="s">
        <v>3642</v>
      </c>
      <c r="S277" t="s">
        <v>3643</v>
      </c>
    </row>
    <row r="278" spans="1:19" x14ac:dyDescent="0.4">
      <c r="A278" t="s">
        <v>4278</v>
      </c>
      <c r="B278" t="s">
        <v>4279</v>
      </c>
      <c r="C278" t="str">
        <f t="shared" si="12"/>
        <v>Bajaj Rex 750W Mixer Grinder w</v>
      </c>
      <c r="D278" t="s">
        <v>3660</v>
      </c>
      <c r="E278" s="1">
        <v>3249</v>
      </c>
      <c r="F278" s="1">
        <v>6375</v>
      </c>
      <c r="G278" s="2">
        <v>0.49</v>
      </c>
      <c r="H278" s="3">
        <v>4</v>
      </c>
      <c r="I278" s="4">
        <v>388</v>
      </c>
      <c r="J278" s="4" t="str">
        <f>LEFT(D278,FIND("|",D278)-1)</f>
        <v>Home&amp;Kitchen</v>
      </c>
      <c r="K278" s="4">
        <f>F278*I278</f>
        <v>2473500</v>
      </c>
      <c r="L278" s="4" t="str">
        <f>IF(E278&lt;200,"&lt;₹200",IF(E278&lt;=500,"₹200–₹500","&gt;₹500"))</f>
        <v>&gt;₹500</v>
      </c>
      <c r="M278" s="4">
        <f>H278*I278</f>
        <v>1552</v>
      </c>
      <c r="N278" s="4" t="str">
        <f>IF(G278&gt;=0.5,"Yes","No")</f>
        <v>No</v>
      </c>
      <c r="O278" s="4" t="str">
        <f t="shared" si="13"/>
        <v>Yes</v>
      </c>
      <c r="P278" s="4">
        <f t="shared" si="14"/>
        <v>1552</v>
      </c>
      <c r="R278" t="s">
        <v>1214</v>
      </c>
      <c r="S278" t="s">
        <v>1215</v>
      </c>
    </row>
    <row r="279" spans="1:19" x14ac:dyDescent="0.4">
      <c r="A279" t="s">
        <v>3409</v>
      </c>
      <c r="B279" t="s">
        <v>3410</v>
      </c>
      <c r="C279" t="str">
        <f t="shared" si="12"/>
        <v>Canon PIXMA E477 All-in-One Wi</v>
      </c>
      <c r="D279" t="s">
        <v>3083</v>
      </c>
      <c r="E279" s="1">
        <v>5299</v>
      </c>
      <c r="F279" s="1">
        <v>6355</v>
      </c>
      <c r="G279" s="2">
        <v>0.17</v>
      </c>
      <c r="H279" s="3">
        <v>3.9</v>
      </c>
      <c r="I279" s="4">
        <v>1017</v>
      </c>
      <c r="J279" s="4" t="str">
        <f>LEFT(D279,FIND("|",D279)-1)</f>
        <v>Computers&amp;Accessories</v>
      </c>
      <c r="K279" s="4">
        <f>F279*I279</f>
        <v>6463035</v>
      </c>
      <c r="L279" s="4" t="str">
        <f>IF(E279&lt;200,"&lt;₹200",IF(E279&lt;=500,"₹200–₹500","&gt;₹500"))</f>
        <v>&gt;₹500</v>
      </c>
      <c r="M279" s="4">
        <f>H279*I279</f>
        <v>3966.2999999999997</v>
      </c>
      <c r="N279" s="4" t="str">
        <f>IF(G279&gt;=0.5,"Yes","No")</f>
        <v>No</v>
      </c>
      <c r="O279" s="4" t="str">
        <f t="shared" si="13"/>
        <v>No</v>
      </c>
      <c r="P279" s="4">
        <f t="shared" si="14"/>
        <v>3966.2999999999997</v>
      </c>
      <c r="R279" t="s">
        <v>4736</v>
      </c>
      <c r="S279" t="s">
        <v>4737</v>
      </c>
    </row>
    <row r="280" spans="1:19" x14ac:dyDescent="0.4">
      <c r="A280" t="s">
        <v>5163</v>
      </c>
      <c r="B280" t="s">
        <v>5164</v>
      </c>
      <c r="C280" t="str">
        <f t="shared" si="12"/>
        <v>Candes 10 Litre Perfecto 5 Sta</v>
      </c>
      <c r="D280" t="s">
        <v>3688</v>
      </c>
      <c r="E280" s="1">
        <v>3249</v>
      </c>
      <c r="F280" s="1">
        <v>6299</v>
      </c>
      <c r="G280" s="2">
        <v>0.48</v>
      </c>
      <c r="H280" s="3">
        <v>3.9</v>
      </c>
      <c r="I280" s="4">
        <v>1001</v>
      </c>
      <c r="J280" s="4" t="str">
        <f>LEFT(D280,FIND("|",D280)-1)</f>
        <v>Home&amp;Kitchen</v>
      </c>
      <c r="K280" s="4">
        <f>F280*I280</f>
        <v>6305299</v>
      </c>
      <c r="L280" s="4" t="str">
        <f>IF(E280&lt;200,"&lt;₹200",IF(E280&lt;=500,"₹200–₹500","&gt;₹500"))</f>
        <v>&gt;₹500</v>
      </c>
      <c r="M280" s="4">
        <f>H280*I280</f>
        <v>3903.9</v>
      </c>
      <c r="N280" s="4" t="str">
        <f>IF(G280&gt;=0.5,"Yes","No")</f>
        <v>No</v>
      </c>
      <c r="O280" s="4" t="str">
        <f t="shared" si="13"/>
        <v>No</v>
      </c>
      <c r="P280" s="4">
        <f t="shared" si="14"/>
        <v>3903.9</v>
      </c>
      <c r="R280" t="s">
        <v>5181</v>
      </c>
      <c r="S280" t="s">
        <v>5182</v>
      </c>
    </row>
    <row r="281" spans="1:19" x14ac:dyDescent="0.4">
      <c r="A281" t="s">
        <v>3868</v>
      </c>
      <c r="B281" t="s">
        <v>3869</v>
      </c>
      <c r="C281" t="str">
        <f t="shared" si="12"/>
        <v>Prestige IRIS Plus 750 watt mi</v>
      </c>
      <c r="D281" t="s">
        <v>3660</v>
      </c>
      <c r="E281" s="1">
        <v>3249</v>
      </c>
      <c r="F281" s="1">
        <v>6295</v>
      </c>
      <c r="G281" s="2">
        <v>0.48</v>
      </c>
      <c r="H281" s="3">
        <v>3.8</v>
      </c>
      <c r="I281" s="4">
        <v>13406</v>
      </c>
      <c r="J281" s="4" t="str">
        <f>LEFT(D281,FIND("|",D281)-1)</f>
        <v>Home&amp;Kitchen</v>
      </c>
      <c r="K281" s="4">
        <f>F281*I281</f>
        <v>84390770</v>
      </c>
      <c r="L281" s="4" t="str">
        <f>IF(E281&lt;200,"&lt;₹200",IF(E281&lt;=500,"₹200–₹500","&gt;₹500"))</f>
        <v>&gt;₹500</v>
      </c>
      <c r="M281" s="4">
        <f>H281*I281</f>
        <v>50942.799999999996</v>
      </c>
      <c r="N281" s="4" t="str">
        <f>IF(G281&gt;=0.5,"Yes","No")</f>
        <v>No</v>
      </c>
      <c r="O281" s="4" t="str">
        <f t="shared" si="13"/>
        <v>No</v>
      </c>
      <c r="P281" s="4">
        <f t="shared" si="14"/>
        <v>50942.799999999996</v>
      </c>
      <c r="R281" t="s">
        <v>3445</v>
      </c>
      <c r="S281" t="s">
        <v>3446</v>
      </c>
    </row>
    <row r="282" spans="1:19" x14ac:dyDescent="0.4">
      <c r="A282" t="s">
        <v>4053</v>
      </c>
      <c r="B282" t="s">
        <v>4054</v>
      </c>
      <c r="C282" t="str">
        <f t="shared" si="12"/>
        <v>Prestige Iris 750 Watt Mixer G</v>
      </c>
      <c r="D282" t="s">
        <v>3660</v>
      </c>
      <c r="E282" s="1">
        <v>3249</v>
      </c>
      <c r="F282" s="1">
        <v>6295</v>
      </c>
      <c r="G282" s="2">
        <v>0.48</v>
      </c>
      <c r="H282" s="3">
        <v>3.9</v>
      </c>
      <c r="I282" s="4">
        <v>13391</v>
      </c>
      <c r="J282" s="4" t="str">
        <f>LEFT(D282,FIND("|",D282)-1)</f>
        <v>Home&amp;Kitchen</v>
      </c>
      <c r="K282" s="4">
        <f>F282*I282</f>
        <v>84296345</v>
      </c>
      <c r="L282" s="4" t="str">
        <f>IF(E282&lt;200,"&lt;₹200",IF(E282&lt;=500,"₹200–₹500","&gt;₹500"))</f>
        <v>&gt;₹500</v>
      </c>
      <c r="M282" s="4">
        <f>H282*I282</f>
        <v>52224.9</v>
      </c>
      <c r="N282" s="4" t="str">
        <f>IF(G282&gt;=0.5,"Yes","No")</f>
        <v>No</v>
      </c>
      <c r="O282" s="4" t="str">
        <f t="shared" si="13"/>
        <v>No</v>
      </c>
      <c r="P282" s="4">
        <f t="shared" si="14"/>
        <v>52224.9</v>
      </c>
      <c r="R282" t="s">
        <v>2881</v>
      </c>
      <c r="S282" t="s">
        <v>2882</v>
      </c>
    </row>
    <row r="283" spans="1:19" x14ac:dyDescent="0.4">
      <c r="A283" t="s">
        <v>3663</v>
      </c>
      <c r="B283" t="s">
        <v>3664</v>
      </c>
      <c r="C283" t="str">
        <f t="shared" si="12"/>
        <v>Havells Instanio 3-Litre Insta</v>
      </c>
      <c r="D283" t="s">
        <v>3665</v>
      </c>
      <c r="E283" s="1">
        <v>3600</v>
      </c>
      <c r="F283" s="1">
        <v>6190</v>
      </c>
      <c r="G283" s="2">
        <v>0.42</v>
      </c>
      <c r="H283" s="3">
        <v>4.3</v>
      </c>
      <c r="I283" s="4">
        <v>2640</v>
      </c>
      <c r="J283" s="4" t="str">
        <f>LEFT(D283,FIND("|",D283)-1)</f>
        <v>Home&amp;Kitchen</v>
      </c>
      <c r="K283" s="4">
        <f>F283*I283</f>
        <v>16341600</v>
      </c>
      <c r="L283" s="4" t="str">
        <f>IF(E283&lt;200,"&lt;₹200",IF(E283&lt;=500,"₹200–₹500","&gt;₹500"))</f>
        <v>&gt;₹500</v>
      </c>
      <c r="M283" s="4">
        <f>H283*I283</f>
        <v>11352</v>
      </c>
      <c r="N283" s="4" t="str">
        <f>IF(G283&gt;=0.5,"Yes","No")</f>
        <v>No</v>
      </c>
      <c r="O283" s="4" t="str">
        <f t="shared" si="13"/>
        <v>No</v>
      </c>
      <c r="P283" s="4">
        <f t="shared" si="14"/>
        <v>11352</v>
      </c>
      <c r="R283" t="s">
        <v>2206</v>
      </c>
      <c r="S283" t="s">
        <v>2207</v>
      </c>
    </row>
    <row r="284" spans="1:19" x14ac:dyDescent="0.4">
      <c r="A284" t="s">
        <v>3548</v>
      </c>
      <c r="B284" t="s">
        <v>3549</v>
      </c>
      <c r="C284" t="str">
        <f t="shared" si="12"/>
        <v>Crucial P3 500GB PCIe 3.0 3D N</v>
      </c>
      <c r="D284" t="s">
        <v>2860</v>
      </c>
      <c r="E284" s="1">
        <v>3307</v>
      </c>
      <c r="F284" s="1">
        <v>6100</v>
      </c>
      <c r="G284" s="2">
        <v>0.46</v>
      </c>
      <c r="H284" s="3">
        <v>4.3</v>
      </c>
      <c r="I284" s="4">
        <v>1313</v>
      </c>
      <c r="J284" s="4" t="str">
        <f>LEFT(D284,FIND("|",D284)-1)</f>
        <v>Computers&amp;Accessories</v>
      </c>
      <c r="K284" s="4">
        <f>F284*I284</f>
        <v>8009300</v>
      </c>
      <c r="L284" s="4" t="str">
        <f>IF(E284&lt;200,"&lt;₹200",IF(E284&lt;=500,"₹200–₹500","&gt;₹500"))</f>
        <v>&gt;₹500</v>
      </c>
      <c r="M284" s="4">
        <f>H284*I284</f>
        <v>5645.9</v>
      </c>
      <c r="N284" s="4" t="str">
        <f>IF(G284&gt;=0.5,"Yes","No")</f>
        <v>No</v>
      </c>
      <c r="O284" s="4" t="str">
        <f t="shared" si="13"/>
        <v>No</v>
      </c>
      <c r="P284" s="4">
        <f t="shared" si="14"/>
        <v>5645.9</v>
      </c>
      <c r="R284" t="s">
        <v>3362</v>
      </c>
      <c r="S284" t="s">
        <v>3363</v>
      </c>
    </row>
    <row r="285" spans="1:19" x14ac:dyDescent="0.4">
      <c r="A285" t="s">
        <v>4855</v>
      </c>
      <c r="B285" t="s">
        <v>4856</v>
      </c>
      <c r="C285" t="str">
        <f t="shared" si="12"/>
        <v>Havells Instanio 3-Litre 4.5KW</v>
      </c>
      <c r="D285" t="s">
        <v>3665</v>
      </c>
      <c r="E285" s="1">
        <v>3645</v>
      </c>
      <c r="F285" s="1">
        <v>6070</v>
      </c>
      <c r="G285" s="2">
        <v>0.4</v>
      </c>
      <c r="H285" s="3">
        <v>4.2</v>
      </c>
      <c r="I285" s="4">
        <v>2628</v>
      </c>
      <c r="J285" s="4" t="str">
        <f>LEFT(D285,FIND("|",D285)-1)</f>
        <v>Home&amp;Kitchen</v>
      </c>
      <c r="K285" s="4">
        <f>F285*I285</f>
        <v>15951960</v>
      </c>
      <c r="L285" s="4" t="str">
        <f>IF(E285&lt;200,"&lt;₹200",IF(E285&lt;=500,"₹200–₹500","&gt;₹500"))</f>
        <v>&gt;₹500</v>
      </c>
      <c r="M285" s="4">
        <f>H285*I285</f>
        <v>11037.6</v>
      </c>
      <c r="N285" s="4" t="str">
        <f>IF(G285&gt;=0.5,"Yes","No")</f>
        <v>No</v>
      </c>
      <c r="O285" s="4" t="str">
        <f t="shared" si="13"/>
        <v>No</v>
      </c>
      <c r="P285" s="4">
        <f t="shared" si="14"/>
        <v>11037.6</v>
      </c>
      <c r="R285" t="s">
        <v>1186</v>
      </c>
      <c r="S285" t="s">
        <v>1187</v>
      </c>
    </row>
    <row r="286" spans="1:19" x14ac:dyDescent="0.4">
      <c r="A286" t="s">
        <v>4106</v>
      </c>
      <c r="B286" t="s">
        <v>4107</v>
      </c>
      <c r="C286" t="str">
        <f t="shared" si="12"/>
        <v xml:space="preserve">Cookwell Bullet Mixer Grinder </v>
      </c>
      <c r="D286" t="s">
        <v>3660</v>
      </c>
      <c r="E286" s="1">
        <v>2464</v>
      </c>
      <c r="F286" s="1">
        <v>6000</v>
      </c>
      <c r="G286" s="2">
        <v>0.59</v>
      </c>
      <c r="H286" s="3">
        <v>4.0999999999999996</v>
      </c>
      <c r="I286" s="4">
        <v>1118</v>
      </c>
      <c r="J286" s="4" t="str">
        <f>LEFT(D286,FIND("|",D286)-1)</f>
        <v>Home&amp;Kitchen</v>
      </c>
      <c r="K286" s="4">
        <f>F286*I286</f>
        <v>6708000</v>
      </c>
      <c r="L286" s="4" t="str">
        <f>IF(E286&lt;200,"&lt;₹200",IF(E286&lt;=500,"₹200–₹500","&gt;₹500"))</f>
        <v>&gt;₹500</v>
      </c>
      <c r="M286" s="4">
        <f>H286*I286</f>
        <v>4583.7999999999993</v>
      </c>
      <c r="N286" s="4" t="str">
        <f>IF(G286&gt;=0.5,"Yes","No")</f>
        <v>Yes</v>
      </c>
      <c r="O286" s="4" t="str">
        <f t="shared" si="13"/>
        <v>No</v>
      </c>
      <c r="P286" s="4">
        <f t="shared" si="14"/>
        <v>4583.7999999999993</v>
      </c>
      <c r="R286" t="s">
        <v>910</v>
      </c>
      <c r="S286" t="s">
        <v>911</v>
      </c>
    </row>
    <row r="287" spans="1:19" x14ac:dyDescent="0.4">
      <c r="A287" t="s">
        <v>4905</v>
      </c>
      <c r="B287" t="s">
        <v>4906</v>
      </c>
      <c r="C287" t="str">
        <f t="shared" si="12"/>
        <v xml:space="preserve">AmazonBasics Cylinder Bagless </v>
      </c>
      <c r="D287" t="s">
        <v>3917</v>
      </c>
      <c r="E287" s="1">
        <v>3799</v>
      </c>
      <c r="F287" s="1">
        <v>6000</v>
      </c>
      <c r="G287" s="2">
        <v>0.37</v>
      </c>
      <c r="H287" s="3">
        <v>4.2</v>
      </c>
      <c r="I287" s="4">
        <v>136</v>
      </c>
      <c r="J287" s="4" t="str">
        <f>LEFT(D287,FIND("|",D287)-1)</f>
        <v>Home&amp;Kitchen</v>
      </c>
      <c r="K287" s="4">
        <f>F287*I287</f>
        <v>816000</v>
      </c>
      <c r="L287" s="4" t="str">
        <f>IF(E287&lt;200,"&lt;₹200",IF(E287&lt;=500,"₹200–₹500","&gt;₹500"))</f>
        <v>&gt;₹500</v>
      </c>
      <c r="M287" s="4">
        <f>H287*I287</f>
        <v>571.20000000000005</v>
      </c>
      <c r="N287" s="4" t="str">
        <f>IF(G287&gt;=0.5,"Yes","No")</f>
        <v>No</v>
      </c>
      <c r="O287" s="4" t="str">
        <f t="shared" si="13"/>
        <v>Yes</v>
      </c>
      <c r="P287" s="4">
        <f t="shared" si="14"/>
        <v>571.20000000000005</v>
      </c>
      <c r="R287" t="s">
        <v>1322</v>
      </c>
      <c r="S287" t="s">
        <v>1323</v>
      </c>
    </row>
    <row r="288" spans="1:19" x14ac:dyDescent="0.4">
      <c r="A288" t="s">
        <v>3159</v>
      </c>
      <c r="B288" t="s">
        <v>3160</v>
      </c>
      <c r="C288" t="str">
        <f t="shared" si="12"/>
        <v>Tukzer Stylus Pen, iPad Pencil</v>
      </c>
      <c r="D288" t="s">
        <v>1686</v>
      </c>
      <c r="E288" s="1">
        <v>2025</v>
      </c>
      <c r="F288" s="1">
        <v>5999</v>
      </c>
      <c r="G288" s="2">
        <v>0.66</v>
      </c>
      <c r="H288" s="3">
        <v>4.2</v>
      </c>
      <c r="I288" s="4">
        <v>41349</v>
      </c>
      <c r="J288" s="4" t="str">
        <f>LEFT(D288,FIND("|",D288)-1)</f>
        <v>Electronics</v>
      </c>
      <c r="K288" s="4">
        <f>F288*I288</f>
        <v>248052651</v>
      </c>
      <c r="L288" s="4" t="str">
        <f>IF(E288&lt;200,"&lt;₹200",IF(E288&lt;=500,"₹200–₹500","&gt;₹500"))</f>
        <v>&gt;₹500</v>
      </c>
      <c r="M288" s="4">
        <f>H288*I288</f>
        <v>173665.80000000002</v>
      </c>
      <c r="N288" s="4" t="str">
        <f>IF(G288&gt;=0.5,"Yes","No")</f>
        <v>Yes</v>
      </c>
      <c r="O288" s="4" t="str">
        <f t="shared" si="13"/>
        <v>No</v>
      </c>
      <c r="P288" s="4">
        <f t="shared" si="14"/>
        <v>173665.80000000002</v>
      </c>
      <c r="R288" t="s">
        <v>1322</v>
      </c>
      <c r="S288" t="s">
        <v>1323</v>
      </c>
    </row>
    <row r="289" spans="1:19" x14ac:dyDescent="0.4">
      <c r="A289" t="s">
        <v>1780</v>
      </c>
      <c r="B289" t="s">
        <v>1781</v>
      </c>
      <c r="C289" t="str">
        <f t="shared" si="12"/>
        <v>PTron Newly Launched Force X10</v>
      </c>
      <c r="D289" t="s">
        <v>1287</v>
      </c>
      <c r="E289" s="1">
        <v>1399</v>
      </c>
      <c r="F289" s="1">
        <v>5999</v>
      </c>
      <c r="G289" s="2">
        <v>0.77</v>
      </c>
      <c r="H289" s="3">
        <v>3.3</v>
      </c>
      <c r="I289" s="4">
        <v>14282</v>
      </c>
      <c r="J289" s="4" t="str">
        <f>LEFT(D289,FIND("|",D289)-1)</f>
        <v>Electronics</v>
      </c>
      <c r="K289" s="4">
        <f>F289*I289</f>
        <v>85677718</v>
      </c>
      <c r="L289" s="4" t="str">
        <f>IF(E289&lt;200,"&lt;₹200",IF(E289&lt;=500,"₹200–₹500","&gt;₹500"))</f>
        <v>&gt;₹500</v>
      </c>
      <c r="M289" s="4">
        <f>H289*I289</f>
        <v>47130.6</v>
      </c>
      <c r="N289" s="4" t="str">
        <f>IF(G289&gt;=0.5,"Yes","No")</f>
        <v>Yes</v>
      </c>
      <c r="O289" s="4" t="str">
        <f t="shared" si="13"/>
        <v>No</v>
      </c>
      <c r="P289" s="4">
        <f t="shared" si="14"/>
        <v>47130.6</v>
      </c>
      <c r="R289" t="s">
        <v>1827</v>
      </c>
      <c r="S289" t="s">
        <v>1323</v>
      </c>
    </row>
    <row r="290" spans="1:19" x14ac:dyDescent="0.4">
      <c r="A290" t="s">
        <v>1697</v>
      </c>
      <c r="B290" t="s">
        <v>1698</v>
      </c>
      <c r="C290" t="str">
        <f t="shared" si="12"/>
        <v>PTron Newly Launched Force X10</v>
      </c>
      <c r="D290" t="s">
        <v>1287</v>
      </c>
      <c r="E290" s="1">
        <v>1299</v>
      </c>
      <c r="F290" s="1">
        <v>5999</v>
      </c>
      <c r="G290" s="2">
        <v>0.78</v>
      </c>
      <c r="H290" s="3">
        <v>3.3</v>
      </c>
      <c r="I290" s="4">
        <v>14266</v>
      </c>
      <c r="J290" s="4" t="str">
        <f>LEFT(D290,FIND("|",D290)-1)</f>
        <v>Electronics</v>
      </c>
      <c r="K290" s="4">
        <f>F290*I290</f>
        <v>85581734</v>
      </c>
      <c r="L290" s="4" t="str">
        <f>IF(E290&lt;200,"&lt;₹200",IF(E290&lt;=500,"₹200–₹500","&gt;₹500"))</f>
        <v>&gt;₹500</v>
      </c>
      <c r="M290" s="4">
        <f>H290*I290</f>
        <v>47077.799999999996</v>
      </c>
      <c r="N290" s="4" t="str">
        <f>IF(G290&gt;=0.5,"Yes","No")</f>
        <v>Yes</v>
      </c>
      <c r="O290" s="4" t="str">
        <f t="shared" si="13"/>
        <v>No</v>
      </c>
      <c r="P290" s="4">
        <f t="shared" si="14"/>
        <v>47077.799999999996</v>
      </c>
      <c r="R290" t="s">
        <v>1322</v>
      </c>
      <c r="S290" t="s">
        <v>1323</v>
      </c>
    </row>
    <row r="291" spans="1:19" x14ac:dyDescent="0.4">
      <c r="A291" t="s">
        <v>1822</v>
      </c>
      <c r="B291" t="s">
        <v>1823</v>
      </c>
      <c r="C291" t="str">
        <f t="shared" si="12"/>
        <v>PTron Newly Launched Force X10</v>
      </c>
      <c r="D291" t="s">
        <v>1287</v>
      </c>
      <c r="E291" s="1">
        <v>1299</v>
      </c>
      <c r="F291" s="1">
        <v>5999</v>
      </c>
      <c r="G291" s="2">
        <v>0.78</v>
      </c>
      <c r="H291" s="3">
        <v>3.3</v>
      </c>
      <c r="I291" s="4">
        <v>14237</v>
      </c>
      <c r="J291" s="4" t="str">
        <f>LEFT(D291,FIND("|",D291)-1)</f>
        <v>Electronics</v>
      </c>
      <c r="K291" s="4">
        <f>F291*I291</f>
        <v>85407763</v>
      </c>
      <c r="L291" s="4" t="str">
        <f>IF(E291&lt;200,"&lt;₹200",IF(E291&lt;=500,"₹200–₹500","&gt;₹500"))</f>
        <v>&gt;₹500</v>
      </c>
      <c r="M291" s="4">
        <f>H291*I291</f>
        <v>46982.1</v>
      </c>
      <c r="N291" s="4" t="str">
        <f>IF(G291&gt;=0.5,"Yes","No")</f>
        <v>Yes</v>
      </c>
      <c r="O291" s="4" t="str">
        <f t="shared" si="13"/>
        <v>No</v>
      </c>
      <c r="P291" s="4">
        <f t="shared" si="14"/>
        <v>46982.1</v>
      </c>
      <c r="R291" t="s">
        <v>2769</v>
      </c>
      <c r="S291" t="s">
        <v>2770</v>
      </c>
    </row>
    <row r="292" spans="1:19" x14ac:dyDescent="0.4">
      <c r="A292" t="s">
        <v>1813</v>
      </c>
      <c r="B292" t="s">
        <v>1814</v>
      </c>
      <c r="C292" t="str">
        <f t="shared" si="12"/>
        <v>Noise Pulse 2 Max Advanced Blu</v>
      </c>
      <c r="D292" t="s">
        <v>1287</v>
      </c>
      <c r="E292" s="1">
        <v>2999</v>
      </c>
      <c r="F292" s="1">
        <v>5999</v>
      </c>
      <c r="G292" s="2">
        <v>0.5</v>
      </c>
      <c r="H292" s="3">
        <v>4.0999999999999996</v>
      </c>
      <c r="I292" s="4">
        <v>8446</v>
      </c>
      <c r="J292" s="4" t="str">
        <f>LEFT(D292,FIND("|",D292)-1)</f>
        <v>Electronics</v>
      </c>
      <c r="K292" s="4">
        <f>F292*I292</f>
        <v>50667554</v>
      </c>
      <c r="L292" s="4" t="str">
        <f>IF(E292&lt;200,"&lt;₹200",IF(E292&lt;=500,"₹200–₹500","&gt;₹500"))</f>
        <v>&gt;₹500</v>
      </c>
      <c r="M292" s="4">
        <f>H292*I292</f>
        <v>34628.6</v>
      </c>
      <c r="N292" s="4" t="str">
        <f>IF(G292&gt;=0.5,"Yes","No")</f>
        <v>Yes</v>
      </c>
      <c r="O292" s="4" t="str">
        <f t="shared" si="13"/>
        <v>No</v>
      </c>
      <c r="P292" s="4">
        <f t="shared" si="14"/>
        <v>34628.6</v>
      </c>
      <c r="R292" t="s">
        <v>1929</v>
      </c>
      <c r="S292" t="s">
        <v>1323</v>
      </c>
    </row>
    <row r="293" spans="1:19" x14ac:dyDescent="0.4">
      <c r="A293" t="s">
        <v>3209</v>
      </c>
      <c r="B293" t="s">
        <v>3210</v>
      </c>
      <c r="C293" t="str">
        <f t="shared" si="12"/>
        <v>Noise ColorFit Ultra Smart Wat</v>
      </c>
      <c r="D293" t="s">
        <v>1287</v>
      </c>
      <c r="E293" s="1">
        <v>2499</v>
      </c>
      <c r="F293" s="1">
        <v>5999</v>
      </c>
      <c r="G293" s="2">
        <v>0.57999999999999996</v>
      </c>
      <c r="H293" s="3">
        <v>4.0999999999999996</v>
      </c>
      <c r="I293" s="4">
        <v>8427</v>
      </c>
      <c r="J293" s="4" t="str">
        <f>LEFT(D293,FIND("|",D293)-1)</f>
        <v>Electronics</v>
      </c>
      <c r="K293" s="4">
        <f>F293*I293</f>
        <v>50553573</v>
      </c>
      <c r="L293" s="4" t="str">
        <f>IF(E293&lt;200,"&lt;₹200",IF(E293&lt;=500,"₹200–₹500","&gt;₹500"))</f>
        <v>&gt;₹500</v>
      </c>
      <c r="M293" s="4">
        <f>H293*I293</f>
        <v>34550.699999999997</v>
      </c>
      <c r="N293" s="4" t="str">
        <f>IF(G293&gt;=0.5,"Yes","No")</f>
        <v>Yes</v>
      </c>
      <c r="O293" s="4" t="str">
        <f t="shared" si="13"/>
        <v>No</v>
      </c>
      <c r="P293" s="4">
        <f t="shared" si="14"/>
        <v>34550.699999999997</v>
      </c>
      <c r="R293" t="s">
        <v>1398</v>
      </c>
      <c r="S293" t="s">
        <v>1323</v>
      </c>
    </row>
    <row r="294" spans="1:19" x14ac:dyDescent="0.4">
      <c r="A294" t="s">
        <v>3041</v>
      </c>
      <c r="B294" t="s">
        <v>3042</v>
      </c>
      <c r="C294" t="str">
        <f t="shared" si="12"/>
        <v>Noise ColorFit Ultra Buzz Blue</v>
      </c>
      <c r="D294" t="s">
        <v>1287</v>
      </c>
      <c r="E294" s="1">
        <v>2499</v>
      </c>
      <c r="F294" s="1">
        <v>5999</v>
      </c>
      <c r="G294" s="2">
        <v>0.57999999999999996</v>
      </c>
      <c r="H294" s="3">
        <v>4.0999999999999996</v>
      </c>
      <c r="I294" s="4">
        <v>8380</v>
      </c>
      <c r="J294" s="4" t="str">
        <f>LEFT(D294,FIND("|",D294)-1)</f>
        <v>Electronics</v>
      </c>
      <c r="K294" s="4">
        <f>F294*I294</f>
        <v>50271620</v>
      </c>
      <c r="L294" s="4" t="str">
        <f>IF(E294&lt;200,"&lt;₹200",IF(E294&lt;=500,"₹200–₹500","&gt;₹500"))</f>
        <v>&gt;₹500</v>
      </c>
      <c r="M294" s="4">
        <f>H294*I294</f>
        <v>34358</v>
      </c>
      <c r="N294" s="4" t="str">
        <f>IF(G294&gt;=0.5,"Yes","No")</f>
        <v>Yes</v>
      </c>
      <c r="O294" s="4" t="str">
        <f t="shared" si="13"/>
        <v>No</v>
      </c>
      <c r="P294" s="4">
        <f t="shared" si="14"/>
        <v>34358</v>
      </c>
      <c r="R294" t="s">
        <v>2232</v>
      </c>
      <c r="S294" t="s">
        <v>2233</v>
      </c>
    </row>
    <row r="295" spans="1:19" x14ac:dyDescent="0.4">
      <c r="A295" t="s">
        <v>1438</v>
      </c>
      <c r="B295" t="s">
        <v>1439</v>
      </c>
      <c r="C295" t="str">
        <f t="shared" si="12"/>
        <v xml:space="preserve">Noise ColorFit Pro 4 Advanced </v>
      </c>
      <c r="D295" t="s">
        <v>1287</v>
      </c>
      <c r="E295" s="1">
        <v>2998</v>
      </c>
      <c r="F295" s="1">
        <v>5999</v>
      </c>
      <c r="G295" s="2">
        <v>0.5</v>
      </c>
      <c r="H295" s="3">
        <v>4.0999999999999996</v>
      </c>
      <c r="I295" s="4">
        <v>8131</v>
      </c>
      <c r="J295" s="4" t="str">
        <f>LEFT(D295,FIND("|",D295)-1)</f>
        <v>Electronics</v>
      </c>
      <c r="K295" s="4">
        <f>F295*I295</f>
        <v>48777869</v>
      </c>
      <c r="L295" s="4" t="str">
        <f>IF(E295&lt;200,"&lt;₹200",IF(E295&lt;=500,"₹200–₹500","&gt;₹500"))</f>
        <v>&gt;₹500</v>
      </c>
      <c r="M295" s="4">
        <f>H295*I295</f>
        <v>33337.1</v>
      </c>
      <c r="N295" s="4" t="str">
        <f>IF(G295&gt;=0.5,"Yes","No")</f>
        <v>Yes</v>
      </c>
      <c r="O295" s="4" t="str">
        <f t="shared" si="13"/>
        <v>No</v>
      </c>
      <c r="P295" s="4">
        <f t="shared" si="14"/>
        <v>33337.1</v>
      </c>
      <c r="R295" t="s">
        <v>2431</v>
      </c>
      <c r="S295" t="s">
        <v>2432</v>
      </c>
    </row>
    <row r="296" spans="1:19" x14ac:dyDescent="0.4">
      <c r="A296" t="s">
        <v>1438</v>
      </c>
      <c r="B296" t="s">
        <v>1439</v>
      </c>
      <c r="C296" t="str">
        <f t="shared" si="12"/>
        <v xml:space="preserve">Noise ColorFit Pro 4 Advanced </v>
      </c>
      <c r="D296" t="s">
        <v>1287</v>
      </c>
      <c r="E296" s="1">
        <v>2998</v>
      </c>
      <c r="F296" s="1">
        <v>5999</v>
      </c>
      <c r="G296" s="2">
        <v>0.5</v>
      </c>
      <c r="H296" s="3">
        <v>4.0999999999999996</v>
      </c>
      <c r="I296" s="4">
        <v>8095</v>
      </c>
      <c r="J296" s="4" t="str">
        <f>LEFT(D296,FIND("|",D296)-1)</f>
        <v>Electronics</v>
      </c>
      <c r="K296" s="4">
        <f>F296*I296</f>
        <v>48561905</v>
      </c>
      <c r="L296" s="4" t="str">
        <f>IF(E296&lt;200,"&lt;₹200",IF(E296&lt;=500,"₹200–₹500","&gt;₹500"))</f>
        <v>&gt;₹500</v>
      </c>
      <c r="M296" s="4">
        <f>H296*I296</f>
        <v>33189.5</v>
      </c>
      <c r="N296" s="4" t="str">
        <f>IF(G296&gt;=0.5,"Yes","No")</f>
        <v>Yes</v>
      </c>
      <c r="O296" s="4" t="str">
        <f t="shared" si="13"/>
        <v>No</v>
      </c>
      <c r="P296" s="4">
        <f t="shared" si="14"/>
        <v>33189.5</v>
      </c>
      <c r="R296" t="s">
        <v>2380</v>
      </c>
      <c r="S296" t="s">
        <v>2381</v>
      </c>
    </row>
    <row r="297" spans="1:19" x14ac:dyDescent="0.4">
      <c r="A297" t="s">
        <v>1846</v>
      </c>
      <c r="B297" t="s">
        <v>1847</v>
      </c>
      <c r="C297" t="str">
        <f t="shared" si="12"/>
        <v>Noise Agile 2 Buzz Bluetooth C</v>
      </c>
      <c r="D297" t="s">
        <v>1287</v>
      </c>
      <c r="E297" s="1">
        <v>2499</v>
      </c>
      <c r="F297" s="1">
        <v>5999</v>
      </c>
      <c r="G297" s="2">
        <v>0.57999999999999996</v>
      </c>
      <c r="H297" s="3">
        <v>3.7</v>
      </c>
      <c r="I297" s="4">
        <v>7968</v>
      </c>
      <c r="J297" s="4" t="str">
        <f>LEFT(D297,FIND("|",D297)-1)</f>
        <v>Electronics</v>
      </c>
      <c r="K297" s="4">
        <f>F297*I297</f>
        <v>47800032</v>
      </c>
      <c r="L297" s="4" t="str">
        <f>IF(E297&lt;200,"&lt;₹200",IF(E297&lt;=500,"₹200–₹500","&gt;₹500"))</f>
        <v>&gt;₹500</v>
      </c>
      <c r="M297" s="4">
        <f>H297*I297</f>
        <v>29481.600000000002</v>
      </c>
      <c r="N297" s="4" t="str">
        <f>IF(G297&gt;=0.5,"Yes","No")</f>
        <v>Yes</v>
      </c>
      <c r="O297" s="4" t="str">
        <f t="shared" si="13"/>
        <v>No</v>
      </c>
      <c r="P297" s="4">
        <f t="shared" si="14"/>
        <v>29481.600000000002</v>
      </c>
      <c r="R297" t="s">
        <v>2516</v>
      </c>
      <c r="S297" t="s">
        <v>2517</v>
      </c>
    </row>
    <row r="298" spans="1:19" x14ac:dyDescent="0.4">
      <c r="A298" t="s">
        <v>3225</v>
      </c>
      <c r="B298" t="s">
        <v>3226</v>
      </c>
      <c r="C298" t="str">
        <f t="shared" si="12"/>
        <v>MI 360¬∞ Home Security Wireles</v>
      </c>
      <c r="D298" t="s">
        <v>2520</v>
      </c>
      <c r="E298" s="1">
        <v>4499</v>
      </c>
      <c r="F298" s="1">
        <v>5999</v>
      </c>
      <c r="G298" s="2">
        <v>0.25</v>
      </c>
      <c r="H298" s="3">
        <v>4.3</v>
      </c>
      <c r="I298" s="4">
        <v>7223</v>
      </c>
      <c r="J298" s="4" t="str">
        <f>LEFT(D298,FIND("|",D298)-1)</f>
        <v>Electronics</v>
      </c>
      <c r="K298" s="4">
        <f>F298*I298</f>
        <v>43330777</v>
      </c>
      <c r="L298" s="4" t="str">
        <f>IF(E298&lt;200,"&lt;₹200",IF(E298&lt;=500,"₹200–₹500","&gt;₹500"))</f>
        <v>&gt;₹500</v>
      </c>
      <c r="M298" s="4">
        <f>H298*I298</f>
        <v>31058.899999999998</v>
      </c>
      <c r="N298" s="4" t="str">
        <f>IF(G298&gt;=0.5,"Yes","No")</f>
        <v>No</v>
      </c>
      <c r="O298" s="4" t="str">
        <f t="shared" si="13"/>
        <v>No</v>
      </c>
      <c r="P298" s="4">
        <f t="shared" si="14"/>
        <v>31058.899999999998</v>
      </c>
      <c r="R298" t="s">
        <v>2685</v>
      </c>
      <c r="S298" t="s">
        <v>2686</v>
      </c>
    </row>
    <row r="299" spans="1:19" x14ac:dyDescent="0.4">
      <c r="A299" t="s">
        <v>1684</v>
      </c>
      <c r="B299" t="s">
        <v>1685</v>
      </c>
      <c r="C299" t="str">
        <f t="shared" si="12"/>
        <v>KINGONE Upgraded Stylus Pen, i</v>
      </c>
      <c r="D299" t="s">
        <v>1686</v>
      </c>
      <c r="E299" s="1">
        <v>2099</v>
      </c>
      <c r="F299" s="1">
        <v>5999</v>
      </c>
      <c r="G299" s="2">
        <v>0.65</v>
      </c>
      <c r="H299" s="3">
        <v>4.3</v>
      </c>
      <c r="I299" s="4">
        <v>4426</v>
      </c>
      <c r="J299" s="4" t="str">
        <f>LEFT(D299,FIND("|",D299)-1)</f>
        <v>Electronics</v>
      </c>
      <c r="K299" s="4">
        <f>F299*I299</f>
        <v>26551574</v>
      </c>
      <c r="L299" s="4" t="str">
        <f>IF(E299&lt;200,"&lt;₹200",IF(E299&lt;=500,"₹200–₹500","&gt;₹500"))</f>
        <v>&gt;₹500</v>
      </c>
      <c r="M299" s="4">
        <f>H299*I299</f>
        <v>19031.8</v>
      </c>
      <c r="N299" s="4" t="str">
        <f>IF(G299&gt;=0.5,"Yes","No")</f>
        <v>Yes</v>
      </c>
      <c r="O299" s="4" t="str">
        <f t="shared" si="13"/>
        <v>No</v>
      </c>
      <c r="P299" s="4">
        <f t="shared" si="14"/>
        <v>19031.8</v>
      </c>
      <c r="R299" t="s">
        <v>2270</v>
      </c>
      <c r="S299" t="s">
        <v>2271</v>
      </c>
    </row>
    <row r="300" spans="1:19" x14ac:dyDescent="0.4">
      <c r="A300" t="s">
        <v>1684</v>
      </c>
      <c r="B300" t="s">
        <v>1685</v>
      </c>
      <c r="C300" t="str">
        <f t="shared" si="12"/>
        <v>KINGONE Upgraded Stylus Pen, i</v>
      </c>
      <c r="D300" t="s">
        <v>1686</v>
      </c>
      <c r="E300" s="1">
        <v>2099</v>
      </c>
      <c r="F300" s="1">
        <v>5999</v>
      </c>
      <c r="G300" s="2">
        <v>0.65</v>
      </c>
      <c r="H300" s="3">
        <v>4.3</v>
      </c>
      <c r="I300" s="4">
        <v>4415</v>
      </c>
      <c r="J300" s="4" t="str">
        <f>LEFT(D300,FIND("|",D300)-1)</f>
        <v>Electronics</v>
      </c>
      <c r="K300" s="4">
        <f>F300*I300</f>
        <v>26485585</v>
      </c>
      <c r="L300" s="4" t="str">
        <f>IF(E300&lt;200,"&lt;₹200",IF(E300&lt;=500,"₹200–₹500","&gt;₹500"))</f>
        <v>&gt;₹500</v>
      </c>
      <c r="M300" s="4">
        <f>H300*I300</f>
        <v>18984.5</v>
      </c>
      <c r="N300" s="4" t="str">
        <f>IF(G300&gt;=0.5,"Yes","No")</f>
        <v>Yes</v>
      </c>
      <c r="O300" s="4" t="str">
        <f t="shared" si="13"/>
        <v>No</v>
      </c>
      <c r="P300" s="4">
        <f t="shared" si="14"/>
        <v>18984.5</v>
      </c>
      <c r="R300" t="s">
        <v>3052</v>
      </c>
      <c r="S300" t="s">
        <v>3053</v>
      </c>
    </row>
    <row r="301" spans="1:19" x14ac:dyDescent="0.4">
      <c r="A301" t="s">
        <v>3062</v>
      </c>
      <c r="B301" t="s">
        <v>3063</v>
      </c>
      <c r="C301" t="str">
        <f t="shared" si="12"/>
        <v xml:space="preserve">Boult Audio Airbass Propods X </v>
      </c>
      <c r="D301" t="s">
        <v>1339</v>
      </c>
      <c r="E301" s="1">
        <v>1099</v>
      </c>
      <c r="F301" s="1">
        <v>5999</v>
      </c>
      <c r="G301" s="2">
        <v>0.82</v>
      </c>
      <c r="H301" s="3">
        <v>3.5</v>
      </c>
      <c r="I301" s="4">
        <v>766</v>
      </c>
      <c r="J301" s="4" t="str">
        <f>LEFT(D301,FIND("|",D301)-1)</f>
        <v>Electronics</v>
      </c>
      <c r="K301" s="4">
        <f>F301*I301</f>
        <v>4595234</v>
      </c>
      <c r="L301" s="4" t="str">
        <f>IF(E301&lt;200,"&lt;₹200",IF(E301&lt;=500,"₹200–₹500","&gt;₹500"))</f>
        <v>&gt;₹500</v>
      </c>
      <c r="M301" s="4">
        <f>H301*I301</f>
        <v>2681</v>
      </c>
      <c r="N301" s="4" t="str">
        <f>IF(G301&gt;=0.5,"Yes","No")</f>
        <v>Yes</v>
      </c>
      <c r="O301" s="4" t="str">
        <f t="shared" si="13"/>
        <v>Yes</v>
      </c>
      <c r="P301" s="4">
        <f t="shared" si="14"/>
        <v>2681</v>
      </c>
      <c r="R301" t="s">
        <v>2628</v>
      </c>
      <c r="S301" t="s">
        <v>2629</v>
      </c>
    </row>
    <row r="302" spans="1:19" x14ac:dyDescent="0.4">
      <c r="A302" t="s">
        <v>2523</v>
      </c>
      <c r="B302" t="s">
        <v>2524</v>
      </c>
      <c r="C302" t="str">
        <f t="shared" si="12"/>
        <v>boAt Airdopes 171 in Ear Bluet</v>
      </c>
      <c r="D302" t="s">
        <v>1339</v>
      </c>
      <c r="E302" s="1">
        <v>1199</v>
      </c>
      <c r="F302" s="1">
        <v>5999</v>
      </c>
      <c r="G302" s="2">
        <v>0.8</v>
      </c>
      <c r="H302" s="3">
        <v>3.9</v>
      </c>
      <c r="I302" s="4">
        <v>465</v>
      </c>
      <c r="J302" s="4" t="str">
        <f>LEFT(D302,FIND("|",D302)-1)</f>
        <v>Electronics</v>
      </c>
      <c r="K302" s="4">
        <f>F302*I302</f>
        <v>2789535</v>
      </c>
      <c r="L302" s="4" t="str">
        <f>IF(E302&lt;200,"&lt;₹200",IF(E302&lt;=500,"₹200–₹500","&gt;₹500"))</f>
        <v>&gt;₹500</v>
      </c>
      <c r="M302" s="4">
        <f>H302*I302</f>
        <v>1813.5</v>
      </c>
      <c r="N302" s="4" t="str">
        <f>IF(G302&gt;=0.5,"Yes","No")</f>
        <v>Yes</v>
      </c>
      <c r="O302" s="4" t="str">
        <f t="shared" si="13"/>
        <v>Yes</v>
      </c>
      <c r="P302" s="4">
        <f t="shared" si="14"/>
        <v>1813.5</v>
      </c>
      <c r="R302" t="s">
        <v>2095</v>
      </c>
      <c r="S302" t="s">
        <v>2096</v>
      </c>
    </row>
    <row r="303" spans="1:19" x14ac:dyDescent="0.4">
      <c r="A303" t="s">
        <v>5211</v>
      </c>
      <c r="B303" t="s">
        <v>5212</v>
      </c>
      <c r="C303" t="str">
        <f t="shared" si="12"/>
        <v>Bajaj Rex DLX 750 W 4 Jars Mix</v>
      </c>
      <c r="D303" t="s">
        <v>3660</v>
      </c>
      <c r="E303" s="1">
        <v>3041.67</v>
      </c>
      <c r="F303" s="1">
        <v>5999</v>
      </c>
      <c r="G303" s="2">
        <v>0.49</v>
      </c>
      <c r="H303" s="3">
        <v>4</v>
      </c>
      <c r="I303" s="4">
        <v>388</v>
      </c>
      <c r="J303" s="4" t="str">
        <f>LEFT(D303,FIND("|",D303)-1)</f>
        <v>Home&amp;Kitchen</v>
      </c>
      <c r="K303" s="4">
        <f>F303*I303</f>
        <v>2327612</v>
      </c>
      <c r="L303" s="4" t="str">
        <f>IF(E303&lt;200,"&lt;₹200",IF(E303&lt;=500,"₹200–₹500","&gt;₹500"))</f>
        <v>&gt;₹500</v>
      </c>
      <c r="M303" s="4">
        <f>H303*I303</f>
        <v>1552</v>
      </c>
      <c r="N303" s="4" t="str">
        <f>IF(G303&gt;=0.5,"Yes","No")</f>
        <v>No</v>
      </c>
      <c r="O303" s="4" t="str">
        <f t="shared" si="13"/>
        <v>Yes</v>
      </c>
      <c r="P303" s="4">
        <f t="shared" si="14"/>
        <v>1552</v>
      </c>
      <c r="R303" t="s">
        <v>3304</v>
      </c>
      <c r="S303" t="s">
        <v>3305</v>
      </c>
    </row>
    <row r="304" spans="1:19" x14ac:dyDescent="0.4">
      <c r="A304" t="s">
        <v>4207</v>
      </c>
      <c r="B304" t="s">
        <v>4208</v>
      </c>
      <c r="C304" t="str">
        <f t="shared" si="12"/>
        <v>AGARO 33398 Rapid 1000-Watt, 1</v>
      </c>
      <c r="D304" t="s">
        <v>4173</v>
      </c>
      <c r="E304" s="1">
        <v>3199</v>
      </c>
      <c r="F304" s="1">
        <v>5999</v>
      </c>
      <c r="G304" s="2">
        <v>0.47</v>
      </c>
      <c r="H304" s="3">
        <v>4</v>
      </c>
      <c r="I304" s="4">
        <v>37</v>
      </c>
      <c r="J304" s="4" t="str">
        <f>LEFT(D304,FIND("|",D304)-1)</f>
        <v>Home&amp;Kitchen</v>
      </c>
      <c r="K304" s="4">
        <f>F304*I304</f>
        <v>221963</v>
      </c>
      <c r="L304" s="4" t="str">
        <f>IF(E304&lt;200,"&lt;₹200",IF(E304&lt;=500,"₹200–₹500","&gt;₹500"))</f>
        <v>&gt;₹500</v>
      </c>
      <c r="M304" s="4">
        <f>H304*I304</f>
        <v>148</v>
      </c>
      <c r="N304" s="4" t="str">
        <f>IF(G304&gt;=0.5,"Yes","No")</f>
        <v>No</v>
      </c>
      <c r="O304" s="4" t="str">
        <f t="shared" si="13"/>
        <v>Yes</v>
      </c>
      <c r="P304" s="4">
        <f t="shared" si="14"/>
        <v>148</v>
      </c>
      <c r="R304" t="s">
        <v>156</v>
      </c>
      <c r="S304" t="s">
        <v>157</v>
      </c>
    </row>
    <row r="305" spans="1:19" x14ac:dyDescent="0.4">
      <c r="A305" t="s">
        <v>4323</v>
      </c>
      <c r="B305" t="s">
        <v>4324</v>
      </c>
      <c r="C305" t="str">
        <f t="shared" si="12"/>
        <v>Philips Handheld Garment Steam</v>
      </c>
      <c r="D305" t="s">
        <v>3740</v>
      </c>
      <c r="E305" s="1">
        <v>4280</v>
      </c>
      <c r="F305" s="1">
        <v>5995</v>
      </c>
      <c r="G305" s="2">
        <v>0.28999999999999998</v>
      </c>
      <c r="H305" s="3">
        <v>3.8</v>
      </c>
      <c r="I305" s="4">
        <v>10576</v>
      </c>
      <c r="J305" s="4" t="str">
        <f>LEFT(D305,FIND("|",D305)-1)</f>
        <v>Home&amp;Kitchen</v>
      </c>
      <c r="K305" s="4">
        <f>F305*I305</f>
        <v>63403120</v>
      </c>
      <c r="L305" s="4" t="str">
        <f>IF(E305&lt;200,"&lt;₹200",IF(E305&lt;=500,"₹200–₹500","&gt;₹500"))</f>
        <v>&gt;₹500</v>
      </c>
      <c r="M305" s="4">
        <f>H305*I305</f>
        <v>40188.799999999996</v>
      </c>
      <c r="N305" s="4" t="str">
        <f>IF(G305&gt;=0.5,"Yes","No")</f>
        <v>No</v>
      </c>
      <c r="O305" s="4" t="str">
        <f t="shared" si="13"/>
        <v>No</v>
      </c>
      <c r="P305" s="4">
        <f t="shared" si="14"/>
        <v>40188.799999999996</v>
      </c>
      <c r="R305" t="s">
        <v>156</v>
      </c>
      <c r="S305" t="s">
        <v>157</v>
      </c>
    </row>
    <row r="306" spans="1:19" x14ac:dyDescent="0.4">
      <c r="A306" t="s">
        <v>3677</v>
      </c>
      <c r="B306" t="s">
        <v>3678</v>
      </c>
      <c r="C306" t="str">
        <f t="shared" si="12"/>
        <v>Bajaj Splendora 3 Litre 3KW IW</v>
      </c>
      <c r="D306" t="s">
        <v>3665</v>
      </c>
      <c r="E306" s="1">
        <v>2599</v>
      </c>
      <c r="F306" s="1">
        <v>5890</v>
      </c>
      <c r="G306" s="2">
        <v>0.56000000000000005</v>
      </c>
      <c r="H306" s="3">
        <v>4.0999999999999996</v>
      </c>
      <c r="I306" s="4">
        <v>397</v>
      </c>
      <c r="J306" s="4" t="str">
        <f>LEFT(D306,FIND("|",D306)-1)</f>
        <v>Home&amp;Kitchen</v>
      </c>
      <c r="K306" s="4">
        <f>F306*I306</f>
        <v>2338330</v>
      </c>
      <c r="L306" s="4" t="str">
        <f>IF(E306&lt;200,"&lt;₹200",IF(E306&lt;=500,"₹200–₹500","&gt;₹500"))</f>
        <v>&gt;₹500</v>
      </c>
      <c r="M306" s="4">
        <f>H306*I306</f>
        <v>1627.6999999999998</v>
      </c>
      <c r="N306" s="4" t="str">
        <f>IF(G306&gt;=0.5,"Yes","No")</f>
        <v>Yes</v>
      </c>
      <c r="O306" s="4" t="str">
        <f t="shared" si="13"/>
        <v>Yes</v>
      </c>
      <c r="P306" s="4">
        <f t="shared" si="14"/>
        <v>1627.6999999999998</v>
      </c>
      <c r="R306" t="s">
        <v>1874</v>
      </c>
      <c r="S306" t="s">
        <v>1706</v>
      </c>
    </row>
    <row r="307" spans="1:19" x14ac:dyDescent="0.4">
      <c r="A307" t="s">
        <v>5187</v>
      </c>
      <c r="B307" t="s">
        <v>5188</v>
      </c>
      <c r="C307" t="str">
        <f t="shared" si="12"/>
        <v>AGARO Glory Cool Mist Ultrason</v>
      </c>
      <c r="D307" t="s">
        <v>4646</v>
      </c>
      <c r="E307" s="1">
        <v>3290</v>
      </c>
      <c r="F307" s="1">
        <v>5799</v>
      </c>
      <c r="G307" s="2">
        <v>0.43</v>
      </c>
      <c r="H307" s="3">
        <v>4.3</v>
      </c>
      <c r="I307" s="4">
        <v>43</v>
      </c>
      <c r="J307" s="4" t="str">
        <f>LEFT(D307,FIND("|",D307)-1)</f>
        <v>Home&amp;Kitchen</v>
      </c>
      <c r="K307" s="4">
        <f>F307*I307</f>
        <v>249357</v>
      </c>
      <c r="L307" s="4" t="str">
        <f>IF(E307&lt;200,"&lt;₹200",IF(E307&lt;=500,"₹200–₹500","&gt;₹500"))</f>
        <v>&gt;₹500</v>
      </c>
      <c r="M307" s="4">
        <f>H307*I307</f>
        <v>184.9</v>
      </c>
      <c r="N307" s="4" t="str">
        <f>IF(G307&gt;=0.5,"Yes","No")</f>
        <v>No</v>
      </c>
      <c r="O307" s="4" t="str">
        <f t="shared" si="13"/>
        <v>Yes</v>
      </c>
      <c r="P307" s="4">
        <f t="shared" si="14"/>
        <v>184.9</v>
      </c>
      <c r="R307" t="s">
        <v>1475</v>
      </c>
      <c r="S307" t="s">
        <v>1476</v>
      </c>
    </row>
    <row r="308" spans="1:19" x14ac:dyDescent="0.4">
      <c r="A308" t="s">
        <v>4585</v>
      </c>
      <c r="B308" t="s">
        <v>4586</v>
      </c>
      <c r="C308" t="str">
        <f t="shared" si="12"/>
        <v>Morphy Richards New Europa 800</v>
      </c>
      <c r="D308" t="s">
        <v>4587</v>
      </c>
      <c r="E308" s="1">
        <v>4799</v>
      </c>
      <c r="F308" s="1">
        <v>5795</v>
      </c>
      <c r="G308" s="2">
        <v>0.17</v>
      </c>
      <c r="H308" s="3">
        <v>3.9</v>
      </c>
      <c r="I308" s="4">
        <v>7732</v>
      </c>
      <c r="J308" s="4" t="str">
        <f>LEFT(D308,FIND("|",D308)-1)</f>
        <v>Home&amp;Kitchen</v>
      </c>
      <c r="K308" s="4">
        <f>F308*I308</f>
        <v>44806940</v>
      </c>
      <c r="L308" s="4" t="str">
        <f>IF(E308&lt;200,"&lt;₹200",IF(E308&lt;=500,"₹200–₹500","&gt;₹500"))</f>
        <v>&gt;₹500</v>
      </c>
      <c r="M308" s="4">
        <f>H308*I308</f>
        <v>30154.799999999999</v>
      </c>
      <c r="N308" s="4" t="str">
        <f>IF(G308&gt;=0.5,"Yes","No")</f>
        <v>No</v>
      </c>
      <c r="O308" s="4" t="str">
        <f t="shared" si="13"/>
        <v>No</v>
      </c>
      <c r="P308" s="4">
        <f t="shared" si="14"/>
        <v>30154.799999999999</v>
      </c>
      <c r="R308" t="s">
        <v>2469</v>
      </c>
      <c r="S308" t="s">
        <v>2470</v>
      </c>
    </row>
    <row r="309" spans="1:19" x14ac:dyDescent="0.4">
      <c r="A309" t="s">
        <v>3789</v>
      </c>
      <c r="B309" t="s">
        <v>3790</v>
      </c>
      <c r="C309" t="str">
        <f t="shared" si="12"/>
        <v>Butterfly Jet Elite Mixer Grin</v>
      </c>
      <c r="D309" t="s">
        <v>3660</v>
      </c>
      <c r="E309" s="1">
        <v>3499</v>
      </c>
      <c r="F309" s="1">
        <v>5795</v>
      </c>
      <c r="G309" s="2">
        <v>0.4</v>
      </c>
      <c r="H309" s="3">
        <v>3.9</v>
      </c>
      <c r="I309" s="4">
        <v>902</v>
      </c>
      <c r="J309" s="4" t="str">
        <f>LEFT(D309,FIND("|",D309)-1)</f>
        <v>Home&amp;Kitchen</v>
      </c>
      <c r="K309" s="4">
        <f>F309*I309</f>
        <v>5227090</v>
      </c>
      <c r="L309" s="4" t="str">
        <f>IF(E309&lt;200,"&lt;₹200",IF(E309&lt;=500,"₹200–₹500","&gt;₹500"))</f>
        <v>&gt;₹500</v>
      </c>
      <c r="M309" s="4">
        <f>H309*I309</f>
        <v>3517.7999999999997</v>
      </c>
      <c r="N309" s="4" t="str">
        <f>IF(G309&gt;=0.5,"Yes","No")</f>
        <v>No</v>
      </c>
      <c r="O309" s="4" t="str">
        <f t="shared" si="13"/>
        <v>Yes</v>
      </c>
      <c r="P309" s="4">
        <f t="shared" si="14"/>
        <v>3517.7999999999997</v>
      </c>
      <c r="R309" t="s">
        <v>2036</v>
      </c>
      <c r="S309" t="s">
        <v>2037</v>
      </c>
    </row>
    <row r="310" spans="1:19" x14ac:dyDescent="0.4">
      <c r="A310" t="s">
        <v>2892</v>
      </c>
      <c r="B310" t="s">
        <v>2893</v>
      </c>
      <c r="C310" t="str">
        <f t="shared" si="12"/>
        <v>Western Digital WD 1.5TB Eleme</v>
      </c>
      <c r="D310" t="s">
        <v>2205</v>
      </c>
      <c r="E310" s="1">
        <v>4449</v>
      </c>
      <c r="F310" s="1">
        <v>5734</v>
      </c>
      <c r="G310" s="2">
        <v>0.22</v>
      </c>
      <c r="H310" s="3">
        <v>4.4000000000000004</v>
      </c>
      <c r="I310" s="4">
        <v>92595</v>
      </c>
      <c r="J310" s="4" t="str">
        <f>LEFT(D310,FIND("|",D310)-1)</f>
        <v>Computers&amp;Accessories</v>
      </c>
      <c r="K310" s="4">
        <f>F310*I310</f>
        <v>530939730</v>
      </c>
      <c r="L310" s="4" t="str">
        <f>IF(E310&lt;200,"&lt;₹200",IF(E310&lt;=500,"₹200–₹500","&gt;₹500"))</f>
        <v>&gt;₹500</v>
      </c>
      <c r="M310" s="4">
        <f>H310*I310</f>
        <v>407418.00000000006</v>
      </c>
      <c r="N310" s="4" t="str">
        <f>IF(G310&gt;=0.5,"Yes","No")</f>
        <v>No</v>
      </c>
      <c r="O310" s="4" t="str">
        <f t="shared" si="13"/>
        <v>No</v>
      </c>
      <c r="P310" s="4">
        <f t="shared" si="14"/>
        <v>407418.00000000006</v>
      </c>
      <c r="R310" t="s">
        <v>1949</v>
      </c>
      <c r="S310" t="s">
        <v>1950</v>
      </c>
    </row>
    <row r="311" spans="1:19" x14ac:dyDescent="0.4">
      <c r="A311" t="s">
        <v>4122</v>
      </c>
      <c r="B311" t="s">
        <v>4123</v>
      </c>
      <c r="C311" t="str">
        <f t="shared" si="12"/>
        <v>Lifelong LLWH106 Flash 3 Litre</v>
      </c>
      <c r="D311" t="s">
        <v>3665</v>
      </c>
      <c r="E311" s="1">
        <v>2088</v>
      </c>
      <c r="F311" s="1">
        <v>5550</v>
      </c>
      <c r="G311" s="2">
        <v>0.62</v>
      </c>
      <c r="H311" s="3">
        <v>4</v>
      </c>
      <c r="I311" s="4">
        <v>5865</v>
      </c>
      <c r="J311" s="4" t="str">
        <f>LEFT(D311,FIND("|",D311)-1)</f>
        <v>Home&amp;Kitchen</v>
      </c>
      <c r="K311" s="4">
        <f>F311*I311</f>
        <v>32550750</v>
      </c>
      <c r="L311" s="4" t="str">
        <f>IF(E311&lt;200,"&lt;₹200",IF(E311&lt;=500,"₹200–₹500","&gt;₹500"))</f>
        <v>&gt;₹500</v>
      </c>
      <c r="M311" s="4">
        <f>H311*I311</f>
        <v>23460</v>
      </c>
      <c r="N311" s="4" t="str">
        <f>IF(G311&gt;=0.5,"Yes","No")</f>
        <v>Yes</v>
      </c>
      <c r="O311" s="4" t="str">
        <f t="shared" si="13"/>
        <v>No</v>
      </c>
      <c r="P311" s="4">
        <f t="shared" si="14"/>
        <v>23460</v>
      </c>
      <c r="R311" t="s">
        <v>1394</v>
      </c>
      <c r="S311" t="s">
        <v>1395</v>
      </c>
    </row>
    <row r="312" spans="1:19" x14ac:dyDescent="0.4">
      <c r="A312" t="s">
        <v>4505</v>
      </c>
      <c r="B312" t="s">
        <v>4506</v>
      </c>
      <c r="C312" t="str">
        <f t="shared" si="12"/>
        <v xml:space="preserve">Wonderchef Nutri-blend Mixer, </v>
      </c>
      <c r="D312" t="s">
        <v>3660</v>
      </c>
      <c r="E312" s="1">
        <v>2899</v>
      </c>
      <c r="F312" s="1">
        <v>5500</v>
      </c>
      <c r="G312" s="2">
        <v>0.47</v>
      </c>
      <c r="H312" s="3">
        <v>3.8</v>
      </c>
      <c r="I312" s="4">
        <v>98250</v>
      </c>
      <c r="J312" s="4" t="str">
        <f>LEFT(D312,FIND("|",D312)-1)</f>
        <v>Home&amp;Kitchen</v>
      </c>
      <c r="K312" s="4">
        <f>F312*I312</f>
        <v>540375000</v>
      </c>
      <c r="L312" s="4" t="str">
        <f>IF(E312&lt;200,"&lt;₹200",IF(E312&lt;=500,"₹200–₹500","&gt;₹500"))</f>
        <v>&gt;₹500</v>
      </c>
      <c r="M312" s="4">
        <f>H312*I312</f>
        <v>373350</v>
      </c>
      <c r="N312" s="4" t="str">
        <f>IF(G312&gt;=0.5,"Yes","No")</f>
        <v>No</v>
      </c>
      <c r="O312" s="4" t="str">
        <f t="shared" si="13"/>
        <v>No</v>
      </c>
      <c r="P312" s="4">
        <f t="shared" si="14"/>
        <v>373350</v>
      </c>
      <c r="R312" t="s">
        <v>1411</v>
      </c>
      <c r="S312" t="s">
        <v>1395</v>
      </c>
    </row>
    <row r="313" spans="1:19" x14ac:dyDescent="0.4">
      <c r="A313" t="s">
        <v>3288</v>
      </c>
      <c r="B313" t="s">
        <v>3289</v>
      </c>
      <c r="C313" t="str">
        <f t="shared" si="12"/>
        <v>Wings Phantom Pro Earphones Ga</v>
      </c>
      <c r="D313" t="s">
        <v>3290</v>
      </c>
      <c r="E313" s="1">
        <v>1199</v>
      </c>
      <c r="F313" s="1">
        <v>5499</v>
      </c>
      <c r="G313" s="2">
        <v>0.78</v>
      </c>
      <c r="H313" s="3">
        <v>3.8</v>
      </c>
      <c r="I313" s="4">
        <v>93112</v>
      </c>
      <c r="J313" s="4" t="str">
        <f>LEFT(D313,FIND("|",D313)-1)</f>
        <v>Computers&amp;Accessories</v>
      </c>
      <c r="K313" s="4">
        <f>F313*I313</f>
        <v>512022888</v>
      </c>
      <c r="L313" s="4" t="str">
        <f>IF(E313&lt;200,"&lt;₹200",IF(E313&lt;=500,"₹200–₹500","&gt;₹500"))</f>
        <v>&gt;₹500</v>
      </c>
      <c r="M313" s="4">
        <f>H313*I313</f>
        <v>353825.6</v>
      </c>
      <c r="N313" s="4" t="str">
        <f>IF(G313&gt;=0.5,"Yes","No")</f>
        <v>Yes</v>
      </c>
      <c r="O313" s="4" t="str">
        <f t="shared" si="13"/>
        <v>No</v>
      </c>
      <c r="P313" s="4">
        <f t="shared" si="14"/>
        <v>353825.6</v>
      </c>
      <c r="R313" t="s">
        <v>1411</v>
      </c>
      <c r="S313" t="s">
        <v>1395</v>
      </c>
    </row>
    <row r="314" spans="1:19" x14ac:dyDescent="0.4">
      <c r="A314" t="s">
        <v>2243</v>
      </c>
      <c r="B314" t="s">
        <v>2244</v>
      </c>
      <c r="C314" t="str">
        <f t="shared" si="12"/>
        <v>TP-Link AC750 Wifi Range Exten</v>
      </c>
      <c r="D314" t="s">
        <v>2245</v>
      </c>
      <c r="E314" s="1">
        <v>1889</v>
      </c>
      <c r="F314" s="1">
        <v>5499</v>
      </c>
      <c r="G314" s="2">
        <v>0.66</v>
      </c>
      <c r="H314" s="3">
        <v>4.2</v>
      </c>
      <c r="I314" s="4">
        <v>34540</v>
      </c>
      <c r="J314" s="4" t="str">
        <f>LEFT(D314,FIND("|",D314)-1)</f>
        <v>Computers&amp;Accessories</v>
      </c>
      <c r="K314" s="4">
        <f>F314*I314</f>
        <v>189935460</v>
      </c>
      <c r="L314" s="4" t="str">
        <f>IF(E314&lt;200,"&lt;₹200",IF(E314&lt;=500,"₹200–₹500","&gt;₹500"))</f>
        <v>&gt;₹500</v>
      </c>
      <c r="M314" s="4">
        <f>H314*I314</f>
        <v>145068</v>
      </c>
      <c r="N314" s="4" t="str">
        <f>IF(G314&gt;=0.5,"Yes","No")</f>
        <v>Yes</v>
      </c>
      <c r="O314" s="4" t="str">
        <f t="shared" si="13"/>
        <v>No</v>
      </c>
      <c r="P314" s="4">
        <f t="shared" si="14"/>
        <v>145068</v>
      </c>
      <c r="R314" t="s">
        <v>1801</v>
      </c>
      <c r="S314" t="s">
        <v>1802</v>
      </c>
    </row>
    <row r="315" spans="1:19" x14ac:dyDescent="0.4">
      <c r="A315" t="s">
        <v>2226</v>
      </c>
      <c r="B315" t="s">
        <v>2227</v>
      </c>
      <c r="C315" t="str">
        <f t="shared" si="12"/>
        <v>Boult Audio Airbass Z20 True W</v>
      </c>
      <c r="D315" t="s">
        <v>1339</v>
      </c>
      <c r="E315" s="1">
        <v>1399</v>
      </c>
      <c r="F315" s="1">
        <v>5499</v>
      </c>
      <c r="G315" s="2">
        <v>0.75</v>
      </c>
      <c r="H315" s="3">
        <v>3.9</v>
      </c>
      <c r="I315" s="4">
        <v>768</v>
      </c>
      <c r="J315" s="4" t="str">
        <f>LEFT(D315,FIND("|",D315)-1)</f>
        <v>Electronics</v>
      </c>
      <c r="K315" s="4">
        <f>F315*I315</f>
        <v>4223232</v>
      </c>
      <c r="L315" s="4" t="str">
        <f>IF(E315&lt;200,"&lt;₹200",IF(E315&lt;=500,"₹200–₹500","&gt;₹500"))</f>
        <v>&gt;₹500</v>
      </c>
      <c r="M315" s="4">
        <f>H315*I315</f>
        <v>2995.2</v>
      </c>
      <c r="N315" s="4" t="str">
        <f>IF(G315&gt;=0.5,"Yes","No")</f>
        <v>Yes</v>
      </c>
      <c r="O315" s="4" t="str">
        <f t="shared" si="13"/>
        <v>Yes</v>
      </c>
      <c r="P315" s="4">
        <f t="shared" si="14"/>
        <v>2995.2</v>
      </c>
      <c r="R315" t="s">
        <v>1509</v>
      </c>
      <c r="S315" t="s">
        <v>1402</v>
      </c>
    </row>
    <row r="316" spans="1:19" x14ac:dyDescent="0.4">
      <c r="A316" t="s">
        <v>5094</v>
      </c>
      <c r="B316" t="s">
        <v>5095</v>
      </c>
      <c r="C316" t="str">
        <f t="shared" si="12"/>
        <v>AGARO Regal Electric Rice Cook</v>
      </c>
      <c r="D316" t="s">
        <v>4071</v>
      </c>
      <c r="E316" s="1">
        <v>3685</v>
      </c>
      <c r="F316" s="1">
        <v>5495</v>
      </c>
      <c r="G316" s="2">
        <v>0.33</v>
      </c>
      <c r="H316" s="3">
        <v>4.0999999999999996</v>
      </c>
      <c r="I316" s="4">
        <v>54</v>
      </c>
      <c r="J316" s="4" t="str">
        <f>LEFT(D316,FIND("|",D316)-1)</f>
        <v>Home&amp;Kitchen</v>
      </c>
      <c r="K316" s="4">
        <f>F316*I316</f>
        <v>296730</v>
      </c>
      <c r="L316" s="4" t="str">
        <f>IF(E316&lt;200,"&lt;₹200",IF(E316&lt;=500,"₹200–₹500","&gt;₹500"))</f>
        <v>&gt;₹500</v>
      </c>
      <c r="M316" s="4">
        <f>H316*I316</f>
        <v>221.39999999999998</v>
      </c>
      <c r="N316" s="4" t="str">
        <f>IF(G316&gt;=0.5,"Yes","No")</f>
        <v>No</v>
      </c>
      <c r="O316" s="4" t="str">
        <f t="shared" si="13"/>
        <v>Yes</v>
      </c>
      <c r="P316" s="4">
        <f t="shared" si="14"/>
        <v>221.39999999999998</v>
      </c>
      <c r="R316" t="s">
        <v>1509</v>
      </c>
      <c r="S316" t="s">
        <v>1402</v>
      </c>
    </row>
    <row r="317" spans="1:19" x14ac:dyDescent="0.4">
      <c r="A317" t="s">
        <v>3098</v>
      </c>
      <c r="B317" t="s">
        <v>3099</v>
      </c>
      <c r="C317" t="str">
        <f t="shared" si="12"/>
        <v>Lenovo 300 FHD Webcam with Ful</v>
      </c>
      <c r="D317" t="s">
        <v>2794</v>
      </c>
      <c r="E317" s="1">
        <v>1890</v>
      </c>
      <c r="F317" s="1">
        <v>5490</v>
      </c>
      <c r="G317" s="2">
        <v>0.66</v>
      </c>
      <c r="H317" s="3">
        <v>4.0999999999999996</v>
      </c>
      <c r="I317" s="4">
        <v>5160</v>
      </c>
      <c r="J317" s="4" t="str">
        <f>LEFT(D317,FIND("|",D317)-1)</f>
        <v>Computers&amp;Accessories</v>
      </c>
      <c r="K317" s="4">
        <f>F317*I317</f>
        <v>28328400</v>
      </c>
      <c r="L317" s="4" t="str">
        <f>IF(E317&lt;200,"&lt;₹200",IF(E317&lt;=500,"₹200–₹500","&gt;₹500"))</f>
        <v>&gt;₹500</v>
      </c>
      <c r="M317" s="4">
        <f>H317*I317</f>
        <v>21155.999999999996</v>
      </c>
      <c r="N317" s="4" t="str">
        <f>IF(G317&gt;=0.5,"Yes","No")</f>
        <v>Yes</v>
      </c>
      <c r="O317" s="4" t="str">
        <f t="shared" si="13"/>
        <v>No</v>
      </c>
      <c r="P317" s="4">
        <f t="shared" si="14"/>
        <v>21155.999999999996</v>
      </c>
      <c r="R317" t="s">
        <v>1509</v>
      </c>
      <c r="S317" t="s">
        <v>1402</v>
      </c>
    </row>
    <row r="318" spans="1:19" x14ac:dyDescent="0.4">
      <c r="A318" t="s">
        <v>1939</v>
      </c>
      <c r="B318" t="s">
        <v>1940</v>
      </c>
      <c r="C318" t="str">
        <f t="shared" si="12"/>
        <v>Nokia 8210 4G Volte keypad Pho</v>
      </c>
      <c r="D318" t="s">
        <v>1330</v>
      </c>
      <c r="E318" s="1">
        <v>3799</v>
      </c>
      <c r="F318" s="1">
        <v>5299</v>
      </c>
      <c r="G318" s="2">
        <v>0.28000000000000003</v>
      </c>
      <c r="H318" s="3">
        <v>3.5</v>
      </c>
      <c r="I318" s="4">
        <v>8866</v>
      </c>
      <c r="J318" s="4" t="str">
        <f>LEFT(D318,FIND("|",D318)-1)</f>
        <v>Electronics</v>
      </c>
      <c r="K318" s="4">
        <f>F318*I318</f>
        <v>46980934</v>
      </c>
      <c r="L318" s="4" t="str">
        <f>IF(E318&lt;200,"&lt;₹200",IF(E318&lt;=500,"₹200–₹500","&gt;₹500"))</f>
        <v>&gt;₹500</v>
      </c>
      <c r="M318" s="4">
        <f>H318*I318</f>
        <v>31031</v>
      </c>
      <c r="N318" s="4" t="str">
        <f>IF(G318&gt;=0.5,"Yes","No")</f>
        <v>No</v>
      </c>
      <c r="O318" s="4" t="str">
        <f t="shared" si="13"/>
        <v>No</v>
      </c>
      <c r="P318" s="4">
        <f t="shared" si="14"/>
        <v>31031</v>
      </c>
      <c r="R318" t="s">
        <v>1509</v>
      </c>
      <c r="S318" t="s">
        <v>1402</v>
      </c>
    </row>
    <row r="319" spans="1:19" x14ac:dyDescent="0.4">
      <c r="A319" t="s">
        <v>5219</v>
      </c>
      <c r="B319" t="s">
        <v>5220</v>
      </c>
      <c r="C319" t="str">
        <f t="shared" si="12"/>
        <v>Prestige PIC 15.0+ 1900-Watt I</v>
      </c>
      <c r="D319" t="s">
        <v>3633</v>
      </c>
      <c r="E319" s="1">
        <v>3180</v>
      </c>
      <c r="F319" s="1">
        <v>5295</v>
      </c>
      <c r="G319" s="2">
        <v>0.4</v>
      </c>
      <c r="H319" s="3">
        <v>4.2</v>
      </c>
      <c r="I319" s="4">
        <v>13544</v>
      </c>
      <c r="J319" s="4" t="str">
        <f>LEFT(D319,FIND("|",D319)-1)</f>
        <v>Home&amp;Kitchen</v>
      </c>
      <c r="K319" s="4">
        <f>F319*I319</f>
        <v>71715480</v>
      </c>
      <c r="L319" s="4" t="str">
        <f>IF(E319&lt;200,"&lt;₹200",IF(E319&lt;=500,"₹200–₹500","&gt;₹500"))</f>
        <v>&gt;₹500</v>
      </c>
      <c r="M319" s="4">
        <f>H319*I319</f>
        <v>56884.800000000003</v>
      </c>
      <c r="N319" s="4" t="str">
        <f>IF(G319&gt;=0.5,"Yes","No")</f>
        <v>No</v>
      </c>
      <c r="O319" s="4" t="str">
        <f t="shared" si="13"/>
        <v>No</v>
      </c>
      <c r="P319" s="4">
        <f t="shared" si="14"/>
        <v>56884.800000000003</v>
      </c>
      <c r="R319" t="s">
        <v>1401</v>
      </c>
      <c r="S319" t="s">
        <v>1402</v>
      </c>
    </row>
    <row r="320" spans="1:19" x14ac:dyDescent="0.4">
      <c r="A320" t="s">
        <v>3773</v>
      </c>
      <c r="B320" t="s">
        <v>3774</v>
      </c>
      <c r="C320" t="str">
        <f t="shared" si="12"/>
        <v>Philips Viva Collection HD4928</v>
      </c>
      <c r="D320" t="s">
        <v>3633</v>
      </c>
      <c r="E320" s="1">
        <v>3229</v>
      </c>
      <c r="F320" s="1">
        <v>5295</v>
      </c>
      <c r="G320" s="2">
        <v>0.39</v>
      </c>
      <c r="H320" s="3">
        <v>4.2</v>
      </c>
      <c r="I320" s="4">
        <v>10773</v>
      </c>
      <c r="J320" s="4" t="str">
        <f>LEFT(D320,FIND("|",D320)-1)</f>
        <v>Home&amp;Kitchen</v>
      </c>
      <c r="K320" s="4">
        <f>F320*I320</f>
        <v>57043035</v>
      </c>
      <c r="L320" s="4" t="str">
        <f>IF(E320&lt;200,"&lt;₹200",IF(E320&lt;=500,"₹200–₹500","&gt;₹500"))</f>
        <v>&gt;₹500</v>
      </c>
      <c r="M320" s="4">
        <f>H320*I320</f>
        <v>45246.6</v>
      </c>
      <c r="N320" s="4" t="str">
        <f>IF(G320&gt;=0.5,"Yes","No")</f>
        <v>No</v>
      </c>
      <c r="O320" s="4" t="str">
        <f t="shared" si="13"/>
        <v>No</v>
      </c>
      <c r="P320" s="4">
        <f t="shared" si="14"/>
        <v>45246.6</v>
      </c>
      <c r="R320" t="s">
        <v>1544</v>
      </c>
      <c r="S320" t="s">
        <v>1402</v>
      </c>
    </row>
    <row r="321" spans="1:19" x14ac:dyDescent="0.4">
      <c r="A321" t="s">
        <v>4150</v>
      </c>
      <c r="B321" t="s">
        <v>4151</v>
      </c>
      <c r="C321" t="str">
        <f t="shared" si="12"/>
        <v>atomberg Renesa 1200mm BLDC Mo</v>
      </c>
      <c r="D321" t="s">
        <v>3904</v>
      </c>
      <c r="E321" s="1">
        <v>3569</v>
      </c>
      <c r="F321" s="1">
        <v>5190</v>
      </c>
      <c r="G321" s="2">
        <v>0.31</v>
      </c>
      <c r="H321" s="3">
        <v>4.3</v>
      </c>
      <c r="I321" s="4">
        <v>313</v>
      </c>
      <c r="J321" s="4" t="str">
        <f>LEFT(D321,FIND("|",D321)-1)</f>
        <v>Home&amp;Kitchen</v>
      </c>
      <c r="K321" s="4">
        <f>F321*I321</f>
        <v>1624470</v>
      </c>
      <c r="L321" s="4" t="str">
        <f>IF(E321&lt;200,"&lt;₹200",IF(E321&lt;=500,"₹200–₹500","&gt;₹500"))</f>
        <v>&gt;₹500</v>
      </c>
      <c r="M321" s="4">
        <f>H321*I321</f>
        <v>1345.8999999999999</v>
      </c>
      <c r="N321" s="4" t="str">
        <f>IF(G321&gt;=0.5,"Yes","No")</f>
        <v>No</v>
      </c>
      <c r="O321" s="4" t="str">
        <f t="shared" si="13"/>
        <v>Yes</v>
      </c>
      <c r="P321" s="4">
        <f t="shared" si="14"/>
        <v>1345.8999999999999</v>
      </c>
      <c r="R321" t="s">
        <v>1401</v>
      </c>
      <c r="S321" t="s">
        <v>1402</v>
      </c>
    </row>
    <row r="322" spans="1:19" x14ac:dyDescent="0.4">
      <c r="A322" t="s">
        <v>4361</v>
      </c>
      <c r="B322" t="s">
        <v>4362</v>
      </c>
      <c r="C322" t="str">
        <f t="shared" si="12"/>
        <v>Butterfly Smart Wet Grinder, 2</v>
      </c>
      <c r="D322" t="s">
        <v>4363</v>
      </c>
      <c r="E322" s="1">
        <v>3657.66</v>
      </c>
      <c r="F322" s="1">
        <v>5156</v>
      </c>
      <c r="G322" s="2">
        <v>0.28999999999999998</v>
      </c>
      <c r="H322" s="3">
        <v>3.9</v>
      </c>
      <c r="I322" s="4">
        <v>910</v>
      </c>
      <c r="J322" s="4" t="str">
        <f>LEFT(D322,FIND("|",D322)-1)</f>
        <v>Home&amp;Kitchen</v>
      </c>
      <c r="K322" s="4">
        <f>F322*I322</f>
        <v>4691960</v>
      </c>
      <c r="L322" s="4" t="str">
        <f>IF(E322&lt;200,"&lt;₹200",IF(E322&lt;=500,"₹200–₹500","&gt;₹500"))</f>
        <v>&gt;₹500</v>
      </c>
      <c r="M322" s="4">
        <f>H322*I322</f>
        <v>3549</v>
      </c>
      <c r="N322" s="4" t="str">
        <f>IF(G322&gt;=0.5,"Yes","No")</f>
        <v>No</v>
      </c>
      <c r="O322" s="4" t="str">
        <f t="shared" si="13"/>
        <v>Yes</v>
      </c>
      <c r="P322" s="4">
        <f t="shared" si="14"/>
        <v>3549</v>
      </c>
      <c r="R322" t="s">
        <v>1544</v>
      </c>
      <c r="S322" t="s">
        <v>1402</v>
      </c>
    </row>
    <row r="323" spans="1:19" x14ac:dyDescent="0.4">
      <c r="A323" t="s">
        <v>3843</v>
      </c>
      <c r="B323" t="s">
        <v>3844</v>
      </c>
      <c r="C323" t="str">
        <f t="shared" ref="C323:C386" si="15">LEFT(B323, 30)</f>
        <v xml:space="preserve">Wonderchef Nutri-blend Mixer, </v>
      </c>
      <c r="D323" t="s">
        <v>3757</v>
      </c>
      <c r="E323" s="1">
        <v>2699</v>
      </c>
      <c r="F323" s="1">
        <v>5000</v>
      </c>
      <c r="G323" s="2">
        <v>0.46</v>
      </c>
      <c r="H323" s="3">
        <v>4</v>
      </c>
      <c r="I323" s="4">
        <v>97175</v>
      </c>
      <c r="J323" s="4" t="str">
        <f>LEFT(D323,FIND("|",D323)-1)</f>
        <v>Home&amp;Kitchen</v>
      </c>
      <c r="K323" s="4">
        <f>F323*I323</f>
        <v>485875000</v>
      </c>
      <c r="L323" s="4" t="str">
        <f>IF(E323&lt;200,"&lt;₹200",IF(E323&lt;=500,"₹200–₹500","&gt;₹500"))</f>
        <v>&gt;₹500</v>
      </c>
      <c r="M323" s="4">
        <f>H323*I323</f>
        <v>388700</v>
      </c>
      <c r="N323" s="4" t="str">
        <f>IF(G323&gt;=0.5,"Yes","No")</f>
        <v>No</v>
      </c>
      <c r="O323" s="4" t="str">
        <f t="shared" ref="O323:O386" si="16">IF(I323&lt;1000,"Yes", "No")</f>
        <v>No</v>
      </c>
      <c r="P323" s="4">
        <f t="shared" ref="P323:P386" si="17">H323*I323</f>
        <v>388700</v>
      </c>
      <c r="R323" t="s">
        <v>1344</v>
      </c>
      <c r="S323" t="s">
        <v>1345</v>
      </c>
    </row>
    <row r="324" spans="1:19" x14ac:dyDescent="0.4">
      <c r="A324" t="s">
        <v>3755</v>
      </c>
      <c r="B324" t="s">
        <v>3756</v>
      </c>
      <c r="C324" t="str">
        <f t="shared" si="15"/>
        <v xml:space="preserve">NutriPro Juicer Mixer Grinder </v>
      </c>
      <c r="D324" t="s">
        <v>3757</v>
      </c>
      <c r="E324" s="1">
        <v>1969</v>
      </c>
      <c r="F324" s="1">
        <v>5000</v>
      </c>
      <c r="G324" s="2">
        <v>0.61</v>
      </c>
      <c r="H324" s="3">
        <v>4.0999999999999996</v>
      </c>
      <c r="I324" s="4">
        <v>8866</v>
      </c>
      <c r="J324" s="4" t="str">
        <f>LEFT(D324,FIND("|",D324)-1)</f>
        <v>Home&amp;Kitchen</v>
      </c>
      <c r="K324" s="4">
        <f>F324*I324</f>
        <v>44330000</v>
      </c>
      <c r="L324" s="4" t="str">
        <f>IF(E324&lt;200,"&lt;₹200",IF(E324&lt;=500,"₹200–₹500","&gt;₹500"))</f>
        <v>&gt;₹500</v>
      </c>
      <c r="M324" s="4">
        <f>H324*I324</f>
        <v>36350.6</v>
      </c>
      <c r="N324" s="4" t="str">
        <f>IF(G324&gt;=0.5,"Yes","No")</f>
        <v>Yes</v>
      </c>
      <c r="O324" s="4" t="str">
        <f t="shared" si="16"/>
        <v>No</v>
      </c>
      <c r="P324" s="4">
        <f t="shared" si="17"/>
        <v>36350.6</v>
      </c>
      <c r="R324" t="s">
        <v>1344</v>
      </c>
      <c r="S324" t="s">
        <v>1345</v>
      </c>
    </row>
    <row r="325" spans="1:19" x14ac:dyDescent="0.4">
      <c r="A325" t="s">
        <v>3924</v>
      </c>
      <c r="B325" t="s">
        <v>3925</v>
      </c>
      <c r="C325" t="str">
        <f t="shared" si="15"/>
        <v>Maharaja Whiteline Lava Neo 12</v>
      </c>
      <c r="D325" t="s">
        <v>3670</v>
      </c>
      <c r="E325" s="1">
        <v>2499</v>
      </c>
      <c r="F325" s="1">
        <v>5000</v>
      </c>
      <c r="G325" s="2">
        <v>0.5</v>
      </c>
      <c r="H325" s="3">
        <v>3.8</v>
      </c>
      <c r="I325" s="4">
        <v>6753</v>
      </c>
      <c r="J325" s="4" t="str">
        <f>LEFT(D325,FIND("|",D325)-1)</f>
        <v>Home&amp;Kitchen</v>
      </c>
      <c r="K325" s="4">
        <f>F325*I325</f>
        <v>33765000</v>
      </c>
      <c r="L325" s="4" t="str">
        <f>IF(E325&lt;200,"&lt;₹200",IF(E325&lt;=500,"₹200–₹500","&gt;₹500"))</f>
        <v>&gt;₹500</v>
      </c>
      <c r="M325" s="4">
        <f>H325*I325</f>
        <v>25661.399999999998</v>
      </c>
      <c r="N325" s="4" t="str">
        <f>IF(G325&gt;=0.5,"Yes","No")</f>
        <v>Yes</v>
      </c>
      <c r="O325" s="4" t="str">
        <f t="shared" si="16"/>
        <v>No</v>
      </c>
      <c r="P325" s="4">
        <f t="shared" si="17"/>
        <v>25661.399999999998</v>
      </c>
      <c r="R325" t="s">
        <v>1344</v>
      </c>
      <c r="S325" t="s">
        <v>1345</v>
      </c>
    </row>
    <row r="326" spans="1:19" x14ac:dyDescent="0.4">
      <c r="A326" t="s">
        <v>2334</v>
      </c>
      <c r="B326" t="s">
        <v>2335</v>
      </c>
      <c r="C326" t="str">
        <f t="shared" si="15"/>
        <v>TP-Link Archer AC1200 Archer C</v>
      </c>
      <c r="D326" t="s">
        <v>2336</v>
      </c>
      <c r="E326" s="1">
        <v>2499</v>
      </c>
      <c r="F326" s="1">
        <v>4999</v>
      </c>
      <c r="G326" s="2">
        <v>0.5</v>
      </c>
      <c r="H326" s="3">
        <v>4.4000000000000004</v>
      </c>
      <c r="I326" s="4">
        <v>34852</v>
      </c>
      <c r="J326" s="4" t="str">
        <f>LEFT(D326,FIND("|",D326)-1)</f>
        <v>Computers&amp;Accessories</v>
      </c>
      <c r="K326" s="4">
        <f>F326*I326</f>
        <v>174225148</v>
      </c>
      <c r="L326" s="4" t="str">
        <f>IF(E326&lt;200,"&lt;₹200",IF(E326&lt;=500,"₹200–₹500","&gt;₹500"))</f>
        <v>&gt;₹500</v>
      </c>
      <c r="M326" s="4">
        <f>H326*I326</f>
        <v>153348.80000000002</v>
      </c>
      <c r="N326" s="4" t="str">
        <f>IF(G326&gt;=0.5,"Yes","No")</f>
        <v>Yes</v>
      </c>
      <c r="O326" s="4" t="str">
        <f t="shared" si="16"/>
        <v>No</v>
      </c>
      <c r="P326" s="4">
        <f t="shared" si="17"/>
        <v>153348.80000000002</v>
      </c>
      <c r="R326" t="s">
        <v>1528</v>
      </c>
      <c r="S326" t="s">
        <v>1529</v>
      </c>
    </row>
    <row r="327" spans="1:19" x14ac:dyDescent="0.4">
      <c r="A327" t="s">
        <v>2203</v>
      </c>
      <c r="B327" t="s">
        <v>2204</v>
      </c>
      <c r="C327" t="str">
        <f t="shared" si="15"/>
        <v>Seagate Expansion 1TB External</v>
      </c>
      <c r="D327" t="s">
        <v>2205</v>
      </c>
      <c r="E327" s="1">
        <v>4098</v>
      </c>
      <c r="F327" s="1">
        <v>4999</v>
      </c>
      <c r="G327" s="2">
        <v>0.18</v>
      </c>
      <c r="H327" s="3">
        <v>4.5</v>
      </c>
      <c r="I327" s="4">
        <v>22618</v>
      </c>
      <c r="J327" s="4" t="str">
        <f>LEFT(D327,FIND("|",D327)-1)</f>
        <v>Computers&amp;Accessories</v>
      </c>
      <c r="K327" s="4">
        <f>F327*I327</f>
        <v>113067382</v>
      </c>
      <c r="L327" s="4" t="str">
        <f>IF(E327&lt;200,"&lt;₹200",IF(E327&lt;=500,"₹200–₹500","&gt;₹500"))</f>
        <v>&gt;₹500</v>
      </c>
      <c r="M327" s="4">
        <f>H327*I327</f>
        <v>101781</v>
      </c>
      <c r="N327" s="4" t="str">
        <f>IF(G327&gt;=0.5,"Yes","No")</f>
        <v>No</v>
      </c>
      <c r="O327" s="4" t="str">
        <f t="shared" si="16"/>
        <v>No</v>
      </c>
      <c r="P327" s="4">
        <f t="shared" si="17"/>
        <v>101781</v>
      </c>
      <c r="R327" t="s">
        <v>1501</v>
      </c>
      <c r="S327" t="s">
        <v>1502</v>
      </c>
    </row>
    <row r="328" spans="1:19" x14ac:dyDescent="0.4">
      <c r="A328" t="s">
        <v>2434</v>
      </c>
      <c r="B328" t="s">
        <v>2435</v>
      </c>
      <c r="C328" t="str">
        <f t="shared" si="15"/>
        <v>rts [2 Pack] Mini USB C Type C</v>
      </c>
      <c r="D328" t="s">
        <v>2436</v>
      </c>
      <c r="E328" s="1">
        <v>294</v>
      </c>
      <c r="F328" s="1">
        <v>4999</v>
      </c>
      <c r="G328" s="2">
        <v>0.94</v>
      </c>
      <c r="H328" s="3">
        <v>4.3</v>
      </c>
      <c r="I328" s="4">
        <v>18654</v>
      </c>
      <c r="J328" s="4" t="str">
        <f>LEFT(D328,FIND("|",D328)-1)</f>
        <v>Computers&amp;Accessories</v>
      </c>
      <c r="K328" s="4">
        <f>F328*I328</f>
        <v>93251346</v>
      </c>
      <c r="L328" s="4" t="str">
        <f>IF(E328&lt;200,"&lt;₹200",IF(E328&lt;=500,"₹200–₹500","&gt;₹500"))</f>
        <v>₹200–₹500</v>
      </c>
      <c r="M328" s="4">
        <f>H328*I328</f>
        <v>80212.2</v>
      </c>
      <c r="N328" s="4" t="str">
        <f>IF(G328&gt;=0.5,"Yes","No")</f>
        <v>Yes</v>
      </c>
      <c r="O328" s="4" t="str">
        <f t="shared" si="16"/>
        <v>No</v>
      </c>
      <c r="P328" s="4">
        <f t="shared" si="17"/>
        <v>80212.2</v>
      </c>
      <c r="R328" t="s">
        <v>1501</v>
      </c>
      <c r="S328" t="s">
        <v>2257</v>
      </c>
    </row>
    <row r="329" spans="1:19" x14ac:dyDescent="0.4">
      <c r="A329" t="s">
        <v>2576</v>
      </c>
      <c r="B329" t="s">
        <v>2577</v>
      </c>
      <c r="C329" t="str">
        <f t="shared" si="15"/>
        <v>Callas Multipurpose Foldable L</v>
      </c>
      <c r="D329" t="s">
        <v>2113</v>
      </c>
      <c r="E329" s="1">
        <v>849</v>
      </c>
      <c r="F329" s="1">
        <v>4999</v>
      </c>
      <c r="G329" s="2">
        <v>0.83</v>
      </c>
      <c r="H329" s="3">
        <v>4</v>
      </c>
      <c r="I329" s="4">
        <v>974</v>
      </c>
      <c r="J329" s="4" t="str">
        <f>LEFT(D329,FIND("|",D329)-1)</f>
        <v>Computers&amp;Accessories</v>
      </c>
      <c r="K329" s="4">
        <f>F329*I329</f>
        <v>4869026</v>
      </c>
      <c r="L329" s="4" t="str">
        <f>IF(E329&lt;200,"&lt;₹200",IF(E329&lt;=500,"₹200–₹500","&gt;₹500"))</f>
        <v>&gt;₹500</v>
      </c>
      <c r="M329" s="4">
        <f>H329*I329</f>
        <v>3896</v>
      </c>
      <c r="N329" s="4" t="str">
        <f>IF(G329&gt;=0.5,"Yes","No")</f>
        <v>Yes</v>
      </c>
      <c r="O329" s="4" t="str">
        <f t="shared" si="16"/>
        <v>Yes</v>
      </c>
      <c r="P329" s="4">
        <f t="shared" si="17"/>
        <v>3896</v>
      </c>
      <c r="R329" t="s">
        <v>1501</v>
      </c>
      <c r="S329" t="s">
        <v>1502</v>
      </c>
    </row>
    <row r="330" spans="1:19" x14ac:dyDescent="0.4">
      <c r="A330" t="s">
        <v>887</v>
      </c>
      <c r="B330" t="s">
        <v>888</v>
      </c>
      <c r="C330" t="str">
        <f t="shared" si="15"/>
        <v>Rts‚Ñ¢ High Speed 3D Full HD 1</v>
      </c>
      <c r="D330" t="s">
        <v>72</v>
      </c>
      <c r="E330" s="1">
        <v>598</v>
      </c>
      <c r="F330" s="1">
        <v>4999</v>
      </c>
      <c r="G330" s="2">
        <v>0.88</v>
      </c>
      <c r="H330" s="3">
        <v>4.2</v>
      </c>
      <c r="I330" s="4">
        <v>18656</v>
      </c>
      <c r="J330" s="4" t="str">
        <f>LEFT(D330,FIND("|",D330)-1)</f>
        <v>Electronics</v>
      </c>
      <c r="K330" s="4">
        <f>F330*I330</f>
        <v>93261344</v>
      </c>
      <c r="L330" s="4" t="str">
        <f>IF(E330&lt;200,"&lt;₹200",IF(E330&lt;=500,"₹200–₹500","&gt;₹500"))</f>
        <v>&gt;₹500</v>
      </c>
      <c r="M330" s="4">
        <f>H330*I330</f>
        <v>78355.199999999997</v>
      </c>
      <c r="N330" s="4" t="str">
        <f>IF(G330&gt;=0.5,"Yes","No")</f>
        <v>Yes</v>
      </c>
      <c r="O330" s="4" t="str">
        <f t="shared" si="16"/>
        <v>No</v>
      </c>
      <c r="P330" s="4">
        <f t="shared" si="17"/>
        <v>78355.199999999997</v>
      </c>
      <c r="R330" t="s">
        <v>1705</v>
      </c>
      <c r="S330" t="s">
        <v>1706</v>
      </c>
    </row>
    <row r="331" spans="1:19" x14ac:dyDescent="0.4">
      <c r="A331" t="s">
        <v>1324</v>
      </c>
      <c r="B331" t="s">
        <v>1325</v>
      </c>
      <c r="C331" t="str">
        <f t="shared" si="15"/>
        <v>Noise Pulse Go Buzz Smart Watc</v>
      </c>
      <c r="D331" t="s">
        <v>1287</v>
      </c>
      <c r="E331" s="1">
        <v>1898</v>
      </c>
      <c r="F331" s="1">
        <v>4999</v>
      </c>
      <c r="G331" s="2">
        <v>0.62</v>
      </c>
      <c r="H331" s="3">
        <v>4.0999999999999996</v>
      </c>
      <c r="I331" s="4">
        <v>8599</v>
      </c>
      <c r="J331" s="4" t="str">
        <f>LEFT(D331,FIND("|",D331)-1)</f>
        <v>Electronics</v>
      </c>
      <c r="K331" s="4">
        <f>F331*I331</f>
        <v>42986401</v>
      </c>
      <c r="L331" s="4" t="str">
        <f>IF(E331&lt;200,"&lt;₹200",IF(E331&lt;=500,"₹200–₹500","&gt;₹500"))</f>
        <v>&gt;₹500</v>
      </c>
      <c r="M331" s="4">
        <f>H331*I331</f>
        <v>35255.899999999994</v>
      </c>
      <c r="N331" s="4" t="str">
        <f>IF(G331&gt;=0.5,"Yes","No")</f>
        <v>Yes</v>
      </c>
      <c r="O331" s="4" t="str">
        <f t="shared" si="16"/>
        <v>No</v>
      </c>
      <c r="P331" s="4">
        <f t="shared" si="17"/>
        <v>35255.899999999994</v>
      </c>
      <c r="R331" t="s">
        <v>610</v>
      </c>
      <c r="S331" t="s">
        <v>113</v>
      </c>
    </row>
    <row r="332" spans="1:19" x14ac:dyDescent="0.4">
      <c r="A332" t="s">
        <v>1324</v>
      </c>
      <c r="B332" t="s">
        <v>1325</v>
      </c>
      <c r="C332" t="str">
        <f t="shared" si="15"/>
        <v>Noise Pulse Go Buzz Smart Watc</v>
      </c>
      <c r="D332" t="s">
        <v>1287</v>
      </c>
      <c r="E332" s="1">
        <v>1999</v>
      </c>
      <c r="F332" s="1">
        <v>4999</v>
      </c>
      <c r="G332" s="2">
        <v>0.6</v>
      </c>
      <c r="H332" s="3">
        <v>4.0999999999999996</v>
      </c>
      <c r="I332" s="4">
        <v>8583</v>
      </c>
      <c r="J332" s="4" t="str">
        <f>LEFT(D332,FIND("|",D332)-1)</f>
        <v>Electronics</v>
      </c>
      <c r="K332" s="4">
        <f>F332*I332</f>
        <v>42906417</v>
      </c>
      <c r="L332" s="4" t="str">
        <f>IF(E332&lt;200,"&lt;₹200",IF(E332&lt;=500,"₹200–₹500","&gt;₹500"))</f>
        <v>&gt;₹500</v>
      </c>
      <c r="M332" s="4">
        <f>H332*I332</f>
        <v>35190.299999999996</v>
      </c>
      <c r="N332" s="4" t="str">
        <f>IF(G332&gt;=0.5,"Yes","No")</f>
        <v>Yes</v>
      </c>
      <c r="O332" s="4" t="str">
        <f t="shared" si="16"/>
        <v>No</v>
      </c>
      <c r="P332" s="4">
        <f t="shared" si="17"/>
        <v>35190.299999999996</v>
      </c>
      <c r="R332" t="s">
        <v>112</v>
      </c>
      <c r="S332" t="s">
        <v>113</v>
      </c>
    </row>
    <row r="333" spans="1:19" x14ac:dyDescent="0.4">
      <c r="A333" t="s">
        <v>1776</v>
      </c>
      <c r="B333" t="s">
        <v>1777</v>
      </c>
      <c r="C333" t="str">
        <f t="shared" si="15"/>
        <v>Noise Pulse Buzz 1.69" Bluetoo</v>
      </c>
      <c r="D333" t="s">
        <v>1287</v>
      </c>
      <c r="E333" s="1">
        <v>1999</v>
      </c>
      <c r="F333" s="1">
        <v>4999</v>
      </c>
      <c r="G333" s="2">
        <v>0.6</v>
      </c>
      <c r="H333" s="3">
        <v>3.9</v>
      </c>
      <c r="I333" s="4">
        <v>8566</v>
      </c>
      <c r="J333" s="4" t="str">
        <f>LEFT(D333,FIND("|",D333)-1)</f>
        <v>Electronics</v>
      </c>
      <c r="K333" s="4">
        <f>F333*I333</f>
        <v>42821434</v>
      </c>
      <c r="L333" s="4" t="str">
        <f>IF(E333&lt;200,"&lt;₹200",IF(E333&lt;=500,"₹200–₹500","&gt;₹500"))</f>
        <v>&gt;₹500</v>
      </c>
      <c r="M333" s="4">
        <f>H333*I333</f>
        <v>33407.4</v>
      </c>
      <c r="N333" s="4" t="str">
        <f>IF(G333&gt;=0.5,"Yes","No")</f>
        <v>Yes</v>
      </c>
      <c r="O333" s="4" t="str">
        <f t="shared" si="16"/>
        <v>No</v>
      </c>
      <c r="P333" s="4">
        <f t="shared" si="17"/>
        <v>33407.4</v>
      </c>
      <c r="R333" t="s">
        <v>112</v>
      </c>
      <c r="S333" t="s">
        <v>113</v>
      </c>
    </row>
    <row r="334" spans="1:19" x14ac:dyDescent="0.4">
      <c r="A334" t="s">
        <v>2535</v>
      </c>
      <c r="B334" t="s">
        <v>2536</v>
      </c>
      <c r="C334" t="str">
        <f t="shared" si="15"/>
        <v>Noise Pulse Buzz 1.69" Bluetoo</v>
      </c>
      <c r="D334" t="s">
        <v>1287</v>
      </c>
      <c r="E334" s="1">
        <v>2499</v>
      </c>
      <c r="F334" s="1">
        <v>4999</v>
      </c>
      <c r="G334" s="2">
        <v>0.5</v>
      </c>
      <c r="H334" s="3">
        <v>3.9</v>
      </c>
      <c r="I334" s="4">
        <v>8537</v>
      </c>
      <c r="J334" s="4" t="str">
        <f>LEFT(D334,FIND("|",D334)-1)</f>
        <v>Electronics</v>
      </c>
      <c r="K334" s="4">
        <f>F334*I334</f>
        <v>42676463</v>
      </c>
      <c r="L334" s="4" t="str">
        <f>IF(E334&lt;200,"&lt;₹200",IF(E334&lt;=500,"₹200–₹500","&gt;₹500"))</f>
        <v>&gt;₹500</v>
      </c>
      <c r="M334" s="4">
        <f>H334*I334</f>
        <v>33294.299999999996</v>
      </c>
      <c r="N334" s="4" t="str">
        <f>IF(G334&gt;=0.5,"Yes","No")</f>
        <v>Yes</v>
      </c>
      <c r="O334" s="4" t="str">
        <f t="shared" si="16"/>
        <v>No</v>
      </c>
      <c r="P334" s="4">
        <f t="shared" si="17"/>
        <v>33294.299999999996</v>
      </c>
      <c r="R334" t="s">
        <v>1382</v>
      </c>
      <c r="S334" t="s">
        <v>1383</v>
      </c>
    </row>
    <row r="335" spans="1:19" x14ac:dyDescent="0.4">
      <c r="A335" t="s">
        <v>1651</v>
      </c>
      <c r="B335" t="s">
        <v>1652</v>
      </c>
      <c r="C335" t="str">
        <f t="shared" si="15"/>
        <v>Noise ColorFit Pulse Smartwatc</v>
      </c>
      <c r="D335" t="s">
        <v>1287</v>
      </c>
      <c r="E335" s="1">
        <v>1599</v>
      </c>
      <c r="F335" s="1">
        <v>4999</v>
      </c>
      <c r="G335" s="2">
        <v>0.68</v>
      </c>
      <c r="H335" s="3">
        <v>4</v>
      </c>
      <c r="I335" s="4">
        <v>8314</v>
      </c>
      <c r="J335" s="4" t="str">
        <f>LEFT(D335,FIND("|",D335)-1)</f>
        <v>Electronics</v>
      </c>
      <c r="K335" s="4">
        <f>F335*I335</f>
        <v>41561686</v>
      </c>
      <c r="L335" s="4" t="str">
        <f>IF(E335&lt;200,"&lt;₹200",IF(E335&lt;=500,"₹200–₹500","&gt;₹500"))</f>
        <v>&gt;₹500</v>
      </c>
      <c r="M335" s="4">
        <f>H335*I335</f>
        <v>33256</v>
      </c>
      <c r="N335" s="4" t="str">
        <f>IF(G335&gt;=0.5,"Yes","No")</f>
        <v>Yes</v>
      </c>
      <c r="O335" s="4" t="str">
        <f t="shared" si="16"/>
        <v>No</v>
      </c>
      <c r="P335" s="4">
        <f t="shared" si="17"/>
        <v>33256</v>
      </c>
      <c r="R335" t="s">
        <v>3257</v>
      </c>
      <c r="S335" t="s">
        <v>3258</v>
      </c>
    </row>
    <row r="336" spans="1:19" x14ac:dyDescent="0.4">
      <c r="A336" t="s">
        <v>1651</v>
      </c>
      <c r="B336" t="s">
        <v>1652</v>
      </c>
      <c r="C336" t="str">
        <f t="shared" si="15"/>
        <v>Noise ColorFit Pulse Smartwatc</v>
      </c>
      <c r="D336" t="s">
        <v>1287</v>
      </c>
      <c r="E336" s="1">
        <v>1599</v>
      </c>
      <c r="F336" s="1">
        <v>4999</v>
      </c>
      <c r="G336" s="2">
        <v>0.68</v>
      </c>
      <c r="H336" s="3">
        <v>4</v>
      </c>
      <c r="I336" s="4">
        <v>8280</v>
      </c>
      <c r="J336" s="4" t="str">
        <f>LEFT(D336,FIND("|",D336)-1)</f>
        <v>Electronics</v>
      </c>
      <c r="K336" s="4">
        <f>F336*I336</f>
        <v>41391720</v>
      </c>
      <c r="L336" s="4" t="str">
        <f>IF(E336&lt;200,"&lt;₹200",IF(E336&lt;=500,"₹200–₹500","&gt;₹500"))</f>
        <v>&gt;₹500</v>
      </c>
      <c r="M336" s="4">
        <f>H336*I336</f>
        <v>33120</v>
      </c>
      <c r="N336" s="4" t="str">
        <f>IF(G336&gt;=0.5,"Yes","No")</f>
        <v>Yes</v>
      </c>
      <c r="O336" s="4" t="str">
        <f t="shared" si="16"/>
        <v>No</v>
      </c>
      <c r="P336" s="4">
        <f t="shared" si="17"/>
        <v>33120</v>
      </c>
      <c r="R336" t="s">
        <v>1070</v>
      </c>
      <c r="S336" t="s">
        <v>270</v>
      </c>
    </row>
    <row r="337" spans="1:19" x14ac:dyDescent="0.4">
      <c r="A337" t="s">
        <v>2602</v>
      </c>
      <c r="B337" t="s">
        <v>2603</v>
      </c>
      <c r="C337" t="str">
        <f t="shared" si="15"/>
        <v>Noise ColorFit Pro 2 Full Touc</v>
      </c>
      <c r="D337" t="s">
        <v>1287</v>
      </c>
      <c r="E337" s="1">
        <v>1499</v>
      </c>
      <c r="F337" s="1">
        <v>4999</v>
      </c>
      <c r="G337" s="2">
        <v>0.7</v>
      </c>
      <c r="H337" s="3">
        <v>4</v>
      </c>
      <c r="I337" s="4">
        <v>8090</v>
      </c>
      <c r="J337" s="4" t="str">
        <f>LEFT(D337,FIND("|",D337)-1)</f>
        <v>Electronics</v>
      </c>
      <c r="K337" s="4">
        <f>F337*I337</f>
        <v>40441910</v>
      </c>
      <c r="L337" s="4" t="str">
        <f>IF(E337&lt;200,"&lt;₹200",IF(E337&lt;=500,"₹200–₹500","&gt;₹500"))</f>
        <v>&gt;₹500</v>
      </c>
      <c r="M337" s="4">
        <f>H337*I337</f>
        <v>32360</v>
      </c>
      <c r="N337" s="4" t="str">
        <f>IF(G337&gt;=0.5,"Yes","No")</f>
        <v>Yes</v>
      </c>
      <c r="O337" s="4" t="str">
        <f t="shared" si="16"/>
        <v>No</v>
      </c>
      <c r="P337" s="4">
        <f t="shared" si="17"/>
        <v>32360</v>
      </c>
      <c r="R337" t="s">
        <v>269</v>
      </c>
      <c r="S337" t="s">
        <v>270</v>
      </c>
    </row>
    <row r="338" spans="1:19" x14ac:dyDescent="0.4">
      <c r="A338" t="s">
        <v>1831</v>
      </c>
      <c r="B338" t="s">
        <v>1832</v>
      </c>
      <c r="C338" t="str">
        <f t="shared" si="15"/>
        <v>Noise ColorFit Pro 2 Full Touc</v>
      </c>
      <c r="D338" t="s">
        <v>1287</v>
      </c>
      <c r="E338" s="1">
        <v>1499</v>
      </c>
      <c r="F338" s="1">
        <v>4999</v>
      </c>
      <c r="G338" s="2">
        <v>0.7</v>
      </c>
      <c r="H338" s="3">
        <v>4</v>
      </c>
      <c r="I338" s="4">
        <v>8076</v>
      </c>
      <c r="J338" s="4" t="str">
        <f>LEFT(D338,FIND("|",D338)-1)</f>
        <v>Electronics</v>
      </c>
      <c r="K338" s="4">
        <f>F338*I338</f>
        <v>40371924</v>
      </c>
      <c r="L338" s="4" t="str">
        <f>IF(E338&lt;200,"&lt;₹200",IF(E338&lt;=500,"₹200–₹500","&gt;₹500"))</f>
        <v>&gt;₹500</v>
      </c>
      <c r="M338" s="4">
        <f>H338*I338</f>
        <v>32304</v>
      </c>
      <c r="N338" s="4" t="str">
        <f>IF(G338&gt;=0.5,"Yes","No")</f>
        <v>Yes</v>
      </c>
      <c r="O338" s="4" t="str">
        <f t="shared" si="16"/>
        <v>No</v>
      </c>
      <c r="P338" s="4">
        <f t="shared" si="17"/>
        <v>32304</v>
      </c>
      <c r="R338" t="s">
        <v>369</v>
      </c>
      <c r="S338" t="s">
        <v>270</v>
      </c>
    </row>
    <row r="339" spans="1:19" x14ac:dyDescent="0.4">
      <c r="A339" t="s">
        <v>2272</v>
      </c>
      <c r="B339" t="s">
        <v>2273</v>
      </c>
      <c r="C339" t="str">
        <f t="shared" si="15"/>
        <v xml:space="preserve">Boult Audio ZCharge Bluetooth </v>
      </c>
      <c r="D339" t="s">
        <v>1339</v>
      </c>
      <c r="E339" s="1">
        <v>1199</v>
      </c>
      <c r="F339" s="1">
        <v>4999</v>
      </c>
      <c r="G339" s="2">
        <v>0.76</v>
      </c>
      <c r="H339" s="3">
        <v>3.8</v>
      </c>
      <c r="I339" s="4">
        <v>815</v>
      </c>
      <c r="J339" s="4" t="str">
        <f>LEFT(D339,FIND("|",D339)-1)</f>
        <v>Electronics</v>
      </c>
      <c r="K339" s="4">
        <f>F339*I339</f>
        <v>4074185</v>
      </c>
      <c r="L339" s="4" t="str">
        <f>IF(E339&lt;200,"&lt;₹200",IF(E339&lt;=500,"₹200–₹500","&gt;₹500"))</f>
        <v>&gt;₹500</v>
      </c>
      <c r="M339" s="4">
        <f>H339*I339</f>
        <v>3097</v>
      </c>
      <c r="N339" s="4" t="str">
        <f>IF(G339&gt;=0.5,"Yes","No")</f>
        <v>Yes</v>
      </c>
      <c r="O339" s="4" t="str">
        <f t="shared" si="16"/>
        <v>Yes</v>
      </c>
      <c r="P339" s="4">
        <f t="shared" si="17"/>
        <v>3097</v>
      </c>
      <c r="R339" t="s">
        <v>269</v>
      </c>
      <c r="S339" t="s">
        <v>270</v>
      </c>
    </row>
    <row r="340" spans="1:19" x14ac:dyDescent="0.4">
      <c r="A340" t="s">
        <v>2339</v>
      </c>
      <c r="B340" t="s">
        <v>2340</v>
      </c>
      <c r="C340" t="str">
        <f t="shared" si="15"/>
        <v>boAt Rockerz 550 Over Ear Blue</v>
      </c>
      <c r="D340" t="s">
        <v>2341</v>
      </c>
      <c r="E340" s="1">
        <v>1799</v>
      </c>
      <c r="F340" s="1">
        <v>4999</v>
      </c>
      <c r="G340" s="2">
        <v>0.64</v>
      </c>
      <c r="H340" s="3">
        <v>4.0999999999999996</v>
      </c>
      <c r="I340" s="4">
        <v>590</v>
      </c>
      <c r="J340" s="4" t="str">
        <f>LEFT(D340,FIND("|",D340)-1)</f>
        <v>Electronics</v>
      </c>
      <c r="K340" s="4">
        <f>F340*I340</f>
        <v>2949410</v>
      </c>
      <c r="L340" s="4" t="str">
        <f>IF(E340&lt;200,"&lt;₹200",IF(E340&lt;=500,"₹200–₹500","&gt;₹500"))</f>
        <v>&gt;₹500</v>
      </c>
      <c r="M340" s="4">
        <f>H340*I340</f>
        <v>2419</v>
      </c>
      <c r="N340" s="4" t="str">
        <f>IF(G340&gt;=0.5,"Yes","No")</f>
        <v>Yes</v>
      </c>
      <c r="O340" s="4" t="str">
        <f t="shared" si="16"/>
        <v>Yes</v>
      </c>
      <c r="P340" s="4">
        <f t="shared" si="17"/>
        <v>2419</v>
      </c>
      <c r="R340" t="s">
        <v>3274</v>
      </c>
      <c r="S340" t="s">
        <v>3275</v>
      </c>
    </row>
    <row r="341" spans="1:19" x14ac:dyDescent="0.4">
      <c r="A341" t="s">
        <v>5070</v>
      </c>
      <c r="B341" t="s">
        <v>5071</v>
      </c>
      <c r="C341" t="str">
        <f t="shared" si="15"/>
        <v>TE‚Ñ¢ Instant Electric Heating</v>
      </c>
      <c r="D341" t="s">
        <v>3665</v>
      </c>
      <c r="E341" s="1">
        <v>1449</v>
      </c>
      <c r="F341" s="1">
        <v>4999</v>
      </c>
      <c r="G341" s="2">
        <v>0.71</v>
      </c>
      <c r="H341" s="3">
        <v>3.6</v>
      </c>
      <c r="I341" s="4">
        <v>31388</v>
      </c>
      <c r="J341" s="4" t="str">
        <f>LEFT(D341,FIND("|",D341)-1)</f>
        <v>Home&amp;Kitchen</v>
      </c>
      <c r="K341" s="4">
        <f>F341*I341</f>
        <v>156908612</v>
      </c>
      <c r="L341" s="4" t="str">
        <f>IF(E341&lt;200,"&lt;₹200",IF(E341&lt;=500,"₹200–₹500","&gt;₹500"))</f>
        <v>&gt;₹500</v>
      </c>
      <c r="M341" s="4">
        <f>H341*I341</f>
        <v>112996.8</v>
      </c>
      <c r="N341" s="4" t="str">
        <f>IF(G341&gt;=0.5,"Yes","No")</f>
        <v>Yes</v>
      </c>
      <c r="O341" s="4" t="str">
        <f t="shared" si="16"/>
        <v>No</v>
      </c>
      <c r="P341" s="4">
        <f t="shared" si="17"/>
        <v>112996.8</v>
      </c>
      <c r="R341" t="s">
        <v>4984</v>
      </c>
      <c r="S341" t="s">
        <v>4985</v>
      </c>
    </row>
    <row r="342" spans="1:19" x14ac:dyDescent="0.4">
      <c r="A342" t="s">
        <v>4065</v>
      </c>
      <c r="B342" t="s">
        <v>4066</v>
      </c>
      <c r="C342" t="str">
        <f t="shared" si="15"/>
        <v>Butterfly Smart Mixer Grinder,</v>
      </c>
      <c r="D342" t="s">
        <v>3660</v>
      </c>
      <c r="E342" s="1">
        <v>3199</v>
      </c>
      <c r="F342" s="1">
        <v>4999</v>
      </c>
      <c r="G342" s="2">
        <v>0.36</v>
      </c>
      <c r="H342" s="3">
        <v>4</v>
      </c>
      <c r="I342" s="4">
        <v>903</v>
      </c>
      <c r="J342" s="4" t="str">
        <f>LEFT(D342,FIND("|",D342)-1)</f>
        <v>Home&amp;Kitchen</v>
      </c>
      <c r="K342" s="4">
        <f>F342*I342</f>
        <v>4514097</v>
      </c>
      <c r="L342" s="4" t="str">
        <f>IF(E342&lt;200,"&lt;₹200",IF(E342&lt;=500,"₹200–₹500","&gt;₹500"))</f>
        <v>&gt;₹500</v>
      </c>
      <c r="M342" s="4">
        <f>H342*I342</f>
        <v>3612</v>
      </c>
      <c r="N342" s="4" t="str">
        <f>IF(G342&gt;=0.5,"Yes","No")</f>
        <v>No</v>
      </c>
      <c r="O342" s="4" t="str">
        <f t="shared" si="16"/>
        <v>Yes</v>
      </c>
      <c r="P342" s="4">
        <f t="shared" si="17"/>
        <v>3612</v>
      </c>
      <c r="R342" t="s">
        <v>5035</v>
      </c>
      <c r="S342" t="s">
        <v>5036</v>
      </c>
    </row>
    <row r="343" spans="1:19" x14ac:dyDescent="0.4">
      <c r="A343" t="s">
        <v>4512</v>
      </c>
      <c r="B343" t="s">
        <v>4513</v>
      </c>
      <c r="C343" t="str">
        <f t="shared" si="15"/>
        <v>Black+Decker Handheld Portable</v>
      </c>
      <c r="D343" t="s">
        <v>3740</v>
      </c>
      <c r="E343" s="1">
        <v>3299</v>
      </c>
      <c r="F343" s="1">
        <v>4995</v>
      </c>
      <c r="G343" s="2">
        <v>0.34</v>
      </c>
      <c r="H343" s="3">
        <v>3.8</v>
      </c>
      <c r="I343" s="4">
        <v>441</v>
      </c>
      <c r="J343" s="4" t="str">
        <f>LEFT(D343,FIND("|",D343)-1)</f>
        <v>Home&amp;Kitchen</v>
      </c>
      <c r="K343" s="4">
        <f>F343*I343</f>
        <v>2202795</v>
      </c>
      <c r="L343" s="4" t="str">
        <f>IF(E343&lt;200,"&lt;₹200",IF(E343&lt;=500,"₹200–₹500","&gt;₹500"))</f>
        <v>&gt;₹500</v>
      </c>
      <c r="M343" s="4">
        <f>H343*I343</f>
        <v>1675.8</v>
      </c>
      <c r="N343" s="4" t="str">
        <f>IF(G343&gt;=0.5,"Yes","No")</f>
        <v>No</v>
      </c>
      <c r="O343" s="4" t="str">
        <f t="shared" si="16"/>
        <v>Yes</v>
      </c>
      <c r="P343" s="4">
        <f t="shared" si="17"/>
        <v>1675.8</v>
      </c>
      <c r="R343" t="s">
        <v>535</v>
      </c>
      <c r="S343" t="s">
        <v>536</v>
      </c>
    </row>
    <row r="344" spans="1:19" x14ac:dyDescent="0.4">
      <c r="A344" t="s">
        <v>2832</v>
      </c>
      <c r="B344" t="s">
        <v>2833</v>
      </c>
      <c r="C344" t="str">
        <f t="shared" si="15"/>
        <v>boAt Stone 650 10W Bluetooth S</v>
      </c>
      <c r="D344" t="s">
        <v>2366</v>
      </c>
      <c r="E344" s="1">
        <v>1799</v>
      </c>
      <c r="F344" s="1">
        <v>4990</v>
      </c>
      <c r="G344" s="2">
        <v>0.64</v>
      </c>
      <c r="H344" s="3">
        <v>4.2</v>
      </c>
      <c r="I344" s="4">
        <v>602</v>
      </c>
      <c r="J344" s="4" t="str">
        <f>LEFT(D344,FIND("|",D344)-1)</f>
        <v>Electronics</v>
      </c>
      <c r="K344" s="4">
        <f>F344*I344</f>
        <v>3003980</v>
      </c>
      <c r="L344" s="4" t="str">
        <f>IF(E344&lt;200,"&lt;₹200",IF(E344&lt;=500,"₹200–₹500","&gt;₹500"))</f>
        <v>&gt;₹500</v>
      </c>
      <c r="M344" s="4">
        <f>H344*I344</f>
        <v>2528.4</v>
      </c>
      <c r="N344" s="4" t="str">
        <f>IF(G344&gt;=0.5,"Yes","No")</f>
        <v>Yes</v>
      </c>
      <c r="O344" s="4" t="str">
        <f t="shared" si="16"/>
        <v>Yes</v>
      </c>
      <c r="P344" s="4">
        <f t="shared" si="17"/>
        <v>2528.4</v>
      </c>
      <c r="R344" t="s">
        <v>4915</v>
      </c>
      <c r="S344" t="s">
        <v>4916</v>
      </c>
    </row>
    <row r="345" spans="1:19" x14ac:dyDescent="0.4">
      <c r="A345" t="s">
        <v>5383</v>
      </c>
      <c r="B345" t="s">
        <v>5384</v>
      </c>
      <c r="C345" t="str">
        <f t="shared" si="15"/>
        <v xml:space="preserve">USHA 1212 PTC with Adjustable </v>
      </c>
      <c r="D345" t="s">
        <v>3592</v>
      </c>
      <c r="E345" s="1">
        <v>3487.77</v>
      </c>
      <c r="F345" s="1">
        <v>4990</v>
      </c>
      <c r="G345" s="2">
        <v>0.3</v>
      </c>
      <c r="H345" s="3">
        <v>4.0999999999999996</v>
      </c>
      <c r="I345" s="4">
        <v>43994</v>
      </c>
      <c r="J345" s="4" t="str">
        <f>LEFT(D345,FIND("|",D345)-1)</f>
        <v>Home&amp;Kitchen</v>
      </c>
      <c r="K345" s="4">
        <f>F345*I345</f>
        <v>219530060</v>
      </c>
      <c r="L345" s="4" t="str">
        <f>IF(E345&lt;200,"&lt;₹200",IF(E345&lt;=500,"₹200–₹500","&gt;₹500"))</f>
        <v>&gt;₹500</v>
      </c>
      <c r="M345" s="4">
        <f>H345*I345</f>
        <v>180375.4</v>
      </c>
      <c r="N345" s="4" t="str">
        <f>IF(G345&gt;=0.5,"Yes","No")</f>
        <v>No</v>
      </c>
      <c r="O345" s="4" t="str">
        <f t="shared" si="16"/>
        <v>No</v>
      </c>
      <c r="P345" s="4">
        <f t="shared" si="17"/>
        <v>180375.4</v>
      </c>
      <c r="R345" t="s">
        <v>4104</v>
      </c>
      <c r="S345" t="s">
        <v>4105</v>
      </c>
    </row>
    <row r="346" spans="1:19" x14ac:dyDescent="0.4">
      <c r="A346" t="s">
        <v>4953</v>
      </c>
      <c r="B346" t="s">
        <v>4954</v>
      </c>
      <c r="C346" t="str">
        <f t="shared" si="15"/>
        <v>Orient Electric Aura Neo Insta</v>
      </c>
      <c r="D346" t="s">
        <v>3665</v>
      </c>
      <c r="E346" s="1">
        <v>2790</v>
      </c>
      <c r="F346" s="1">
        <v>4890</v>
      </c>
      <c r="G346" s="2">
        <v>0.43</v>
      </c>
      <c r="H346" s="3">
        <v>3.9</v>
      </c>
      <c r="I346" s="4">
        <v>9385</v>
      </c>
      <c r="J346" s="4" t="str">
        <f>LEFT(D346,FIND("|",D346)-1)</f>
        <v>Home&amp;Kitchen</v>
      </c>
      <c r="K346" s="4">
        <f>F346*I346</f>
        <v>45892650</v>
      </c>
      <c r="L346" s="4" t="str">
        <f>IF(E346&lt;200,"&lt;₹200",IF(E346&lt;=500,"₹200–₹500","&gt;₹500"))</f>
        <v>&gt;₹500</v>
      </c>
      <c r="M346" s="4">
        <f>H346*I346</f>
        <v>36601.5</v>
      </c>
      <c r="N346" s="4" t="str">
        <f>IF(G346&gt;=0.5,"Yes","No")</f>
        <v>No</v>
      </c>
      <c r="O346" s="4" t="str">
        <f t="shared" si="16"/>
        <v>No</v>
      </c>
      <c r="P346" s="4">
        <f t="shared" si="17"/>
        <v>36601.5</v>
      </c>
      <c r="R346" t="s">
        <v>889</v>
      </c>
      <c r="S346" t="s">
        <v>890</v>
      </c>
    </row>
    <row r="347" spans="1:19" x14ac:dyDescent="0.4">
      <c r="A347" t="s">
        <v>5020</v>
      </c>
      <c r="B347" t="s">
        <v>5021</v>
      </c>
      <c r="C347" t="str">
        <f t="shared" si="15"/>
        <v xml:space="preserve">Racold Pronto Pro 3Litres 3KW </v>
      </c>
      <c r="D347" t="s">
        <v>3665</v>
      </c>
      <c r="E347" s="1">
        <v>2949</v>
      </c>
      <c r="F347" s="1">
        <v>4849</v>
      </c>
      <c r="G347" s="2">
        <v>0.39</v>
      </c>
      <c r="H347" s="3">
        <v>4.2</v>
      </c>
      <c r="I347" s="4">
        <v>15137</v>
      </c>
      <c r="J347" s="4" t="str">
        <f>LEFT(D347,FIND("|",D347)-1)</f>
        <v>Home&amp;Kitchen</v>
      </c>
      <c r="K347" s="4">
        <f>F347*I347</f>
        <v>73399313</v>
      </c>
      <c r="L347" s="4" t="str">
        <f>IF(E347&lt;200,"&lt;₹200",IF(E347&lt;=500,"₹200–₹500","&gt;₹500"))</f>
        <v>&gt;₹500</v>
      </c>
      <c r="M347" s="4">
        <f>H347*I347</f>
        <v>63575.4</v>
      </c>
      <c r="N347" s="4" t="str">
        <f>IF(G347&gt;=0.5,"Yes","No")</f>
        <v>No</v>
      </c>
      <c r="O347" s="4" t="str">
        <f t="shared" si="16"/>
        <v>No</v>
      </c>
      <c r="P347" s="4">
        <f t="shared" si="17"/>
        <v>63575.4</v>
      </c>
      <c r="R347" t="s">
        <v>2437</v>
      </c>
      <c r="S347" t="s">
        <v>2438</v>
      </c>
    </row>
    <row r="348" spans="1:19" x14ac:dyDescent="0.4">
      <c r="A348" t="s">
        <v>5175</v>
      </c>
      <c r="B348" t="s">
        <v>5176</v>
      </c>
      <c r="C348" t="str">
        <f t="shared" si="15"/>
        <v>Maharaja Whiteline Odacio Plus</v>
      </c>
      <c r="D348" t="s">
        <v>3757</v>
      </c>
      <c r="E348" s="1">
        <v>3349</v>
      </c>
      <c r="F348" s="1">
        <v>4799</v>
      </c>
      <c r="G348" s="2">
        <v>0.3</v>
      </c>
      <c r="H348" s="3">
        <v>3.7</v>
      </c>
      <c r="I348" s="4">
        <v>6919</v>
      </c>
      <c r="J348" s="4" t="str">
        <f>LEFT(D348,FIND("|",D348)-1)</f>
        <v>Home&amp;Kitchen</v>
      </c>
      <c r="K348" s="4">
        <f>F348*I348</f>
        <v>33204281</v>
      </c>
      <c r="L348" s="4" t="str">
        <f>IF(E348&lt;200,"&lt;₹200",IF(E348&lt;=500,"₹200–₹500","&gt;₹500"))</f>
        <v>&gt;₹500</v>
      </c>
      <c r="M348" s="4">
        <f>H348*I348</f>
        <v>25600.300000000003</v>
      </c>
      <c r="N348" s="4" t="str">
        <f>IF(G348&gt;=0.5,"Yes","No")</f>
        <v>No</v>
      </c>
      <c r="O348" s="4" t="str">
        <f t="shared" si="16"/>
        <v>No</v>
      </c>
      <c r="P348" s="4">
        <f t="shared" si="17"/>
        <v>25600.300000000003</v>
      </c>
      <c r="R348" t="s">
        <v>3278</v>
      </c>
      <c r="S348" t="s">
        <v>3279</v>
      </c>
    </row>
    <row r="349" spans="1:19" x14ac:dyDescent="0.4">
      <c r="A349" t="s">
        <v>5294</v>
      </c>
      <c r="B349" t="s">
        <v>5295</v>
      </c>
      <c r="C349" t="str">
        <f t="shared" si="15"/>
        <v>Crompton Highspeed Markle Prim</v>
      </c>
      <c r="D349" t="s">
        <v>3904</v>
      </c>
      <c r="E349" s="1">
        <v>2599</v>
      </c>
      <c r="F349" s="1">
        <v>4780</v>
      </c>
      <c r="G349" s="2">
        <v>0.46</v>
      </c>
      <c r="H349" s="3">
        <v>3.9</v>
      </c>
      <c r="I349" s="4">
        <v>1236</v>
      </c>
      <c r="J349" s="4" t="str">
        <f>LEFT(D349,FIND("|",D349)-1)</f>
        <v>Home&amp;Kitchen</v>
      </c>
      <c r="K349" s="4">
        <f>F349*I349</f>
        <v>5908080</v>
      </c>
      <c r="L349" s="4" t="str">
        <f>IF(E349&lt;200,"&lt;₹200",IF(E349&lt;=500,"₹200–₹500","&gt;₹500"))</f>
        <v>&gt;₹500</v>
      </c>
      <c r="M349" s="4">
        <f>H349*I349</f>
        <v>4820.3999999999996</v>
      </c>
      <c r="N349" s="4" t="str">
        <f>IF(G349&gt;=0.5,"Yes","No")</f>
        <v>No</v>
      </c>
      <c r="O349" s="4" t="str">
        <f t="shared" si="16"/>
        <v>No</v>
      </c>
      <c r="P349" s="4">
        <f t="shared" si="17"/>
        <v>4820.3999999999996</v>
      </c>
      <c r="R349" t="s">
        <v>3092</v>
      </c>
      <c r="S349" t="s">
        <v>3093</v>
      </c>
    </row>
    <row r="350" spans="1:19" x14ac:dyDescent="0.4">
      <c r="A350" t="s">
        <v>4349</v>
      </c>
      <c r="B350" t="s">
        <v>4350</v>
      </c>
      <c r="C350" t="str">
        <f t="shared" si="15"/>
        <v xml:space="preserve">Havells Glaze 74W Pearl Ivory </v>
      </c>
      <c r="D350" t="s">
        <v>3904</v>
      </c>
      <c r="E350" s="1">
        <v>1999</v>
      </c>
      <c r="F350" s="1">
        <v>4775</v>
      </c>
      <c r="G350" s="2">
        <v>0.57999999999999996</v>
      </c>
      <c r="H350" s="3">
        <v>4.2</v>
      </c>
      <c r="I350" s="4">
        <v>2585</v>
      </c>
      <c r="J350" s="4" t="str">
        <f>LEFT(D350,FIND("|",D350)-1)</f>
        <v>Home&amp;Kitchen</v>
      </c>
      <c r="K350" s="4">
        <f>F350*I350</f>
        <v>12343375</v>
      </c>
      <c r="L350" s="4" t="str">
        <f>IF(E350&lt;200,"&lt;₹200",IF(E350&lt;=500,"₹200–₹500","&gt;₹500"))</f>
        <v>&gt;₹500</v>
      </c>
      <c r="M350" s="4">
        <f>H350*I350</f>
        <v>10857</v>
      </c>
      <c r="N350" s="4" t="str">
        <f>IF(G350&gt;=0.5,"Yes","No")</f>
        <v>Yes</v>
      </c>
      <c r="O350" s="4" t="str">
        <f t="shared" si="16"/>
        <v>No</v>
      </c>
      <c r="P350" s="4">
        <f t="shared" si="17"/>
        <v>10857</v>
      </c>
      <c r="R350" t="s">
        <v>4389</v>
      </c>
      <c r="S350" t="s">
        <v>4390</v>
      </c>
    </row>
    <row r="351" spans="1:19" x14ac:dyDescent="0.4">
      <c r="A351" t="s">
        <v>3077</v>
      </c>
      <c r="B351" t="s">
        <v>3078</v>
      </c>
      <c r="C351" t="str">
        <f t="shared" si="15"/>
        <v>CP PLUS 2MP Full HD Smart Wi-f</v>
      </c>
      <c r="D351" t="s">
        <v>2520</v>
      </c>
      <c r="E351" s="1">
        <v>1999</v>
      </c>
      <c r="F351" s="1">
        <v>4700</v>
      </c>
      <c r="G351" s="2">
        <v>0.56999999999999995</v>
      </c>
      <c r="H351" s="3">
        <v>3.8</v>
      </c>
      <c r="I351" s="4">
        <v>1163</v>
      </c>
      <c r="J351" s="4" t="str">
        <f>LEFT(D351,FIND("|",D351)-1)</f>
        <v>Electronics</v>
      </c>
      <c r="K351" s="4">
        <f>F351*I351</f>
        <v>5466100</v>
      </c>
      <c r="L351" s="4" t="str">
        <f>IF(E351&lt;200,"&lt;₹200",IF(E351&lt;=500,"₹200–₹500","&gt;₹500"))</f>
        <v>&gt;₹500</v>
      </c>
      <c r="M351" s="4">
        <f>H351*I351</f>
        <v>4419.3999999999996</v>
      </c>
      <c r="N351" s="4" t="str">
        <f>IF(G351&gt;=0.5,"Yes","No")</f>
        <v>Yes</v>
      </c>
      <c r="O351" s="4" t="str">
        <f t="shared" si="16"/>
        <v>No</v>
      </c>
      <c r="P351" s="4">
        <f t="shared" si="17"/>
        <v>4419.3999999999996</v>
      </c>
      <c r="R351" t="s">
        <v>4809</v>
      </c>
      <c r="S351" t="s">
        <v>4810</v>
      </c>
    </row>
    <row r="352" spans="1:19" x14ac:dyDescent="0.4">
      <c r="A352" t="s">
        <v>4187</v>
      </c>
      <c r="B352" t="s">
        <v>4188</v>
      </c>
      <c r="C352" t="str">
        <f t="shared" si="15"/>
        <v>V-Guard Zio Instant Water Geys</v>
      </c>
      <c r="D352" t="s">
        <v>3665</v>
      </c>
      <c r="E352" s="1">
        <v>2699</v>
      </c>
      <c r="F352" s="1">
        <v>4700</v>
      </c>
      <c r="G352" s="2">
        <v>0.43</v>
      </c>
      <c r="H352" s="3">
        <v>4.2</v>
      </c>
      <c r="I352" s="4">
        <v>50772</v>
      </c>
      <c r="J352" s="4" t="str">
        <f>LEFT(D352,FIND("|",D352)-1)</f>
        <v>Home&amp;Kitchen</v>
      </c>
      <c r="K352" s="4">
        <f>F352*I352</f>
        <v>238628400</v>
      </c>
      <c r="L352" s="4" t="str">
        <f>IF(E352&lt;200,"&lt;₹200",IF(E352&lt;=500,"₹200–₹500","&gt;₹500"))</f>
        <v>&gt;₹500</v>
      </c>
      <c r="M352" s="4">
        <f>H352*I352</f>
        <v>213242.40000000002</v>
      </c>
      <c r="N352" s="4" t="str">
        <f>IF(G352&gt;=0.5,"Yes","No")</f>
        <v>No</v>
      </c>
      <c r="O352" s="4" t="str">
        <f t="shared" si="16"/>
        <v>No</v>
      </c>
      <c r="P352" s="4">
        <f t="shared" si="17"/>
        <v>213242.40000000002</v>
      </c>
      <c r="R352" t="s">
        <v>3841</v>
      </c>
      <c r="S352" t="s">
        <v>3842</v>
      </c>
    </row>
    <row r="353" spans="1:19" x14ac:dyDescent="0.4">
      <c r="A353" t="s">
        <v>3094</v>
      </c>
      <c r="B353" t="s">
        <v>3095</v>
      </c>
      <c r="C353" t="str">
        <f t="shared" si="15"/>
        <v>Wacom One by CTL-472/K0-CX Dig</v>
      </c>
      <c r="D353" t="s">
        <v>2104</v>
      </c>
      <c r="E353" s="1">
        <v>3303</v>
      </c>
      <c r="F353" s="1">
        <v>4699</v>
      </c>
      <c r="G353" s="2">
        <v>0.3</v>
      </c>
      <c r="H353" s="3">
        <v>4.4000000000000004</v>
      </c>
      <c r="I353" s="4">
        <v>56098</v>
      </c>
      <c r="J353" s="4" t="str">
        <f>LEFT(D353,FIND("|",D353)-1)</f>
        <v>Computers&amp;Accessories</v>
      </c>
      <c r="K353" s="4">
        <f>F353*I353</f>
        <v>263604502</v>
      </c>
      <c r="L353" s="4" t="str">
        <f>IF(E353&lt;200,"&lt;₹200",IF(E353&lt;=500,"₹200–₹500","&gt;₹500"))</f>
        <v>&gt;₹500</v>
      </c>
      <c r="M353" s="4">
        <f>H353*I353</f>
        <v>246831.2</v>
      </c>
      <c r="N353" s="4" t="str">
        <f>IF(G353&gt;=0.5,"Yes","No")</f>
        <v>No</v>
      </c>
      <c r="O353" s="4" t="str">
        <f t="shared" si="16"/>
        <v>No</v>
      </c>
      <c r="P353" s="4">
        <f t="shared" si="17"/>
        <v>246831.2</v>
      </c>
      <c r="R353" t="s">
        <v>2557</v>
      </c>
      <c r="S353" t="s">
        <v>2558</v>
      </c>
    </row>
    <row r="354" spans="1:19" x14ac:dyDescent="0.4">
      <c r="A354" t="s">
        <v>1020</v>
      </c>
      <c r="B354" t="s">
        <v>1021</v>
      </c>
      <c r="C354" t="str">
        <f t="shared" si="15"/>
        <v>Realme Smart TV Stick 4K</v>
      </c>
      <c r="D354" t="s">
        <v>1022</v>
      </c>
      <c r="E354" s="1">
        <v>4699</v>
      </c>
      <c r="F354" s="1">
        <v>4699</v>
      </c>
      <c r="G354" s="2">
        <v>0</v>
      </c>
      <c r="H354" s="3">
        <v>4.5</v>
      </c>
      <c r="I354" s="4">
        <v>15382</v>
      </c>
      <c r="J354" s="4" t="str">
        <f>LEFT(D354,FIND("|",D354)-1)</f>
        <v>Electronics</v>
      </c>
      <c r="K354" s="4">
        <f>F354*I354</f>
        <v>72280018</v>
      </c>
      <c r="L354" s="4" t="str">
        <f>IF(E354&lt;200,"&lt;₹200",IF(E354&lt;=500,"₹200–₹500","&gt;₹500"))</f>
        <v>&gt;₹500</v>
      </c>
      <c r="M354" s="4">
        <f>H354*I354</f>
        <v>69219</v>
      </c>
      <c r="N354" s="4" t="str">
        <f>IF(G354&gt;=0.5,"Yes","No")</f>
        <v>No</v>
      </c>
      <c r="O354" s="4" t="str">
        <f t="shared" si="16"/>
        <v>No</v>
      </c>
      <c r="P354" s="4">
        <f t="shared" si="17"/>
        <v>69219</v>
      </c>
      <c r="R354" t="s">
        <v>3124</v>
      </c>
      <c r="S354" t="s">
        <v>3125</v>
      </c>
    </row>
    <row r="355" spans="1:19" x14ac:dyDescent="0.4">
      <c r="A355" t="s">
        <v>4847</v>
      </c>
      <c r="B355" t="s">
        <v>4848</v>
      </c>
      <c r="C355" t="str">
        <f t="shared" si="15"/>
        <v>iBELL SM1515NEW Sandwich Maker</v>
      </c>
      <c r="D355" t="s">
        <v>3808</v>
      </c>
      <c r="E355" s="1">
        <v>1474</v>
      </c>
      <c r="F355" s="1">
        <v>4650</v>
      </c>
      <c r="G355" s="2">
        <v>0.68</v>
      </c>
      <c r="H355" s="3">
        <v>4.0999999999999996</v>
      </c>
      <c r="I355" s="4">
        <v>3160</v>
      </c>
      <c r="J355" s="4" t="str">
        <f>LEFT(D355,FIND("|",D355)-1)</f>
        <v>Home&amp;Kitchen</v>
      </c>
      <c r="K355" s="4">
        <f>F355*I355</f>
        <v>14694000</v>
      </c>
      <c r="L355" s="4" t="str">
        <f>IF(E355&lt;200,"&lt;₹200",IF(E355&lt;=500,"₹200–₹500","&gt;₹500"))</f>
        <v>&gt;₹500</v>
      </c>
      <c r="M355" s="4">
        <f>H355*I355</f>
        <v>12955.999999999998</v>
      </c>
      <c r="N355" s="4" t="str">
        <f>IF(G355&gt;=0.5,"Yes","No")</f>
        <v>Yes</v>
      </c>
      <c r="O355" s="4" t="str">
        <f t="shared" si="16"/>
        <v>No</v>
      </c>
      <c r="P355" s="4">
        <f t="shared" si="17"/>
        <v>12955.999999999998</v>
      </c>
      <c r="R355" t="s">
        <v>3344</v>
      </c>
      <c r="S355" t="s">
        <v>3345</v>
      </c>
    </row>
    <row r="356" spans="1:19" x14ac:dyDescent="0.4">
      <c r="A356" t="s">
        <v>4686</v>
      </c>
      <c r="B356" t="s">
        <v>4687</v>
      </c>
      <c r="C356" t="str">
        <f t="shared" si="15"/>
        <v>iBELL SM1301 3-in-1 Sandwich M</v>
      </c>
      <c r="D356" t="s">
        <v>3808</v>
      </c>
      <c r="E356" s="1">
        <v>2092</v>
      </c>
      <c r="F356" s="1">
        <v>4600</v>
      </c>
      <c r="G356" s="2">
        <v>0.55000000000000004</v>
      </c>
      <c r="H356" s="3">
        <v>4.3</v>
      </c>
      <c r="I356" s="4">
        <v>3160</v>
      </c>
      <c r="J356" s="4" t="str">
        <f>LEFT(D356,FIND("|",D356)-1)</f>
        <v>Home&amp;Kitchen</v>
      </c>
      <c r="K356" s="4">
        <f>F356*I356</f>
        <v>14536000</v>
      </c>
      <c r="L356" s="4" t="str">
        <f>IF(E356&lt;200,"&lt;₹200",IF(E356&lt;=500,"₹200–₹500","&gt;₹500"))</f>
        <v>&gt;₹500</v>
      </c>
      <c r="M356" s="4">
        <f>H356*I356</f>
        <v>13588</v>
      </c>
      <c r="N356" s="4" t="str">
        <f>IF(G356&gt;=0.5,"Yes","No")</f>
        <v>Yes</v>
      </c>
      <c r="O356" s="4" t="str">
        <f t="shared" si="16"/>
        <v>No</v>
      </c>
      <c r="P356" s="4">
        <f t="shared" si="17"/>
        <v>13588</v>
      </c>
      <c r="R356" t="s">
        <v>3295</v>
      </c>
      <c r="S356" t="s">
        <v>3296</v>
      </c>
    </row>
    <row r="357" spans="1:19" x14ac:dyDescent="0.4">
      <c r="A357" t="s">
        <v>4126</v>
      </c>
      <c r="B357" t="s">
        <v>4127</v>
      </c>
      <c r="C357" t="str">
        <f t="shared" si="15"/>
        <v>Hindware Atlantic Compacto 3 L</v>
      </c>
      <c r="D357" t="s">
        <v>3665</v>
      </c>
      <c r="E357" s="1">
        <v>2399</v>
      </c>
      <c r="F357" s="1">
        <v>4590</v>
      </c>
      <c r="G357" s="2">
        <v>0.48</v>
      </c>
      <c r="H357" s="3">
        <v>4.0999999999999996</v>
      </c>
      <c r="I357" s="4">
        <v>2740</v>
      </c>
      <c r="J357" s="4" t="str">
        <f>LEFT(D357,FIND("|",D357)-1)</f>
        <v>Home&amp;Kitchen</v>
      </c>
      <c r="K357" s="4">
        <f>F357*I357</f>
        <v>12576600</v>
      </c>
      <c r="L357" s="4" t="str">
        <f>IF(E357&lt;200,"&lt;₹200",IF(E357&lt;=500,"₹200–₹500","&gt;₹500"))</f>
        <v>&gt;₹500</v>
      </c>
      <c r="M357" s="4">
        <f>H357*I357</f>
        <v>11233.999999999998</v>
      </c>
      <c r="N357" s="4" t="str">
        <f>IF(G357&gt;=0.5,"Yes","No")</f>
        <v>No</v>
      </c>
      <c r="O357" s="4" t="str">
        <f t="shared" si="16"/>
        <v>No</v>
      </c>
      <c r="P357" s="4">
        <f t="shared" si="17"/>
        <v>11233.999999999998</v>
      </c>
      <c r="R357" t="s">
        <v>3480</v>
      </c>
      <c r="S357" t="s">
        <v>3481</v>
      </c>
    </row>
    <row r="358" spans="1:19" x14ac:dyDescent="0.4">
      <c r="A358" t="s">
        <v>4461</v>
      </c>
      <c r="B358" t="s">
        <v>4462</v>
      </c>
      <c r="C358" t="str">
        <f t="shared" si="15"/>
        <v>Havells Instanio 1-Litre 3KW I</v>
      </c>
      <c r="D358" t="s">
        <v>3665</v>
      </c>
      <c r="E358" s="1">
        <v>2599</v>
      </c>
      <c r="F358" s="1">
        <v>4560</v>
      </c>
      <c r="G358" s="2">
        <v>0.43</v>
      </c>
      <c r="H358" s="3">
        <v>4.4000000000000004</v>
      </c>
      <c r="I358" s="4">
        <v>2623</v>
      </c>
      <c r="J358" s="4" t="str">
        <f>LEFT(D358,FIND("|",D358)-1)</f>
        <v>Home&amp;Kitchen</v>
      </c>
      <c r="K358" s="4">
        <f>F358*I358</f>
        <v>11960880</v>
      </c>
      <c r="L358" s="4" t="str">
        <f>IF(E358&lt;200,"&lt;₹200",IF(E358&lt;=500,"₹200–₹500","&gt;₹500"))</f>
        <v>&gt;₹500</v>
      </c>
      <c r="M358" s="4">
        <f>H358*I358</f>
        <v>11541.2</v>
      </c>
      <c r="N358" s="4" t="str">
        <f>IF(G358&gt;=0.5,"Yes","No")</f>
        <v>No</v>
      </c>
      <c r="O358" s="4" t="str">
        <f t="shared" si="16"/>
        <v>No</v>
      </c>
      <c r="P358" s="4">
        <f t="shared" si="17"/>
        <v>11541.2</v>
      </c>
      <c r="R358" t="s">
        <v>4359</v>
      </c>
      <c r="S358" t="s">
        <v>4360</v>
      </c>
    </row>
    <row r="359" spans="1:19" x14ac:dyDescent="0.4">
      <c r="A359" t="s">
        <v>1145</v>
      </c>
      <c r="B359" t="s">
        <v>1146</v>
      </c>
      <c r="C359" t="str">
        <f t="shared" si="15"/>
        <v xml:space="preserve">PROLEGEND¬Æ PL-T002 Universal </v>
      </c>
      <c r="D359" t="s">
        <v>296</v>
      </c>
      <c r="E359" s="1">
        <v>1850</v>
      </c>
      <c r="F359" s="1">
        <v>4500</v>
      </c>
      <c r="G359" s="2">
        <v>0.59</v>
      </c>
      <c r="H359" s="3">
        <v>4</v>
      </c>
      <c r="I359" s="4">
        <v>13971</v>
      </c>
      <c r="J359" s="4" t="str">
        <f>LEFT(D359,FIND("|",D359)-1)</f>
        <v>Electronics</v>
      </c>
      <c r="K359" s="4">
        <f>F359*I359</f>
        <v>62869500</v>
      </c>
      <c r="L359" s="4" t="str">
        <f>IF(E359&lt;200,"&lt;₹200",IF(E359&lt;=500,"₹200–₹500","&gt;₹500"))</f>
        <v>&gt;₹500</v>
      </c>
      <c r="M359" s="4">
        <f>H359*I359</f>
        <v>55884</v>
      </c>
      <c r="N359" s="4" t="str">
        <f>IF(G359&gt;=0.5,"Yes","No")</f>
        <v>Yes</v>
      </c>
      <c r="O359" s="4" t="str">
        <f t="shared" si="16"/>
        <v>No</v>
      </c>
      <c r="P359" s="4">
        <f t="shared" si="17"/>
        <v>55884</v>
      </c>
      <c r="R359" t="s">
        <v>4571</v>
      </c>
      <c r="S359" t="s">
        <v>4572</v>
      </c>
    </row>
    <row r="360" spans="1:19" x14ac:dyDescent="0.4">
      <c r="A360" t="s">
        <v>2312</v>
      </c>
      <c r="B360" t="s">
        <v>2313</v>
      </c>
      <c r="C360" t="str">
        <f t="shared" si="15"/>
        <v>Boult Audio Probass Curve Blue</v>
      </c>
      <c r="D360" t="s">
        <v>1339</v>
      </c>
      <c r="E360" s="1">
        <v>899</v>
      </c>
      <c r="F360" s="1">
        <v>4499</v>
      </c>
      <c r="G360" s="2">
        <v>0.8</v>
      </c>
      <c r="H360" s="3">
        <v>3.8</v>
      </c>
      <c r="I360" s="4">
        <v>815</v>
      </c>
      <c r="J360" s="4" t="str">
        <f>LEFT(D360,FIND("|",D360)-1)</f>
        <v>Electronics</v>
      </c>
      <c r="K360" s="4">
        <f>F360*I360</f>
        <v>3666685</v>
      </c>
      <c r="L360" s="4" t="str">
        <f>IF(E360&lt;200,"&lt;₹200",IF(E360&lt;=500,"₹200–₹500","&gt;₹500"))</f>
        <v>&gt;₹500</v>
      </c>
      <c r="M360" s="4">
        <f>H360*I360</f>
        <v>3097</v>
      </c>
      <c r="N360" s="4" t="str">
        <f>IF(G360&gt;=0.5,"Yes","No")</f>
        <v>Yes</v>
      </c>
      <c r="O360" s="4" t="str">
        <f t="shared" si="16"/>
        <v>Yes</v>
      </c>
      <c r="P360" s="4">
        <f t="shared" si="17"/>
        <v>3097</v>
      </c>
      <c r="R360" t="s">
        <v>2910</v>
      </c>
      <c r="S360" t="s">
        <v>2911</v>
      </c>
    </row>
    <row r="361" spans="1:19" x14ac:dyDescent="0.4">
      <c r="A361" t="s">
        <v>2308</v>
      </c>
      <c r="B361" t="s">
        <v>2309</v>
      </c>
      <c r="C361" t="str">
        <f t="shared" si="15"/>
        <v>Boult Audio FXCharge with ENC,</v>
      </c>
      <c r="D361" t="s">
        <v>1339</v>
      </c>
      <c r="E361" s="1">
        <v>999</v>
      </c>
      <c r="F361" s="1">
        <v>4499</v>
      </c>
      <c r="G361" s="2">
        <v>0.78</v>
      </c>
      <c r="H361" s="3">
        <v>3.8</v>
      </c>
      <c r="I361" s="4">
        <v>787</v>
      </c>
      <c r="J361" s="4" t="str">
        <f>LEFT(D361,FIND("|",D361)-1)</f>
        <v>Electronics</v>
      </c>
      <c r="K361" s="4">
        <f>F361*I361</f>
        <v>3540713</v>
      </c>
      <c r="L361" s="4" t="str">
        <f>IF(E361&lt;200,"&lt;₹200",IF(E361&lt;=500,"₹200–₹500","&gt;₹500"))</f>
        <v>&gt;₹500</v>
      </c>
      <c r="M361" s="4">
        <f>H361*I361</f>
        <v>2990.6</v>
      </c>
      <c r="N361" s="4" t="str">
        <f>IF(G361&gt;=0.5,"Yes","No")</f>
        <v>Yes</v>
      </c>
      <c r="O361" s="4" t="str">
        <f t="shared" si="16"/>
        <v>Yes</v>
      </c>
      <c r="P361" s="4">
        <f t="shared" si="17"/>
        <v>2990.6</v>
      </c>
      <c r="R361" t="s">
        <v>493</v>
      </c>
      <c r="S361" t="s">
        <v>494</v>
      </c>
    </row>
    <row r="362" spans="1:19" x14ac:dyDescent="0.4">
      <c r="A362" t="s">
        <v>4611</v>
      </c>
      <c r="B362" t="s">
        <v>4612</v>
      </c>
      <c r="C362" t="str">
        <f t="shared" si="15"/>
        <v>Morphy Richards Aristo 2000 Wa</v>
      </c>
      <c r="D362" t="s">
        <v>3592</v>
      </c>
      <c r="E362" s="1">
        <v>3711</v>
      </c>
      <c r="F362" s="1">
        <v>4495</v>
      </c>
      <c r="G362" s="2">
        <v>0.17</v>
      </c>
      <c r="H362" s="3">
        <v>4.3</v>
      </c>
      <c r="I362" s="4">
        <v>7732</v>
      </c>
      <c r="J362" s="4" t="str">
        <f>LEFT(D362,FIND("|",D362)-1)</f>
        <v>Home&amp;Kitchen</v>
      </c>
      <c r="K362" s="4">
        <f>F362*I362</f>
        <v>34755340</v>
      </c>
      <c r="L362" s="4" t="str">
        <f>IF(E362&lt;200,"&lt;₹200",IF(E362&lt;=500,"₹200–₹500","&gt;₹500"))</f>
        <v>&gt;₹500</v>
      </c>
      <c r="M362" s="4">
        <f>H362*I362</f>
        <v>33247.599999999999</v>
      </c>
      <c r="N362" s="4" t="str">
        <f>IF(G362&gt;=0.5,"Yes","No")</f>
        <v>No</v>
      </c>
      <c r="O362" s="4" t="str">
        <f t="shared" si="16"/>
        <v>No</v>
      </c>
      <c r="P362" s="4">
        <f t="shared" si="17"/>
        <v>33247.599999999999</v>
      </c>
      <c r="R362" t="s">
        <v>881</v>
      </c>
      <c r="S362" t="s">
        <v>882</v>
      </c>
    </row>
    <row r="363" spans="1:19" x14ac:dyDescent="0.4">
      <c r="A363" t="s">
        <v>4803</v>
      </c>
      <c r="B363" t="s">
        <v>4804</v>
      </c>
      <c r="C363" t="str">
        <f t="shared" si="15"/>
        <v>INALSA Upright Vacuum Cleaner,</v>
      </c>
      <c r="D363" t="s">
        <v>3770</v>
      </c>
      <c r="E363" s="1">
        <v>2286</v>
      </c>
      <c r="F363" s="1">
        <v>4495</v>
      </c>
      <c r="G363" s="2">
        <v>0.49</v>
      </c>
      <c r="H363" s="3">
        <v>3.9</v>
      </c>
      <c r="I363" s="4">
        <v>3271</v>
      </c>
      <c r="J363" s="4" t="str">
        <f>LEFT(D363,FIND("|",D363)-1)</f>
        <v>Home&amp;Kitchen</v>
      </c>
      <c r="K363" s="4">
        <f>F363*I363</f>
        <v>14703145</v>
      </c>
      <c r="L363" s="4" t="str">
        <f>IF(E363&lt;200,"&lt;₹200",IF(E363&lt;=500,"₹200–₹500","&gt;₹500"))</f>
        <v>&gt;₹500</v>
      </c>
      <c r="M363" s="4">
        <f>H363*I363</f>
        <v>12756.9</v>
      </c>
      <c r="N363" s="4" t="str">
        <f>IF(G363&gt;=0.5,"Yes","No")</f>
        <v>No</v>
      </c>
      <c r="O363" s="4" t="str">
        <f t="shared" si="16"/>
        <v>No</v>
      </c>
      <c r="P363" s="4">
        <f t="shared" si="17"/>
        <v>12756.9</v>
      </c>
      <c r="R363" t="s">
        <v>4165</v>
      </c>
      <c r="S363" t="s">
        <v>4166</v>
      </c>
    </row>
    <row r="364" spans="1:19" x14ac:dyDescent="0.4">
      <c r="A364" t="s">
        <v>2088</v>
      </c>
      <c r="B364" t="s">
        <v>2089</v>
      </c>
      <c r="C364" t="str">
        <f t="shared" si="15"/>
        <v>boAt Airdopes 141 Bluetooth Tr</v>
      </c>
      <c r="D364" t="s">
        <v>1339</v>
      </c>
      <c r="E364" s="1">
        <v>1499</v>
      </c>
      <c r="F364" s="1">
        <v>4490</v>
      </c>
      <c r="G364" s="2">
        <v>0.67</v>
      </c>
      <c r="H364" s="3">
        <v>3.9</v>
      </c>
      <c r="I364" s="4">
        <v>463</v>
      </c>
      <c r="J364" s="4" t="str">
        <f>LEFT(D364,FIND("|",D364)-1)</f>
        <v>Electronics</v>
      </c>
      <c r="K364" s="4">
        <f>F364*I364</f>
        <v>2078870</v>
      </c>
      <c r="L364" s="4" t="str">
        <f>IF(E364&lt;200,"&lt;₹200",IF(E364&lt;=500,"₹200–₹500","&gt;₹500"))</f>
        <v>&gt;₹500</v>
      </c>
      <c r="M364" s="4">
        <f>H364*I364</f>
        <v>1805.7</v>
      </c>
      <c r="N364" s="4" t="str">
        <f>IF(G364&gt;=0.5,"Yes","No")</f>
        <v>Yes</v>
      </c>
      <c r="O364" s="4" t="str">
        <f t="shared" si="16"/>
        <v>Yes</v>
      </c>
      <c r="P364" s="4">
        <f t="shared" si="17"/>
        <v>1805.7</v>
      </c>
      <c r="R364" t="s">
        <v>1250</v>
      </c>
      <c r="S364" t="s">
        <v>1251</v>
      </c>
    </row>
    <row r="365" spans="1:19" x14ac:dyDescent="0.4">
      <c r="A365" t="s">
        <v>4134</v>
      </c>
      <c r="B365" t="s">
        <v>4135</v>
      </c>
      <c r="C365" t="str">
        <f t="shared" si="15"/>
        <v>Crompton InstaBliss 3-L Instan</v>
      </c>
      <c r="D365" t="s">
        <v>3665</v>
      </c>
      <c r="E365" s="1">
        <v>2599</v>
      </c>
      <c r="F365" s="1">
        <v>4400</v>
      </c>
      <c r="G365" s="2">
        <v>0.41</v>
      </c>
      <c r="H365" s="3">
        <v>4.0999999999999996</v>
      </c>
      <c r="I365" s="4">
        <v>1282</v>
      </c>
      <c r="J365" s="4" t="str">
        <f>LEFT(D365,FIND("|",D365)-1)</f>
        <v>Home&amp;Kitchen</v>
      </c>
      <c r="K365" s="4">
        <f>F365*I365</f>
        <v>5640800</v>
      </c>
      <c r="L365" s="4" t="str">
        <f>IF(E365&lt;200,"&lt;₹200",IF(E365&lt;=500,"₹200–₹500","&gt;₹500"))</f>
        <v>&gt;₹500</v>
      </c>
      <c r="M365" s="4">
        <f>H365*I365</f>
        <v>5256.2</v>
      </c>
      <c r="N365" s="4" t="str">
        <f>IF(G365&gt;=0.5,"Yes","No")</f>
        <v>No</v>
      </c>
      <c r="O365" s="4" t="str">
        <f t="shared" si="16"/>
        <v>No</v>
      </c>
      <c r="P365" s="4">
        <f t="shared" si="17"/>
        <v>5256.2</v>
      </c>
      <c r="R365" t="s">
        <v>3203</v>
      </c>
      <c r="S365" t="s">
        <v>3204</v>
      </c>
    </row>
    <row r="366" spans="1:19" x14ac:dyDescent="0.4">
      <c r="A366" t="s">
        <v>3081</v>
      </c>
      <c r="B366" t="s">
        <v>3082</v>
      </c>
      <c r="C366" t="str">
        <f t="shared" si="15"/>
        <v>HP Deskjet 2331 Colour Printer</v>
      </c>
      <c r="D366" t="s">
        <v>3083</v>
      </c>
      <c r="E366" s="1">
        <v>3999</v>
      </c>
      <c r="F366" s="1">
        <v>4332.96</v>
      </c>
      <c r="G366" s="2">
        <v>0.08</v>
      </c>
      <c r="H366" s="3">
        <v>3.5</v>
      </c>
      <c r="I366" s="4">
        <v>2868</v>
      </c>
      <c r="J366" s="4" t="str">
        <f>LEFT(D366,FIND("|",D366)-1)</f>
        <v>Computers&amp;Accessories</v>
      </c>
      <c r="K366" s="4">
        <f>F366*I366</f>
        <v>12426929.279999999</v>
      </c>
      <c r="L366" s="4" t="str">
        <f>IF(E366&lt;200,"&lt;₹200",IF(E366&lt;=500,"₹200–₹500","&gt;₹500"))</f>
        <v>&gt;₹500</v>
      </c>
      <c r="M366" s="4">
        <f>H366*I366</f>
        <v>10038</v>
      </c>
      <c r="N366" s="4" t="str">
        <f>IF(G366&gt;=0.5,"Yes","No")</f>
        <v>No</v>
      </c>
      <c r="O366" s="4" t="str">
        <f t="shared" si="16"/>
        <v>No</v>
      </c>
      <c r="P366" s="4">
        <f t="shared" si="17"/>
        <v>10038</v>
      </c>
      <c r="R366" t="s">
        <v>1909</v>
      </c>
      <c r="S366" t="s">
        <v>1806</v>
      </c>
    </row>
    <row r="367" spans="1:19" x14ac:dyDescent="0.4">
      <c r="A367" t="s">
        <v>4933</v>
      </c>
      <c r="B367" t="s">
        <v>4934</v>
      </c>
      <c r="C367" t="str">
        <f t="shared" si="15"/>
        <v>Prestige PWG 07 Wet Grinder, 2</v>
      </c>
      <c r="D367" t="s">
        <v>4363</v>
      </c>
      <c r="E367" s="1">
        <v>3710</v>
      </c>
      <c r="F367" s="1">
        <v>4330</v>
      </c>
      <c r="G367" s="2">
        <v>0.14000000000000001</v>
      </c>
      <c r="H367" s="3">
        <v>3.7</v>
      </c>
      <c r="I367" s="4">
        <v>13568</v>
      </c>
      <c r="J367" s="4" t="str">
        <f>LEFT(D367,FIND("|",D367)-1)</f>
        <v>Home&amp;Kitchen</v>
      </c>
      <c r="K367" s="4">
        <f>F367*I367</f>
        <v>58749440</v>
      </c>
      <c r="L367" s="4" t="str">
        <f>IF(E367&lt;200,"&lt;₹200",IF(E367&lt;=500,"₹200–₹500","&gt;₹500"))</f>
        <v>&gt;₹500</v>
      </c>
      <c r="M367" s="4">
        <f>H367*I367</f>
        <v>50201.600000000006</v>
      </c>
      <c r="N367" s="4" t="str">
        <f>IF(G367&gt;=0.5,"Yes","No")</f>
        <v>No</v>
      </c>
      <c r="O367" s="4" t="str">
        <f t="shared" si="16"/>
        <v>No</v>
      </c>
      <c r="P367" s="4">
        <f t="shared" si="17"/>
        <v>50201.600000000006</v>
      </c>
      <c r="R367" t="s">
        <v>1805</v>
      </c>
      <c r="S367" t="s">
        <v>1806</v>
      </c>
    </row>
    <row r="368" spans="1:19" x14ac:dyDescent="0.4">
      <c r="A368" t="s">
        <v>4937</v>
      </c>
      <c r="B368" t="s">
        <v>4938</v>
      </c>
      <c r="C368" t="str">
        <f t="shared" si="15"/>
        <v>Pigeon Zest Mixer Grinder 3 Sp</v>
      </c>
      <c r="D368" t="s">
        <v>3660</v>
      </c>
      <c r="E368" s="1">
        <v>2033</v>
      </c>
      <c r="F368" s="1">
        <v>4295</v>
      </c>
      <c r="G368" s="2">
        <v>0.53</v>
      </c>
      <c r="H368" s="3">
        <v>3.4</v>
      </c>
      <c r="I368" s="4">
        <v>11148</v>
      </c>
      <c r="J368" s="4" t="str">
        <f>LEFT(D368,FIND("|",D368)-1)</f>
        <v>Home&amp;Kitchen</v>
      </c>
      <c r="K368" s="4">
        <f>F368*I368</f>
        <v>47880660</v>
      </c>
      <c r="L368" s="4" t="str">
        <f>IF(E368&lt;200,"&lt;₹200",IF(E368&lt;=500,"₹200–₹500","&gt;₹500"))</f>
        <v>&gt;₹500</v>
      </c>
      <c r="M368" s="4">
        <f>H368*I368</f>
        <v>37903.199999999997</v>
      </c>
      <c r="N368" s="4" t="str">
        <f>IF(G368&gt;=0.5,"Yes","No")</f>
        <v>Yes</v>
      </c>
      <c r="O368" s="4" t="str">
        <f t="shared" si="16"/>
        <v>No</v>
      </c>
      <c r="P368" s="4">
        <f t="shared" si="17"/>
        <v>37903.199999999997</v>
      </c>
      <c r="R368" t="s">
        <v>1837</v>
      </c>
      <c r="S368" t="s">
        <v>1806</v>
      </c>
    </row>
    <row r="369" spans="1:19" x14ac:dyDescent="0.4">
      <c r="A369" t="s">
        <v>3984</v>
      </c>
      <c r="B369" t="s">
        <v>3985</v>
      </c>
      <c r="C369" t="str">
        <f t="shared" si="15"/>
        <v>Philips HL7756/00 Mixer Grinde</v>
      </c>
      <c r="D369" t="s">
        <v>3660</v>
      </c>
      <c r="E369" s="1">
        <v>3699</v>
      </c>
      <c r="F369" s="1">
        <v>4295</v>
      </c>
      <c r="G369" s="2">
        <v>0.14000000000000001</v>
      </c>
      <c r="H369" s="3">
        <v>4.0999999999999996</v>
      </c>
      <c r="I369" s="4">
        <v>10751</v>
      </c>
      <c r="J369" s="4" t="str">
        <f>LEFT(D369,FIND("|",D369)-1)</f>
        <v>Home&amp;Kitchen</v>
      </c>
      <c r="K369" s="4">
        <f>F369*I369</f>
        <v>46175545</v>
      </c>
      <c r="L369" s="4" t="str">
        <f>IF(E369&lt;200,"&lt;₹200",IF(E369&lt;=500,"₹200–₹500","&gt;₹500"))</f>
        <v>&gt;₹500</v>
      </c>
      <c r="M369" s="4">
        <f>H369*I369</f>
        <v>44079.1</v>
      </c>
      <c r="N369" s="4" t="str">
        <f>IF(G369&gt;=0.5,"Yes","No")</f>
        <v>No</v>
      </c>
      <c r="O369" s="4" t="str">
        <f t="shared" si="16"/>
        <v>No</v>
      </c>
      <c r="P369" s="4">
        <f t="shared" si="17"/>
        <v>44079.1</v>
      </c>
      <c r="R369" t="s">
        <v>1617</v>
      </c>
      <c r="S369" t="s">
        <v>1472</v>
      </c>
    </row>
    <row r="370" spans="1:19" x14ac:dyDescent="0.4">
      <c r="A370" t="s">
        <v>4440</v>
      </c>
      <c r="B370" t="s">
        <v>4441</v>
      </c>
      <c r="C370" t="str">
        <f t="shared" si="15"/>
        <v>Balzano High Speed Nutri Blend</v>
      </c>
      <c r="D370" t="s">
        <v>4442</v>
      </c>
      <c r="E370" s="1">
        <v>2599</v>
      </c>
      <c r="F370" s="1">
        <v>4290</v>
      </c>
      <c r="G370" s="2">
        <v>0.39</v>
      </c>
      <c r="H370" s="3">
        <v>4.4000000000000004</v>
      </c>
      <c r="I370" s="4">
        <v>401</v>
      </c>
      <c r="J370" s="4" t="str">
        <f>LEFT(D370,FIND("|",D370)-1)</f>
        <v>Home&amp;Kitchen</v>
      </c>
      <c r="K370" s="4">
        <f>F370*I370</f>
        <v>1720290</v>
      </c>
      <c r="L370" s="4" t="str">
        <f>IF(E370&lt;200,"&lt;₹200",IF(E370&lt;=500,"₹200–₹500","&gt;₹500"))</f>
        <v>&gt;₹500</v>
      </c>
      <c r="M370" s="4">
        <f>H370*I370</f>
        <v>1764.4</v>
      </c>
      <c r="N370" s="4" t="str">
        <f>IF(G370&gt;=0.5,"Yes","No")</f>
        <v>No</v>
      </c>
      <c r="O370" s="4" t="str">
        <f t="shared" si="16"/>
        <v>Yes</v>
      </c>
      <c r="P370" s="4">
        <f t="shared" si="17"/>
        <v>1764.4</v>
      </c>
      <c r="R370" t="s">
        <v>1471</v>
      </c>
      <c r="S370" t="s">
        <v>1472</v>
      </c>
    </row>
    <row r="371" spans="1:19" x14ac:dyDescent="0.4">
      <c r="A371" t="s">
        <v>4799</v>
      </c>
      <c r="B371" t="s">
        <v>4800</v>
      </c>
      <c r="C371" t="str">
        <f t="shared" si="15"/>
        <v>Havells Gatik Neo 400mm Pedest</v>
      </c>
      <c r="D371" t="s">
        <v>4600</v>
      </c>
      <c r="E371" s="1">
        <v>2399</v>
      </c>
      <c r="F371" s="1">
        <v>4200</v>
      </c>
      <c r="G371" s="2">
        <v>0.43</v>
      </c>
      <c r="H371" s="3">
        <v>3.8</v>
      </c>
      <c r="I371" s="4">
        <v>2581</v>
      </c>
      <c r="J371" s="4" t="str">
        <f>LEFT(D371,FIND("|",D371)-1)</f>
        <v>Home&amp;Kitchen</v>
      </c>
      <c r="K371" s="4">
        <f>F371*I371</f>
        <v>10840200</v>
      </c>
      <c r="L371" s="4" t="str">
        <f>IF(E371&lt;200,"&lt;₹200",IF(E371&lt;=500,"₹200–₹500","&gt;₹500"))</f>
        <v>&gt;₹500</v>
      </c>
      <c r="M371" s="4">
        <f>H371*I371</f>
        <v>9807.7999999999993</v>
      </c>
      <c r="N371" s="4" t="str">
        <f>IF(G371&gt;=0.5,"Yes","No")</f>
        <v>No</v>
      </c>
      <c r="O371" s="4" t="str">
        <f t="shared" si="16"/>
        <v>No</v>
      </c>
      <c r="P371" s="4">
        <f t="shared" si="17"/>
        <v>9807.7999999999993</v>
      </c>
      <c r="R371" t="s">
        <v>1593</v>
      </c>
      <c r="S371" t="s">
        <v>1472</v>
      </c>
    </row>
    <row r="372" spans="1:19" x14ac:dyDescent="0.4">
      <c r="A372" t="s">
        <v>4714</v>
      </c>
      <c r="B372" t="s">
        <v>4715</v>
      </c>
      <c r="C372" t="str">
        <f t="shared" si="15"/>
        <v>Crompton Insta Delight Fan Cir</v>
      </c>
      <c r="D372" t="s">
        <v>3597</v>
      </c>
      <c r="E372" s="1">
        <v>2590</v>
      </c>
      <c r="F372" s="1">
        <v>4200</v>
      </c>
      <c r="G372" s="2">
        <v>0.38</v>
      </c>
      <c r="H372" s="3">
        <v>4.0999999999999996</v>
      </c>
      <c r="I372" s="4">
        <v>1271</v>
      </c>
      <c r="J372" s="4" t="str">
        <f>LEFT(D372,FIND("|",D372)-1)</f>
        <v>Home&amp;Kitchen</v>
      </c>
      <c r="K372" s="4">
        <f>F372*I372</f>
        <v>5338200</v>
      </c>
      <c r="L372" s="4" t="str">
        <f>IF(E372&lt;200,"&lt;₹200",IF(E372&lt;=500,"₹200–₹500","&gt;₹500"))</f>
        <v>&gt;₹500</v>
      </c>
      <c r="M372" s="4">
        <f>H372*I372</f>
        <v>5211.0999999999995</v>
      </c>
      <c r="N372" s="4" t="str">
        <f>IF(G372&gt;=0.5,"Yes","No")</f>
        <v>No</v>
      </c>
      <c r="O372" s="4" t="str">
        <f t="shared" si="16"/>
        <v>No</v>
      </c>
      <c r="P372" s="4">
        <f t="shared" si="17"/>
        <v>5211.0999999999995</v>
      </c>
      <c r="R372" t="s">
        <v>1812</v>
      </c>
      <c r="S372" t="s">
        <v>1590</v>
      </c>
    </row>
    <row r="373" spans="1:19" x14ac:dyDescent="0.4">
      <c r="A373" t="s">
        <v>3142</v>
      </c>
      <c r="B373" t="s">
        <v>3143</v>
      </c>
      <c r="C373" t="str">
        <f t="shared" si="15"/>
        <v>ZEBRONICS Zeb-Sound Bomb N1 Tr</v>
      </c>
      <c r="D373" t="s">
        <v>1339</v>
      </c>
      <c r="E373" s="1">
        <v>999</v>
      </c>
      <c r="F373" s="1">
        <v>4199</v>
      </c>
      <c r="G373" s="2">
        <v>0.76</v>
      </c>
      <c r="H373" s="3">
        <v>3.5</v>
      </c>
      <c r="I373" s="4">
        <v>180998</v>
      </c>
      <c r="J373" s="4" t="str">
        <f>LEFT(D373,FIND("|",D373)-1)</f>
        <v>Electronics</v>
      </c>
      <c r="K373" s="4">
        <f>F373*I373</f>
        <v>760010602</v>
      </c>
      <c r="L373" s="4" t="str">
        <f>IF(E373&lt;200,"&lt;₹200",IF(E373&lt;=500,"₹200–₹500","&gt;₹500"))</f>
        <v>&gt;₹500</v>
      </c>
      <c r="M373" s="4">
        <f>H373*I373</f>
        <v>633493</v>
      </c>
      <c r="N373" s="4" t="str">
        <f>IF(G373&gt;=0.5,"Yes","No")</f>
        <v>Yes</v>
      </c>
      <c r="O373" s="4" t="str">
        <f t="shared" si="16"/>
        <v>No</v>
      </c>
      <c r="P373" s="4">
        <f t="shared" si="17"/>
        <v>633493</v>
      </c>
      <c r="R373" t="s">
        <v>1589</v>
      </c>
      <c r="S373" t="s">
        <v>1590</v>
      </c>
    </row>
    <row r="374" spans="1:19" x14ac:dyDescent="0.4">
      <c r="A374" t="s">
        <v>3835</v>
      </c>
      <c r="B374" t="s">
        <v>3836</v>
      </c>
      <c r="C374" t="str">
        <f t="shared" si="15"/>
        <v>PHILIPS Handheld Garment Steam</v>
      </c>
      <c r="D374" t="s">
        <v>3740</v>
      </c>
      <c r="E374" s="1">
        <v>3190</v>
      </c>
      <c r="F374" s="1">
        <v>4195</v>
      </c>
      <c r="G374" s="2">
        <v>0.24</v>
      </c>
      <c r="H374" s="3">
        <v>4</v>
      </c>
      <c r="I374" s="4">
        <v>10652</v>
      </c>
      <c r="J374" s="4" t="str">
        <f>LEFT(D374,FIND("|",D374)-1)</f>
        <v>Home&amp;Kitchen</v>
      </c>
      <c r="K374" s="4">
        <f>F374*I374</f>
        <v>44685140</v>
      </c>
      <c r="L374" s="4" t="str">
        <f>IF(E374&lt;200,"&lt;₹200",IF(E374&lt;=500,"₹200–₹500","&gt;₹500"))</f>
        <v>&gt;₹500</v>
      </c>
      <c r="M374" s="4">
        <f>H374*I374</f>
        <v>42608</v>
      </c>
      <c r="N374" s="4" t="str">
        <f>IF(G374&gt;=0.5,"Yes","No")</f>
        <v>No</v>
      </c>
      <c r="O374" s="4" t="str">
        <f t="shared" si="16"/>
        <v>No</v>
      </c>
      <c r="P374" s="4">
        <f t="shared" si="17"/>
        <v>42608</v>
      </c>
      <c r="R374" t="s">
        <v>1812</v>
      </c>
      <c r="S374" t="s">
        <v>1590</v>
      </c>
    </row>
    <row r="375" spans="1:19" x14ac:dyDescent="0.4">
      <c r="A375" t="s">
        <v>2724</v>
      </c>
      <c r="B375" t="s">
        <v>2725</v>
      </c>
      <c r="C375" t="str">
        <f t="shared" si="15"/>
        <v>APC Back-UPS BX600C-IN 600VA /</v>
      </c>
      <c r="D375" t="s">
        <v>2726</v>
      </c>
      <c r="E375" s="1">
        <v>3299</v>
      </c>
      <c r="F375" s="1">
        <v>4100</v>
      </c>
      <c r="G375" s="2">
        <v>0.2</v>
      </c>
      <c r="H375" s="3">
        <v>3.9</v>
      </c>
      <c r="I375" s="4">
        <v>290</v>
      </c>
      <c r="J375" s="4" t="str">
        <f>LEFT(D375,FIND("|",D375)-1)</f>
        <v>Computers&amp;Accessories</v>
      </c>
      <c r="K375" s="4">
        <f>F375*I375</f>
        <v>1189000</v>
      </c>
      <c r="L375" s="4" t="str">
        <f>IF(E375&lt;200,"&lt;₹200",IF(E375&lt;=500,"₹200–₹500","&gt;₹500"))</f>
        <v>&gt;₹500</v>
      </c>
      <c r="M375" s="4">
        <f>H375*I375</f>
        <v>1131</v>
      </c>
      <c r="N375" s="4" t="str">
        <f>IF(G375&gt;=0.5,"Yes","No")</f>
        <v>No</v>
      </c>
      <c r="O375" s="4" t="str">
        <f t="shared" si="16"/>
        <v>Yes</v>
      </c>
      <c r="P375" s="4">
        <f t="shared" si="17"/>
        <v>1131</v>
      </c>
      <c r="R375" t="s">
        <v>1812</v>
      </c>
      <c r="S375" t="s">
        <v>1590</v>
      </c>
    </row>
    <row r="376" spans="1:19" x14ac:dyDescent="0.4">
      <c r="A376" t="s">
        <v>4839</v>
      </c>
      <c r="B376" t="s">
        <v>4840</v>
      </c>
      <c r="C376" t="str">
        <f t="shared" si="15"/>
        <v>Havells Festiva 1200mm Dust Re</v>
      </c>
      <c r="D376" t="s">
        <v>3904</v>
      </c>
      <c r="E376" s="1">
        <v>2899</v>
      </c>
      <c r="F376" s="1">
        <v>4005</v>
      </c>
      <c r="G376" s="2">
        <v>0.28000000000000003</v>
      </c>
      <c r="H376" s="3">
        <v>4.3</v>
      </c>
      <c r="I376" s="4">
        <v>2581</v>
      </c>
      <c r="J376" s="4" t="str">
        <f>LEFT(D376,FIND("|",D376)-1)</f>
        <v>Home&amp;Kitchen</v>
      </c>
      <c r="K376" s="4">
        <f>F376*I376</f>
        <v>10336905</v>
      </c>
      <c r="L376" s="4" t="str">
        <f>IF(E376&lt;200,"&lt;₹200",IF(E376&lt;=500,"₹200–₹500","&gt;₹500"))</f>
        <v>&gt;₹500</v>
      </c>
      <c r="M376" s="4">
        <f>H376*I376</f>
        <v>11098.3</v>
      </c>
      <c r="N376" s="4" t="str">
        <f>IF(G376&gt;=0.5,"Yes","No")</f>
        <v>No</v>
      </c>
      <c r="O376" s="4" t="str">
        <f t="shared" si="16"/>
        <v>No</v>
      </c>
      <c r="P376" s="4">
        <f t="shared" si="17"/>
        <v>11098.3</v>
      </c>
      <c r="R376" t="s">
        <v>1306</v>
      </c>
      <c r="S376" t="s">
        <v>1307</v>
      </c>
    </row>
    <row r="377" spans="1:19" x14ac:dyDescent="0.4">
      <c r="A377" t="s">
        <v>4162</v>
      </c>
      <c r="B377" t="s">
        <v>4163</v>
      </c>
      <c r="C377" t="str">
        <f t="shared" si="15"/>
        <v>Reffair AX30 [MAX] Portable Ai</v>
      </c>
      <c r="D377" t="s">
        <v>4164</v>
      </c>
      <c r="E377" s="1">
        <v>2339</v>
      </c>
      <c r="F377" s="1">
        <v>4000</v>
      </c>
      <c r="G377" s="2">
        <v>0.42</v>
      </c>
      <c r="H377" s="3">
        <v>3.8</v>
      </c>
      <c r="I377" s="4">
        <v>17415</v>
      </c>
      <c r="J377" s="4" t="str">
        <f>LEFT(D377,FIND("|",D377)-1)</f>
        <v>Car&amp;Motorbike</v>
      </c>
      <c r="K377" s="4">
        <f>F377*I377</f>
        <v>69660000</v>
      </c>
      <c r="L377" s="4" t="str">
        <f>IF(E377&lt;200,"&lt;₹200",IF(E377&lt;=500,"₹200–₹500","&gt;₹500"))</f>
        <v>&gt;₹500</v>
      </c>
      <c r="M377" s="4">
        <f>H377*I377</f>
        <v>66177</v>
      </c>
      <c r="N377" s="4" t="str">
        <f>IF(G377&gt;=0.5,"Yes","No")</f>
        <v>No</v>
      </c>
      <c r="O377" s="4" t="str">
        <f t="shared" si="16"/>
        <v>No</v>
      </c>
      <c r="P377" s="4">
        <f t="shared" si="17"/>
        <v>66177</v>
      </c>
      <c r="R377" t="s">
        <v>1306</v>
      </c>
      <c r="S377" t="s">
        <v>1307</v>
      </c>
    </row>
    <row r="378" spans="1:19" x14ac:dyDescent="0.4">
      <c r="A378" t="s">
        <v>3146</v>
      </c>
      <c r="B378" t="s">
        <v>3147</v>
      </c>
      <c r="C378" t="str">
        <f t="shared" si="15"/>
        <v xml:space="preserve">Western Digital WD Green SATA </v>
      </c>
      <c r="D378" t="s">
        <v>2860</v>
      </c>
      <c r="E378" s="1">
        <v>1709</v>
      </c>
      <c r="F378" s="1">
        <v>4000</v>
      </c>
      <c r="G378" s="2">
        <v>0.56999999999999995</v>
      </c>
      <c r="H378" s="3">
        <v>4.4000000000000004</v>
      </c>
      <c r="I378" s="4">
        <v>92595</v>
      </c>
      <c r="J378" s="4" t="str">
        <f>LEFT(D378,FIND("|",D378)-1)</f>
        <v>Computers&amp;Accessories</v>
      </c>
      <c r="K378" s="4">
        <f>F378*I378</f>
        <v>370380000</v>
      </c>
      <c r="L378" s="4" t="str">
        <f>IF(E378&lt;200,"&lt;₹200",IF(E378&lt;=500,"₹200–₹500","&gt;₹500"))</f>
        <v>&gt;₹500</v>
      </c>
      <c r="M378" s="4">
        <f>H378*I378</f>
        <v>407418.00000000006</v>
      </c>
      <c r="N378" s="4" t="str">
        <f>IF(G378&gt;=0.5,"Yes","No")</f>
        <v>Yes</v>
      </c>
      <c r="O378" s="4" t="str">
        <f t="shared" si="16"/>
        <v>No</v>
      </c>
      <c r="P378" s="4">
        <f t="shared" si="17"/>
        <v>407418.00000000006</v>
      </c>
      <c r="R378" t="s">
        <v>1306</v>
      </c>
      <c r="S378" t="s">
        <v>1307</v>
      </c>
    </row>
    <row r="379" spans="1:19" x14ac:dyDescent="0.4">
      <c r="A379" t="s">
        <v>4158</v>
      </c>
      <c r="B379" t="s">
        <v>4159</v>
      </c>
      <c r="C379" t="str">
        <f t="shared" si="15"/>
        <v xml:space="preserve">Usha CookJoy (CJ1600WPC) 1600 </v>
      </c>
      <c r="D379" t="s">
        <v>3633</v>
      </c>
      <c r="E379" s="1">
        <v>2089</v>
      </c>
      <c r="F379" s="1">
        <v>4000</v>
      </c>
      <c r="G379" s="2">
        <v>0.48</v>
      </c>
      <c r="H379" s="3">
        <v>4.2</v>
      </c>
      <c r="I379" s="4">
        <v>44050</v>
      </c>
      <c r="J379" s="4" t="str">
        <f>LEFT(D379,FIND("|",D379)-1)</f>
        <v>Home&amp;Kitchen</v>
      </c>
      <c r="K379" s="4">
        <f>F379*I379</f>
        <v>176200000</v>
      </c>
      <c r="L379" s="4" t="str">
        <f>IF(E379&lt;200,"&lt;₹200",IF(E379&lt;=500,"₹200–₹500","&gt;₹500"))</f>
        <v>&gt;₹500</v>
      </c>
      <c r="M379" s="4">
        <f>H379*I379</f>
        <v>185010</v>
      </c>
      <c r="N379" s="4" t="str">
        <f>IF(G379&gt;=0.5,"Yes","No")</f>
        <v>No</v>
      </c>
      <c r="O379" s="4" t="str">
        <f t="shared" si="16"/>
        <v>No</v>
      </c>
      <c r="P379" s="4">
        <f t="shared" si="17"/>
        <v>185010</v>
      </c>
      <c r="R379" t="s">
        <v>2029</v>
      </c>
      <c r="S379" t="s">
        <v>1422</v>
      </c>
    </row>
    <row r="380" spans="1:19" x14ac:dyDescent="0.4">
      <c r="A380" t="s">
        <v>3377</v>
      </c>
      <c r="B380" t="s">
        <v>3378</v>
      </c>
      <c r="C380" t="str">
        <f t="shared" si="15"/>
        <v>TP-Link AC1200 Archer A6 Smart</v>
      </c>
      <c r="D380" t="s">
        <v>2336</v>
      </c>
      <c r="E380" s="1">
        <v>2499</v>
      </c>
      <c r="F380" s="1">
        <v>3999</v>
      </c>
      <c r="G380" s="2">
        <v>0.38</v>
      </c>
      <c r="H380" s="3">
        <v>4.4000000000000004</v>
      </c>
      <c r="I380" s="4">
        <v>32931</v>
      </c>
      <c r="J380" s="4" t="str">
        <f>LEFT(D380,FIND("|",D380)-1)</f>
        <v>Computers&amp;Accessories</v>
      </c>
      <c r="K380" s="4">
        <f>F380*I380</f>
        <v>131691069</v>
      </c>
      <c r="L380" s="4" t="str">
        <f>IF(E380&lt;200,"&lt;₹200",IF(E380&lt;=500,"₹200–₹500","&gt;₹500"))</f>
        <v>&gt;₹500</v>
      </c>
      <c r="M380" s="4">
        <f>H380*I380</f>
        <v>144896.40000000002</v>
      </c>
      <c r="N380" s="4" t="str">
        <f>IF(G380&gt;=0.5,"Yes","No")</f>
        <v>No</v>
      </c>
      <c r="O380" s="4" t="str">
        <f t="shared" si="16"/>
        <v>No</v>
      </c>
      <c r="P380" s="4">
        <f t="shared" si="17"/>
        <v>144896.40000000002</v>
      </c>
      <c r="R380" t="s">
        <v>1425</v>
      </c>
      <c r="S380" t="s">
        <v>1422</v>
      </c>
    </row>
    <row r="381" spans="1:19" x14ac:dyDescent="0.4">
      <c r="A381" t="s">
        <v>2559</v>
      </c>
      <c r="B381" t="s">
        <v>2560</v>
      </c>
      <c r="C381" t="str">
        <f t="shared" si="15"/>
        <v>Redgear Pro Wireless Gamepad w</v>
      </c>
      <c r="D381" t="s">
        <v>2561</v>
      </c>
      <c r="E381" s="1">
        <v>1699</v>
      </c>
      <c r="F381" s="1">
        <v>3999</v>
      </c>
      <c r="G381" s="2">
        <v>0.57999999999999996</v>
      </c>
      <c r="H381" s="3">
        <v>4.2</v>
      </c>
      <c r="I381" s="4">
        <v>15790</v>
      </c>
      <c r="J381" s="4" t="str">
        <f>LEFT(D381,FIND("|",D381)-1)</f>
        <v>Computers&amp;Accessories</v>
      </c>
      <c r="K381" s="4">
        <f>F381*I381</f>
        <v>63144210</v>
      </c>
      <c r="L381" s="4" t="str">
        <f>IF(E381&lt;200,"&lt;₹200",IF(E381&lt;=500,"₹200–₹500","&gt;₹500"))</f>
        <v>&gt;₹500</v>
      </c>
      <c r="M381" s="4">
        <f>H381*I381</f>
        <v>66318</v>
      </c>
      <c r="N381" s="4" t="str">
        <f>IF(G381&gt;=0.5,"Yes","No")</f>
        <v>Yes</v>
      </c>
      <c r="O381" s="4" t="str">
        <f t="shared" si="16"/>
        <v>No</v>
      </c>
      <c r="P381" s="4">
        <f t="shared" si="17"/>
        <v>66318</v>
      </c>
      <c r="R381" t="s">
        <v>1721</v>
      </c>
      <c r="S381" t="s">
        <v>1422</v>
      </c>
    </row>
    <row r="382" spans="1:19" x14ac:dyDescent="0.4">
      <c r="A382" t="s">
        <v>2585</v>
      </c>
      <c r="B382" t="s">
        <v>2586</v>
      </c>
      <c r="C382" t="str">
        <f t="shared" si="15"/>
        <v>Amazon Basics Multipurpose Fol</v>
      </c>
      <c r="D382" t="s">
        <v>2113</v>
      </c>
      <c r="E382" s="1">
        <v>599</v>
      </c>
      <c r="F382" s="1">
        <v>3999</v>
      </c>
      <c r="G382" s="2">
        <v>0.85</v>
      </c>
      <c r="H382" s="3">
        <v>3.9</v>
      </c>
      <c r="I382" s="4">
        <v>103</v>
      </c>
      <c r="J382" s="4" t="str">
        <f>LEFT(D382,FIND("|",D382)-1)</f>
        <v>Computers&amp;Accessories</v>
      </c>
      <c r="K382" s="4">
        <f>F382*I382</f>
        <v>411897</v>
      </c>
      <c r="L382" s="4" t="str">
        <f>IF(E382&lt;200,"&lt;₹200",IF(E382&lt;=500,"₹200–₹500","&gt;₹500"))</f>
        <v>&gt;₹500</v>
      </c>
      <c r="M382" s="4">
        <f>H382*I382</f>
        <v>401.7</v>
      </c>
      <c r="N382" s="4" t="str">
        <f>IF(G382&gt;=0.5,"Yes","No")</f>
        <v>Yes</v>
      </c>
      <c r="O382" s="4" t="str">
        <f t="shared" si="16"/>
        <v>Yes</v>
      </c>
      <c r="P382" s="4">
        <f t="shared" si="17"/>
        <v>401.7</v>
      </c>
      <c r="R382" t="s">
        <v>1421</v>
      </c>
      <c r="S382" t="s">
        <v>1422</v>
      </c>
    </row>
    <row r="383" spans="1:19" x14ac:dyDescent="0.4">
      <c r="A383" t="s">
        <v>2038</v>
      </c>
      <c r="B383" t="s">
        <v>2039</v>
      </c>
      <c r="C383" t="str">
        <f t="shared" si="15"/>
        <v>WeCool S5 Long Selfie Stick, w</v>
      </c>
      <c r="D383" t="s">
        <v>1496</v>
      </c>
      <c r="E383" s="1">
        <v>1799</v>
      </c>
      <c r="F383" s="1">
        <v>3999</v>
      </c>
      <c r="G383" s="2">
        <v>0.55000000000000004</v>
      </c>
      <c r="H383" s="3">
        <v>4.5999999999999996</v>
      </c>
      <c r="I383" s="4">
        <v>91188</v>
      </c>
      <c r="J383" s="4" t="str">
        <f>LEFT(D383,FIND("|",D383)-1)</f>
        <v>Electronics</v>
      </c>
      <c r="K383" s="4">
        <f>F383*I383</f>
        <v>364660812</v>
      </c>
      <c r="L383" s="4" t="str">
        <f>IF(E383&lt;200,"&lt;₹200",IF(E383&lt;=500,"₹200–₹500","&gt;₹500"))</f>
        <v>&gt;₹500</v>
      </c>
      <c r="M383" s="4">
        <f>H383*I383</f>
        <v>419464.8</v>
      </c>
      <c r="N383" s="4" t="str">
        <f>IF(G383&gt;=0.5,"Yes","No")</f>
        <v>Yes</v>
      </c>
      <c r="O383" s="4" t="str">
        <f t="shared" si="16"/>
        <v>No</v>
      </c>
      <c r="P383" s="4">
        <f t="shared" si="17"/>
        <v>419464.8</v>
      </c>
      <c r="R383" t="s">
        <v>281</v>
      </c>
      <c r="S383" t="s">
        <v>282</v>
      </c>
    </row>
    <row r="384" spans="1:19" x14ac:dyDescent="0.4">
      <c r="A384" t="s">
        <v>2038</v>
      </c>
      <c r="B384" t="s">
        <v>2039</v>
      </c>
      <c r="C384" t="str">
        <f t="shared" si="15"/>
        <v>WeCool S5 Long Selfie Stick, w</v>
      </c>
      <c r="D384" t="s">
        <v>1496</v>
      </c>
      <c r="E384" s="1">
        <v>1799</v>
      </c>
      <c r="F384" s="1">
        <v>3999</v>
      </c>
      <c r="G384" s="2">
        <v>0.55000000000000004</v>
      </c>
      <c r="H384" s="3">
        <v>4.5999999999999996</v>
      </c>
      <c r="I384" s="4">
        <v>87798</v>
      </c>
      <c r="J384" s="4" t="str">
        <f>LEFT(D384,FIND("|",D384)-1)</f>
        <v>Electronics</v>
      </c>
      <c r="K384" s="4">
        <f>F384*I384</f>
        <v>351104202</v>
      </c>
      <c r="L384" s="4" t="str">
        <f>IF(E384&lt;200,"&lt;₹200",IF(E384&lt;=500,"₹200–₹500","&gt;₹500"))</f>
        <v>&gt;₹500</v>
      </c>
      <c r="M384" s="4">
        <f>H384*I384</f>
        <v>403870.8</v>
      </c>
      <c r="N384" s="4" t="str">
        <f>IF(G384&gt;=0.5,"Yes","No")</f>
        <v>Yes</v>
      </c>
      <c r="O384" s="4" t="str">
        <f t="shared" si="16"/>
        <v>No</v>
      </c>
      <c r="P384" s="4">
        <f t="shared" si="17"/>
        <v>403870.8</v>
      </c>
      <c r="R384" t="s">
        <v>281</v>
      </c>
      <c r="S384" t="s">
        <v>282</v>
      </c>
    </row>
    <row r="385" spans="1:19" x14ac:dyDescent="0.4">
      <c r="A385" t="s">
        <v>1903</v>
      </c>
      <c r="B385" t="s">
        <v>1904</v>
      </c>
      <c r="C385" t="str">
        <f t="shared" si="15"/>
        <v>URBN 20000 mAh Lithium_Polymer</v>
      </c>
      <c r="D385" t="s">
        <v>1300</v>
      </c>
      <c r="E385" s="1">
        <v>2179</v>
      </c>
      <c r="F385" s="1">
        <v>3999</v>
      </c>
      <c r="G385" s="2">
        <v>0.46</v>
      </c>
      <c r="H385" s="3">
        <v>4</v>
      </c>
      <c r="I385" s="4">
        <v>43994</v>
      </c>
      <c r="J385" s="4" t="str">
        <f>LEFT(D385,FIND("|",D385)-1)</f>
        <v>Electronics</v>
      </c>
      <c r="K385" s="4">
        <f>F385*I385</f>
        <v>175932006</v>
      </c>
      <c r="L385" s="4" t="str">
        <f>IF(E385&lt;200,"&lt;₹200",IF(E385&lt;=500,"₹200–₹500","&gt;₹500"))</f>
        <v>&gt;₹500</v>
      </c>
      <c r="M385" s="4">
        <f>H385*I385</f>
        <v>175976</v>
      </c>
      <c r="N385" s="4" t="str">
        <f>IF(G385&gt;=0.5,"Yes","No")</f>
        <v>No</v>
      </c>
      <c r="O385" s="4" t="str">
        <f t="shared" si="16"/>
        <v>No</v>
      </c>
      <c r="P385" s="4">
        <f t="shared" si="17"/>
        <v>175976</v>
      </c>
      <c r="R385" t="s">
        <v>505</v>
      </c>
      <c r="S385" t="s">
        <v>282</v>
      </c>
    </row>
    <row r="386" spans="1:19" x14ac:dyDescent="0.4">
      <c r="A386" t="s">
        <v>1499</v>
      </c>
      <c r="B386" t="s">
        <v>1500</v>
      </c>
      <c r="C386" t="str">
        <f t="shared" si="15"/>
        <v>Samsung EVO Plus 128GB microSD</v>
      </c>
      <c r="D386" t="s">
        <v>1321</v>
      </c>
      <c r="E386" s="1">
        <v>1059</v>
      </c>
      <c r="F386" s="1">
        <v>3999</v>
      </c>
      <c r="G386" s="2">
        <v>0.74</v>
      </c>
      <c r="H386" s="3">
        <v>4.3</v>
      </c>
      <c r="I386" s="4">
        <v>19252</v>
      </c>
      <c r="J386" s="4" t="str">
        <f>LEFT(D386,FIND("|",D386)-1)</f>
        <v>Electronics</v>
      </c>
      <c r="K386" s="4">
        <f>F386*I386</f>
        <v>76988748</v>
      </c>
      <c r="L386" s="4" t="str">
        <f>IF(E386&lt;200,"&lt;₹200",IF(E386&lt;=500,"₹200–₹500","&gt;₹500"))</f>
        <v>&gt;₹500</v>
      </c>
      <c r="M386" s="4">
        <f>H386*I386</f>
        <v>82783.599999999991</v>
      </c>
      <c r="N386" s="4" t="str">
        <f>IF(G386&gt;=0.5,"Yes","No")</f>
        <v>Yes</v>
      </c>
      <c r="O386" s="4" t="str">
        <f t="shared" si="16"/>
        <v>No</v>
      </c>
      <c r="P386" s="4">
        <f t="shared" si="17"/>
        <v>82783.599999999991</v>
      </c>
      <c r="R386" t="s">
        <v>1774</v>
      </c>
      <c r="S386" t="s">
        <v>1871</v>
      </c>
    </row>
    <row r="387" spans="1:19" x14ac:dyDescent="0.4">
      <c r="A387" t="s">
        <v>1499</v>
      </c>
      <c r="B387" t="s">
        <v>1500</v>
      </c>
      <c r="C387" t="str">
        <f t="shared" ref="C387:C450" si="18">LEFT(B387, 30)</f>
        <v>Samsung EVO Plus 128GB microSD</v>
      </c>
      <c r="D387" t="s">
        <v>1321</v>
      </c>
      <c r="E387" s="1">
        <v>1149</v>
      </c>
      <c r="F387" s="1">
        <v>3999</v>
      </c>
      <c r="G387" s="2">
        <v>0.71</v>
      </c>
      <c r="H387" s="3">
        <v>4.3</v>
      </c>
      <c r="I387" s="4">
        <v>19252</v>
      </c>
      <c r="J387" s="4" t="str">
        <f>LEFT(D387,FIND("|",D387)-1)</f>
        <v>Electronics</v>
      </c>
      <c r="K387" s="4">
        <f>F387*I387</f>
        <v>76988748</v>
      </c>
      <c r="L387" s="4" t="str">
        <f>IF(E387&lt;200,"&lt;₹200",IF(E387&lt;=500,"₹200–₹500","&gt;₹500"))</f>
        <v>&gt;₹500</v>
      </c>
      <c r="M387" s="4">
        <f>H387*I387</f>
        <v>82783.599999999991</v>
      </c>
      <c r="N387" s="4" t="str">
        <f>IF(G387&gt;=0.5,"Yes","No")</f>
        <v>Yes</v>
      </c>
      <c r="O387" s="4" t="str">
        <f t="shared" ref="O387:O450" si="19">IF(I387&lt;1000,"Yes", "No")</f>
        <v>No</v>
      </c>
      <c r="P387" s="4">
        <f t="shared" ref="P387:P450" si="20">H387*I387</f>
        <v>82783.599999999991</v>
      </c>
      <c r="R387" t="s">
        <v>1774</v>
      </c>
      <c r="S387" t="s">
        <v>1775</v>
      </c>
    </row>
    <row r="388" spans="1:19" x14ac:dyDescent="0.4">
      <c r="A388" t="s">
        <v>491</v>
      </c>
      <c r="B388" t="s">
        <v>492</v>
      </c>
      <c r="C388" t="str">
        <f t="shared" si="18"/>
        <v xml:space="preserve">Remote Control Compatible for </v>
      </c>
      <c r="D388" t="s">
        <v>218</v>
      </c>
      <c r="E388" s="1">
        <v>1499</v>
      </c>
      <c r="F388" s="1">
        <v>3999</v>
      </c>
      <c r="G388" s="2">
        <v>0.63</v>
      </c>
      <c r="H388" s="3">
        <v>3.7</v>
      </c>
      <c r="I388" s="4">
        <v>17424</v>
      </c>
      <c r="J388" s="4" t="str">
        <f>LEFT(D388,FIND("|",D388)-1)</f>
        <v>Electronics</v>
      </c>
      <c r="K388" s="4">
        <f>F388*I388</f>
        <v>69678576</v>
      </c>
      <c r="L388" s="4" t="str">
        <f>IF(E388&lt;200,"&lt;₹200",IF(E388&lt;=500,"₹200–₹500","&gt;₹500"))</f>
        <v>&gt;₹500</v>
      </c>
      <c r="M388" s="4">
        <f>H388*I388</f>
        <v>64468.800000000003</v>
      </c>
      <c r="N388" s="4" t="str">
        <f>IF(G388&gt;=0.5,"Yes","No")</f>
        <v>Yes</v>
      </c>
      <c r="O388" s="4" t="str">
        <f t="shared" si="19"/>
        <v>No</v>
      </c>
      <c r="P388" s="4">
        <f t="shared" si="20"/>
        <v>64468.800000000003</v>
      </c>
      <c r="R388" t="s">
        <v>1352</v>
      </c>
      <c r="S388" t="s">
        <v>1353</v>
      </c>
    </row>
    <row r="389" spans="1:19" x14ac:dyDescent="0.4">
      <c r="A389" t="s">
        <v>1384</v>
      </c>
      <c r="B389" t="s">
        <v>1385</v>
      </c>
      <c r="C389" t="str">
        <f t="shared" si="18"/>
        <v>Noise ColorFit Pulse Grand Sma</v>
      </c>
      <c r="D389" t="s">
        <v>1287</v>
      </c>
      <c r="E389" s="1">
        <v>1599</v>
      </c>
      <c r="F389" s="1">
        <v>3999</v>
      </c>
      <c r="G389" s="2">
        <v>0.6</v>
      </c>
      <c r="H389" s="3">
        <v>4</v>
      </c>
      <c r="I389" s="4">
        <v>8258</v>
      </c>
      <c r="J389" s="4" t="str">
        <f>LEFT(D389,FIND("|",D389)-1)</f>
        <v>Electronics</v>
      </c>
      <c r="K389" s="4">
        <f>F389*I389</f>
        <v>33023742</v>
      </c>
      <c r="L389" s="4" t="str">
        <f>IF(E389&lt;200,"&lt;₹200",IF(E389&lt;=500,"₹200–₹500","&gt;₹500"))</f>
        <v>&gt;₹500</v>
      </c>
      <c r="M389" s="4">
        <f>H389*I389</f>
        <v>33032</v>
      </c>
      <c r="N389" s="4" t="str">
        <f>IF(G389&gt;=0.5,"Yes","No")</f>
        <v>Yes</v>
      </c>
      <c r="O389" s="4" t="str">
        <f t="shared" si="19"/>
        <v>No</v>
      </c>
      <c r="P389" s="4">
        <f t="shared" si="20"/>
        <v>33032</v>
      </c>
      <c r="R389" t="s">
        <v>1352</v>
      </c>
      <c r="S389" t="s">
        <v>1353</v>
      </c>
    </row>
    <row r="390" spans="1:19" x14ac:dyDescent="0.4">
      <c r="A390" t="s">
        <v>1384</v>
      </c>
      <c r="B390" t="s">
        <v>1385</v>
      </c>
      <c r="C390" t="str">
        <f t="shared" si="18"/>
        <v>Noise ColorFit Pulse Grand Sma</v>
      </c>
      <c r="D390" t="s">
        <v>1287</v>
      </c>
      <c r="E390" s="1">
        <v>1599</v>
      </c>
      <c r="F390" s="1">
        <v>3999</v>
      </c>
      <c r="G390" s="2">
        <v>0.6</v>
      </c>
      <c r="H390" s="3">
        <v>4</v>
      </c>
      <c r="I390" s="4">
        <v>8188</v>
      </c>
      <c r="J390" s="4" t="str">
        <f>LEFT(D390,FIND("|",D390)-1)</f>
        <v>Electronics</v>
      </c>
      <c r="K390" s="4">
        <f>F390*I390</f>
        <v>32743812</v>
      </c>
      <c r="L390" s="4" t="str">
        <f>IF(E390&lt;200,"&lt;₹200",IF(E390&lt;=500,"₹200–₹500","&gt;₹500"))</f>
        <v>&gt;₹500</v>
      </c>
      <c r="M390" s="4">
        <f>H390*I390</f>
        <v>32752</v>
      </c>
      <c r="N390" s="4" t="str">
        <f>IF(G390&gt;=0.5,"Yes","No")</f>
        <v>Yes</v>
      </c>
      <c r="O390" s="4" t="str">
        <f t="shared" si="19"/>
        <v>No</v>
      </c>
      <c r="P390" s="4">
        <f t="shared" si="20"/>
        <v>32752</v>
      </c>
      <c r="R390" t="s">
        <v>1352</v>
      </c>
      <c r="S390" t="s">
        <v>1353</v>
      </c>
    </row>
    <row r="391" spans="1:19" x14ac:dyDescent="0.4">
      <c r="A391" t="s">
        <v>2046</v>
      </c>
      <c r="B391" t="s">
        <v>2047</v>
      </c>
      <c r="C391" t="str">
        <f t="shared" si="18"/>
        <v>Noise ColorFit Pulse Grand Sma</v>
      </c>
      <c r="D391" t="s">
        <v>1287</v>
      </c>
      <c r="E391" s="1">
        <v>1999</v>
      </c>
      <c r="F391" s="1">
        <v>3999</v>
      </c>
      <c r="G391" s="2">
        <v>0.5</v>
      </c>
      <c r="H391" s="3">
        <v>4</v>
      </c>
      <c r="I391" s="4">
        <v>8188</v>
      </c>
      <c r="J391" s="4" t="str">
        <f>LEFT(D391,FIND("|",D391)-1)</f>
        <v>Electronics</v>
      </c>
      <c r="K391" s="4">
        <f>F391*I391</f>
        <v>32743812</v>
      </c>
      <c r="L391" s="4" t="str">
        <f>IF(E391&lt;200,"&lt;₹200",IF(E391&lt;=500,"₹200–₹500","&gt;₹500"))</f>
        <v>&gt;₹500</v>
      </c>
      <c r="M391" s="4">
        <f>H391*I391</f>
        <v>32752</v>
      </c>
      <c r="N391" s="4" t="str">
        <f>IF(G391&gt;=0.5,"Yes","No")</f>
        <v>Yes</v>
      </c>
      <c r="O391" s="4" t="str">
        <f t="shared" si="19"/>
        <v>No</v>
      </c>
      <c r="P391" s="4">
        <f t="shared" si="20"/>
        <v>32752</v>
      </c>
      <c r="R391" t="s">
        <v>313</v>
      </c>
      <c r="S391" t="s">
        <v>282</v>
      </c>
    </row>
    <row r="392" spans="1:19" x14ac:dyDescent="0.4">
      <c r="A392" t="s">
        <v>2546</v>
      </c>
      <c r="B392" t="s">
        <v>2547</v>
      </c>
      <c r="C392" t="str">
        <f t="shared" si="18"/>
        <v>Noise Buds VS402 Truly Wireles</v>
      </c>
      <c r="D392" t="s">
        <v>1339</v>
      </c>
      <c r="E392" s="1">
        <v>1799</v>
      </c>
      <c r="F392" s="1">
        <v>3999</v>
      </c>
      <c r="G392" s="2">
        <v>0.55000000000000004</v>
      </c>
      <c r="H392" s="3">
        <v>3.9</v>
      </c>
      <c r="I392" s="4">
        <v>8053</v>
      </c>
      <c r="J392" s="4" t="str">
        <f>LEFT(D392,FIND("|",D392)-1)</f>
        <v>Electronics</v>
      </c>
      <c r="K392" s="4">
        <f>F392*I392</f>
        <v>32203947</v>
      </c>
      <c r="L392" s="4" t="str">
        <f>IF(E392&lt;200,"&lt;₹200",IF(E392&lt;=500,"₹200–₹500","&gt;₹500"))</f>
        <v>&gt;₹500</v>
      </c>
      <c r="M392" s="4">
        <f>H392*I392</f>
        <v>31406.7</v>
      </c>
      <c r="N392" s="4" t="str">
        <f>IF(G392&gt;=0.5,"Yes","No")</f>
        <v>Yes</v>
      </c>
      <c r="O392" s="4" t="str">
        <f t="shared" si="19"/>
        <v>No</v>
      </c>
      <c r="P392" s="4">
        <f t="shared" si="20"/>
        <v>31406.7</v>
      </c>
      <c r="R392" t="s">
        <v>2562</v>
      </c>
      <c r="S392" t="s">
        <v>2563</v>
      </c>
    </row>
    <row r="393" spans="1:19" x14ac:dyDescent="0.4">
      <c r="A393" t="s">
        <v>1041</v>
      </c>
      <c r="B393" t="s">
        <v>1042</v>
      </c>
      <c r="C393" t="str">
        <f t="shared" si="18"/>
        <v>KRISONS Thunder Speaker, Multi</v>
      </c>
      <c r="D393" t="s">
        <v>1043</v>
      </c>
      <c r="E393" s="1">
        <v>2299</v>
      </c>
      <c r="F393" s="1">
        <v>3999</v>
      </c>
      <c r="G393" s="2">
        <v>0.43</v>
      </c>
      <c r="H393" s="3">
        <v>3.8</v>
      </c>
      <c r="I393" s="4">
        <v>4723</v>
      </c>
      <c r="J393" s="4" t="str">
        <f>LEFT(D393,FIND("|",D393)-1)</f>
        <v>Electronics</v>
      </c>
      <c r="K393" s="4">
        <f>F393*I393</f>
        <v>18887277</v>
      </c>
      <c r="L393" s="4" t="str">
        <f>IF(E393&lt;200,"&lt;₹200",IF(E393&lt;=500,"₹200–₹500","&gt;₹500"))</f>
        <v>&gt;₹500</v>
      </c>
      <c r="M393" s="4">
        <f>H393*I393</f>
        <v>17947.399999999998</v>
      </c>
      <c r="N393" s="4" t="str">
        <f>IF(G393&gt;=0.5,"Yes","No")</f>
        <v>No</v>
      </c>
      <c r="O393" s="4" t="str">
        <f t="shared" si="19"/>
        <v>No</v>
      </c>
      <c r="P393" s="4">
        <f t="shared" si="20"/>
        <v>17947.399999999998</v>
      </c>
      <c r="R393" t="s">
        <v>2898</v>
      </c>
      <c r="S393" t="s">
        <v>2899</v>
      </c>
    </row>
    <row r="394" spans="1:19" x14ac:dyDescent="0.4">
      <c r="A394" t="s">
        <v>3118</v>
      </c>
      <c r="B394" t="s">
        <v>3119</v>
      </c>
      <c r="C394" t="str">
        <f t="shared" si="18"/>
        <v>Infinity (JBL Glide 510, 72 Hr</v>
      </c>
      <c r="D394" t="s">
        <v>1924</v>
      </c>
      <c r="E394" s="1">
        <v>1499</v>
      </c>
      <c r="F394" s="1">
        <v>3999</v>
      </c>
      <c r="G394" s="2">
        <v>0.63</v>
      </c>
      <c r="H394" s="3">
        <v>4.2</v>
      </c>
      <c r="I394" s="4">
        <v>3382</v>
      </c>
      <c r="J394" s="4" t="str">
        <f>LEFT(D394,FIND("|",D394)-1)</f>
        <v>Electronics</v>
      </c>
      <c r="K394" s="4">
        <f>F394*I394</f>
        <v>13524618</v>
      </c>
      <c r="L394" s="4" t="str">
        <f>IF(E394&lt;200,"&lt;₹200",IF(E394&lt;=500,"₹200–₹500","&gt;₹500"))</f>
        <v>&gt;₹500</v>
      </c>
      <c r="M394" s="4">
        <f>H394*I394</f>
        <v>14204.400000000001</v>
      </c>
      <c r="N394" s="4" t="str">
        <f>IF(G394&gt;=0.5,"Yes","No")</f>
        <v>Yes</v>
      </c>
      <c r="O394" s="4" t="str">
        <f t="shared" si="19"/>
        <v>No</v>
      </c>
      <c r="P394" s="4">
        <f t="shared" si="20"/>
        <v>14204.400000000001</v>
      </c>
      <c r="R394" t="s">
        <v>3415</v>
      </c>
      <c r="S394" t="s">
        <v>3416</v>
      </c>
    </row>
    <row r="395" spans="1:19" x14ac:dyDescent="0.4">
      <c r="A395" t="s">
        <v>338</v>
      </c>
      <c r="B395" t="s">
        <v>339</v>
      </c>
      <c r="C395" t="str">
        <f t="shared" si="18"/>
        <v>Firestick Remote</v>
      </c>
      <c r="D395" t="s">
        <v>218</v>
      </c>
      <c r="E395" s="1">
        <v>1434</v>
      </c>
      <c r="F395" s="1">
        <v>3999</v>
      </c>
      <c r="G395" s="2">
        <v>0.64</v>
      </c>
      <c r="H395" s="3">
        <v>4</v>
      </c>
      <c r="I395" s="4">
        <v>2125</v>
      </c>
      <c r="J395" s="4" t="str">
        <f>LEFT(D395,FIND("|",D395)-1)</f>
        <v>Electronics</v>
      </c>
      <c r="K395" s="4">
        <f>F395*I395</f>
        <v>8497875</v>
      </c>
      <c r="L395" s="4" t="str">
        <f>IF(E395&lt;200,"&lt;₹200",IF(E395&lt;=500,"₹200–₹500","&gt;₹500"))</f>
        <v>&gt;₹500</v>
      </c>
      <c r="M395" s="4">
        <f>H395*I395</f>
        <v>8500</v>
      </c>
      <c r="N395" s="4" t="str">
        <f>IF(G395&gt;=0.5,"Yes","No")</f>
        <v>Yes</v>
      </c>
      <c r="O395" s="4" t="str">
        <f t="shared" si="19"/>
        <v>No</v>
      </c>
      <c r="P395" s="4">
        <f t="shared" si="20"/>
        <v>8500</v>
      </c>
      <c r="R395" t="s">
        <v>3329</v>
      </c>
      <c r="S395" t="s">
        <v>3330</v>
      </c>
    </row>
    <row r="396" spans="1:19" x14ac:dyDescent="0.4">
      <c r="A396" t="s">
        <v>4991</v>
      </c>
      <c r="B396" t="s">
        <v>4992</v>
      </c>
      <c r="C396" t="str">
        <f t="shared" si="18"/>
        <v>KHAITAN AVAANTE KA-2013 1200 W</v>
      </c>
      <c r="D396" t="s">
        <v>3947</v>
      </c>
      <c r="E396" s="1">
        <v>2199</v>
      </c>
      <c r="F396" s="1">
        <v>3999</v>
      </c>
      <c r="G396" s="2">
        <v>0.45</v>
      </c>
      <c r="H396" s="3">
        <v>3.5</v>
      </c>
      <c r="I396" s="4">
        <v>4401</v>
      </c>
      <c r="J396" s="4" t="str">
        <f>LEFT(D396,FIND("|",D396)-1)</f>
        <v>Home&amp;Kitchen</v>
      </c>
      <c r="K396" s="4">
        <f>F396*I396</f>
        <v>17599599</v>
      </c>
      <c r="L396" s="4" t="str">
        <f>IF(E396&lt;200,"&lt;₹200",IF(E396&lt;=500,"₹200–₹500","&gt;₹500"))</f>
        <v>&gt;₹500</v>
      </c>
      <c r="M396" s="4">
        <f>H396*I396</f>
        <v>15403.5</v>
      </c>
      <c r="N396" s="4" t="str">
        <f>IF(G396&gt;=0.5,"Yes","No")</f>
        <v>No</v>
      </c>
      <c r="O396" s="4" t="str">
        <f t="shared" si="19"/>
        <v>No</v>
      </c>
      <c r="P396" s="4">
        <f t="shared" si="20"/>
        <v>15403.5</v>
      </c>
      <c r="R396" t="s">
        <v>2611</v>
      </c>
      <c r="S396" t="s">
        <v>2612</v>
      </c>
    </row>
    <row r="397" spans="1:19" x14ac:dyDescent="0.4">
      <c r="A397" t="s">
        <v>4632</v>
      </c>
      <c r="B397" t="s">
        <v>4633</v>
      </c>
      <c r="C397" t="str">
        <f t="shared" si="18"/>
        <v>Philips EasySpeed Plus Steam I</v>
      </c>
      <c r="D397" t="s">
        <v>3740</v>
      </c>
      <c r="E397" s="1">
        <v>3349</v>
      </c>
      <c r="F397" s="1">
        <v>3995</v>
      </c>
      <c r="G397" s="2">
        <v>0.16</v>
      </c>
      <c r="H397" s="3">
        <v>4.3</v>
      </c>
      <c r="I397" s="4">
        <v>10429</v>
      </c>
      <c r="J397" s="4" t="str">
        <f>LEFT(D397,FIND("|",D397)-1)</f>
        <v>Home&amp;Kitchen</v>
      </c>
      <c r="K397" s="4">
        <f>F397*I397</f>
        <v>41663855</v>
      </c>
      <c r="L397" s="4" t="str">
        <f>IF(E397&lt;200,"&lt;₹200",IF(E397&lt;=500,"₹200–₹500","&gt;₹500"))</f>
        <v>&gt;₹500</v>
      </c>
      <c r="M397" s="4">
        <f>H397*I397</f>
        <v>44844.7</v>
      </c>
      <c r="N397" s="4" t="str">
        <f>IF(G397&gt;=0.5,"Yes","No")</f>
        <v>No</v>
      </c>
      <c r="O397" s="4" t="str">
        <f t="shared" si="19"/>
        <v>No</v>
      </c>
      <c r="P397" s="4">
        <f t="shared" si="20"/>
        <v>44844.7</v>
      </c>
      <c r="R397" t="s">
        <v>1023</v>
      </c>
      <c r="S397" t="s">
        <v>1024</v>
      </c>
    </row>
    <row r="398" spans="1:19" x14ac:dyDescent="0.4">
      <c r="A398" t="s">
        <v>4545</v>
      </c>
      <c r="B398" t="s">
        <v>4546</v>
      </c>
      <c r="C398" t="str">
        <f t="shared" si="18"/>
        <v xml:space="preserve">INALSA Hand Blender 1000 Watt </v>
      </c>
      <c r="D398" t="s">
        <v>3650</v>
      </c>
      <c r="E398" s="1">
        <v>2742</v>
      </c>
      <c r="F398" s="1">
        <v>3995</v>
      </c>
      <c r="G398" s="2">
        <v>0.31</v>
      </c>
      <c r="H398" s="3">
        <v>4.4000000000000004</v>
      </c>
      <c r="I398" s="4">
        <v>3242</v>
      </c>
      <c r="J398" s="4" t="str">
        <f>LEFT(D398,FIND("|",D398)-1)</f>
        <v>Home&amp;Kitchen</v>
      </c>
      <c r="K398" s="4">
        <f>F398*I398</f>
        <v>12951790</v>
      </c>
      <c r="L398" s="4" t="str">
        <f>IF(E398&lt;200,"&lt;₹200",IF(E398&lt;=500,"₹200–₹500","&gt;₹500"))</f>
        <v>&gt;₹500</v>
      </c>
      <c r="M398" s="4">
        <f>H398*I398</f>
        <v>14264.800000000001</v>
      </c>
      <c r="N398" s="4" t="str">
        <f>IF(G398&gt;=0.5,"Yes","No")</f>
        <v>No</v>
      </c>
      <c r="O398" s="4" t="str">
        <f t="shared" si="19"/>
        <v>No</v>
      </c>
      <c r="P398" s="4">
        <f t="shared" si="20"/>
        <v>14264.800000000001</v>
      </c>
      <c r="R398" t="s">
        <v>1628</v>
      </c>
      <c r="S398" t="s">
        <v>1629</v>
      </c>
    </row>
    <row r="399" spans="1:19" x14ac:dyDescent="0.4">
      <c r="A399" t="s">
        <v>2221</v>
      </c>
      <c r="B399" t="s">
        <v>2222</v>
      </c>
      <c r="C399" t="str">
        <f t="shared" si="18"/>
        <v>SYVO WT 3130 Aluminum Tripod (</v>
      </c>
      <c r="D399" t="s">
        <v>2223</v>
      </c>
      <c r="E399" s="1">
        <v>799</v>
      </c>
      <c r="F399" s="1">
        <v>3990</v>
      </c>
      <c r="G399" s="2">
        <v>0.8</v>
      </c>
      <c r="H399" s="3">
        <v>4.3</v>
      </c>
      <c r="I399" s="4">
        <v>30023</v>
      </c>
      <c r="J399" s="4" t="str">
        <f>LEFT(D399,FIND("|",D399)-1)</f>
        <v>Electronics</v>
      </c>
      <c r="K399" s="4">
        <f>F399*I399</f>
        <v>119791770</v>
      </c>
      <c r="L399" s="4" t="str">
        <f>IF(E399&lt;200,"&lt;₹200",IF(E399&lt;=500,"₹200–₹500","&gt;₹500"))</f>
        <v>&gt;₹500</v>
      </c>
      <c r="M399" s="4">
        <f>H399*I399</f>
        <v>129098.9</v>
      </c>
      <c r="N399" s="4" t="str">
        <f>IF(G399&gt;=0.5,"Yes","No")</f>
        <v>Yes</v>
      </c>
      <c r="O399" s="4" t="str">
        <f t="shared" si="19"/>
        <v>No</v>
      </c>
      <c r="P399" s="4">
        <f t="shared" si="20"/>
        <v>129098.9</v>
      </c>
      <c r="R399" t="s">
        <v>1456</v>
      </c>
      <c r="S399" t="s">
        <v>1457</v>
      </c>
    </row>
    <row r="400" spans="1:19" x14ac:dyDescent="0.4">
      <c r="A400" t="s">
        <v>3179</v>
      </c>
      <c r="B400" t="s">
        <v>3180</v>
      </c>
      <c r="C400" t="str">
        <f t="shared" si="18"/>
        <v>Qubo Smart Cam 360 from Hero G</v>
      </c>
      <c r="D400" t="s">
        <v>2520</v>
      </c>
      <c r="E400" s="1">
        <v>2490</v>
      </c>
      <c r="F400" s="1">
        <v>3990</v>
      </c>
      <c r="G400" s="2">
        <v>0.38</v>
      </c>
      <c r="H400" s="3">
        <v>4.0999999999999996</v>
      </c>
      <c r="I400" s="4">
        <v>14969</v>
      </c>
      <c r="J400" s="4" t="str">
        <f>LEFT(D400,FIND("|",D400)-1)</f>
        <v>Electronics</v>
      </c>
      <c r="K400" s="4">
        <f>F400*I400</f>
        <v>59726310</v>
      </c>
      <c r="L400" s="4" t="str">
        <f>IF(E400&lt;200,"&lt;₹200",IF(E400&lt;=500,"₹200–₹500","&gt;₹500"))</f>
        <v>&gt;₹500</v>
      </c>
      <c r="M400" s="4">
        <f>H400*I400</f>
        <v>61372.899999999994</v>
      </c>
      <c r="N400" s="4" t="str">
        <f>IF(G400&gt;=0.5,"Yes","No")</f>
        <v>No</v>
      </c>
      <c r="O400" s="4" t="str">
        <f t="shared" si="19"/>
        <v>No</v>
      </c>
      <c r="P400" s="4">
        <f t="shared" si="20"/>
        <v>61372.899999999994</v>
      </c>
      <c r="R400" t="s">
        <v>3282</v>
      </c>
      <c r="S400" t="s">
        <v>3283</v>
      </c>
    </row>
    <row r="401" spans="1:19" x14ac:dyDescent="0.4">
      <c r="A401" t="s">
        <v>1481</v>
      </c>
      <c r="B401" t="s">
        <v>1482</v>
      </c>
      <c r="C401" t="str">
        <f t="shared" si="18"/>
        <v>Noise ColorFit Pulse Grand Sma</v>
      </c>
      <c r="D401" t="s">
        <v>1287</v>
      </c>
      <c r="E401" s="1">
        <v>1999</v>
      </c>
      <c r="F401" s="1">
        <v>3990</v>
      </c>
      <c r="G401" s="2">
        <v>0.5</v>
      </c>
      <c r="H401" s="3">
        <v>4</v>
      </c>
      <c r="I401" s="4">
        <v>8188</v>
      </c>
      <c r="J401" s="4" t="str">
        <f>LEFT(D401,FIND("|",D401)-1)</f>
        <v>Electronics</v>
      </c>
      <c r="K401" s="4">
        <f>F401*I401</f>
        <v>32670120</v>
      </c>
      <c r="L401" s="4" t="str">
        <f>IF(E401&lt;200,"&lt;₹200",IF(E401&lt;=500,"₹200–₹500","&gt;₹500"))</f>
        <v>&gt;₹500</v>
      </c>
      <c r="M401" s="4">
        <f>H401*I401</f>
        <v>32752</v>
      </c>
      <c r="N401" s="4" t="str">
        <f>IF(G401&gt;=0.5,"Yes","No")</f>
        <v>Yes</v>
      </c>
      <c r="O401" s="4" t="str">
        <f t="shared" si="19"/>
        <v>No</v>
      </c>
      <c r="P401" s="4">
        <f t="shared" si="20"/>
        <v>32752</v>
      </c>
      <c r="R401" t="s">
        <v>1479</v>
      </c>
      <c r="S401" t="s">
        <v>1480</v>
      </c>
    </row>
    <row r="402" spans="1:19" x14ac:dyDescent="0.4">
      <c r="A402" t="s">
        <v>1930</v>
      </c>
      <c r="B402" t="s">
        <v>1931</v>
      </c>
      <c r="C402" t="str">
        <f t="shared" si="18"/>
        <v>iPhone Original 20W C Type Fas</v>
      </c>
      <c r="D402" t="s">
        <v>1381</v>
      </c>
      <c r="E402" s="1">
        <v>799</v>
      </c>
      <c r="F402" s="1">
        <v>3990</v>
      </c>
      <c r="G402" s="2">
        <v>0.8</v>
      </c>
      <c r="H402" s="3">
        <v>3.8</v>
      </c>
      <c r="I402" s="4">
        <v>3543</v>
      </c>
      <c r="J402" s="4" t="str">
        <f>LEFT(D402,FIND("|",D402)-1)</f>
        <v>Electronics</v>
      </c>
      <c r="K402" s="4">
        <f>F402*I402</f>
        <v>14136570</v>
      </c>
      <c r="L402" s="4" t="str">
        <f>IF(E402&lt;200,"&lt;₹200",IF(E402&lt;=500,"₹200–₹500","&gt;₹500"))</f>
        <v>&gt;₹500</v>
      </c>
      <c r="M402" s="4">
        <f>H402*I402</f>
        <v>13463.4</v>
      </c>
      <c r="N402" s="4" t="str">
        <f>IF(G402&gt;=0.5,"Yes","No")</f>
        <v>Yes</v>
      </c>
      <c r="O402" s="4" t="str">
        <f t="shared" si="19"/>
        <v>No</v>
      </c>
      <c r="P402" s="4">
        <f t="shared" si="20"/>
        <v>13463.4</v>
      </c>
      <c r="R402" t="s">
        <v>674</v>
      </c>
      <c r="S402" t="s">
        <v>675</v>
      </c>
    </row>
    <row r="403" spans="1:19" x14ac:dyDescent="0.4">
      <c r="A403" t="s">
        <v>3514</v>
      </c>
      <c r="B403" t="s">
        <v>3515</v>
      </c>
      <c r="C403" t="str">
        <f t="shared" si="18"/>
        <v>boAt Stone 250 Portable Wirele</v>
      </c>
      <c r="D403" t="s">
        <v>2366</v>
      </c>
      <c r="E403" s="1">
        <v>1199</v>
      </c>
      <c r="F403" s="1">
        <v>3990</v>
      </c>
      <c r="G403" s="2">
        <v>0.7</v>
      </c>
      <c r="H403" s="3">
        <v>4.2</v>
      </c>
      <c r="I403" s="4">
        <v>602</v>
      </c>
      <c r="J403" s="4" t="str">
        <f>LEFT(D403,FIND("|",D403)-1)</f>
        <v>Electronics</v>
      </c>
      <c r="K403" s="4">
        <f>F403*I403</f>
        <v>2401980</v>
      </c>
      <c r="L403" s="4" t="str">
        <f>IF(E403&lt;200,"&lt;₹200",IF(E403&lt;=500,"₹200–₹500","&gt;₹500"))</f>
        <v>&gt;₹500</v>
      </c>
      <c r="M403" s="4">
        <f>H403*I403</f>
        <v>2528.4</v>
      </c>
      <c r="N403" s="4" t="str">
        <f>IF(G403&gt;=0.5,"Yes","No")</f>
        <v>Yes</v>
      </c>
      <c r="O403" s="4" t="str">
        <f t="shared" si="19"/>
        <v>Yes</v>
      </c>
      <c r="P403" s="4">
        <f t="shared" si="20"/>
        <v>2528.4</v>
      </c>
      <c r="R403" t="s">
        <v>3325</v>
      </c>
      <c r="S403" t="s">
        <v>3326</v>
      </c>
    </row>
    <row r="404" spans="1:19" x14ac:dyDescent="0.4">
      <c r="A404" t="s">
        <v>2129</v>
      </c>
      <c r="B404" t="s">
        <v>2130</v>
      </c>
      <c r="C404" t="str">
        <f t="shared" si="18"/>
        <v xml:space="preserve">boAt Rockerz 450 Bluetooth On </v>
      </c>
      <c r="D404" t="s">
        <v>1924</v>
      </c>
      <c r="E404" s="1">
        <v>1220</v>
      </c>
      <c r="F404" s="1">
        <v>3990</v>
      </c>
      <c r="G404" s="2">
        <v>0.69</v>
      </c>
      <c r="H404" s="3">
        <v>4.0999999999999996</v>
      </c>
      <c r="I404" s="4">
        <v>590</v>
      </c>
      <c r="J404" s="4" t="str">
        <f>LEFT(D404,FIND("|",D404)-1)</f>
        <v>Electronics</v>
      </c>
      <c r="K404" s="4">
        <f>F404*I404</f>
        <v>2354100</v>
      </c>
      <c r="L404" s="4" t="str">
        <f>IF(E404&lt;200,"&lt;₹200",IF(E404&lt;=500,"₹200–₹500","&gt;₹500"))</f>
        <v>&gt;₹500</v>
      </c>
      <c r="M404" s="4">
        <f>H404*I404</f>
        <v>2419</v>
      </c>
      <c r="N404" s="4" t="str">
        <f>IF(G404&gt;=0.5,"Yes","No")</f>
        <v>Yes</v>
      </c>
      <c r="O404" s="4" t="str">
        <f t="shared" si="19"/>
        <v>Yes</v>
      </c>
      <c r="P404" s="4">
        <f t="shared" si="20"/>
        <v>2419</v>
      </c>
      <c r="R404" t="s">
        <v>5047</v>
      </c>
      <c r="S404" t="s">
        <v>5048</v>
      </c>
    </row>
    <row r="405" spans="1:19" x14ac:dyDescent="0.4">
      <c r="A405" t="s">
        <v>2234</v>
      </c>
      <c r="B405" t="s">
        <v>2235</v>
      </c>
      <c r="C405" t="str">
        <f t="shared" si="18"/>
        <v>boAt Rockerz 330 in-Ear Blueto</v>
      </c>
      <c r="D405" t="s">
        <v>1339</v>
      </c>
      <c r="E405" s="1">
        <v>1499</v>
      </c>
      <c r="F405" s="1">
        <v>3990</v>
      </c>
      <c r="G405" s="2">
        <v>0.62</v>
      </c>
      <c r="H405" s="3">
        <v>4.0999999999999996</v>
      </c>
      <c r="I405" s="4">
        <v>576</v>
      </c>
      <c r="J405" s="4" t="str">
        <f>LEFT(D405,FIND("|",D405)-1)</f>
        <v>Electronics</v>
      </c>
      <c r="K405" s="4">
        <f>F405*I405</f>
        <v>2298240</v>
      </c>
      <c r="L405" s="4" t="str">
        <f>IF(E405&lt;200,"&lt;₹200",IF(E405&lt;=500,"₹200–₹500","&gt;₹500"))</f>
        <v>&gt;₹500</v>
      </c>
      <c r="M405" s="4">
        <f>H405*I405</f>
        <v>2361.6</v>
      </c>
      <c r="N405" s="4" t="str">
        <f>IF(G405&gt;=0.5,"Yes","No")</f>
        <v>Yes</v>
      </c>
      <c r="O405" s="4" t="str">
        <f t="shared" si="19"/>
        <v>Yes</v>
      </c>
      <c r="P405" s="4">
        <f t="shared" si="20"/>
        <v>2361.6</v>
      </c>
      <c r="R405" t="s">
        <v>5022</v>
      </c>
      <c r="S405" t="s">
        <v>5023</v>
      </c>
    </row>
    <row r="406" spans="1:19" x14ac:dyDescent="0.4">
      <c r="A406" t="s">
        <v>2116</v>
      </c>
      <c r="B406" t="s">
        <v>2117</v>
      </c>
      <c r="C406" t="str">
        <f t="shared" si="18"/>
        <v>boAt Rockerz 255 Pro+ in-Ear B</v>
      </c>
      <c r="D406" t="s">
        <v>1339</v>
      </c>
      <c r="E406" s="1">
        <v>1399</v>
      </c>
      <c r="F406" s="1">
        <v>3990</v>
      </c>
      <c r="G406" s="2">
        <v>0.65</v>
      </c>
      <c r="H406" s="3">
        <v>4.0999999999999996</v>
      </c>
      <c r="I406" s="4">
        <v>576</v>
      </c>
      <c r="J406" s="4" t="str">
        <f>LEFT(D406,FIND("|",D406)-1)</f>
        <v>Electronics</v>
      </c>
      <c r="K406" s="4">
        <f>F406*I406</f>
        <v>2298240</v>
      </c>
      <c r="L406" s="4" t="str">
        <f>IF(E406&lt;200,"&lt;₹200",IF(E406&lt;=500,"₹200–₹500","&gt;₹500"))</f>
        <v>&gt;₹500</v>
      </c>
      <c r="M406" s="4">
        <f>H406*I406</f>
        <v>2361.6</v>
      </c>
      <c r="N406" s="4" t="str">
        <f>IF(G406&gt;=0.5,"Yes","No")</f>
        <v>Yes</v>
      </c>
      <c r="O406" s="4" t="str">
        <f t="shared" si="19"/>
        <v>Yes</v>
      </c>
      <c r="P406" s="4">
        <f t="shared" si="20"/>
        <v>2361.6</v>
      </c>
      <c r="R406" t="s">
        <v>4967</v>
      </c>
      <c r="S406" t="s">
        <v>4968</v>
      </c>
    </row>
    <row r="407" spans="1:19" x14ac:dyDescent="0.4">
      <c r="A407" t="s">
        <v>4110</v>
      </c>
      <c r="B407" t="s">
        <v>4111</v>
      </c>
      <c r="C407" t="str">
        <f t="shared" si="18"/>
        <v xml:space="preserve">Prestige PRWO 1.8-2 700-Watts </v>
      </c>
      <c r="D407" t="s">
        <v>4071</v>
      </c>
      <c r="E407" s="1">
        <v>2719</v>
      </c>
      <c r="F407" s="1">
        <v>3945</v>
      </c>
      <c r="G407" s="2">
        <v>0.31</v>
      </c>
      <c r="H407" s="3">
        <v>3.7</v>
      </c>
      <c r="I407" s="4">
        <v>13552</v>
      </c>
      <c r="J407" s="4" t="str">
        <f>LEFT(D407,FIND("|",D407)-1)</f>
        <v>Home&amp;Kitchen</v>
      </c>
      <c r="K407" s="4">
        <f>F407*I407</f>
        <v>53462640</v>
      </c>
      <c r="L407" s="4" t="str">
        <f>IF(E407&lt;200,"&lt;₹200",IF(E407&lt;=500,"₹200–₹500","&gt;₹500"))</f>
        <v>&gt;₹500</v>
      </c>
      <c r="M407" s="4">
        <f>H407*I407</f>
        <v>50142.400000000001</v>
      </c>
      <c r="N407" s="4" t="str">
        <f>IF(G407&gt;=0.5,"Yes","No")</f>
        <v>No</v>
      </c>
      <c r="O407" s="4" t="str">
        <f t="shared" si="19"/>
        <v>No</v>
      </c>
      <c r="P407" s="4">
        <f t="shared" si="20"/>
        <v>50142.400000000001</v>
      </c>
      <c r="R407" t="s">
        <v>3713</v>
      </c>
      <c r="S407" t="s">
        <v>3714</v>
      </c>
    </row>
    <row r="408" spans="1:19" x14ac:dyDescent="0.4">
      <c r="A408" t="s">
        <v>4203</v>
      </c>
      <c r="B408" t="s">
        <v>4204</v>
      </c>
      <c r="C408" t="str">
        <f t="shared" si="18"/>
        <v>Prestige PIC 16.0+ 1900W Induc</v>
      </c>
      <c r="D408" t="s">
        <v>3633</v>
      </c>
      <c r="E408" s="1">
        <v>2698</v>
      </c>
      <c r="F408" s="1">
        <v>3945</v>
      </c>
      <c r="G408" s="2">
        <v>0.32</v>
      </c>
      <c r="H408" s="3">
        <v>4</v>
      </c>
      <c r="I408" s="4">
        <v>13552</v>
      </c>
      <c r="J408" s="4" t="str">
        <f>LEFT(D408,FIND("|",D408)-1)</f>
        <v>Home&amp;Kitchen</v>
      </c>
      <c r="K408" s="4">
        <f>F408*I408</f>
        <v>53462640</v>
      </c>
      <c r="L408" s="4" t="str">
        <f>IF(E408&lt;200,"&lt;₹200",IF(E408&lt;=500,"₹200–₹500","&gt;₹500"))</f>
        <v>&gt;₹500</v>
      </c>
      <c r="M408" s="4">
        <f>H408*I408</f>
        <v>54208</v>
      </c>
      <c r="N408" s="4" t="str">
        <f>IF(G408&gt;=0.5,"Yes","No")</f>
        <v>No</v>
      </c>
      <c r="O408" s="4" t="str">
        <f t="shared" si="19"/>
        <v>No</v>
      </c>
      <c r="P408" s="4">
        <f t="shared" si="20"/>
        <v>54208</v>
      </c>
      <c r="R408" t="s">
        <v>3181</v>
      </c>
      <c r="S408" t="s">
        <v>3182</v>
      </c>
    </row>
    <row r="409" spans="1:19" x14ac:dyDescent="0.4">
      <c r="A409" t="s">
        <v>4863</v>
      </c>
      <c r="B409" t="s">
        <v>4864</v>
      </c>
      <c r="C409" t="str">
        <f t="shared" si="18"/>
        <v>Panasonic SR-WA22H (E) Automat</v>
      </c>
      <c r="D409" t="s">
        <v>4071</v>
      </c>
      <c r="E409" s="1">
        <v>2976</v>
      </c>
      <c r="F409" s="1">
        <v>3945</v>
      </c>
      <c r="G409" s="2">
        <v>0.25</v>
      </c>
      <c r="H409" s="3">
        <v>4.2</v>
      </c>
      <c r="I409" s="4">
        <v>9695</v>
      </c>
      <c r="J409" s="4" t="str">
        <f>LEFT(D409,FIND("|",D409)-1)</f>
        <v>Home&amp;Kitchen</v>
      </c>
      <c r="K409" s="4">
        <f>F409*I409</f>
        <v>38246775</v>
      </c>
      <c r="L409" s="4" t="str">
        <f>IF(E409&lt;200,"&lt;₹200",IF(E409&lt;=500,"₹200–₹500","&gt;₹500"))</f>
        <v>&gt;₹500</v>
      </c>
      <c r="M409" s="4">
        <f>H409*I409</f>
        <v>40719</v>
      </c>
      <c r="N409" s="4" t="str">
        <f>IF(G409&gt;=0.5,"Yes","No")</f>
        <v>No</v>
      </c>
      <c r="O409" s="4" t="str">
        <f t="shared" si="19"/>
        <v>No</v>
      </c>
      <c r="P409" s="4">
        <f t="shared" si="20"/>
        <v>40719</v>
      </c>
      <c r="R409" t="s">
        <v>2699</v>
      </c>
      <c r="S409" t="s">
        <v>2700</v>
      </c>
    </row>
    <row r="410" spans="1:19" x14ac:dyDescent="0.4">
      <c r="A410" t="s">
        <v>3764</v>
      </c>
      <c r="B410" t="s">
        <v>3765</v>
      </c>
      <c r="C410" t="str">
        <f t="shared" si="18"/>
        <v>Havells Cista Room Heater, Whi</v>
      </c>
      <c r="D410" t="s">
        <v>3592</v>
      </c>
      <c r="E410" s="1">
        <v>2499</v>
      </c>
      <c r="F410" s="1">
        <v>3945</v>
      </c>
      <c r="G410" s="2">
        <v>0.37</v>
      </c>
      <c r="H410" s="3">
        <v>3.8</v>
      </c>
      <c r="I410" s="4">
        <v>2536</v>
      </c>
      <c r="J410" s="4" t="str">
        <f>LEFT(D410,FIND("|",D410)-1)</f>
        <v>Home&amp;Kitchen</v>
      </c>
      <c r="K410" s="4">
        <f>F410*I410</f>
        <v>10004520</v>
      </c>
      <c r="L410" s="4" t="str">
        <f>IF(E410&lt;200,"&lt;₹200",IF(E410&lt;=500,"₹200–₹500","&gt;₹500"))</f>
        <v>&gt;₹500</v>
      </c>
      <c r="M410" s="4">
        <f>H410*I410</f>
        <v>9636.7999999999993</v>
      </c>
      <c r="N410" s="4" t="str">
        <f>IF(G410&gt;=0.5,"Yes","No")</f>
        <v>No</v>
      </c>
      <c r="O410" s="4" t="str">
        <f t="shared" si="19"/>
        <v>No</v>
      </c>
      <c r="P410" s="4">
        <f t="shared" si="20"/>
        <v>9636.7999999999993</v>
      </c>
      <c r="R410" t="s">
        <v>2395</v>
      </c>
      <c r="S410" t="s">
        <v>2396</v>
      </c>
    </row>
    <row r="411" spans="1:19" x14ac:dyDescent="0.4">
      <c r="A411" t="s">
        <v>4961</v>
      </c>
      <c r="B411" t="s">
        <v>4962</v>
      </c>
      <c r="C411" t="str">
        <f t="shared" si="18"/>
        <v xml:space="preserve">Butterfly Hero Mixer Grinder, </v>
      </c>
      <c r="D411" t="s">
        <v>3660</v>
      </c>
      <c r="E411" s="1">
        <v>2237.81</v>
      </c>
      <c r="F411" s="1">
        <v>3899</v>
      </c>
      <c r="G411" s="2">
        <v>0.43</v>
      </c>
      <c r="H411" s="3">
        <v>3.9</v>
      </c>
      <c r="I411" s="4">
        <v>900</v>
      </c>
      <c r="J411" s="4" t="str">
        <f>LEFT(D411,FIND("|",D411)-1)</f>
        <v>Home&amp;Kitchen</v>
      </c>
      <c r="K411" s="4">
        <f>F411*I411</f>
        <v>3509100</v>
      </c>
      <c r="L411" s="4" t="str">
        <f>IF(E411&lt;200,"&lt;₹200",IF(E411&lt;=500,"₹200–₹500","&gt;₹500"))</f>
        <v>&gt;₹500</v>
      </c>
      <c r="M411" s="4">
        <f>H411*I411</f>
        <v>3510</v>
      </c>
      <c r="N411" s="4" t="str">
        <f>IF(G411&gt;=0.5,"Yes","No")</f>
        <v>No</v>
      </c>
      <c r="O411" s="4" t="str">
        <f t="shared" si="19"/>
        <v>Yes</v>
      </c>
      <c r="P411" s="4">
        <f t="shared" si="20"/>
        <v>3510</v>
      </c>
      <c r="R411" t="s">
        <v>1789</v>
      </c>
      <c r="S411" t="s">
        <v>1790</v>
      </c>
    </row>
    <row r="412" spans="1:19" x14ac:dyDescent="0.4">
      <c r="A412" t="s">
        <v>5090</v>
      </c>
      <c r="B412" t="s">
        <v>5091</v>
      </c>
      <c r="C412" t="str">
        <f t="shared" si="18"/>
        <v>TTK Prestige Limited Orion Mix</v>
      </c>
      <c r="D412" t="s">
        <v>3660</v>
      </c>
      <c r="E412" s="1">
        <v>2199</v>
      </c>
      <c r="F412" s="1">
        <v>3895</v>
      </c>
      <c r="G412" s="2">
        <v>0.44</v>
      </c>
      <c r="H412" s="3">
        <v>3.9</v>
      </c>
      <c r="I412" s="4">
        <v>38221</v>
      </c>
      <c r="J412" s="4" t="str">
        <f>LEFT(D412,FIND("|",D412)-1)</f>
        <v>Home&amp;Kitchen</v>
      </c>
      <c r="K412" s="4">
        <f>F412*I412</f>
        <v>148870795</v>
      </c>
      <c r="L412" s="4" t="str">
        <f>IF(E412&lt;200,"&lt;₹200",IF(E412&lt;=500,"₹200–₹500","&gt;₹500"))</f>
        <v>&gt;₹500</v>
      </c>
      <c r="M412" s="4">
        <f>H412*I412</f>
        <v>149061.9</v>
      </c>
      <c r="N412" s="4" t="str">
        <f>IF(G412&gt;=0.5,"Yes","No")</f>
        <v>No</v>
      </c>
      <c r="O412" s="4" t="str">
        <f t="shared" si="19"/>
        <v>No</v>
      </c>
      <c r="P412" s="4">
        <f t="shared" si="20"/>
        <v>149061.9</v>
      </c>
      <c r="R412" t="s">
        <v>1348</v>
      </c>
      <c r="S412" t="s">
        <v>1349</v>
      </c>
    </row>
    <row r="413" spans="1:19" x14ac:dyDescent="0.4">
      <c r="A413" t="s">
        <v>5253</v>
      </c>
      <c r="B413" t="s">
        <v>5254</v>
      </c>
      <c r="C413" t="str">
        <f t="shared" si="18"/>
        <v>iBELL Induction Cooktop, 2000W</v>
      </c>
      <c r="D413" t="s">
        <v>3633</v>
      </c>
      <c r="E413" s="1">
        <v>1601</v>
      </c>
      <c r="F413" s="1">
        <v>3890</v>
      </c>
      <c r="G413" s="2">
        <v>0.59</v>
      </c>
      <c r="H413" s="3">
        <v>4.2</v>
      </c>
      <c r="I413" s="4">
        <v>3095</v>
      </c>
      <c r="J413" s="4" t="str">
        <f>LEFT(D413,FIND("|",D413)-1)</f>
        <v>Home&amp;Kitchen</v>
      </c>
      <c r="K413" s="4">
        <f>F413*I413</f>
        <v>12039550</v>
      </c>
      <c r="L413" s="4" t="str">
        <f>IF(E413&lt;200,"&lt;₹200",IF(E413&lt;=500,"₹200–₹500","&gt;₹500"))</f>
        <v>&gt;₹500</v>
      </c>
      <c r="M413" s="4">
        <f>H413*I413</f>
        <v>12999</v>
      </c>
      <c r="N413" s="4" t="str">
        <f>IF(G413&gt;=0.5,"Yes","No")</f>
        <v>Yes</v>
      </c>
      <c r="O413" s="4" t="str">
        <f t="shared" si="19"/>
        <v>No</v>
      </c>
      <c r="P413" s="4">
        <f t="shared" si="20"/>
        <v>12999</v>
      </c>
      <c r="R413" t="s">
        <v>1562</v>
      </c>
      <c r="S413" t="s">
        <v>1563</v>
      </c>
    </row>
    <row r="414" spans="1:19" x14ac:dyDescent="0.4">
      <c r="A414" t="s">
        <v>3250</v>
      </c>
      <c r="B414" t="s">
        <v>3251</v>
      </c>
      <c r="C414" t="str">
        <f t="shared" si="18"/>
        <v>Canon PIXMA MG2577s All-in-One</v>
      </c>
      <c r="D414" t="s">
        <v>3252</v>
      </c>
      <c r="E414" s="1">
        <v>3498</v>
      </c>
      <c r="F414" s="1">
        <v>3875</v>
      </c>
      <c r="G414" s="2">
        <v>0.1</v>
      </c>
      <c r="H414" s="3">
        <v>3.4</v>
      </c>
      <c r="I414" s="4">
        <v>1021</v>
      </c>
      <c r="J414" s="4" t="str">
        <f>LEFT(D414,FIND("|",D414)-1)</f>
        <v>Computers&amp;Accessories</v>
      </c>
      <c r="K414" s="4">
        <f>F414*I414</f>
        <v>3956375</v>
      </c>
      <c r="L414" s="4" t="str">
        <f>IF(E414&lt;200,"&lt;₹200",IF(E414&lt;=500,"₹200–₹500","&gt;₹500"))</f>
        <v>&gt;₹500</v>
      </c>
      <c r="M414" s="4">
        <f>H414*I414</f>
        <v>3471.4</v>
      </c>
      <c r="N414" s="4" t="str">
        <f>IF(G414&gt;=0.5,"Yes","No")</f>
        <v>No</v>
      </c>
      <c r="O414" s="4" t="str">
        <f t="shared" si="19"/>
        <v>No</v>
      </c>
      <c r="P414" s="4">
        <f t="shared" si="20"/>
        <v>3471.4</v>
      </c>
      <c r="R414" t="s">
        <v>45</v>
      </c>
      <c r="S414" t="s">
        <v>46</v>
      </c>
    </row>
    <row r="415" spans="1:19" x14ac:dyDescent="0.4">
      <c r="A415" t="s">
        <v>4999</v>
      </c>
      <c r="B415" t="s">
        <v>5000</v>
      </c>
      <c r="C415" t="str">
        <f t="shared" si="18"/>
        <v>NEXOMS Instant Heating Water T</v>
      </c>
      <c r="D415" t="s">
        <v>3665</v>
      </c>
      <c r="E415" s="1">
        <v>2699</v>
      </c>
      <c r="F415" s="1">
        <v>3799</v>
      </c>
      <c r="G415" s="2">
        <v>0.28999999999999998</v>
      </c>
      <c r="H415" s="3">
        <v>4</v>
      </c>
      <c r="I415" s="4">
        <v>7928</v>
      </c>
      <c r="J415" s="4" t="str">
        <f>LEFT(D415,FIND("|",D415)-1)</f>
        <v>Home&amp;Kitchen</v>
      </c>
      <c r="K415" s="4">
        <f>F415*I415</f>
        <v>30118472</v>
      </c>
      <c r="L415" s="4" t="str">
        <f>IF(E415&lt;200,"&lt;₹200",IF(E415&lt;=500,"₹200–₹500","&gt;₹500"))</f>
        <v>&gt;₹500</v>
      </c>
      <c r="M415" s="4">
        <f>H415*I415</f>
        <v>31712</v>
      </c>
      <c r="N415" s="4" t="str">
        <f>IF(G415&gt;=0.5,"Yes","No")</f>
        <v>No</v>
      </c>
      <c r="O415" s="4" t="str">
        <f t="shared" si="19"/>
        <v>No</v>
      </c>
      <c r="P415" s="4">
        <f t="shared" si="20"/>
        <v>31712</v>
      </c>
      <c r="R415" t="s">
        <v>45</v>
      </c>
      <c r="S415" t="s">
        <v>1520</v>
      </c>
    </row>
    <row r="416" spans="1:19" x14ac:dyDescent="0.4">
      <c r="A416" t="s">
        <v>3915</v>
      </c>
      <c r="B416" t="s">
        <v>3916</v>
      </c>
      <c r="C416" t="str">
        <f t="shared" si="18"/>
        <v xml:space="preserve">Eureka Forbes Trendy Zip 1000 </v>
      </c>
      <c r="D416" t="s">
        <v>3917</v>
      </c>
      <c r="E416" s="1">
        <v>2799</v>
      </c>
      <c r="F416" s="1">
        <v>3799</v>
      </c>
      <c r="G416" s="2">
        <v>0.26</v>
      </c>
      <c r="H416" s="3">
        <v>3.9</v>
      </c>
      <c r="I416" s="4">
        <v>1796</v>
      </c>
      <c r="J416" s="4" t="str">
        <f>LEFT(D416,FIND("|",D416)-1)</f>
        <v>Home&amp;Kitchen</v>
      </c>
      <c r="K416" s="4">
        <f>F416*I416</f>
        <v>6823004</v>
      </c>
      <c r="L416" s="4" t="str">
        <f>IF(E416&lt;200,"&lt;₹200",IF(E416&lt;=500,"₹200–₹500","&gt;₹500"))</f>
        <v>&gt;₹500</v>
      </c>
      <c r="M416" s="4">
        <f>H416*I416</f>
        <v>7004.4</v>
      </c>
      <c r="N416" s="4" t="str">
        <f>IF(G416&gt;=0.5,"Yes","No")</f>
        <v>No</v>
      </c>
      <c r="O416" s="4" t="str">
        <f t="shared" si="19"/>
        <v>No</v>
      </c>
      <c r="P416" s="4">
        <f t="shared" si="20"/>
        <v>7004.4</v>
      </c>
      <c r="R416" t="s">
        <v>45</v>
      </c>
      <c r="S416" t="s">
        <v>46</v>
      </c>
    </row>
    <row r="417" spans="1:19" x14ac:dyDescent="0.4">
      <c r="A417" t="s">
        <v>4457</v>
      </c>
      <c r="B417" t="s">
        <v>4458</v>
      </c>
      <c r="C417" t="str">
        <f t="shared" si="18"/>
        <v>ACTIVA Instant 3 LTR 3 KVA SPE</v>
      </c>
      <c r="D417" t="s">
        <v>3665</v>
      </c>
      <c r="E417" s="1">
        <v>1899</v>
      </c>
      <c r="F417" s="1">
        <v>3790</v>
      </c>
      <c r="G417" s="2">
        <v>0.5</v>
      </c>
      <c r="H417" s="3">
        <v>3.8</v>
      </c>
      <c r="I417" s="4">
        <v>32</v>
      </c>
      <c r="J417" s="4" t="str">
        <f>LEFT(D417,FIND("|",D417)-1)</f>
        <v>Home&amp;Kitchen</v>
      </c>
      <c r="K417" s="4">
        <f>F417*I417</f>
        <v>121280</v>
      </c>
      <c r="L417" s="4" t="str">
        <f>IF(E417&lt;200,"&lt;₹200",IF(E417&lt;=500,"₹200–₹500","&gt;₹500"))</f>
        <v>&gt;₹500</v>
      </c>
      <c r="M417" s="4">
        <f>H417*I417</f>
        <v>121.6</v>
      </c>
      <c r="N417" s="4" t="str">
        <f>IF(G417&gt;=0.5,"Yes","No")</f>
        <v>Yes</v>
      </c>
      <c r="O417" s="4" t="str">
        <f t="shared" si="19"/>
        <v>Yes</v>
      </c>
      <c r="P417" s="4">
        <f t="shared" si="20"/>
        <v>121.6</v>
      </c>
      <c r="R417" t="s">
        <v>160</v>
      </c>
      <c r="S417" t="s">
        <v>161</v>
      </c>
    </row>
    <row r="418" spans="1:19" x14ac:dyDescent="0.4">
      <c r="A418" t="s">
        <v>5419</v>
      </c>
      <c r="B418" t="s">
        <v>5420</v>
      </c>
      <c r="C418" t="str">
        <f t="shared" si="18"/>
        <v xml:space="preserve">Borosil Jumbo 1000-Watt Grill </v>
      </c>
      <c r="D418" t="s">
        <v>3808</v>
      </c>
      <c r="E418" s="1">
        <v>2863</v>
      </c>
      <c r="F418" s="1">
        <v>3690</v>
      </c>
      <c r="G418" s="2">
        <v>0.22</v>
      </c>
      <c r="H418" s="3">
        <v>4.3</v>
      </c>
      <c r="I418" s="4">
        <v>708</v>
      </c>
      <c r="J418" s="4" t="str">
        <f>LEFT(D418,FIND("|",D418)-1)</f>
        <v>Home&amp;Kitchen</v>
      </c>
      <c r="K418" s="4">
        <f>F418*I418</f>
        <v>2612520</v>
      </c>
      <c r="L418" s="4" t="str">
        <f>IF(E418&lt;200,"&lt;₹200",IF(E418&lt;=500,"₹200–₹500","&gt;₹500"))</f>
        <v>&gt;₹500</v>
      </c>
      <c r="M418" s="4">
        <f>H418*I418</f>
        <v>3044.4</v>
      </c>
      <c r="N418" s="4" t="str">
        <f>IF(G418&gt;=0.5,"Yes","No")</f>
        <v>No</v>
      </c>
      <c r="O418" s="4" t="str">
        <f t="shared" si="19"/>
        <v>Yes</v>
      </c>
      <c r="P418" s="4">
        <f t="shared" si="20"/>
        <v>3044.4</v>
      </c>
      <c r="R418" t="s">
        <v>160</v>
      </c>
      <c r="S418" t="s">
        <v>161</v>
      </c>
    </row>
    <row r="419" spans="1:19" x14ac:dyDescent="0.4">
      <c r="A419" t="s">
        <v>3724</v>
      </c>
      <c r="B419" t="s">
        <v>3725</v>
      </c>
      <c r="C419" t="str">
        <f t="shared" si="18"/>
        <v>Prestige PIC 20 1600 Watt Indu</v>
      </c>
      <c r="D419" t="s">
        <v>3633</v>
      </c>
      <c r="E419" s="1">
        <v>2148</v>
      </c>
      <c r="F419" s="1">
        <v>3645</v>
      </c>
      <c r="G419" s="2">
        <v>0.41</v>
      </c>
      <c r="H419" s="3">
        <v>4.0999999999999996</v>
      </c>
      <c r="I419" s="4">
        <v>13552</v>
      </c>
      <c r="J419" s="4" t="str">
        <f>LEFT(D419,FIND("|",D419)-1)</f>
        <v>Home&amp;Kitchen</v>
      </c>
      <c r="K419" s="4">
        <f>F419*I419</f>
        <v>49397040</v>
      </c>
      <c r="L419" s="4" t="str">
        <f>IF(E419&lt;200,"&lt;₹200",IF(E419&lt;=500,"₹200–₹500","&gt;₹500"))</f>
        <v>&gt;₹500</v>
      </c>
      <c r="M419" s="4">
        <f>H419*I419</f>
        <v>55563.199999999997</v>
      </c>
      <c r="N419" s="4" t="str">
        <f>IF(G419&gt;=0.5,"Yes","No")</f>
        <v>No</v>
      </c>
      <c r="O419" s="4" t="str">
        <f t="shared" si="19"/>
        <v>No</v>
      </c>
      <c r="P419" s="4">
        <f t="shared" si="20"/>
        <v>55563.199999999997</v>
      </c>
      <c r="R419" t="s">
        <v>449</v>
      </c>
      <c r="S419" t="s">
        <v>46</v>
      </c>
    </row>
    <row r="420" spans="1:19" x14ac:dyDescent="0.4">
      <c r="A420" t="s">
        <v>3510</v>
      </c>
      <c r="B420" t="s">
        <v>3511</v>
      </c>
      <c r="C420" t="str">
        <f t="shared" si="18"/>
        <v>TP-Link TL-WA855RE 300 Mbps Wi</v>
      </c>
      <c r="D420" t="s">
        <v>2245</v>
      </c>
      <c r="E420" s="1">
        <v>1599</v>
      </c>
      <c r="F420" s="1">
        <v>3599</v>
      </c>
      <c r="G420" s="2">
        <v>0.56000000000000005</v>
      </c>
      <c r="H420" s="3">
        <v>4.2</v>
      </c>
      <c r="I420" s="4">
        <v>36017</v>
      </c>
      <c r="J420" s="4" t="str">
        <f>LEFT(D420,FIND("|",D420)-1)</f>
        <v>Computers&amp;Accessories</v>
      </c>
      <c r="K420" s="4">
        <f>F420*I420</f>
        <v>129625183</v>
      </c>
      <c r="L420" s="4" t="str">
        <f>IF(E420&lt;200,"&lt;₹200",IF(E420&lt;=500,"₹200–₹500","&gt;₹500"))</f>
        <v>&gt;₹500</v>
      </c>
      <c r="M420" s="4">
        <f>H420*I420</f>
        <v>151271.4</v>
      </c>
      <c r="N420" s="4" t="str">
        <f>IF(G420&gt;=0.5,"Yes","No")</f>
        <v>Yes</v>
      </c>
      <c r="O420" s="4" t="str">
        <f t="shared" si="19"/>
        <v>No</v>
      </c>
      <c r="P420" s="4">
        <f t="shared" si="20"/>
        <v>151271.4</v>
      </c>
      <c r="R420" t="s">
        <v>449</v>
      </c>
      <c r="S420" t="s">
        <v>161</v>
      </c>
    </row>
    <row r="421" spans="1:19" x14ac:dyDescent="0.4">
      <c r="A421" t="s">
        <v>3777</v>
      </c>
      <c r="B421" t="s">
        <v>3778</v>
      </c>
      <c r="C421" t="str">
        <f t="shared" si="18"/>
        <v>Pigeon By Stovekraft ABS Plast</v>
      </c>
      <c r="D421" t="s">
        <v>3633</v>
      </c>
      <c r="E421" s="1">
        <v>1799</v>
      </c>
      <c r="F421" s="1">
        <v>3595</v>
      </c>
      <c r="G421" s="2">
        <v>0.5</v>
      </c>
      <c r="H421" s="3">
        <v>3.8</v>
      </c>
      <c r="I421" s="4">
        <v>10962</v>
      </c>
      <c r="J421" s="4" t="str">
        <f>LEFT(D421,FIND("|",D421)-1)</f>
        <v>Home&amp;Kitchen</v>
      </c>
      <c r="K421" s="4">
        <f>F421*I421</f>
        <v>39408390</v>
      </c>
      <c r="L421" s="4" t="str">
        <f>IF(E421&lt;200,"&lt;₹200",IF(E421&lt;=500,"₹200–₹500","&gt;₹500"))</f>
        <v>&gt;₹500</v>
      </c>
      <c r="M421" s="4">
        <f>H421*I421</f>
        <v>41655.599999999999</v>
      </c>
      <c r="N421" s="4" t="str">
        <f>IF(G421&gt;=0.5,"Yes","No")</f>
        <v>Yes</v>
      </c>
      <c r="O421" s="4" t="str">
        <f t="shared" si="19"/>
        <v>No</v>
      </c>
      <c r="P421" s="4">
        <f t="shared" si="20"/>
        <v>41655.599999999999</v>
      </c>
      <c r="R421" t="s">
        <v>164</v>
      </c>
      <c r="S421" t="s">
        <v>46</v>
      </c>
    </row>
    <row r="422" spans="1:19" x14ac:dyDescent="0.4">
      <c r="A422" t="s">
        <v>5334</v>
      </c>
      <c r="B422" t="s">
        <v>5335</v>
      </c>
      <c r="C422" t="str">
        <f t="shared" si="18"/>
        <v>PHILIPS Drip Coffee Maker HD74</v>
      </c>
      <c r="D422" t="s">
        <v>4036</v>
      </c>
      <c r="E422" s="1">
        <v>2999</v>
      </c>
      <c r="F422" s="1">
        <v>3595</v>
      </c>
      <c r="G422" s="2">
        <v>0.17</v>
      </c>
      <c r="H422" s="3">
        <v>4</v>
      </c>
      <c r="I422" s="4">
        <v>10308</v>
      </c>
      <c r="J422" s="4" t="str">
        <f>LEFT(D422,FIND("|",D422)-1)</f>
        <v>Home&amp;Kitchen</v>
      </c>
      <c r="K422" s="4">
        <f>F422*I422</f>
        <v>37057260</v>
      </c>
      <c r="L422" s="4" t="str">
        <f>IF(E422&lt;200,"&lt;₹200",IF(E422&lt;=500,"₹200–₹500","&gt;₹500"))</f>
        <v>&gt;₹500</v>
      </c>
      <c r="M422" s="4">
        <f>H422*I422</f>
        <v>41232</v>
      </c>
      <c r="N422" s="4" t="str">
        <f>IF(G422&gt;=0.5,"Yes","No")</f>
        <v>No</v>
      </c>
      <c r="O422" s="4" t="str">
        <f t="shared" si="19"/>
        <v>No</v>
      </c>
      <c r="P422" s="4">
        <f t="shared" si="20"/>
        <v>41232</v>
      </c>
      <c r="R422" t="s">
        <v>164</v>
      </c>
      <c r="S422" t="s">
        <v>1520</v>
      </c>
    </row>
    <row r="423" spans="1:19" x14ac:dyDescent="0.4">
      <c r="A423" t="s">
        <v>4644</v>
      </c>
      <c r="B423" t="s">
        <v>4645</v>
      </c>
      <c r="C423" t="str">
        <f t="shared" si="18"/>
        <v>Allin Exporters J66 Ultrasonic</v>
      </c>
      <c r="D423" t="s">
        <v>4646</v>
      </c>
      <c r="E423" s="1">
        <v>2249</v>
      </c>
      <c r="F423" s="1">
        <v>3550</v>
      </c>
      <c r="G423" s="2">
        <v>0.37</v>
      </c>
      <c r="H423" s="3">
        <v>4</v>
      </c>
      <c r="I423" s="4">
        <v>79</v>
      </c>
      <c r="J423" s="4" t="str">
        <f>LEFT(D423,FIND("|",D423)-1)</f>
        <v>Home&amp;Kitchen</v>
      </c>
      <c r="K423" s="4">
        <f>F423*I423</f>
        <v>280450</v>
      </c>
      <c r="L423" s="4" t="str">
        <f>IF(E423&lt;200,"&lt;₹200",IF(E423&lt;=500,"₹200–₹500","&gt;₹500"))</f>
        <v>&gt;₹500</v>
      </c>
      <c r="M423" s="4">
        <f>H423*I423</f>
        <v>316</v>
      </c>
      <c r="N423" s="4" t="str">
        <f>IF(G423&gt;=0.5,"Yes","No")</f>
        <v>No</v>
      </c>
      <c r="O423" s="4" t="str">
        <f t="shared" si="19"/>
        <v>Yes</v>
      </c>
      <c r="P423" s="4">
        <f t="shared" si="20"/>
        <v>316</v>
      </c>
      <c r="R423" t="s">
        <v>959</v>
      </c>
      <c r="S423" t="s">
        <v>161</v>
      </c>
    </row>
    <row r="424" spans="1:19" x14ac:dyDescent="0.4">
      <c r="A424" t="s">
        <v>2719</v>
      </c>
      <c r="B424" t="s">
        <v>2720</v>
      </c>
      <c r="C424" t="str">
        <f t="shared" si="18"/>
        <v>Crucial RAM 8GB DDR4 3200MHz C</v>
      </c>
      <c r="D424" t="s">
        <v>2721</v>
      </c>
      <c r="E424" s="1">
        <v>1792</v>
      </c>
      <c r="F424" s="1">
        <v>3500</v>
      </c>
      <c r="G424" s="2">
        <v>0.49</v>
      </c>
      <c r="H424" s="3">
        <v>4.5</v>
      </c>
      <c r="I424" s="4">
        <v>1315</v>
      </c>
      <c r="J424" s="4" t="str">
        <f>LEFT(D424,FIND("|",D424)-1)</f>
        <v>Computers&amp;Accessories</v>
      </c>
      <c r="K424" s="4">
        <f>F424*I424</f>
        <v>4602500</v>
      </c>
      <c r="L424" s="4" t="str">
        <f>IF(E424&lt;200,"&lt;₹200",IF(E424&lt;=500,"₹200–₹500","&gt;₹500"))</f>
        <v>&gt;₹500</v>
      </c>
      <c r="M424" s="4">
        <f>H424*I424</f>
        <v>5917.5</v>
      </c>
      <c r="N424" s="4" t="str">
        <f>IF(G424&gt;=0.5,"Yes","No")</f>
        <v>No</v>
      </c>
      <c r="O424" s="4" t="str">
        <f t="shared" si="19"/>
        <v>No</v>
      </c>
      <c r="P424" s="4">
        <f t="shared" si="20"/>
        <v>5917.5</v>
      </c>
      <c r="R424" t="s">
        <v>551</v>
      </c>
      <c r="S424" t="s">
        <v>161</v>
      </c>
    </row>
    <row r="425" spans="1:19" x14ac:dyDescent="0.4">
      <c r="A425" t="s">
        <v>1825</v>
      </c>
      <c r="B425" t="s">
        <v>1826</v>
      </c>
      <c r="C425" t="str">
        <f t="shared" si="18"/>
        <v>SanDisk Ultra¬Æ microSDXC‚Ñ¢ U</v>
      </c>
      <c r="D425" t="s">
        <v>1321</v>
      </c>
      <c r="E425" s="1">
        <v>1989</v>
      </c>
      <c r="F425" s="1">
        <v>3500</v>
      </c>
      <c r="G425" s="2">
        <v>0.43</v>
      </c>
      <c r="H425" s="3">
        <v>4.4000000000000004</v>
      </c>
      <c r="I425" s="4">
        <v>22318</v>
      </c>
      <c r="J425" s="4" t="str">
        <f>LEFT(D425,FIND("|",D425)-1)</f>
        <v>Electronics</v>
      </c>
      <c r="K425" s="4">
        <f>F425*I425</f>
        <v>78113000</v>
      </c>
      <c r="L425" s="4" t="str">
        <f>IF(E425&lt;200,"&lt;₹200",IF(E425&lt;=500,"₹200–₹500","&gt;₹500"))</f>
        <v>&gt;₹500</v>
      </c>
      <c r="M425" s="4">
        <f>H425*I425</f>
        <v>98199.200000000012</v>
      </c>
      <c r="N425" s="4" t="str">
        <f>IF(G425&gt;=0.5,"Yes","No")</f>
        <v>No</v>
      </c>
      <c r="O425" s="4" t="str">
        <f t="shared" si="19"/>
        <v>No</v>
      </c>
      <c r="P425" s="4">
        <f t="shared" si="20"/>
        <v>98199.200000000012</v>
      </c>
      <c r="R425" t="s">
        <v>1782</v>
      </c>
      <c r="S425" t="s">
        <v>1700</v>
      </c>
    </row>
    <row r="426" spans="1:19" x14ac:dyDescent="0.4">
      <c r="A426" t="s">
        <v>1199</v>
      </c>
      <c r="B426" t="s">
        <v>1200</v>
      </c>
      <c r="C426" t="str">
        <f t="shared" si="18"/>
        <v>Irusu Play VR Plus Virtual Rea</v>
      </c>
      <c r="D426" t="s">
        <v>1201</v>
      </c>
      <c r="E426" s="1">
        <v>2699</v>
      </c>
      <c r="F426" s="1">
        <v>3500</v>
      </c>
      <c r="G426" s="2">
        <v>0.23</v>
      </c>
      <c r="H426" s="3">
        <v>3.5</v>
      </c>
      <c r="I426" s="4">
        <v>3740</v>
      </c>
      <c r="J426" s="4" t="str">
        <f>LEFT(D426,FIND("|",D426)-1)</f>
        <v>Electronics</v>
      </c>
      <c r="K426" s="4">
        <f>F426*I426</f>
        <v>13090000</v>
      </c>
      <c r="L426" s="4" t="str">
        <f>IF(E426&lt;200,"&lt;₹200",IF(E426&lt;=500,"₹200–₹500","&gt;₹500"))</f>
        <v>&gt;₹500</v>
      </c>
      <c r="M426" s="4">
        <f>H426*I426</f>
        <v>13090</v>
      </c>
      <c r="N426" s="4" t="str">
        <f>IF(G426&gt;=0.5,"Yes","No")</f>
        <v>No</v>
      </c>
      <c r="O426" s="4" t="str">
        <f t="shared" si="19"/>
        <v>No</v>
      </c>
      <c r="P426" s="4">
        <f t="shared" si="20"/>
        <v>13090</v>
      </c>
      <c r="R426" t="s">
        <v>1699</v>
      </c>
      <c r="S426" t="s">
        <v>1700</v>
      </c>
    </row>
    <row r="427" spans="1:19" x14ac:dyDescent="0.4">
      <c r="A427" t="s">
        <v>3691</v>
      </c>
      <c r="B427" t="s">
        <v>3692</v>
      </c>
      <c r="C427" t="str">
        <f t="shared" si="18"/>
        <v>Lifelong LLMG23 Power Pro 500-</v>
      </c>
      <c r="D427" t="s">
        <v>3660</v>
      </c>
      <c r="E427" s="1">
        <v>1299</v>
      </c>
      <c r="F427" s="1">
        <v>3500</v>
      </c>
      <c r="G427" s="2">
        <v>0.63</v>
      </c>
      <c r="H427" s="3">
        <v>3.8</v>
      </c>
      <c r="I427" s="4">
        <v>5719</v>
      </c>
      <c r="J427" s="4" t="str">
        <f>LEFT(D427,FIND("|",D427)-1)</f>
        <v>Home&amp;Kitchen</v>
      </c>
      <c r="K427" s="4">
        <f>F427*I427</f>
        <v>20016500</v>
      </c>
      <c r="L427" s="4" t="str">
        <f>IF(E427&lt;200,"&lt;₹200",IF(E427&lt;=500,"₹200–₹500","&gt;₹500"))</f>
        <v>&gt;₹500</v>
      </c>
      <c r="M427" s="4">
        <f>H427*I427</f>
        <v>21732.2</v>
      </c>
      <c r="N427" s="4" t="str">
        <f>IF(G427&gt;=0.5,"Yes","No")</f>
        <v>Yes</v>
      </c>
      <c r="O427" s="4" t="str">
        <f t="shared" si="19"/>
        <v>No</v>
      </c>
      <c r="P427" s="4">
        <f t="shared" si="20"/>
        <v>21732.2</v>
      </c>
      <c r="R427" t="s">
        <v>1824</v>
      </c>
      <c r="S427" t="s">
        <v>1700</v>
      </c>
    </row>
    <row r="428" spans="1:19" x14ac:dyDescent="0.4">
      <c r="A428" t="s">
        <v>4465</v>
      </c>
      <c r="B428" t="s">
        <v>4466</v>
      </c>
      <c r="C428" t="str">
        <f t="shared" si="18"/>
        <v xml:space="preserve">Lifelong 2-in1 Egg Boiler and </v>
      </c>
      <c r="D428" t="s">
        <v>3795</v>
      </c>
      <c r="E428" s="1">
        <v>1199</v>
      </c>
      <c r="F428" s="1">
        <v>3500</v>
      </c>
      <c r="G428" s="2">
        <v>0.66</v>
      </c>
      <c r="H428" s="3">
        <v>4.3</v>
      </c>
      <c r="I428" s="4">
        <v>5556</v>
      </c>
      <c r="J428" s="4" t="str">
        <f>LEFT(D428,FIND("|",D428)-1)</f>
        <v>Home&amp;Kitchen</v>
      </c>
      <c r="K428" s="4">
        <f>F428*I428</f>
        <v>19446000</v>
      </c>
      <c r="L428" s="4" t="str">
        <f>IF(E428&lt;200,"&lt;₹200",IF(E428&lt;=500,"₹200–₹500","&gt;₹500"))</f>
        <v>&gt;₹500</v>
      </c>
      <c r="M428" s="4">
        <f>H428*I428</f>
        <v>23890.799999999999</v>
      </c>
      <c r="N428" s="4" t="str">
        <f>IF(G428&gt;=0.5,"Yes","No")</f>
        <v>Yes</v>
      </c>
      <c r="O428" s="4" t="str">
        <f t="shared" si="19"/>
        <v>No</v>
      </c>
      <c r="P428" s="4">
        <f t="shared" si="20"/>
        <v>23890.799999999999</v>
      </c>
      <c r="R428" t="s">
        <v>1357</v>
      </c>
      <c r="S428" t="s">
        <v>1358</v>
      </c>
    </row>
    <row r="429" spans="1:19" x14ac:dyDescent="0.4">
      <c r="A429" t="s">
        <v>4682</v>
      </c>
      <c r="B429" t="s">
        <v>4683</v>
      </c>
      <c r="C429" t="str">
        <f t="shared" si="18"/>
        <v>Havells Zella Flap Auto Immers</v>
      </c>
      <c r="D429" t="s">
        <v>3717</v>
      </c>
      <c r="E429" s="1">
        <v>1499</v>
      </c>
      <c r="F429" s="1">
        <v>3500</v>
      </c>
      <c r="G429" s="2">
        <v>0.56999999999999995</v>
      </c>
      <c r="H429" s="3">
        <v>4.0999999999999996</v>
      </c>
      <c r="I429" s="4">
        <v>2664</v>
      </c>
      <c r="J429" s="4" t="str">
        <f>LEFT(D429,FIND("|",D429)-1)</f>
        <v>Home&amp;Kitchen</v>
      </c>
      <c r="K429" s="4">
        <f>F429*I429</f>
        <v>9324000</v>
      </c>
      <c r="L429" s="4" t="str">
        <f>IF(E429&lt;200,"&lt;₹200",IF(E429&lt;=500,"₹200–₹500","&gt;₹500"))</f>
        <v>&gt;₹500</v>
      </c>
      <c r="M429" s="4">
        <f>H429*I429</f>
        <v>10922.4</v>
      </c>
      <c r="N429" s="4" t="str">
        <f>IF(G429&gt;=0.5,"Yes","No")</f>
        <v>Yes</v>
      </c>
      <c r="O429" s="4" t="str">
        <f t="shared" si="19"/>
        <v>No</v>
      </c>
      <c r="P429" s="4">
        <f t="shared" si="20"/>
        <v>10922.4</v>
      </c>
      <c r="R429" t="s">
        <v>1357</v>
      </c>
      <c r="S429" t="s">
        <v>1358</v>
      </c>
    </row>
    <row r="430" spans="1:19" x14ac:dyDescent="0.4">
      <c r="A430" t="s">
        <v>5110</v>
      </c>
      <c r="B430" t="s">
        <v>5111</v>
      </c>
      <c r="C430" t="str">
        <f t="shared" si="18"/>
        <v>Campfire Spring Chef Prolix In</v>
      </c>
      <c r="D430" t="s">
        <v>3665</v>
      </c>
      <c r="E430" s="1">
        <v>1499</v>
      </c>
      <c r="F430" s="1">
        <v>3500</v>
      </c>
      <c r="G430" s="2">
        <v>0.56999999999999995</v>
      </c>
      <c r="H430" s="3">
        <v>4.7</v>
      </c>
      <c r="I430" s="4">
        <v>992</v>
      </c>
      <c r="J430" s="4" t="str">
        <f>LEFT(D430,FIND("|",D430)-1)</f>
        <v>Home&amp;Kitchen</v>
      </c>
      <c r="K430" s="4">
        <f>F430*I430</f>
        <v>3472000</v>
      </c>
      <c r="L430" s="4" t="str">
        <f>IF(E430&lt;200,"&lt;₹200",IF(E430&lt;=500,"₹200–₹500","&gt;₹500"))</f>
        <v>&gt;₹500</v>
      </c>
      <c r="M430" s="4">
        <f>H430*I430</f>
        <v>4662.4000000000005</v>
      </c>
      <c r="N430" s="4" t="str">
        <f>IF(G430&gt;=0.5,"Yes","No")</f>
        <v>Yes</v>
      </c>
      <c r="O430" s="4" t="str">
        <f t="shared" si="19"/>
        <v>Yes</v>
      </c>
      <c r="P430" s="4">
        <f t="shared" si="20"/>
        <v>4662.4000000000005</v>
      </c>
      <c r="R430" t="s">
        <v>1540</v>
      </c>
      <c r="S430" t="s">
        <v>1541</v>
      </c>
    </row>
    <row r="431" spans="1:19" x14ac:dyDescent="0.4">
      <c r="A431" t="s">
        <v>4921</v>
      </c>
      <c r="B431" t="s">
        <v>4922</v>
      </c>
      <c r="C431" t="str">
        <f t="shared" si="18"/>
        <v>Black + Decker BD BXIR2201IN 2</v>
      </c>
      <c r="D431" t="s">
        <v>3740</v>
      </c>
      <c r="E431" s="1">
        <v>3199</v>
      </c>
      <c r="F431" s="1">
        <v>3500</v>
      </c>
      <c r="G431" s="2">
        <v>0.09</v>
      </c>
      <c r="H431" s="3">
        <v>4.2</v>
      </c>
      <c r="I431" s="4">
        <v>434</v>
      </c>
      <c r="J431" s="4" t="str">
        <f>LEFT(D431,FIND("|",D431)-1)</f>
        <v>Home&amp;Kitchen</v>
      </c>
      <c r="K431" s="4">
        <f>F431*I431</f>
        <v>1519000</v>
      </c>
      <c r="L431" s="4" t="str">
        <f>IF(E431&lt;200,"&lt;₹200",IF(E431&lt;=500,"₹200–₹500","&gt;₹500"))</f>
        <v>&gt;₹500</v>
      </c>
      <c r="M431" s="4">
        <f>H431*I431</f>
        <v>1822.8000000000002</v>
      </c>
      <c r="N431" s="4" t="str">
        <f>IF(G431&gt;=0.5,"Yes","No")</f>
        <v>No</v>
      </c>
      <c r="O431" s="4" t="str">
        <f t="shared" si="19"/>
        <v>Yes</v>
      </c>
      <c r="P431" s="4">
        <f t="shared" si="20"/>
        <v>1822.8000000000002</v>
      </c>
      <c r="R431" t="s">
        <v>1230</v>
      </c>
      <c r="S431" t="s">
        <v>1231</v>
      </c>
    </row>
    <row r="432" spans="1:19" x14ac:dyDescent="0.4">
      <c r="A432" t="s">
        <v>3200</v>
      </c>
      <c r="B432" t="s">
        <v>3201</v>
      </c>
      <c r="C432" t="str">
        <f t="shared" si="18"/>
        <v>Redragon K617 Fizz 60% Wired R</v>
      </c>
      <c r="D432" t="s">
        <v>3202</v>
      </c>
      <c r="E432" s="1">
        <v>2649</v>
      </c>
      <c r="F432" s="1">
        <v>3499</v>
      </c>
      <c r="G432" s="2">
        <v>0.24</v>
      </c>
      <c r="H432" s="3">
        <v>4.5</v>
      </c>
      <c r="I432" s="4">
        <v>17413</v>
      </c>
      <c r="J432" s="4" t="str">
        <f>LEFT(D432,FIND("|",D432)-1)</f>
        <v>Computers&amp;Accessories</v>
      </c>
      <c r="K432" s="4">
        <f>F432*I432</f>
        <v>60928087</v>
      </c>
      <c r="L432" s="4" t="str">
        <f>IF(E432&lt;200,"&lt;₹200",IF(E432&lt;=500,"₹200–₹500","&gt;₹500"))</f>
        <v>&gt;₹500</v>
      </c>
      <c r="M432" s="4">
        <f>H432*I432</f>
        <v>78358.5</v>
      </c>
      <c r="N432" s="4" t="str">
        <f>IF(G432&gt;=0.5,"Yes","No")</f>
        <v>No</v>
      </c>
      <c r="O432" s="4" t="str">
        <f t="shared" si="19"/>
        <v>No</v>
      </c>
      <c r="P432" s="4">
        <f t="shared" si="20"/>
        <v>78358.5</v>
      </c>
      <c r="R432" t="s">
        <v>4821</v>
      </c>
      <c r="S432" t="s">
        <v>4822</v>
      </c>
    </row>
    <row r="433" spans="1:19" x14ac:dyDescent="0.4">
      <c r="A433" t="s">
        <v>3526</v>
      </c>
      <c r="B433" t="s">
        <v>3527</v>
      </c>
      <c r="C433" t="str">
        <f t="shared" si="18"/>
        <v>HP GK320 Wired Full Size RGB B</v>
      </c>
      <c r="D433" t="s">
        <v>3202</v>
      </c>
      <c r="E433" s="1">
        <v>1519</v>
      </c>
      <c r="F433" s="1">
        <v>3499</v>
      </c>
      <c r="G433" s="2">
        <v>0.56999999999999995</v>
      </c>
      <c r="H433" s="3">
        <v>4.3</v>
      </c>
      <c r="I433" s="4">
        <v>2886</v>
      </c>
      <c r="J433" s="4" t="str">
        <f>LEFT(D433,FIND("|",D433)-1)</f>
        <v>Computers&amp;Accessories</v>
      </c>
      <c r="K433" s="4">
        <f>F433*I433</f>
        <v>10098114</v>
      </c>
      <c r="L433" s="4" t="str">
        <f>IF(E433&lt;200,"&lt;₹200",IF(E433&lt;=500,"₹200–₹500","&gt;₹500"))</f>
        <v>&gt;₹500</v>
      </c>
      <c r="M433" s="4">
        <f>H433*I433</f>
        <v>12409.8</v>
      </c>
      <c r="N433" s="4" t="str">
        <f>IF(G433&gt;=0.5,"Yes","No")</f>
        <v>Yes</v>
      </c>
      <c r="O433" s="4" t="str">
        <f t="shared" si="19"/>
        <v>No</v>
      </c>
      <c r="P433" s="4">
        <f t="shared" si="20"/>
        <v>12409.8</v>
      </c>
      <c r="R433" t="s">
        <v>2032</v>
      </c>
      <c r="S433" t="s">
        <v>2033</v>
      </c>
    </row>
    <row r="434" spans="1:19" x14ac:dyDescent="0.4">
      <c r="A434" t="s">
        <v>3426</v>
      </c>
      <c r="B434" t="s">
        <v>3427</v>
      </c>
      <c r="C434" t="str">
        <f t="shared" si="18"/>
        <v xml:space="preserve">Artis AR-45W-MG2 45 Watts MG2 </v>
      </c>
      <c r="D434" t="s">
        <v>2931</v>
      </c>
      <c r="E434" s="1">
        <v>1699</v>
      </c>
      <c r="F434" s="1">
        <v>3499</v>
      </c>
      <c r="G434" s="2">
        <v>0.51</v>
      </c>
      <c r="H434" s="3">
        <v>3.6</v>
      </c>
      <c r="I434" s="4">
        <v>303</v>
      </c>
      <c r="J434" s="4" t="str">
        <f>LEFT(D434,FIND("|",D434)-1)</f>
        <v>Computers&amp;Accessories</v>
      </c>
      <c r="K434" s="4">
        <f>F434*I434</f>
        <v>1060197</v>
      </c>
      <c r="L434" s="4" t="str">
        <f>IF(E434&lt;200,"&lt;₹200",IF(E434&lt;=500,"₹200–₹500","&gt;₹500"))</f>
        <v>&gt;₹500</v>
      </c>
      <c r="M434" s="4">
        <f>H434*I434</f>
        <v>1090.8</v>
      </c>
      <c r="N434" s="4" t="str">
        <f>IF(G434&gt;=0.5,"Yes","No")</f>
        <v>Yes</v>
      </c>
      <c r="O434" s="4" t="str">
        <f t="shared" si="19"/>
        <v>Yes</v>
      </c>
      <c r="P434" s="4">
        <f t="shared" si="20"/>
        <v>1090.8</v>
      </c>
      <c r="R434" t="s">
        <v>1147</v>
      </c>
      <c r="S434" t="s">
        <v>1148</v>
      </c>
    </row>
    <row r="435" spans="1:19" x14ac:dyDescent="0.4">
      <c r="A435" t="s">
        <v>1979</v>
      </c>
      <c r="B435" t="s">
        <v>1980</v>
      </c>
      <c r="C435" t="str">
        <f t="shared" si="18"/>
        <v>URBN 20000 mAh lithium_polymer</v>
      </c>
      <c r="D435" t="s">
        <v>1300</v>
      </c>
      <c r="E435" s="1">
        <v>1599</v>
      </c>
      <c r="F435" s="1">
        <v>3499</v>
      </c>
      <c r="G435" s="2">
        <v>0.54</v>
      </c>
      <c r="H435" s="3">
        <v>4</v>
      </c>
      <c r="I435" s="4">
        <v>43994</v>
      </c>
      <c r="J435" s="4" t="str">
        <f>LEFT(D435,FIND("|",D435)-1)</f>
        <v>Electronics</v>
      </c>
      <c r="K435" s="4">
        <f>F435*I435</f>
        <v>153935006</v>
      </c>
      <c r="L435" s="4" t="str">
        <f>IF(E435&lt;200,"&lt;₹200",IF(E435&lt;=500,"₹200–₹500","&gt;₹500"))</f>
        <v>&gt;₹500</v>
      </c>
      <c r="M435" s="4">
        <f>H435*I435</f>
        <v>175976</v>
      </c>
      <c r="N435" s="4" t="str">
        <f>IF(G435&gt;=0.5,"Yes","No")</f>
        <v>Yes</v>
      </c>
      <c r="O435" s="4" t="str">
        <f t="shared" si="19"/>
        <v>No</v>
      </c>
      <c r="P435" s="4">
        <f t="shared" si="20"/>
        <v>175976</v>
      </c>
      <c r="R435" t="s">
        <v>2997</v>
      </c>
      <c r="S435" t="s">
        <v>2998</v>
      </c>
    </row>
    <row r="436" spans="1:19" x14ac:dyDescent="0.4">
      <c r="A436" t="s">
        <v>1975</v>
      </c>
      <c r="B436" t="s">
        <v>1976</v>
      </c>
      <c r="C436" t="str">
        <f t="shared" si="18"/>
        <v>Tokdis MX-1 Pro Bluetooth Call</v>
      </c>
      <c r="D436" t="s">
        <v>1287</v>
      </c>
      <c r="E436" s="1">
        <v>899</v>
      </c>
      <c r="F436" s="1">
        <v>3499</v>
      </c>
      <c r="G436" s="2">
        <v>0.74</v>
      </c>
      <c r="H436" s="3">
        <v>3</v>
      </c>
      <c r="I436" s="4">
        <v>32840</v>
      </c>
      <c r="J436" s="4" t="str">
        <f>LEFT(D436,FIND("|",D436)-1)</f>
        <v>Electronics</v>
      </c>
      <c r="K436" s="4">
        <f>F436*I436</f>
        <v>114907160</v>
      </c>
      <c r="L436" s="4" t="str">
        <f>IF(E436&lt;200,"&lt;₹200",IF(E436&lt;=500,"₹200–₹500","&gt;₹500"))</f>
        <v>&gt;₹500</v>
      </c>
      <c r="M436" s="4">
        <f>H436*I436</f>
        <v>98520</v>
      </c>
      <c r="N436" s="4" t="str">
        <f>IF(G436&gt;=0.5,"Yes","No")</f>
        <v>Yes</v>
      </c>
      <c r="O436" s="4" t="str">
        <f t="shared" si="19"/>
        <v>No</v>
      </c>
      <c r="P436" s="4">
        <f t="shared" si="20"/>
        <v>98520</v>
      </c>
      <c r="R436" t="s">
        <v>3651</v>
      </c>
      <c r="S436" t="s">
        <v>3652</v>
      </c>
    </row>
    <row r="437" spans="1:19" x14ac:dyDescent="0.4">
      <c r="A437" t="s">
        <v>2471</v>
      </c>
      <c r="B437" t="s">
        <v>2472</v>
      </c>
      <c r="C437" t="str">
        <f t="shared" si="18"/>
        <v>Noise Buds Vs104 Bluetooth Tru</v>
      </c>
      <c r="D437" t="s">
        <v>1339</v>
      </c>
      <c r="E437" s="1">
        <v>1299</v>
      </c>
      <c r="F437" s="1">
        <v>3499</v>
      </c>
      <c r="G437" s="2">
        <v>0.63</v>
      </c>
      <c r="H437" s="3">
        <v>3.9</v>
      </c>
      <c r="I437" s="4">
        <v>7988</v>
      </c>
      <c r="J437" s="4" t="str">
        <f>LEFT(D437,FIND("|",D437)-1)</f>
        <v>Electronics</v>
      </c>
      <c r="K437" s="4">
        <f>F437*I437</f>
        <v>27950012</v>
      </c>
      <c r="L437" s="4" t="str">
        <f>IF(E437&lt;200,"&lt;₹200",IF(E437&lt;=500,"₹200–₹500","&gt;₹500"))</f>
        <v>&gt;₹500</v>
      </c>
      <c r="M437" s="4">
        <f>H437*I437</f>
        <v>31153.200000000001</v>
      </c>
      <c r="N437" s="4" t="str">
        <f>IF(G437&gt;=0.5,"Yes","No")</f>
        <v>Yes</v>
      </c>
      <c r="O437" s="4" t="str">
        <f t="shared" si="19"/>
        <v>No</v>
      </c>
      <c r="P437" s="4">
        <f t="shared" si="20"/>
        <v>31153.200000000001</v>
      </c>
      <c r="R437" t="s">
        <v>5229</v>
      </c>
      <c r="S437" t="s">
        <v>5230</v>
      </c>
    </row>
    <row r="438" spans="1:19" x14ac:dyDescent="0.4">
      <c r="A438" t="s">
        <v>4118</v>
      </c>
      <c r="B438" t="s">
        <v>4119</v>
      </c>
      <c r="C438" t="str">
        <f t="shared" si="18"/>
        <v>InstaCuppa Portable Blender fo</v>
      </c>
      <c r="D438" t="s">
        <v>3650</v>
      </c>
      <c r="E438" s="1">
        <v>2799</v>
      </c>
      <c r="F438" s="1">
        <v>3499</v>
      </c>
      <c r="G438" s="2">
        <v>0.2</v>
      </c>
      <c r="H438" s="3">
        <v>4.5</v>
      </c>
      <c r="I438" s="4">
        <v>3482</v>
      </c>
      <c r="J438" s="4" t="str">
        <f>LEFT(D438,FIND("|",D438)-1)</f>
        <v>Home&amp;Kitchen</v>
      </c>
      <c r="K438" s="4">
        <f>F438*I438</f>
        <v>12183518</v>
      </c>
      <c r="L438" s="4" t="str">
        <f>IF(E438&lt;200,"&lt;₹200",IF(E438&lt;=500,"₹200–₹500","&gt;₹500"))</f>
        <v>&gt;₹500</v>
      </c>
      <c r="M438" s="4">
        <f>H438*I438</f>
        <v>15669</v>
      </c>
      <c r="N438" s="4" t="str">
        <f>IF(G438&gt;=0.5,"Yes","No")</f>
        <v>No</v>
      </c>
      <c r="O438" s="4" t="str">
        <f t="shared" si="19"/>
        <v>No</v>
      </c>
      <c r="P438" s="4">
        <f t="shared" si="20"/>
        <v>15669</v>
      </c>
      <c r="R438" t="s">
        <v>4530</v>
      </c>
      <c r="S438" t="s">
        <v>4531</v>
      </c>
    </row>
    <row r="439" spans="1:19" x14ac:dyDescent="0.4">
      <c r="A439" t="s">
        <v>2771</v>
      </c>
      <c r="B439" t="s">
        <v>2772</v>
      </c>
      <c r="C439" t="str">
        <f t="shared" si="18"/>
        <v>DIGITEK¬Æ (DRL-14C) Profession</v>
      </c>
      <c r="D439" t="s">
        <v>2773</v>
      </c>
      <c r="E439" s="1">
        <v>1699</v>
      </c>
      <c r="F439" s="1">
        <v>3495</v>
      </c>
      <c r="G439" s="2">
        <v>0.51</v>
      </c>
      <c r="H439" s="3">
        <v>4.0999999999999996</v>
      </c>
      <c r="I439" s="4">
        <v>1408</v>
      </c>
      <c r="J439" s="4" t="str">
        <f>LEFT(D439,FIND("|",D439)-1)</f>
        <v>Electronics</v>
      </c>
      <c r="K439" s="4">
        <f>F439*I439</f>
        <v>4920960</v>
      </c>
      <c r="L439" s="4" t="str">
        <f>IF(E439&lt;200,"&lt;₹200",IF(E439&lt;=500,"₹200–₹500","&gt;₹500"))</f>
        <v>&gt;₹500</v>
      </c>
      <c r="M439" s="4">
        <f>H439*I439</f>
        <v>5772.7999999999993</v>
      </c>
      <c r="N439" s="4" t="str">
        <f>IF(G439&gt;=0.5,"Yes","No")</f>
        <v>Yes</v>
      </c>
      <c r="O439" s="4" t="str">
        <f t="shared" si="19"/>
        <v>No</v>
      </c>
      <c r="P439" s="4">
        <f t="shared" si="20"/>
        <v>5772.7999999999993</v>
      </c>
      <c r="R439" t="s">
        <v>3736</v>
      </c>
      <c r="S439" t="s">
        <v>3737</v>
      </c>
    </row>
    <row r="440" spans="1:19" x14ac:dyDescent="0.4">
      <c r="A440" t="s">
        <v>2329</v>
      </c>
      <c r="B440" t="s">
        <v>2330</v>
      </c>
      <c r="C440" t="str">
        <f t="shared" si="18"/>
        <v>Oakter Mini UPS for 12V WiFi R</v>
      </c>
      <c r="D440" t="s">
        <v>2331</v>
      </c>
      <c r="E440" s="1">
        <v>1199</v>
      </c>
      <c r="F440" s="1">
        <v>3490</v>
      </c>
      <c r="G440" s="2">
        <v>0.66</v>
      </c>
      <c r="H440" s="3">
        <v>4.0999999999999996</v>
      </c>
      <c r="I440" s="4">
        <v>8873</v>
      </c>
      <c r="J440" s="4" t="str">
        <f>LEFT(D440,FIND("|",D440)-1)</f>
        <v>Computers&amp;Accessories</v>
      </c>
      <c r="K440" s="4">
        <f>F440*I440</f>
        <v>30966770</v>
      </c>
      <c r="L440" s="4" t="str">
        <f>IF(E440&lt;200,"&lt;₹200",IF(E440&lt;=500,"₹200–₹500","&gt;₹500"))</f>
        <v>&gt;₹500</v>
      </c>
      <c r="M440" s="4">
        <f>H440*I440</f>
        <v>36379.299999999996</v>
      </c>
      <c r="N440" s="4" t="str">
        <f>IF(G440&gt;=0.5,"Yes","No")</f>
        <v>Yes</v>
      </c>
      <c r="O440" s="4" t="str">
        <f t="shared" si="19"/>
        <v>No</v>
      </c>
      <c r="P440" s="4">
        <f t="shared" si="20"/>
        <v>36379.299999999996</v>
      </c>
      <c r="R440" t="s">
        <v>4244</v>
      </c>
      <c r="S440" t="s">
        <v>4245</v>
      </c>
    </row>
    <row r="441" spans="1:19" x14ac:dyDescent="0.4">
      <c r="A441" t="s">
        <v>3029</v>
      </c>
      <c r="B441" t="s">
        <v>3030</v>
      </c>
      <c r="C441" t="str">
        <f t="shared" si="18"/>
        <v>boAt Airdopes 191G True Wirele</v>
      </c>
      <c r="D441" t="s">
        <v>1339</v>
      </c>
      <c r="E441" s="1">
        <v>1599</v>
      </c>
      <c r="F441" s="1">
        <v>3490</v>
      </c>
      <c r="G441" s="2">
        <v>0.54</v>
      </c>
      <c r="H441" s="3">
        <v>3.7</v>
      </c>
      <c r="I441" s="4">
        <v>468</v>
      </c>
      <c r="J441" s="4" t="str">
        <f>LEFT(D441,FIND("|",D441)-1)</f>
        <v>Electronics</v>
      </c>
      <c r="K441" s="4">
        <f>F441*I441</f>
        <v>1633320</v>
      </c>
      <c r="L441" s="4" t="str">
        <f>IF(E441&lt;200,"&lt;₹200",IF(E441&lt;=500,"₹200–₹500","&gt;₹500"))</f>
        <v>&gt;₹500</v>
      </c>
      <c r="M441" s="4">
        <f>H441*I441</f>
        <v>1731.6000000000001</v>
      </c>
      <c r="N441" s="4" t="str">
        <f>IF(G441&gt;=0.5,"Yes","No")</f>
        <v>Yes</v>
      </c>
      <c r="O441" s="4" t="str">
        <f t="shared" si="19"/>
        <v>Yes</v>
      </c>
      <c r="P441" s="4">
        <f t="shared" si="20"/>
        <v>1731.6000000000001</v>
      </c>
      <c r="R441" t="s">
        <v>3909</v>
      </c>
      <c r="S441" t="s">
        <v>3910</v>
      </c>
    </row>
    <row r="442" spans="1:19" x14ac:dyDescent="0.4">
      <c r="A442" t="s">
        <v>4590</v>
      </c>
      <c r="B442" t="s">
        <v>4591</v>
      </c>
      <c r="C442" t="str">
        <f t="shared" si="18"/>
        <v xml:space="preserve">Lifelong Power - Pro 500 Watt </v>
      </c>
      <c r="D442" t="s">
        <v>3660</v>
      </c>
      <c r="E442" s="1">
        <v>1699</v>
      </c>
      <c r="F442" s="1">
        <v>3398</v>
      </c>
      <c r="G442" s="2">
        <v>0.5</v>
      </c>
      <c r="H442" s="3">
        <v>3.8</v>
      </c>
      <c r="I442" s="4">
        <v>5882</v>
      </c>
      <c r="J442" s="4" t="str">
        <f>LEFT(D442,FIND("|",D442)-1)</f>
        <v>Home&amp;Kitchen</v>
      </c>
      <c r="K442" s="4">
        <f>F442*I442</f>
        <v>19987036</v>
      </c>
      <c r="L442" s="4" t="str">
        <f>IF(E442&lt;200,"&lt;₹200",IF(E442&lt;=500,"₹200–₹500","&gt;₹500"))</f>
        <v>&gt;₹500</v>
      </c>
      <c r="M442" s="4">
        <f>H442*I442</f>
        <v>22351.599999999999</v>
      </c>
      <c r="N442" s="4" t="str">
        <f>IF(G442&gt;=0.5,"Yes","No")</f>
        <v>Yes</v>
      </c>
      <c r="O442" s="4" t="str">
        <f t="shared" si="19"/>
        <v>No</v>
      </c>
      <c r="P442" s="4">
        <f t="shared" si="20"/>
        <v>22351.599999999999</v>
      </c>
      <c r="R442" t="s">
        <v>3809</v>
      </c>
      <c r="S442" t="s">
        <v>3810</v>
      </c>
    </row>
    <row r="443" spans="1:19" x14ac:dyDescent="0.4">
      <c r="A443" t="s">
        <v>4792</v>
      </c>
      <c r="B443" t="s">
        <v>4793</v>
      </c>
      <c r="C443" t="str">
        <f t="shared" si="18"/>
        <v xml:space="preserve">USHA RapidMix 500-Watt Copper </v>
      </c>
      <c r="D443" t="s">
        <v>3660</v>
      </c>
      <c r="E443" s="1">
        <v>2449</v>
      </c>
      <c r="F443" s="1">
        <v>3390</v>
      </c>
      <c r="G443" s="2">
        <v>0.28000000000000003</v>
      </c>
      <c r="H443" s="3">
        <v>4</v>
      </c>
      <c r="I443" s="4">
        <v>46647</v>
      </c>
      <c r="J443" s="4" t="str">
        <f>LEFT(D443,FIND("|",D443)-1)</f>
        <v>Home&amp;Kitchen</v>
      </c>
      <c r="K443" s="4">
        <f>F443*I443</f>
        <v>158133330</v>
      </c>
      <c r="L443" s="4" t="str">
        <f>IF(E443&lt;200,"&lt;₹200",IF(E443&lt;=500,"₹200–₹500","&gt;₹500"))</f>
        <v>&gt;₹500</v>
      </c>
      <c r="M443" s="4">
        <f>H443*I443</f>
        <v>186588</v>
      </c>
      <c r="N443" s="4" t="str">
        <f>IF(G443&gt;=0.5,"Yes","No")</f>
        <v>No</v>
      </c>
      <c r="O443" s="4" t="str">
        <f t="shared" si="19"/>
        <v>No</v>
      </c>
      <c r="P443" s="4">
        <f t="shared" si="20"/>
        <v>186588</v>
      </c>
      <c r="R443" t="s">
        <v>4935</v>
      </c>
      <c r="S443" t="s">
        <v>4936</v>
      </c>
    </row>
    <row r="444" spans="1:19" x14ac:dyDescent="0.4">
      <c r="A444" t="s">
        <v>4473</v>
      </c>
      <c r="B444" t="s">
        <v>4474</v>
      </c>
      <c r="C444" t="str">
        <f t="shared" si="18"/>
        <v>AmazonBasics Induction Cooktop</v>
      </c>
      <c r="D444" t="s">
        <v>3633</v>
      </c>
      <c r="E444" s="1">
        <v>1999</v>
      </c>
      <c r="F444" s="1">
        <v>3300</v>
      </c>
      <c r="G444" s="2">
        <v>0.39</v>
      </c>
      <c r="H444" s="3">
        <v>4.2</v>
      </c>
      <c r="I444" s="4">
        <v>154</v>
      </c>
      <c r="J444" s="4" t="str">
        <f>LEFT(D444,FIND("|",D444)-1)</f>
        <v>Home&amp;Kitchen</v>
      </c>
      <c r="K444" s="4">
        <f>F444*I444</f>
        <v>508200</v>
      </c>
      <c r="L444" s="4" t="str">
        <f>IF(E444&lt;200,"&lt;₹200",IF(E444&lt;=500,"₹200–₹500","&gt;₹500"))</f>
        <v>&gt;₹500</v>
      </c>
      <c r="M444" s="4">
        <f>H444*I444</f>
        <v>646.80000000000007</v>
      </c>
      <c r="N444" s="4" t="str">
        <f>IF(G444&gt;=0.5,"Yes","No")</f>
        <v>No</v>
      </c>
      <c r="O444" s="4" t="str">
        <f t="shared" si="19"/>
        <v>Yes</v>
      </c>
      <c r="P444" s="4">
        <f t="shared" si="20"/>
        <v>646.80000000000007</v>
      </c>
      <c r="R444" t="s">
        <v>5169</v>
      </c>
      <c r="S444" t="s">
        <v>5170</v>
      </c>
    </row>
    <row r="445" spans="1:19" x14ac:dyDescent="0.4">
      <c r="A445" t="s">
        <v>5317</v>
      </c>
      <c r="B445" t="s">
        <v>5318</v>
      </c>
      <c r="C445" t="str">
        <f t="shared" si="18"/>
        <v>AmazonBasics High Speed 55 Wat</v>
      </c>
      <c r="D445" t="s">
        <v>5319</v>
      </c>
      <c r="E445" s="1">
        <v>1982.84</v>
      </c>
      <c r="F445" s="1">
        <v>3300</v>
      </c>
      <c r="G445" s="2">
        <v>0.4</v>
      </c>
      <c r="H445" s="3">
        <v>4.0999999999999996</v>
      </c>
      <c r="I445" s="4">
        <v>151</v>
      </c>
      <c r="J445" s="4" t="str">
        <f>LEFT(D445,FIND("|",D445)-1)</f>
        <v>Home&amp;Kitchen</v>
      </c>
      <c r="K445" s="4">
        <f>F445*I445</f>
        <v>498300</v>
      </c>
      <c r="L445" s="4" t="str">
        <f>IF(E445&lt;200,"&lt;₹200",IF(E445&lt;=500,"₹200–₹500","&gt;₹500"))</f>
        <v>&gt;₹500</v>
      </c>
      <c r="M445" s="4">
        <f>H445*I445</f>
        <v>619.09999999999991</v>
      </c>
      <c r="N445" s="4" t="str">
        <f>IF(G445&gt;=0.5,"Yes","No")</f>
        <v>No</v>
      </c>
      <c r="O445" s="4" t="str">
        <f t="shared" si="19"/>
        <v>Yes</v>
      </c>
      <c r="P445" s="4">
        <f t="shared" si="20"/>
        <v>619.09999999999991</v>
      </c>
      <c r="R445" t="s">
        <v>4112</v>
      </c>
      <c r="S445" t="s">
        <v>4113</v>
      </c>
    </row>
    <row r="446" spans="1:19" x14ac:dyDescent="0.4">
      <c r="A446" t="s">
        <v>2518</v>
      </c>
      <c r="B446" t="s">
        <v>2519</v>
      </c>
      <c r="C446" t="str">
        <f t="shared" si="18"/>
        <v>TP-Link Tapo 360¬∞ 2MP 1080p F</v>
      </c>
      <c r="D446" t="s">
        <v>2520</v>
      </c>
      <c r="E446" s="1">
        <v>2499</v>
      </c>
      <c r="F446" s="1">
        <v>3299</v>
      </c>
      <c r="G446" s="2">
        <v>0.24</v>
      </c>
      <c r="H446" s="3">
        <v>4.2</v>
      </c>
      <c r="I446" s="4">
        <v>35693</v>
      </c>
      <c r="J446" s="4" t="str">
        <f>LEFT(D446,FIND("|",D446)-1)</f>
        <v>Electronics</v>
      </c>
      <c r="K446" s="4">
        <f>F446*I446</f>
        <v>117751207</v>
      </c>
      <c r="L446" s="4" t="str">
        <f>IF(E446&lt;200,"&lt;₹200",IF(E446&lt;=500,"₹200–₹500","&gt;₹500"))</f>
        <v>&gt;₹500</v>
      </c>
      <c r="M446" s="4">
        <f>H446*I446</f>
        <v>149910.6</v>
      </c>
      <c r="N446" s="4" t="str">
        <f>IF(G446&gt;=0.5,"Yes","No")</f>
        <v>No</v>
      </c>
      <c r="O446" s="4" t="str">
        <f t="shared" si="19"/>
        <v>No</v>
      </c>
      <c r="P446" s="4">
        <f t="shared" si="20"/>
        <v>149910.6</v>
      </c>
      <c r="R446" t="s">
        <v>3638</v>
      </c>
      <c r="S446" t="s">
        <v>3639</v>
      </c>
    </row>
    <row r="447" spans="1:19" x14ac:dyDescent="0.4">
      <c r="A447" t="s">
        <v>5086</v>
      </c>
      <c r="B447" t="s">
        <v>5087</v>
      </c>
      <c r="C447" t="str">
        <f t="shared" si="18"/>
        <v>Lifelong LLMG74 750 Watt Mixer</v>
      </c>
      <c r="D447" t="s">
        <v>3660</v>
      </c>
      <c r="E447" s="1">
        <v>1799</v>
      </c>
      <c r="F447" s="1">
        <v>3299</v>
      </c>
      <c r="G447" s="2">
        <v>0.45</v>
      </c>
      <c r="H447" s="3">
        <v>3.8</v>
      </c>
      <c r="I447" s="4">
        <v>5730</v>
      </c>
      <c r="J447" s="4" t="str">
        <f>LEFT(D447,FIND("|",D447)-1)</f>
        <v>Home&amp;Kitchen</v>
      </c>
      <c r="K447" s="4">
        <f>F447*I447</f>
        <v>18903270</v>
      </c>
      <c r="L447" s="4" t="str">
        <f>IF(E447&lt;200,"&lt;₹200",IF(E447&lt;=500,"₹200–₹500","&gt;₹500"))</f>
        <v>&gt;₹500</v>
      </c>
      <c r="M447" s="4">
        <f>H447*I447</f>
        <v>21774</v>
      </c>
      <c r="N447" s="4" t="str">
        <f>IF(G447&gt;=0.5,"Yes","No")</f>
        <v>No</v>
      </c>
      <c r="O447" s="4" t="str">
        <f t="shared" si="19"/>
        <v>No</v>
      </c>
      <c r="P447" s="4">
        <f t="shared" si="20"/>
        <v>21774</v>
      </c>
      <c r="R447" t="s">
        <v>3726</v>
      </c>
      <c r="S447" t="s">
        <v>3727</v>
      </c>
    </row>
    <row r="448" spans="1:19" x14ac:dyDescent="0.4">
      <c r="A448" t="s">
        <v>2904</v>
      </c>
      <c r="B448" t="s">
        <v>2905</v>
      </c>
      <c r="C448" t="str">
        <f t="shared" si="18"/>
        <v>Logitech K480 Wireless Multi-D</v>
      </c>
      <c r="D448" t="s">
        <v>2159</v>
      </c>
      <c r="E448" s="1">
        <v>2595</v>
      </c>
      <c r="F448" s="1">
        <v>3295</v>
      </c>
      <c r="G448" s="2">
        <v>0.21</v>
      </c>
      <c r="H448" s="3">
        <v>4.4000000000000004</v>
      </c>
      <c r="I448" s="4">
        <v>6183</v>
      </c>
      <c r="J448" s="4" t="str">
        <f>LEFT(D448,FIND("|",D448)-1)</f>
        <v>Computers&amp;Accessories</v>
      </c>
      <c r="K448" s="4">
        <f>F448*I448</f>
        <v>20372985</v>
      </c>
      <c r="L448" s="4" t="str">
        <f>IF(E448&lt;200,"&lt;₹200",IF(E448&lt;=500,"₹200–₹500","&gt;₹500"))</f>
        <v>&gt;₹500</v>
      </c>
      <c r="M448" s="4">
        <f>H448*I448</f>
        <v>27205.200000000001</v>
      </c>
      <c r="N448" s="4" t="str">
        <f>IF(G448&gt;=0.5,"Yes","No")</f>
        <v>No</v>
      </c>
      <c r="O448" s="4" t="str">
        <f t="shared" si="19"/>
        <v>No</v>
      </c>
      <c r="P448" s="4">
        <f t="shared" si="20"/>
        <v>27205.200000000001</v>
      </c>
      <c r="R448" t="s">
        <v>4205</v>
      </c>
      <c r="S448" t="s">
        <v>4206</v>
      </c>
    </row>
    <row r="449" spans="1:19" x14ac:dyDescent="0.4">
      <c r="A449" t="s">
        <v>4553</v>
      </c>
      <c r="B449" t="s">
        <v>4554</v>
      </c>
      <c r="C449" t="str">
        <f t="shared" si="18"/>
        <v>Philips EasySpeed Plus Steam I</v>
      </c>
      <c r="D449" t="s">
        <v>3740</v>
      </c>
      <c r="E449" s="1">
        <v>2903</v>
      </c>
      <c r="F449" s="1">
        <v>3295</v>
      </c>
      <c r="G449" s="2">
        <v>0.12</v>
      </c>
      <c r="H449" s="3">
        <v>4.3</v>
      </c>
      <c r="I449" s="4">
        <v>10324</v>
      </c>
      <c r="J449" s="4" t="str">
        <f>LEFT(D449,FIND("|",D449)-1)</f>
        <v>Home&amp;Kitchen</v>
      </c>
      <c r="K449" s="4">
        <f>F449*I449</f>
        <v>34017580</v>
      </c>
      <c r="L449" s="4" t="str">
        <f>IF(E449&lt;200,"&lt;₹200",IF(E449&lt;=500,"₹200–₹500","&gt;₹500"))</f>
        <v>&gt;₹500</v>
      </c>
      <c r="M449" s="4">
        <f>H449*I449</f>
        <v>44393.2</v>
      </c>
      <c r="N449" s="4" t="str">
        <f>IF(G449&gt;=0.5,"Yes","No")</f>
        <v>No</v>
      </c>
      <c r="O449" s="4" t="str">
        <f t="shared" si="19"/>
        <v>No</v>
      </c>
      <c r="P449" s="4">
        <f t="shared" si="20"/>
        <v>44393.2</v>
      </c>
      <c r="R449" t="s">
        <v>5221</v>
      </c>
      <c r="S449" t="s">
        <v>5222</v>
      </c>
    </row>
    <row r="450" spans="1:19" x14ac:dyDescent="0.4">
      <c r="A450" t="s">
        <v>4843</v>
      </c>
      <c r="B450" t="s">
        <v>4844</v>
      </c>
      <c r="C450" t="str">
        <f t="shared" si="18"/>
        <v>INALSA Vaccum Cleaner Handheld</v>
      </c>
      <c r="D450" t="s">
        <v>3770</v>
      </c>
      <c r="E450" s="1">
        <v>1799</v>
      </c>
      <c r="F450" s="1">
        <v>3295</v>
      </c>
      <c r="G450" s="2">
        <v>0.45</v>
      </c>
      <c r="H450" s="3">
        <v>3.8</v>
      </c>
      <c r="I450" s="4">
        <v>3295</v>
      </c>
      <c r="J450" s="4" t="str">
        <f>LEFT(D450,FIND("|",D450)-1)</f>
        <v>Home&amp;Kitchen</v>
      </c>
      <c r="K450" s="4">
        <f>F450*I450</f>
        <v>10857025</v>
      </c>
      <c r="L450" s="4" t="str">
        <f>IF(E450&lt;200,"&lt;₹200",IF(E450&lt;=500,"₹200–₹500","&gt;₹500"))</f>
        <v>&gt;₹500</v>
      </c>
      <c r="M450" s="4">
        <f>H450*I450</f>
        <v>12521</v>
      </c>
      <c r="N450" s="4" t="str">
        <f>IF(G450&gt;=0.5,"Yes","No")</f>
        <v>No</v>
      </c>
      <c r="O450" s="4" t="str">
        <f t="shared" si="19"/>
        <v>No</v>
      </c>
      <c r="P450" s="4">
        <f t="shared" si="20"/>
        <v>12521</v>
      </c>
      <c r="R450" t="s">
        <v>3870</v>
      </c>
      <c r="S450" t="s">
        <v>3871</v>
      </c>
    </row>
    <row r="451" spans="1:19" x14ac:dyDescent="0.4">
      <c r="A451" t="s">
        <v>5375</v>
      </c>
      <c r="B451" t="s">
        <v>5376</v>
      </c>
      <c r="C451" t="str">
        <f t="shared" ref="C451:C514" si="21">LEFT(B451, 30)</f>
        <v xml:space="preserve">Usha Hc 812 T Thermo Fan Room </v>
      </c>
      <c r="D451" t="s">
        <v>3597</v>
      </c>
      <c r="E451" s="1">
        <v>2320</v>
      </c>
      <c r="F451" s="1">
        <v>3290</v>
      </c>
      <c r="G451" s="2">
        <v>0.28999999999999998</v>
      </c>
      <c r="H451" s="3">
        <v>3.8</v>
      </c>
      <c r="I451" s="4">
        <v>45237</v>
      </c>
      <c r="J451" s="4" t="str">
        <f>LEFT(D451,FIND("|",D451)-1)</f>
        <v>Home&amp;Kitchen</v>
      </c>
      <c r="K451" s="4">
        <f>F451*I451</f>
        <v>148829730</v>
      </c>
      <c r="L451" s="4" t="str">
        <f>IF(E451&lt;200,"&lt;₹200",IF(E451&lt;=500,"₹200–₹500","&gt;₹500"))</f>
        <v>&gt;₹500</v>
      </c>
      <c r="M451" s="4">
        <f>H451*I451</f>
        <v>171900.6</v>
      </c>
      <c r="N451" s="4" t="str">
        <f>IF(G451&gt;=0.5,"Yes","No")</f>
        <v>No</v>
      </c>
      <c r="O451" s="4" t="str">
        <f t="shared" ref="O451:O514" si="22">IF(I451&lt;1000,"Yes", "No")</f>
        <v>No</v>
      </c>
      <c r="P451" s="4">
        <f t="shared" ref="P451:P514" si="23">H451*I451</f>
        <v>171900.6</v>
      </c>
      <c r="R451" t="s">
        <v>4055</v>
      </c>
      <c r="S451" t="s">
        <v>4056</v>
      </c>
    </row>
    <row r="452" spans="1:19" x14ac:dyDescent="0.4">
      <c r="A452" t="s">
        <v>3911</v>
      </c>
      <c r="B452" t="s">
        <v>3912</v>
      </c>
      <c r="C452" t="str">
        <f t="shared" si="21"/>
        <v xml:space="preserve">Bajaj Majesty RX11 2000 Watts </v>
      </c>
      <c r="D452" t="s">
        <v>3592</v>
      </c>
      <c r="E452" s="1">
        <v>2169</v>
      </c>
      <c r="F452" s="1">
        <v>3279</v>
      </c>
      <c r="G452" s="2">
        <v>0.34</v>
      </c>
      <c r="H452" s="3">
        <v>4.0999999999999996</v>
      </c>
      <c r="I452" s="4">
        <v>352</v>
      </c>
      <c r="J452" s="4" t="str">
        <f>LEFT(D452,FIND("|",D452)-1)</f>
        <v>Home&amp;Kitchen</v>
      </c>
      <c r="K452" s="4">
        <f>F452*I452</f>
        <v>1154208</v>
      </c>
      <c r="L452" s="4" t="str">
        <f>IF(E452&lt;200,"&lt;₹200",IF(E452&lt;=500,"₹200–₹500","&gt;₹500"))</f>
        <v>&gt;₹500</v>
      </c>
      <c r="M452" s="4">
        <f>H452*I452</f>
        <v>1443.1999999999998</v>
      </c>
      <c r="N452" s="4" t="str">
        <f>IF(G452&gt;=0.5,"Yes","No")</f>
        <v>No</v>
      </c>
      <c r="O452" s="4" t="str">
        <f t="shared" si="22"/>
        <v>Yes</v>
      </c>
      <c r="P452" s="4">
        <f t="shared" si="23"/>
        <v>1443.1999999999998</v>
      </c>
      <c r="R452" t="s">
        <v>3629</v>
      </c>
      <c r="S452" t="s">
        <v>3630</v>
      </c>
    </row>
    <row r="453" spans="1:19" x14ac:dyDescent="0.4">
      <c r="A453" t="s">
        <v>2924</v>
      </c>
      <c r="B453" t="s">
        <v>2925</v>
      </c>
      <c r="C453" t="str">
        <f t="shared" si="21"/>
        <v>Airtel AMF-311WW Data Card (Bl</v>
      </c>
      <c r="D453" t="s">
        <v>2926</v>
      </c>
      <c r="E453" s="1">
        <v>2099</v>
      </c>
      <c r="F453" s="1">
        <v>3250</v>
      </c>
      <c r="G453" s="2">
        <v>0.35</v>
      </c>
      <c r="H453" s="3">
        <v>3.8</v>
      </c>
      <c r="I453" s="4">
        <v>64</v>
      </c>
      <c r="J453" s="4" t="str">
        <f>LEFT(D453,FIND("|",D453)-1)</f>
        <v>Computers&amp;Accessories</v>
      </c>
      <c r="K453" s="4">
        <f>F453*I453</f>
        <v>208000</v>
      </c>
      <c r="L453" s="4" t="str">
        <f>IF(E453&lt;200,"&lt;₹200",IF(E453&lt;=500,"₹200–₹500","&gt;₹500"))</f>
        <v>&gt;₹500</v>
      </c>
      <c r="M453" s="4">
        <f>H453*I453</f>
        <v>243.2</v>
      </c>
      <c r="N453" s="4" t="str">
        <f>IF(G453&gt;=0.5,"Yes","No")</f>
        <v>No</v>
      </c>
      <c r="O453" s="4" t="str">
        <f t="shared" si="22"/>
        <v>Yes</v>
      </c>
      <c r="P453" s="4">
        <f t="shared" si="23"/>
        <v>243.2</v>
      </c>
      <c r="R453" t="s">
        <v>5409</v>
      </c>
      <c r="S453" t="s">
        <v>5410</v>
      </c>
    </row>
    <row r="454" spans="1:19" x14ac:dyDescent="0.4">
      <c r="A454" t="s">
        <v>3699</v>
      </c>
      <c r="B454" t="s">
        <v>3700</v>
      </c>
      <c r="C454" t="str">
        <f t="shared" si="21"/>
        <v>Bajaj Rex 500W Mixer Grinder w</v>
      </c>
      <c r="D454" t="s">
        <v>3660</v>
      </c>
      <c r="E454" s="1">
        <v>1999</v>
      </c>
      <c r="F454" s="1">
        <v>3210</v>
      </c>
      <c r="G454" s="2">
        <v>0.38</v>
      </c>
      <c r="H454" s="3">
        <v>4.2</v>
      </c>
      <c r="I454" s="4">
        <v>387</v>
      </c>
      <c r="J454" s="4" t="str">
        <f>LEFT(D454,FIND("|",D454)-1)</f>
        <v>Home&amp;Kitchen</v>
      </c>
      <c r="K454" s="4">
        <f>F454*I454</f>
        <v>1242270</v>
      </c>
      <c r="L454" s="4" t="str">
        <f>IF(E454&lt;200,"&lt;₹200",IF(E454&lt;=500,"₹200–₹500","&gt;₹500"))</f>
        <v>&gt;₹500</v>
      </c>
      <c r="M454" s="4">
        <f>H454*I454</f>
        <v>1625.4</v>
      </c>
      <c r="N454" s="4" t="str">
        <f>IF(G454&gt;=0.5,"Yes","No")</f>
        <v>No</v>
      </c>
      <c r="O454" s="4" t="str">
        <f t="shared" si="22"/>
        <v>Yes</v>
      </c>
      <c r="P454" s="4">
        <f t="shared" si="23"/>
        <v>1625.4</v>
      </c>
      <c r="R454" t="s">
        <v>4609</v>
      </c>
      <c r="S454" t="s">
        <v>4610</v>
      </c>
    </row>
    <row r="455" spans="1:19" x14ac:dyDescent="0.4">
      <c r="A455" t="s">
        <v>5118</v>
      </c>
      <c r="B455" t="s">
        <v>5119</v>
      </c>
      <c r="C455" t="str">
        <f t="shared" si="21"/>
        <v>FYA Handheld Vacuum Cleaner Co</v>
      </c>
      <c r="D455" t="s">
        <v>3770</v>
      </c>
      <c r="E455" s="1">
        <v>2669</v>
      </c>
      <c r="F455" s="1">
        <v>3199</v>
      </c>
      <c r="G455" s="2">
        <v>0.17</v>
      </c>
      <c r="H455" s="3">
        <v>3.9</v>
      </c>
      <c r="I455" s="4">
        <v>2263</v>
      </c>
      <c r="J455" s="4" t="str">
        <f>LEFT(D455,FIND("|",D455)-1)</f>
        <v>Home&amp;Kitchen</v>
      </c>
      <c r="K455" s="4">
        <f>F455*I455</f>
        <v>7239337</v>
      </c>
      <c r="L455" s="4" t="str">
        <f>IF(E455&lt;200,"&lt;₹200",IF(E455&lt;=500,"₹200–₹500","&gt;₹500"))</f>
        <v>&gt;₹500</v>
      </c>
      <c r="M455" s="4">
        <f>H455*I455</f>
        <v>8825.6999999999989</v>
      </c>
      <c r="N455" s="4" t="str">
        <f>IF(G455&gt;=0.5,"Yes","No")</f>
        <v>No</v>
      </c>
      <c r="O455" s="4" t="str">
        <f t="shared" si="22"/>
        <v>No</v>
      </c>
      <c r="P455" s="4">
        <f t="shared" si="23"/>
        <v>8825.6999999999989</v>
      </c>
      <c r="R455" t="s">
        <v>3621</v>
      </c>
      <c r="S455" t="s">
        <v>3622</v>
      </c>
    </row>
    <row r="456" spans="1:19" x14ac:dyDescent="0.4">
      <c r="A456" t="s">
        <v>3405</v>
      </c>
      <c r="B456" t="s">
        <v>3406</v>
      </c>
      <c r="C456" t="str">
        <f t="shared" si="21"/>
        <v>Logitech K380 Wireless Multi-D</v>
      </c>
      <c r="D456" t="s">
        <v>2159</v>
      </c>
      <c r="E456" s="1">
        <v>2640</v>
      </c>
      <c r="F456" s="1">
        <v>3195</v>
      </c>
      <c r="G456" s="2">
        <v>0.17</v>
      </c>
      <c r="H456" s="3">
        <v>4.5</v>
      </c>
      <c r="I456" s="4">
        <v>6129</v>
      </c>
      <c r="J456" s="4" t="str">
        <f>LEFT(D456,FIND("|",D456)-1)</f>
        <v>Computers&amp;Accessories</v>
      </c>
      <c r="K456" s="4">
        <f>F456*I456</f>
        <v>19582155</v>
      </c>
      <c r="L456" s="4" t="str">
        <f>IF(E456&lt;200,"&lt;₹200",IF(E456&lt;=500,"₹200–₹500","&gt;₹500"))</f>
        <v>&gt;₹500</v>
      </c>
      <c r="M456" s="4">
        <f>H456*I456</f>
        <v>27580.5</v>
      </c>
      <c r="N456" s="4" t="str">
        <f>IF(G456&gt;=0.5,"Yes","No")</f>
        <v>No</v>
      </c>
      <c r="O456" s="4" t="str">
        <f t="shared" si="22"/>
        <v>No</v>
      </c>
      <c r="P456" s="4">
        <f t="shared" si="23"/>
        <v>27580.5</v>
      </c>
      <c r="R456" t="s">
        <v>4769</v>
      </c>
      <c r="S456" t="s">
        <v>4770</v>
      </c>
    </row>
    <row r="457" spans="1:19" x14ac:dyDescent="0.4">
      <c r="A457" t="s">
        <v>3631</v>
      </c>
      <c r="B457" t="s">
        <v>3632</v>
      </c>
      <c r="C457" t="str">
        <f t="shared" si="21"/>
        <v>Pigeon by Stovekraft Cruise 18</v>
      </c>
      <c r="D457" t="s">
        <v>3633</v>
      </c>
      <c r="E457" s="1">
        <v>1699</v>
      </c>
      <c r="F457" s="1">
        <v>3193</v>
      </c>
      <c r="G457" s="2">
        <v>0.47</v>
      </c>
      <c r="H457" s="3">
        <v>3.8</v>
      </c>
      <c r="I457" s="4">
        <v>11006</v>
      </c>
      <c r="J457" s="4" t="str">
        <f>LEFT(D457,FIND("|",D457)-1)</f>
        <v>Home&amp;Kitchen</v>
      </c>
      <c r="K457" s="4">
        <f>F457*I457</f>
        <v>35142158</v>
      </c>
      <c r="L457" s="4" t="str">
        <f>IF(E457&lt;200,"&lt;₹200",IF(E457&lt;=500,"₹200–₹500","&gt;₹500"))</f>
        <v>&gt;₹500</v>
      </c>
      <c r="M457" s="4">
        <f>H457*I457</f>
        <v>41822.799999999996</v>
      </c>
      <c r="N457" s="4" t="str">
        <f>IF(G457&gt;=0.5,"Yes","No")</f>
        <v>No</v>
      </c>
      <c r="O457" s="4" t="str">
        <f t="shared" si="22"/>
        <v>No</v>
      </c>
      <c r="P457" s="4">
        <f t="shared" si="23"/>
        <v>41822.799999999996</v>
      </c>
      <c r="R457" t="s">
        <v>4059</v>
      </c>
      <c r="S457" t="s">
        <v>4060</v>
      </c>
    </row>
    <row r="458" spans="1:19" x14ac:dyDescent="0.4">
      <c r="A458" t="s">
        <v>5171</v>
      </c>
      <c r="B458" t="s">
        <v>5172</v>
      </c>
      <c r="C458" t="str">
        <f t="shared" si="21"/>
        <v>iBELL MPK120L Premium Stainles</v>
      </c>
      <c r="D458" t="s">
        <v>3587</v>
      </c>
      <c r="E458" s="1">
        <v>1456</v>
      </c>
      <c r="F458" s="1">
        <v>3190</v>
      </c>
      <c r="G458" s="2">
        <v>0.54</v>
      </c>
      <c r="H458" s="3">
        <v>4.0999999999999996</v>
      </c>
      <c r="I458" s="4">
        <v>3096</v>
      </c>
      <c r="J458" s="4" t="str">
        <f>LEFT(D458,FIND("|",D458)-1)</f>
        <v>Home&amp;Kitchen</v>
      </c>
      <c r="K458" s="4">
        <f>F458*I458</f>
        <v>9876240</v>
      </c>
      <c r="L458" s="4" t="str">
        <f>IF(E458&lt;200,"&lt;₹200",IF(E458&lt;=500,"₹200–₹500","&gt;₹500"))</f>
        <v>&gt;₹500</v>
      </c>
      <c r="M458" s="4">
        <f>H458*I458</f>
        <v>12693.599999999999</v>
      </c>
      <c r="N458" s="4" t="str">
        <f>IF(G458&gt;=0.5,"Yes","No")</f>
        <v>Yes</v>
      </c>
      <c r="O458" s="4" t="str">
        <f t="shared" si="22"/>
        <v>No</v>
      </c>
      <c r="P458" s="4">
        <f t="shared" si="23"/>
        <v>12693.599999999999</v>
      </c>
      <c r="R458" t="s">
        <v>848</v>
      </c>
      <c r="S458" t="s">
        <v>849</v>
      </c>
    </row>
    <row r="459" spans="1:19" x14ac:dyDescent="0.4">
      <c r="A459" t="s">
        <v>4237</v>
      </c>
      <c r="B459" t="s">
        <v>4238</v>
      </c>
      <c r="C459" t="str">
        <f t="shared" si="21"/>
        <v>Havells Ambrose 1200mm Ceiling</v>
      </c>
      <c r="D459" t="s">
        <v>3904</v>
      </c>
      <c r="E459" s="1">
        <v>2199</v>
      </c>
      <c r="F459" s="1">
        <v>3190</v>
      </c>
      <c r="G459" s="2">
        <v>0.31</v>
      </c>
      <c r="H459" s="3">
        <v>4.3</v>
      </c>
      <c r="I459" s="4">
        <v>2515</v>
      </c>
      <c r="J459" s="4" t="str">
        <f>LEFT(D459,FIND("|",D459)-1)</f>
        <v>Home&amp;Kitchen</v>
      </c>
      <c r="K459" s="4">
        <f>F459*I459</f>
        <v>8022850</v>
      </c>
      <c r="L459" s="4" t="str">
        <f>IF(E459&lt;200,"&lt;₹200",IF(E459&lt;=500,"₹200–₹500","&gt;₹500"))</f>
        <v>&gt;₹500</v>
      </c>
      <c r="M459" s="4">
        <f>H459*I459</f>
        <v>10814.5</v>
      </c>
      <c r="N459" s="4" t="str">
        <f>IF(G459&gt;=0.5,"Yes","No")</f>
        <v>No</v>
      </c>
      <c r="O459" s="4" t="str">
        <f t="shared" si="22"/>
        <v>No</v>
      </c>
      <c r="P459" s="4">
        <f t="shared" si="23"/>
        <v>10814.5</v>
      </c>
      <c r="R459" t="s">
        <v>2151</v>
      </c>
      <c r="S459" t="s">
        <v>2152</v>
      </c>
    </row>
    <row r="460" spans="1:19" x14ac:dyDescent="0.4">
      <c r="A460" t="s">
        <v>2858</v>
      </c>
      <c r="B460" t="s">
        <v>2859</v>
      </c>
      <c r="C460" t="str">
        <f t="shared" si="21"/>
        <v>Crucial BX500 240GB 3D NAND SA</v>
      </c>
      <c r="D460" t="s">
        <v>2860</v>
      </c>
      <c r="E460" s="1">
        <v>1815</v>
      </c>
      <c r="F460" s="1">
        <v>3100</v>
      </c>
      <c r="G460" s="2">
        <v>0.41</v>
      </c>
      <c r="H460" s="3">
        <v>4.5</v>
      </c>
      <c r="I460" s="4">
        <v>1313</v>
      </c>
      <c r="J460" s="4" t="str">
        <f>LEFT(D460,FIND("|",D460)-1)</f>
        <v>Computers&amp;Accessories</v>
      </c>
      <c r="K460" s="4">
        <f>F460*I460</f>
        <v>4070300</v>
      </c>
      <c r="L460" s="4" t="str">
        <f>IF(E460&lt;200,"&lt;₹200",IF(E460&lt;=500,"₹200–₹500","&gt;₹500"))</f>
        <v>&gt;₹500</v>
      </c>
      <c r="M460" s="4">
        <f>H460*I460</f>
        <v>5908.5</v>
      </c>
      <c r="N460" s="4" t="str">
        <f>IF(G460&gt;=0.5,"Yes","No")</f>
        <v>No</v>
      </c>
      <c r="O460" s="4" t="str">
        <f t="shared" si="22"/>
        <v>No</v>
      </c>
      <c r="P460" s="4">
        <f t="shared" si="23"/>
        <v>5908.5</v>
      </c>
      <c r="R460" t="s">
        <v>2847</v>
      </c>
      <c r="S460" t="s">
        <v>2848</v>
      </c>
    </row>
    <row r="461" spans="1:19" x14ac:dyDescent="0.4">
      <c r="A461" t="s">
        <v>1036</v>
      </c>
      <c r="B461" t="s">
        <v>1037</v>
      </c>
      <c r="C461" t="str">
        <f t="shared" si="21"/>
        <v>Cubetek 3 in 1 LCD Display V5.</v>
      </c>
      <c r="D461" t="s">
        <v>1038</v>
      </c>
      <c r="E461" s="1">
        <v>1990</v>
      </c>
      <c r="F461" s="1">
        <v>3100</v>
      </c>
      <c r="G461" s="2">
        <v>0.36</v>
      </c>
      <c r="H461" s="3">
        <v>4</v>
      </c>
      <c r="I461" s="4">
        <v>1367</v>
      </c>
      <c r="J461" s="4" t="str">
        <f>LEFT(D461,FIND("|",D461)-1)</f>
        <v>Electronics</v>
      </c>
      <c r="K461" s="4">
        <f>F461*I461</f>
        <v>4237700</v>
      </c>
      <c r="L461" s="4" t="str">
        <f>IF(E461&lt;200,"&lt;₹200",IF(E461&lt;=500,"₹200–₹500","&gt;₹500"))</f>
        <v>&gt;₹500</v>
      </c>
      <c r="M461" s="4">
        <f>H461*I461</f>
        <v>5468</v>
      </c>
      <c r="N461" s="4" t="str">
        <f>IF(G461&gt;=0.5,"Yes","No")</f>
        <v>No</v>
      </c>
      <c r="O461" s="4" t="str">
        <f t="shared" si="22"/>
        <v>No</v>
      </c>
      <c r="P461" s="4">
        <f t="shared" si="23"/>
        <v>5468</v>
      </c>
      <c r="R461" t="s">
        <v>3349</v>
      </c>
      <c r="S461" t="s">
        <v>3350</v>
      </c>
    </row>
    <row r="462" spans="1:19" x14ac:dyDescent="0.4">
      <c r="A462" t="s">
        <v>4565</v>
      </c>
      <c r="B462" t="s">
        <v>4566</v>
      </c>
      <c r="C462" t="str">
        <f t="shared" si="21"/>
        <v>Wipro Vesta Grill 1000 Watt Sa</v>
      </c>
      <c r="D462" t="s">
        <v>3808</v>
      </c>
      <c r="E462" s="1">
        <v>2079</v>
      </c>
      <c r="F462" s="1">
        <v>3099</v>
      </c>
      <c r="G462" s="2">
        <v>0.33</v>
      </c>
      <c r="H462" s="3">
        <v>4.0999999999999996</v>
      </c>
      <c r="I462" s="4">
        <v>94364</v>
      </c>
      <c r="J462" s="4" t="str">
        <f>LEFT(D462,FIND("|",D462)-1)</f>
        <v>Home&amp;Kitchen</v>
      </c>
      <c r="K462" s="4">
        <f>F462*I462</f>
        <v>292434036</v>
      </c>
      <c r="L462" s="4" t="str">
        <f>IF(E462&lt;200,"&lt;₹200",IF(E462&lt;=500,"₹200–₹500","&gt;₹500"))</f>
        <v>&gt;₹500</v>
      </c>
      <c r="M462" s="4">
        <f>H462*I462</f>
        <v>386892.39999999997</v>
      </c>
      <c r="N462" s="4" t="str">
        <f>IF(G462&gt;=0.5,"Yes","No")</f>
        <v>No</v>
      </c>
      <c r="O462" s="4" t="str">
        <f t="shared" si="22"/>
        <v>No</v>
      </c>
      <c r="P462" s="4">
        <f t="shared" si="23"/>
        <v>386892.39999999997</v>
      </c>
      <c r="R462" t="s">
        <v>2970</v>
      </c>
      <c r="S462" t="s">
        <v>2971</v>
      </c>
    </row>
    <row r="463" spans="1:19" x14ac:dyDescent="0.4">
      <c r="A463" t="s">
        <v>5379</v>
      </c>
      <c r="B463" t="s">
        <v>5380</v>
      </c>
      <c r="C463" t="str">
        <f t="shared" si="21"/>
        <v xml:space="preserve">akiara - Makes life easy Mini </v>
      </c>
      <c r="D463" t="s">
        <v>4304</v>
      </c>
      <c r="E463" s="1">
        <v>1563</v>
      </c>
      <c r="F463" s="1">
        <v>3098</v>
      </c>
      <c r="G463" s="2">
        <v>0.5</v>
      </c>
      <c r="H463" s="3">
        <v>3.5</v>
      </c>
      <c r="I463" s="4">
        <v>75</v>
      </c>
      <c r="J463" s="4" t="str">
        <f>LEFT(D463,FIND("|",D463)-1)</f>
        <v>Home&amp;Kitchen</v>
      </c>
      <c r="K463" s="4">
        <f>F463*I463</f>
        <v>232350</v>
      </c>
      <c r="L463" s="4" t="str">
        <f>IF(E463&lt;200,"&lt;₹200",IF(E463&lt;=500,"₹200–₹500","&gt;₹500"))</f>
        <v>&gt;₹500</v>
      </c>
      <c r="M463" s="4">
        <f>H463*I463</f>
        <v>262.5</v>
      </c>
      <c r="N463" s="4" t="str">
        <f>IF(G463&gt;=0.5,"Yes","No")</f>
        <v>Yes</v>
      </c>
      <c r="O463" s="4" t="str">
        <f t="shared" si="22"/>
        <v>Yes</v>
      </c>
      <c r="P463" s="4">
        <f t="shared" si="23"/>
        <v>262.5</v>
      </c>
      <c r="R463" t="s">
        <v>2869</v>
      </c>
      <c r="S463" t="s">
        <v>2870</v>
      </c>
    </row>
    <row r="464" spans="1:19" x14ac:dyDescent="0.4">
      <c r="A464" t="s">
        <v>5411</v>
      </c>
      <c r="B464" t="s">
        <v>5412</v>
      </c>
      <c r="C464" t="str">
        <f t="shared" si="21"/>
        <v xml:space="preserve">Bajaj Majesty RX10 2000 Watts </v>
      </c>
      <c r="D464" t="s">
        <v>3981</v>
      </c>
      <c r="E464" s="1">
        <v>2219</v>
      </c>
      <c r="F464" s="1">
        <v>3080</v>
      </c>
      <c r="G464" s="2">
        <v>0.28000000000000003</v>
      </c>
      <c r="H464" s="3">
        <v>3.6</v>
      </c>
      <c r="I464" s="4">
        <v>350</v>
      </c>
      <c r="J464" s="4" t="str">
        <f>LEFT(D464,FIND("|",D464)-1)</f>
        <v>Home&amp;Kitchen</v>
      </c>
      <c r="K464" s="4">
        <f>F464*I464</f>
        <v>1078000</v>
      </c>
      <c r="L464" s="4" t="str">
        <f>IF(E464&lt;200,"&lt;₹200",IF(E464&lt;=500,"₹200–₹500","&gt;₹500"))</f>
        <v>&gt;₹500</v>
      </c>
      <c r="M464" s="4">
        <f>H464*I464</f>
        <v>1260</v>
      </c>
      <c r="N464" s="4" t="str">
        <f>IF(G464&gt;=0.5,"Yes","No")</f>
        <v>No</v>
      </c>
      <c r="O464" s="4" t="str">
        <f t="shared" si="22"/>
        <v>Yes</v>
      </c>
      <c r="P464" s="4">
        <f t="shared" si="23"/>
        <v>1260</v>
      </c>
      <c r="R464" t="s">
        <v>2632</v>
      </c>
      <c r="S464" t="s">
        <v>2633</v>
      </c>
    </row>
    <row r="465" spans="1:19" x14ac:dyDescent="0.4">
      <c r="A465" t="s">
        <v>5407</v>
      </c>
      <c r="B465" t="s">
        <v>5408</v>
      </c>
      <c r="C465" t="str">
        <f t="shared" si="21"/>
        <v>Prestige Delight PRWO Electric</v>
      </c>
      <c r="D465" t="s">
        <v>4071</v>
      </c>
      <c r="E465" s="1">
        <v>2280</v>
      </c>
      <c r="F465" s="1">
        <v>3045</v>
      </c>
      <c r="G465" s="2">
        <v>0.25</v>
      </c>
      <c r="H465" s="3">
        <v>4.0999999999999996</v>
      </c>
      <c r="I465" s="4">
        <v>13391</v>
      </c>
      <c r="J465" s="4" t="str">
        <f>LEFT(D465,FIND("|",D465)-1)</f>
        <v>Home&amp;Kitchen</v>
      </c>
      <c r="K465" s="4">
        <f>F465*I465</f>
        <v>40775595</v>
      </c>
      <c r="L465" s="4" t="str">
        <f>IF(E465&lt;200,"&lt;₹200",IF(E465&lt;=500,"₹200–₹500","&gt;₹500"))</f>
        <v>&gt;₹500</v>
      </c>
      <c r="M465" s="4">
        <f>H465*I465</f>
        <v>54903.1</v>
      </c>
      <c r="N465" s="4" t="str">
        <f>IF(G465&gt;=0.5,"Yes","No")</f>
        <v>No</v>
      </c>
      <c r="O465" s="4" t="str">
        <f t="shared" si="22"/>
        <v>No</v>
      </c>
      <c r="P465" s="4">
        <f t="shared" si="23"/>
        <v>54903.1</v>
      </c>
      <c r="R465" t="s">
        <v>2799</v>
      </c>
      <c r="S465" t="s">
        <v>2800</v>
      </c>
    </row>
    <row r="466" spans="1:19" x14ac:dyDescent="0.4">
      <c r="A466" t="s">
        <v>5330</v>
      </c>
      <c r="B466" t="s">
        <v>5331</v>
      </c>
      <c r="C466" t="str">
        <f t="shared" si="21"/>
        <v>Havells Ambrose 1200mm Ceiling</v>
      </c>
      <c r="D466" t="s">
        <v>3904</v>
      </c>
      <c r="E466" s="1">
        <v>2199</v>
      </c>
      <c r="F466" s="1">
        <v>3045</v>
      </c>
      <c r="G466" s="2">
        <v>0.28000000000000003</v>
      </c>
      <c r="H466" s="3">
        <v>4.2</v>
      </c>
      <c r="I466" s="4">
        <v>2518</v>
      </c>
      <c r="J466" s="4" t="str">
        <f>LEFT(D466,FIND("|",D466)-1)</f>
        <v>Home&amp;Kitchen</v>
      </c>
      <c r="K466" s="4">
        <f>F466*I466</f>
        <v>7667310</v>
      </c>
      <c r="L466" s="4" t="str">
        <f>IF(E466&lt;200,"&lt;₹200",IF(E466&lt;=500,"₹200–₹500","&gt;₹500"))</f>
        <v>&gt;₹500</v>
      </c>
      <c r="M466" s="4">
        <f>H466*I466</f>
        <v>10575.6</v>
      </c>
      <c r="N466" s="4" t="str">
        <f>IF(G466&gt;=0.5,"Yes","No")</f>
        <v>No</v>
      </c>
      <c r="O466" s="4" t="str">
        <f t="shared" si="22"/>
        <v>No</v>
      </c>
      <c r="P466" s="4">
        <f t="shared" si="23"/>
        <v>10575.6</v>
      </c>
      <c r="R466" t="s">
        <v>1624</v>
      </c>
      <c r="S466" t="s">
        <v>1625</v>
      </c>
    </row>
    <row r="467" spans="1:19" x14ac:dyDescent="0.4">
      <c r="A467" t="s">
        <v>2429</v>
      </c>
      <c r="B467" t="s">
        <v>2430</v>
      </c>
      <c r="C467" t="str">
        <f t="shared" si="21"/>
        <v xml:space="preserve">SanDisk Ultra Dual Drive Luxe </v>
      </c>
      <c r="D467" t="s">
        <v>2094</v>
      </c>
      <c r="E467" s="1">
        <v>1299</v>
      </c>
      <c r="F467" s="1">
        <v>3000</v>
      </c>
      <c r="G467" s="2">
        <v>0.56999999999999995</v>
      </c>
      <c r="H467" s="3">
        <v>4.3</v>
      </c>
      <c r="I467" s="4">
        <v>21783</v>
      </c>
      <c r="J467" s="4" t="str">
        <f>LEFT(D467,FIND("|",D467)-1)</f>
        <v>Computers&amp;Accessories</v>
      </c>
      <c r="K467" s="4">
        <f>F467*I467</f>
        <v>65349000</v>
      </c>
      <c r="L467" s="4" t="str">
        <f>IF(E467&lt;200,"&lt;₹200",IF(E467&lt;=500,"₹200–₹500","&gt;₹500"))</f>
        <v>&gt;₹500</v>
      </c>
      <c r="M467" s="4">
        <f>H467*I467</f>
        <v>93666.9</v>
      </c>
      <c r="N467" s="4" t="str">
        <f>IF(G467&gt;=0.5,"Yes","No")</f>
        <v>Yes</v>
      </c>
      <c r="O467" s="4" t="str">
        <f t="shared" si="22"/>
        <v>No</v>
      </c>
      <c r="P467" s="4">
        <f t="shared" si="23"/>
        <v>93666.9</v>
      </c>
      <c r="R467" t="s">
        <v>485</v>
      </c>
      <c r="S467" t="s">
        <v>486</v>
      </c>
    </row>
    <row r="468" spans="1:19" x14ac:dyDescent="0.4">
      <c r="A468" t="s">
        <v>3268</v>
      </c>
      <c r="B468" t="s">
        <v>3269</v>
      </c>
      <c r="C468" t="str">
        <f t="shared" si="21"/>
        <v xml:space="preserve">Zinq UPS for Router, Mini UPS </v>
      </c>
      <c r="D468" t="s">
        <v>2336</v>
      </c>
      <c r="E468" s="1">
        <v>1199</v>
      </c>
      <c r="F468" s="1">
        <v>2999</v>
      </c>
      <c r="G468" s="2">
        <v>0.6</v>
      </c>
      <c r="H468" s="3">
        <v>4.0999999999999996</v>
      </c>
      <c r="I468" s="4">
        <v>313832</v>
      </c>
      <c r="J468" s="4" t="str">
        <f>LEFT(D468,FIND("|",D468)-1)</f>
        <v>Computers&amp;Accessories</v>
      </c>
      <c r="K468" s="4">
        <f>F468*I468</f>
        <v>941182168</v>
      </c>
      <c r="L468" s="4" t="str">
        <f>IF(E468&lt;200,"&lt;₹200",IF(E468&lt;=500,"₹200–₹500","&gt;₹500"))</f>
        <v>&gt;₹500</v>
      </c>
      <c r="M468" s="4">
        <f>H468*I468</f>
        <v>1286711.2</v>
      </c>
      <c r="N468" s="4" t="str">
        <f>IF(G468&gt;=0.5,"Yes","No")</f>
        <v>Yes</v>
      </c>
      <c r="O468" s="4" t="str">
        <f t="shared" si="22"/>
        <v>No</v>
      </c>
      <c r="P468" s="4">
        <f t="shared" si="23"/>
        <v>1286711.2</v>
      </c>
      <c r="R468" t="s">
        <v>470</v>
      </c>
      <c r="S468" t="s">
        <v>471</v>
      </c>
    </row>
    <row r="469" spans="1:19" x14ac:dyDescent="0.4">
      <c r="A469" t="s">
        <v>3385</v>
      </c>
      <c r="B469" t="s">
        <v>3386</v>
      </c>
      <c r="C469" t="str">
        <f t="shared" si="21"/>
        <v>Xiaomi Mi 4A Dual_Band Etherne</v>
      </c>
      <c r="D469" t="s">
        <v>2336</v>
      </c>
      <c r="E469" s="1">
        <v>1565</v>
      </c>
      <c r="F469" s="1">
        <v>2999</v>
      </c>
      <c r="G469" s="2">
        <v>0.48</v>
      </c>
      <c r="H469" s="3">
        <v>4</v>
      </c>
      <c r="I469" s="4">
        <v>107151</v>
      </c>
      <c r="J469" s="4" t="str">
        <f>LEFT(D469,FIND("|",D469)-1)</f>
        <v>Computers&amp;Accessories</v>
      </c>
      <c r="K469" s="4">
        <f>F469*I469</f>
        <v>321345849</v>
      </c>
      <c r="L469" s="4" t="str">
        <f>IF(E469&lt;200,"&lt;₹200",IF(E469&lt;=500,"₹200–₹500","&gt;₹500"))</f>
        <v>&gt;₹500</v>
      </c>
      <c r="M469" s="4">
        <f>H469*I469</f>
        <v>428604</v>
      </c>
      <c r="N469" s="4" t="str">
        <f>IF(G469&gt;=0.5,"Yes","No")</f>
        <v>No</v>
      </c>
      <c r="O469" s="4" t="str">
        <f t="shared" si="22"/>
        <v>No</v>
      </c>
      <c r="P469" s="4">
        <f t="shared" si="23"/>
        <v>428604</v>
      </c>
      <c r="R469" t="s">
        <v>65</v>
      </c>
      <c r="S469" t="s">
        <v>66</v>
      </c>
    </row>
    <row r="470" spans="1:19" x14ac:dyDescent="0.4">
      <c r="A470" t="s">
        <v>567</v>
      </c>
      <c r="B470" t="s">
        <v>568</v>
      </c>
      <c r="C470" t="str">
        <f t="shared" si="21"/>
        <v>TP-LINK AC1300 Archer T3U Plus</v>
      </c>
      <c r="D470" t="s">
        <v>57</v>
      </c>
      <c r="E470" s="1">
        <v>1699</v>
      </c>
      <c r="F470" s="1">
        <v>2999</v>
      </c>
      <c r="G470" s="2">
        <v>0.43</v>
      </c>
      <c r="H470" s="3">
        <v>4.4000000000000004</v>
      </c>
      <c r="I470" s="4">
        <v>33176</v>
      </c>
      <c r="J470" s="4" t="str">
        <f>LEFT(D470,FIND("|",D470)-1)</f>
        <v>Computers&amp;Accessories</v>
      </c>
      <c r="K470" s="4">
        <f>F470*I470</f>
        <v>99494824</v>
      </c>
      <c r="L470" s="4" t="str">
        <f>IF(E470&lt;200,"&lt;₹200",IF(E470&lt;=500,"₹200–₹500","&gt;₹500"))</f>
        <v>&gt;₹500</v>
      </c>
      <c r="M470" s="4">
        <f>H470*I470</f>
        <v>145974.40000000002</v>
      </c>
      <c r="N470" s="4" t="str">
        <f>IF(G470&gt;=0.5,"Yes","No")</f>
        <v>No</v>
      </c>
      <c r="O470" s="4" t="str">
        <f t="shared" si="22"/>
        <v>No</v>
      </c>
      <c r="P470" s="4">
        <f t="shared" si="23"/>
        <v>145974.40000000002</v>
      </c>
      <c r="R470" t="s">
        <v>470</v>
      </c>
      <c r="S470" t="s">
        <v>66</v>
      </c>
    </row>
    <row r="471" spans="1:19" x14ac:dyDescent="0.4">
      <c r="A471" t="s">
        <v>3413</v>
      </c>
      <c r="B471" t="s">
        <v>3414</v>
      </c>
      <c r="C471" t="str">
        <f t="shared" si="21"/>
        <v>Redgear Cosmo 7,1 Usb Gaming W</v>
      </c>
      <c r="D471" t="s">
        <v>3290</v>
      </c>
      <c r="E471" s="1">
        <v>1990</v>
      </c>
      <c r="F471" s="1">
        <v>2999</v>
      </c>
      <c r="G471" s="2">
        <v>0.34</v>
      </c>
      <c r="H471" s="3">
        <v>4.3</v>
      </c>
      <c r="I471" s="4">
        <v>15646</v>
      </c>
      <c r="J471" s="4" t="str">
        <f>LEFT(D471,FIND("|",D471)-1)</f>
        <v>Computers&amp;Accessories</v>
      </c>
      <c r="K471" s="4">
        <f>F471*I471</f>
        <v>46922354</v>
      </c>
      <c r="L471" s="4" t="str">
        <f>IF(E471&lt;200,"&lt;₹200",IF(E471&lt;=500,"₹200–₹500","&gt;₹500"))</f>
        <v>&gt;₹500</v>
      </c>
      <c r="M471" s="4">
        <f>H471*I471</f>
        <v>67277.8</v>
      </c>
      <c r="N471" s="4" t="str">
        <f>IF(G471&gt;=0.5,"Yes","No")</f>
        <v>No</v>
      </c>
      <c r="O471" s="4" t="str">
        <f t="shared" si="22"/>
        <v>No</v>
      </c>
      <c r="P471" s="4">
        <f t="shared" si="23"/>
        <v>67277.8</v>
      </c>
      <c r="R471" t="s">
        <v>65</v>
      </c>
      <c r="S471" t="s">
        <v>66</v>
      </c>
    </row>
    <row r="472" spans="1:19" x14ac:dyDescent="0.4">
      <c r="A472" t="s">
        <v>2854</v>
      </c>
      <c r="B472" t="s">
        <v>2855</v>
      </c>
      <c r="C472" t="str">
        <f t="shared" si="21"/>
        <v>Cuzor 12V Mini ups for WiFi Ro</v>
      </c>
      <c r="D472" t="s">
        <v>2336</v>
      </c>
      <c r="E472" s="1">
        <v>1499</v>
      </c>
      <c r="F472" s="1">
        <v>2999</v>
      </c>
      <c r="G472" s="2">
        <v>0.5</v>
      </c>
      <c r="H472" s="3">
        <v>4.5</v>
      </c>
      <c r="I472" s="4">
        <v>1367</v>
      </c>
      <c r="J472" s="4" t="str">
        <f>LEFT(D472,FIND("|",D472)-1)</f>
        <v>Computers&amp;Accessories</v>
      </c>
      <c r="K472" s="4">
        <f>F472*I472</f>
        <v>4099633</v>
      </c>
      <c r="L472" s="4" t="str">
        <f>IF(E472&lt;200,"&lt;₹200",IF(E472&lt;=500,"₹200–₹500","&gt;₹500"))</f>
        <v>&gt;₹500</v>
      </c>
      <c r="M472" s="4">
        <f>H472*I472</f>
        <v>6151.5</v>
      </c>
      <c r="N472" s="4" t="str">
        <f>IF(G472&gt;=0.5,"Yes","No")</f>
        <v>Yes</v>
      </c>
      <c r="O472" s="4" t="str">
        <f t="shared" si="22"/>
        <v>No</v>
      </c>
      <c r="P472" s="4">
        <f t="shared" si="23"/>
        <v>6151.5</v>
      </c>
      <c r="R472" t="s">
        <v>872</v>
      </c>
      <c r="S472" t="s">
        <v>873</v>
      </c>
    </row>
    <row r="473" spans="1:19" x14ac:dyDescent="0.4">
      <c r="A473" t="s">
        <v>1914</v>
      </c>
      <c r="B473" t="s">
        <v>1915</v>
      </c>
      <c r="C473" t="str">
        <f t="shared" si="21"/>
        <v>Nokia 150 (2020) (Cyan)</v>
      </c>
      <c r="D473" t="s">
        <v>1330</v>
      </c>
      <c r="E473" s="1">
        <v>2599</v>
      </c>
      <c r="F473" s="1">
        <v>2999</v>
      </c>
      <c r="G473" s="2">
        <v>0.13</v>
      </c>
      <c r="H473" s="3">
        <v>3.9</v>
      </c>
      <c r="I473" s="4">
        <v>8751</v>
      </c>
      <c r="J473" s="4" t="str">
        <f>LEFT(D473,FIND("|",D473)-1)</f>
        <v>Electronics</v>
      </c>
      <c r="K473" s="4">
        <f>F473*I473</f>
        <v>26244249</v>
      </c>
      <c r="L473" s="4" t="str">
        <f>IF(E473&lt;200,"&lt;₹200",IF(E473&lt;=500,"₹200–₹500","&gt;₹500"))</f>
        <v>&gt;₹500</v>
      </c>
      <c r="M473" s="4">
        <f>H473*I473</f>
        <v>34128.9</v>
      </c>
      <c r="N473" s="4" t="str">
        <f>IF(G473&gt;=0.5,"Yes","No")</f>
        <v>No</v>
      </c>
      <c r="O473" s="4" t="str">
        <f t="shared" si="22"/>
        <v>No</v>
      </c>
      <c r="P473" s="4">
        <f t="shared" si="23"/>
        <v>34128.9</v>
      </c>
      <c r="R473" t="s">
        <v>288</v>
      </c>
      <c r="S473" t="s">
        <v>289</v>
      </c>
    </row>
    <row r="474" spans="1:19" x14ac:dyDescent="0.4">
      <c r="A474" t="s">
        <v>2753</v>
      </c>
      <c r="B474" t="s">
        <v>2754</v>
      </c>
      <c r="C474" t="str">
        <f t="shared" si="21"/>
        <v>Noise Buds VS201 V2 in-Ear Tru</v>
      </c>
      <c r="D474" t="s">
        <v>1339</v>
      </c>
      <c r="E474" s="1">
        <v>1299</v>
      </c>
      <c r="F474" s="1">
        <v>2999</v>
      </c>
      <c r="G474" s="2">
        <v>0.56999999999999995</v>
      </c>
      <c r="H474" s="3">
        <v>3.8</v>
      </c>
      <c r="I474" s="4">
        <v>8031</v>
      </c>
      <c r="J474" s="4" t="str">
        <f>LEFT(D474,FIND("|",D474)-1)</f>
        <v>Electronics</v>
      </c>
      <c r="K474" s="4">
        <f>F474*I474</f>
        <v>24084969</v>
      </c>
      <c r="L474" s="4" t="str">
        <f>IF(E474&lt;200,"&lt;₹200",IF(E474&lt;=500,"₹200–₹500","&gt;₹500"))</f>
        <v>&gt;₹500</v>
      </c>
      <c r="M474" s="4">
        <f>H474*I474</f>
        <v>30517.8</v>
      </c>
      <c r="N474" s="4" t="str">
        <f>IF(G474&gt;=0.5,"Yes","No")</f>
        <v>Yes</v>
      </c>
      <c r="O474" s="4" t="str">
        <f t="shared" si="22"/>
        <v>No</v>
      </c>
      <c r="P474" s="4">
        <f t="shared" si="23"/>
        <v>30517.8</v>
      </c>
      <c r="R474" t="s">
        <v>288</v>
      </c>
      <c r="S474" t="s">
        <v>289</v>
      </c>
    </row>
    <row r="475" spans="1:19" x14ac:dyDescent="0.4">
      <c r="A475" t="s">
        <v>294</v>
      </c>
      <c r="B475" t="s">
        <v>295</v>
      </c>
      <c r="C475" t="str">
        <f t="shared" si="21"/>
        <v>Model-P4 6 Way Swivel Tilt Wal</v>
      </c>
      <c r="D475" t="s">
        <v>296</v>
      </c>
      <c r="E475" s="1">
        <v>1599</v>
      </c>
      <c r="F475" s="1">
        <v>2999</v>
      </c>
      <c r="G475" s="2">
        <v>0.47</v>
      </c>
      <c r="H475" s="3">
        <v>4.2</v>
      </c>
      <c r="I475" s="4">
        <v>7681</v>
      </c>
      <c r="J475" s="4" t="str">
        <f>LEFT(D475,FIND("|",D475)-1)</f>
        <v>Electronics</v>
      </c>
      <c r="K475" s="4">
        <f>F475*I475</f>
        <v>23035319</v>
      </c>
      <c r="L475" s="4" t="str">
        <f>IF(E475&lt;200,"&lt;₹200",IF(E475&lt;=500,"₹200–₹500","&gt;₹500"))</f>
        <v>&gt;₹500</v>
      </c>
      <c r="M475" s="4">
        <f>H475*I475</f>
        <v>32260.2</v>
      </c>
      <c r="N475" s="4" t="str">
        <f>IF(G475&gt;=0.5,"Yes","No")</f>
        <v>No</v>
      </c>
      <c r="O475" s="4" t="str">
        <f t="shared" si="22"/>
        <v>No</v>
      </c>
      <c r="P475" s="4">
        <f t="shared" si="23"/>
        <v>32260.2</v>
      </c>
      <c r="R475" t="s">
        <v>261</v>
      </c>
      <c r="S475" t="s">
        <v>262</v>
      </c>
    </row>
    <row r="476" spans="1:19" x14ac:dyDescent="0.4">
      <c r="A476" t="s">
        <v>2505</v>
      </c>
      <c r="B476" t="s">
        <v>2506</v>
      </c>
      <c r="C476" t="str">
        <f t="shared" si="21"/>
        <v>JBL Tune 215BT, 16 Hrs Playtim</v>
      </c>
      <c r="D476" t="s">
        <v>1339</v>
      </c>
      <c r="E476" s="1">
        <v>1499</v>
      </c>
      <c r="F476" s="1">
        <v>2999</v>
      </c>
      <c r="G476" s="2">
        <v>0.5</v>
      </c>
      <c r="H476" s="3">
        <v>3.7</v>
      </c>
      <c r="I476" s="4">
        <v>4003</v>
      </c>
      <c r="J476" s="4" t="str">
        <f>LEFT(D476,FIND("|",D476)-1)</f>
        <v>Electronics</v>
      </c>
      <c r="K476" s="4">
        <f>F476*I476</f>
        <v>12004997</v>
      </c>
      <c r="L476" s="4" t="str">
        <f>IF(E476&lt;200,"&lt;₹200",IF(E476&lt;=500,"₹200–₹500","&gt;₹500"))</f>
        <v>&gt;₹500</v>
      </c>
      <c r="M476" s="4">
        <f>H476*I476</f>
        <v>14811.1</v>
      </c>
      <c r="N476" s="4" t="str">
        <f>IF(G476&gt;=0.5,"Yes","No")</f>
        <v>Yes</v>
      </c>
      <c r="O476" s="4" t="str">
        <f t="shared" si="22"/>
        <v>No</v>
      </c>
      <c r="P476" s="4">
        <f t="shared" si="23"/>
        <v>14811.1</v>
      </c>
      <c r="R476" t="s">
        <v>261</v>
      </c>
      <c r="S476" t="s">
        <v>262</v>
      </c>
    </row>
    <row r="477" spans="1:19" x14ac:dyDescent="0.4">
      <c r="A477" t="s">
        <v>2550</v>
      </c>
      <c r="B477" t="s">
        <v>2551</v>
      </c>
      <c r="C477" t="str">
        <f t="shared" si="21"/>
        <v>JBL Go 2, Wireless Portable Bl</v>
      </c>
      <c r="D477" t="s">
        <v>2366</v>
      </c>
      <c r="E477" s="1">
        <v>1999</v>
      </c>
      <c r="F477" s="1">
        <v>2999</v>
      </c>
      <c r="G477" s="2">
        <v>0.33</v>
      </c>
      <c r="H477" s="3">
        <v>4.3</v>
      </c>
      <c r="I477" s="4">
        <v>4003</v>
      </c>
      <c r="J477" s="4" t="str">
        <f>LEFT(D477,FIND("|",D477)-1)</f>
        <v>Electronics</v>
      </c>
      <c r="K477" s="4">
        <f>F477*I477</f>
        <v>12004997</v>
      </c>
      <c r="L477" s="4" t="str">
        <f>IF(E477&lt;200,"&lt;₹200",IF(E477&lt;=500,"₹200–₹500","&gt;₹500"))</f>
        <v>&gt;₹500</v>
      </c>
      <c r="M477" s="4">
        <f>H477*I477</f>
        <v>17212.899999999998</v>
      </c>
      <c r="N477" s="4" t="str">
        <f>IF(G477&gt;=0.5,"Yes","No")</f>
        <v>No</v>
      </c>
      <c r="O477" s="4" t="str">
        <f t="shared" si="22"/>
        <v>No</v>
      </c>
      <c r="P477" s="4">
        <f t="shared" si="23"/>
        <v>17212.899999999998</v>
      </c>
      <c r="R477" t="s">
        <v>41</v>
      </c>
      <c r="S477" t="s">
        <v>81</v>
      </c>
    </row>
    <row r="478" spans="1:19" x14ac:dyDescent="0.4">
      <c r="A478" t="s">
        <v>3581</v>
      </c>
      <c r="B478" t="s">
        <v>3582</v>
      </c>
      <c r="C478" t="str">
        <f t="shared" si="21"/>
        <v>Infinity (JBL Fuze 100, Wirele</v>
      </c>
      <c r="D478" t="s">
        <v>2636</v>
      </c>
      <c r="E478" s="1">
        <v>1499</v>
      </c>
      <c r="F478" s="1">
        <v>2999</v>
      </c>
      <c r="G478" s="2">
        <v>0.5</v>
      </c>
      <c r="H478" s="3">
        <v>4.0999999999999996</v>
      </c>
      <c r="I478" s="4">
        <v>3366</v>
      </c>
      <c r="J478" s="4" t="str">
        <f>LEFT(D478,FIND("|",D478)-1)</f>
        <v>Electronics</v>
      </c>
      <c r="K478" s="4">
        <f>F478*I478</f>
        <v>10094634</v>
      </c>
      <c r="L478" s="4" t="str">
        <f>IF(E478&lt;200,"&lt;₹200",IF(E478&lt;=500,"₹200–₹500","&gt;₹500"))</f>
        <v>&gt;₹500</v>
      </c>
      <c r="M478" s="4">
        <f>H478*I478</f>
        <v>13800.599999999999</v>
      </c>
      <c r="N478" s="4" t="str">
        <f>IF(G478&gt;=0.5,"Yes","No")</f>
        <v>Yes</v>
      </c>
      <c r="O478" s="4" t="str">
        <f t="shared" si="22"/>
        <v>No</v>
      </c>
      <c r="P478" s="4">
        <f t="shared" si="23"/>
        <v>13800.599999999999</v>
      </c>
      <c r="R478" t="s">
        <v>41</v>
      </c>
      <c r="S478" t="s">
        <v>81</v>
      </c>
    </row>
    <row r="479" spans="1:19" x14ac:dyDescent="0.4">
      <c r="A479" t="s">
        <v>780</v>
      </c>
      <c r="B479" t="s">
        <v>781</v>
      </c>
      <c r="C479" t="str">
        <f t="shared" si="21"/>
        <v xml:space="preserve">Caldipree Silicone Case Cover </v>
      </c>
      <c r="D479" t="s">
        <v>218</v>
      </c>
      <c r="E479" s="1">
        <v>547</v>
      </c>
      <c r="F479" s="1">
        <v>2999</v>
      </c>
      <c r="G479" s="2">
        <v>0.82</v>
      </c>
      <c r="H479" s="3">
        <v>4.3</v>
      </c>
      <c r="I479" s="4">
        <v>959</v>
      </c>
      <c r="J479" s="4" t="str">
        <f>LEFT(D479,FIND("|",D479)-1)</f>
        <v>Electronics</v>
      </c>
      <c r="K479" s="4">
        <f>F479*I479</f>
        <v>2876041</v>
      </c>
      <c r="L479" s="4" t="str">
        <f>IF(E479&lt;200,"&lt;₹200",IF(E479&lt;=500,"₹200–₹500","&gt;₹500"))</f>
        <v>&gt;₹500</v>
      </c>
      <c r="M479" s="4">
        <f>H479*I479</f>
        <v>4123.7</v>
      </c>
      <c r="N479" s="4" t="str">
        <f>IF(G479&gt;=0.5,"Yes","No")</f>
        <v>Yes</v>
      </c>
      <c r="O479" s="4" t="str">
        <f t="shared" si="22"/>
        <v>Yes</v>
      </c>
      <c r="P479" s="4">
        <f t="shared" si="23"/>
        <v>4123.7</v>
      </c>
      <c r="R479" t="s">
        <v>41</v>
      </c>
      <c r="S479" t="s">
        <v>81</v>
      </c>
    </row>
    <row r="480" spans="1:19" x14ac:dyDescent="0.4">
      <c r="A480" t="s">
        <v>2060</v>
      </c>
      <c r="B480" t="s">
        <v>2061</v>
      </c>
      <c r="C480" t="str">
        <f t="shared" si="21"/>
        <v>Ambrane 27000mAh Power Bank, 2</v>
      </c>
      <c r="D480" t="s">
        <v>1300</v>
      </c>
      <c r="E480" s="1">
        <v>2499</v>
      </c>
      <c r="F480" s="1">
        <v>2999</v>
      </c>
      <c r="G480" s="2">
        <v>0.17</v>
      </c>
      <c r="H480" s="3">
        <v>4.0999999999999996</v>
      </c>
      <c r="I480" s="4">
        <v>224</v>
      </c>
      <c r="J480" s="4" t="str">
        <f>LEFT(D480,FIND("|",D480)-1)</f>
        <v>Electronics</v>
      </c>
      <c r="K480" s="4">
        <f>F480*I480</f>
        <v>671776</v>
      </c>
      <c r="L480" s="4" t="str">
        <f>IF(E480&lt;200,"&lt;₹200",IF(E480&lt;=500,"₹200–₹500","&gt;₹500"))</f>
        <v>&gt;₹500</v>
      </c>
      <c r="M480" s="4">
        <f>H480*I480</f>
        <v>918.39999999999986</v>
      </c>
      <c r="N480" s="4" t="str">
        <f>IF(G480&gt;=0.5,"Yes","No")</f>
        <v>No</v>
      </c>
      <c r="O480" s="4" t="str">
        <f t="shared" si="22"/>
        <v>Yes</v>
      </c>
      <c r="P480" s="4">
        <f t="shared" si="23"/>
        <v>918.39999999999986</v>
      </c>
      <c r="R480" t="s">
        <v>41</v>
      </c>
      <c r="S480" t="s">
        <v>42</v>
      </c>
    </row>
    <row r="481" spans="1:19" x14ac:dyDescent="0.4">
      <c r="A481" t="s">
        <v>1224</v>
      </c>
      <c r="B481" t="s">
        <v>1225</v>
      </c>
      <c r="C481" t="str">
        <f t="shared" si="21"/>
        <v xml:space="preserve">7SEVEN¬Æ Compatible with Fire </v>
      </c>
      <c r="D481" t="s">
        <v>218</v>
      </c>
      <c r="E481" s="1">
        <v>1369</v>
      </c>
      <c r="F481" s="1">
        <v>2999</v>
      </c>
      <c r="G481" s="2">
        <v>0.54</v>
      </c>
      <c r="H481" s="3">
        <v>3.3</v>
      </c>
      <c r="I481" s="4">
        <v>13</v>
      </c>
      <c r="J481" s="4" t="str">
        <f>LEFT(D481,FIND("|",D481)-1)</f>
        <v>Electronics</v>
      </c>
      <c r="K481" s="4">
        <f>F481*I481</f>
        <v>38987</v>
      </c>
      <c r="L481" s="4" t="str">
        <f>IF(E481&lt;200,"&lt;₹200",IF(E481&lt;=500,"₹200–₹500","&gt;₹500"))</f>
        <v>&gt;₹500</v>
      </c>
      <c r="M481" s="4">
        <f>H481*I481</f>
        <v>42.9</v>
      </c>
      <c r="N481" s="4" t="str">
        <f>IF(G481&gt;=0.5,"Yes","No")</f>
        <v>Yes</v>
      </c>
      <c r="O481" s="4" t="str">
        <f t="shared" si="22"/>
        <v>Yes</v>
      </c>
      <c r="P481" s="4">
        <f t="shared" si="23"/>
        <v>42.9</v>
      </c>
      <c r="R481" t="s">
        <v>41</v>
      </c>
      <c r="S481" t="s">
        <v>42</v>
      </c>
    </row>
    <row r="482" spans="1:19" x14ac:dyDescent="0.4">
      <c r="A482" t="s">
        <v>4722</v>
      </c>
      <c r="B482" t="s">
        <v>4723</v>
      </c>
      <c r="C482" t="str">
        <f t="shared" si="21"/>
        <v>Melbon VM-905 2000-Watt Room H</v>
      </c>
      <c r="D482" t="s">
        <v>3597</v>
      </c>
      <c r="E482" s="1">
        <v>998</v>
      </c>
      <c r="F482" s="1">
        <v>2999</v>
      </c>
      <c r="G482" s="2">
        <v>0.67</v>
      </c>
      <c r="H482" s="3">
        <v>4.5999999999999996</v>
      </c>
      <c r="I482" s="4">
        <v>7064</v>
      </c>
      <c r="J482" s="4" t="str">
        <f>LEFT(D482,FIND("|",D482)-1)</f>
        <v>Home&amp;Kitchen</v>
      </c>
      <c r="K482" s="4">
        <f>F482*I482</f>
        <v>21184936</v>
      </c>
      <c r="L482" s="4" t="str">
        <f>IF(E482&lt;200,"&lt;₹200",IF(E482&lt;=500,"₹200–₹500","&gt;₹500"))</f>
        <v>&gt;₹500</v>
      </c>
      <c r="M482" s="4">
        <f>H482*I482</f>
        <v>32494.399999999998</v>
      </c>
      <c r="N482" s="4" t="str">
        <f>IF(G482&gt;=0.5,"Yes","No")</f>
        <v>Yes</v>
      </c>
      <c r="O482" s="4" t="str">
        <f t="shared" si="22"/>
        <v>No</v>
      </c>
      <c r="P482" s="4">
        <f t="shared" si="23"/>
        <v>32494.399999999998</v>
      </c>
      <c r="R482" t="s">
        <v>41</v>
      </c>
      <c r="S482" t="s">
        <v>42</v>
      </c>
    </row>
    <row r="483" spans="1:19" x14ac:dyDescent="0.4">
      <c r="A483" t="s">
        <v>5231</v>
      </c>
      <c r="B483" t="s">
        <v>5232</v>
      </c>
      <c r="C483" t="str">
        <f t="shared" si="21"/>
        <v>Libra Roti Maker Electric Auto</v>
      </c>
      <c r="D483" t="s">
        <v>5233</v>
      </c>
      <c r="E483" s="1">
        <v>1999</v>
      </c>
      <c r="F483" s="1">
        <v>2999</v>
      </c>
      <c r="G483" s="2">
        <v>0.33</v>
      </c>
      <c r="H483" s="3">
        <v>4.4000000000000004</v>
      </c>
      <c r="I483" s="4">
        <v>5554</v>
      </c>
      <c r="J483" s="4" t="str">
        <f>LEFT(D483,FIND("|",D483)-1)</f>
        <v>Home&amp;Kitchen</v>
      </c>
      <c r="K483" s="4">
        <f>F483*I483</f>
        <v>16656446</v>
      </c>
      <c r="L483" s="4" t="str">
        <f>IF(E483&lt;200,"&lt;₹200",IF(E483&lt;=500,"₹200–₹500","&gt;₹500"))</f>
        <v>&gt;₹500</v>
      </c>
      <c r="M483" s="4">
        <f>H483*I483</f>
        <v>24437.600000000002</v>
      </c>
      <c r="N483" s="4" t="str">
        <f>IF(G483&gt;=0.5,"Yes","No")</f>
        <v>No</v>
      </c>
      <c r="O483" s="4" t="str">
        <f t="shared" si="22"/>
        <v>No</v>
      </c>
      <c r="P483" s="4">
        <f t="shared" si="23"/>
        <v>24437.600000000002</v>
      </c>
      <c r="R483" t="s">
        <v>77</v>
      </c>
      <c r="S483" t="s">
        <v>78</v>
      </c>
    </row>
    <row r="484" spans="1:19" x14ac:dyDescent="0.4">
      <c r="A484" t="s">
        <v>4657</v>
      </c>
      <c r="B484" t="s">
        <v>4658</v>
      </c>
      <c r="C484" t="str">
        <f t="shared" si="21"/>
        <v>KENT Electric Chopper-B for Ki</v>
      </c>
      <c r="D484" t="s">
        <v>3861</v>
      </c>
      <c r="E484" s="1">
        <v>1349</v>
      </c>
      <c r="F484" s="1">
        <v>2999</v>
      </c>
      <c r="G484" s="2">
        <v>0.55000000000000004</v>
      </c>
      <c r="H484" s="3">
        <v>3.8</v>
      </c>
      <c r="I484" s="4">
        <v>4308</v>
      </c>
      <c r="J484" s="4" t="str">
        <f>LEFT(D484,FIND("|",D484)-1)</f>
        <v>Home&amp;Kitchen</v>
      </c>
      <c r="K484" s="4">
        <f>F484*I484</f>
        <v>12919692</v>
      </c>
      <c r="L484" s="4" t="str">
        <f>IF(E484&lt;200,"&lt;₹200",IF(E484&lt;=500,"₹200–₹500","&gt;₹500"))</f>
        <v>&gt;₹500</v>
      </c>
      <c r="M484" s="4">
        <f>H484*I484</f>
        <v>16370.4</v>
      </c>
      <c r="N484" s="4" t="str">
        <f>IF(G484&gt;=0.5,"Yes","No")</f>
        <v>Yes</v>
      </c>
      <c r="O484" s="4" t="str">
        <f t="shared" si="22"/>
        <v>No</v>
      </c>
      <c r="P484" s="4">
        <f t="shared" si="23"/>
        <v>16370.4</v>
      </c>
      <c r="R484" t="s">
        <v>77</v>
      </c>
      <c r="S484" t="s">
        <v>78</v>
      </c>
    </row>
    <row r="485" spans="1:19" x14ac:dyDescent="0.4">
      <c r="A485" t="s">
        <v>4191</v>
      </c>
      <c r="B485" t="s">
        <v>4192</v>
      </c>
      <c r="C485" t="str">
        <f t="shared" si="21"/>
        <v>Homeistic Applience‚Ñ¢ Instant</v>
      </c>
      <c r="D485" t="s">
        <v>3665</v>
      </c>
      <c r="E485" s="1">
        <v>1448</v>
      </c>
      <c r="F485" s="1">
        <v>2999</v>
      </c>
      <c r="G485" s="2">
        <v>0.52</v>
      </c>
      <c r="H485" s="3">
        <v>4.5</v>
      </c>
      <c r="I485" s="4">
        <v>2781</v>
      </c>
      <c r="J485" s="4" t="str">
        <f>LEFT(D485,FIND("|",D485)-1)</f>
        <v>Home&amp;Kitchen</v>
      </c>
      <c r="K485" s="4">
        <f>F485*I485</f>
        <v>8340219</v>
      </c>
      <c r="L485" s="4" t="str">
        <f>IF(E485&lt;200,"&lt;₹200",IF(E485&lt;=500,"₹200–₹500","&gt;₹500"))</f>
        <v>&gt;₹500</v>
      </c>
      <c r="M485" s="4">
        <f>H485*I485</f>
        <v>12514.5</v>
      </c>
      <c r="N485" s="4" t="str">
        <f>IF(G485&gt;=0.5,"Yes","No")</f>
        <v>Yes</v>
      </c>
      <c r="O485" s="4" t="str">
        <f t="shared" si="22"/>
        <v>No</v>
      </c>
      <c r="P485" s="4">
        <f t="shared" si="23"/>
        <v>12514.5</v>
      </c>
      <c r="R485" t="s">
        <v>77</v>
      </c>
      <c r="S485" t="s">
        <v>78</v>
      </c>
    </row>
    <row r="486" spans="1:19" x14ac:dyDescent="0.4">
      <c r="A486" t="s">
        <v>4615</v>
      </c>
      <c r="B486" t="s">
        <v>4616</v>
      </c>
      <c r="C486" t="str">
        <f t="shared" si="21"/>
        <v>Gadgetronics Digital Kitchen W</v>
      </c>
      <c r="D486" t="s">
        <v>3607</v>
      </c>
      <c r="E486" s="1">
        <v>799</v>
      </c>
      <c r="F486" s="1">
        <v>2999</v>
      </c>
      <c r="G486" s="2">
        <v>0.73</v>
      </c>
      <c r="H486" s="3">
        <v>4.5</v>
      </c>
      <c r="I486" s="4">
        <v>2272</v>
      </c>
      <c r="J486" s="4" t="str">
        <f>LEFT(D486,FIND("|",D486)-1)</f>
        <v>Home&amp;Kitchen</v>
      </c>
      <c r="K486" s="4">
        <f>F486*I486</f>
        <v>6813728</v>
      </c>
      <c r="L486" s="4" t="str">
        <f>IF(E486&lt;200,"&lt;₹200",IF(E486&lt;=500,"₹200–₹500","&gt;₹500"))</f>
        <v>&gt;₹500</v>
      </c>
      <c r="M486" s="4">
        <f>H486*I486</f>
        <v>10224</v>
      </c>
      <c r="N486" s="4" t="str">
        <f>IF(G486&gt;=0.5,"Yes","No")</f>
        <v>Yes</v>
      </c>
      <c r="O486" s="4" t="str">
        <f t="shared" si="22"/>
        <v>No</v>
      </c>
      <c r="P486" s="4">
        <f t="shared" si="23"/>
        <v>10224</v>
      </c>
      <c r="R486" t="s">
        <v>3136</v>
      </c>
      <c r="S486" t="s">
        <v>3137</v>
      </c>
    </row>
    <row r="487" spans="1:19" x14ac:dyDescent="0.4">
      <c r="A487" t="s">
        <v>4415</v>
      </c>
      <c r="B487" t="s">
        <v>4416</v>
      </c>
      <c r="C487" t="str">
        <f t="shared" si="21"/>
        <v>Eopora PTC Ceramic Fast Heatin</v>
      </c>
      <c r="D487" t="s">
        <v>3592</v>
      </c>
      <c r="E487" s="1">
        <v>1529</v>
      </c>
      <c r="F487" s="1">
        <v>2999</v>
      </c>
      <c r="G487" s="2">
        <v>0.49</v>
      </c>
      <c r="H487" s="3">
        <v>3.3</v>
      </c>
      <c r="I487" s="4">
        <v>1729</v>
      </c>
      <c r="J487" s="4" t="str">
        <f>LEFT(D487,FIND("|",D487)-1)</f>
        <v>Home&amp;Kitchen</v>
      </c>
      <c r="K487" s="4">
        <f>F487*I487</f>
        <v>5185271</v>
      </c>
      <c r="L487" s="4" t="str">
        <f>IF(E487&lt;200,"&lt;₹200",IF(E487&lt;=500,"₹200–₹500","&gt;₹500"))</f>
        <v>&gt;₹500</v>
      </c>
      <c r="M487" s="4">
        <f>H487*I487</f>
        <v>5705.7</v>
      </c>
      <c r="N487" s="4" t="str">
        <f>IF(G487&gt;=0.5,"Yes","No")</f>
        <v>No</v>
      </c>
      <c r="O487" s="4" t="str">
        <f t="shared" si="22"/>
        <v>No</v>
      </c>
      <c r="P487" s="4">
        <f t="shared" si="23"/>
        <v>5705.7</v>
      </c>
      <c r="R487" t="s">
        <v>1785</v>
      </c>
      <c r="S487" t="s">
        <v>1786</v>
      </c>
    </row>
    <row r="488" spans="1:19" x14ac:dyDescent="0.4">
      <c r="A488" t="s">
        <v>5008</v>
      </c>
      <c r="B488" t="s">
        <v>5009</v>
      </c>
      <c r="C488" t="str">
        <f t="shared" si="21"/>
        <v>Candes BlowHot All in One Sile</v>
      </c>
      <c r="D488" t="s">
        <v>3597</v>
      </c>
      <c r="E488" s="1">
        <v>1090</v>
      </c>
      <c r="F488" s="1">
        <v>2999</v>
      </c>
      <c r="G488" s="2">
        <v>0.64</v>
      </c>
      <c r="H488" s="3">
        <v>3.5</v>
      </c>
      <c r="I488" s="4">
        <v>1004</v>
      </c>
      <c r="J488" s="4" t="str">
        <f>LEFT(D488,FIND("|",D488)-1)</f>
        <v>Home&amp;Kitchen</v>
      </c>
      <c r="K488" s="4">
        <f>F488*I488</f>
        <v>3010996</v>
      </c>
      <c r="L488" s="4" t="str">
        <f>IF(E488&lt;200,"&lt;₹200",IF(E488&lt;=500,"₹200–₹500","&gt;₹500"))</f>
        <v>&gt;₹500</v>
      </c>
      <c r="M488" s="4">
        <f>H488*I488</f>
        <v>3514</v>
      </c>
      <c r="N488" s="4" t="str">
        <f>IF(G488&gt;=0.5,"Yes","No")</f>
        <v>Yes</v>
      </c>
      <c r="O488" s="4" t="str">
        <f t="shared" si="22"/>
        <v>No</v>
      </c>
      <c r="P488" s="4">
        <f t="shared" si="23"/>
        <v>3514</v>
      </c>
      <c r="R488" t="s">
        <v>1691</v>
      </c>
      <c r="S488" t="s">
        <v>1692</v>
      </c>
    </row>
    <row r="489" spans="1:19" x14ac:dyDescent="0.4">
      <c r="A489" t="s">
        <v>3346</v>
      </c>
      <c r="B489" t="s">
        <v>3347</v>
      </c>
      <c r="C489" t="str">
        <f t="shared" si="21"/>
        <v>Portronics Ruffpad 15 Re-Writa</v>
      </c>
      <c r="D489" t="s">
        <v>3348</v>
      </c>
      <c r="E489" s="1">
        <v>1399</v>
      </c>
      <c r="F489" s="1">
        <v>2999</v>
      </c>
      <c r="G489" s="2">
        <v>0.53</v>
      </c>
      <c r="H489" s="3">
        <v>4.3</v>
      </c>
      <c r="I489" s="4">
        <v>13120</v>
      </c>
      <c r="J489" s="4" t="str">
        <f>LEFT(D489,FIND("|",D489)-1)</f>
        <v>OfficeProducts</v>
      </c>
      <c r="K489" s="4">
        <f>F489*I489</f>
        <v>39346880</v>
      </c>
      <c r="L489" s="4" t="str">
        <f>IF(E489&lt;200,"&lt;₹200",IF(E489&lt;=500,"₹200–₹500","&gt;₹500"))</f>
        <v>&gt;₹500</v>
      </c>
      <c r="M489" s="4">
        <f>H489*I489</f>
        <v>56416</v>
      </c>
      <c r="N489" s="4" t="str">
        <f>IF(G489&gt;=0.5,"Yes","No")</f>
        <v>Yes</v>
      </c>
      <c r="O489" s="4" t="str">
        <f t="shared" si="22"/>
        <v>No</v>
      </c>
      <c r="P489" s="4">
        <f t="shared" si="23"/>
        <v>56416</v>
      </c>
      <c r="R489" t="s">
        <v>1505</v>
      </c>
      <c r="S489" t="s">
        <v>1506</v>
      </c>
    </row>
    <row r="490" spans="1:19" x14ac:dyDescent="0.4">
      <c r="A490" t="s">
        <v>4403</v>
      </c>
      <c r="B490" t="s">
        <v>4404</v>
      </c>
      <c r="C490" t="str">
        <f t="shared" si="21"/>
        <v>Inalsa Electric Kettle Prism I</v>
      </c>
      <c r="D490" t="s">
        <v>3683</v>
      </c>
      <c r="E490" s="1">
        <v>1182</v>
      </c>
      <c r="F490" s="1">
        <v>2995</v>
      </c>
      <c r="G490" s="2">
        <v>0.61</v>
      </c>
      <c r="H490" s="3">
        <v>4.2</v>
      </c>
      <c r="I490" s="4">
        <v>3234</v>
      </c>
      <c r="J490" s="4" t="str">
        <f>LEFT(D490,FIND("|",D490)-1)</f>
        <v>Home&amp;Kitchen</v>
      </c>
      <c r="K490" s="4">
        <f>F490*I490</f>
        <v>9685830</v>
      </c>
      <c r="L490" s="4" t="str">
        <f>IF(E490&lt;200,"&lt;₹200",IF(E490&lt;=500,"₹200–₹500","&gt;₹500"))</f>
        <v>&gt;₹500</v>
      </c>
      <c r="M490" s="4">
        <f>H490*I490</f>
        <v>13582.800000000001</v>
      </c>
      <c r="N490" s="4" t="str">
        <f>IF(G490&gt;=0.5,"Yes","No")</f>
        <v>Yes</v>
      </c>
      <c r="O490" s="4" t="str">
        <f t="shared" si="22"/>
        <v>No</v>
      </c>
      <c r="P490" s="4">
        <f t="shared" si="23"/>
        <v>13582.800000000001</v>
      </c>
      <c r="R490" t="s">
        <v>3841</v>
      </c>
      <c r="S490" t="s">
        <v>5308</v>
      </c>
    </row>
    <row r="491" spans="1:19" x14ac:dyDescent="0.4">
      <c r="A491" t="s">
        <v>3673</v>
      </c>
      <c r="B491" t="s">
        <v>3674</v>
      </c>
      <c r="C491" t="str">
        <f t="shared" si="21"/>
        <v>Havells Aqua Plus 1.2 litre Do</v>
      </c>
      <c r="D491" t="s">
        <v>3587</v>
      </c>
      <c r="E491" s="1">
        <v>1625</v>
      </c>
      <c r="F491" s="1">
        <v>2995</v>
      </c>
      <c r="G491" s="2">
        <v>0.46</v>
      </c>
      <c r="H491" s="3">
        <v>4.5</v>
      </c>
      <c r="I491" s="4">
        <v>2523</v>
      </c>
      <c r="J491" s="4" t="str">
        <f>LEFT(D491,FIND("|",D491)-1)</f>
        <v>Home&amp;Kitchen</v>
      </c>
      <c r="K491" s="4">
        <f>F491*I491</f>
        <v>7556385</v>
      </c>
      <c r="L491" s="4" t="str">
        <f>IF(E491&lt;200,"&lt;₹200",IF(E491&lt;=500,"₹200–₹500","&gt;₹500"))</f>
        <v>&gt;₹500</v>
      </c>
      <c r="M491" s="4">
        <f>H491*I491</f>
        <v>11353.5</v>
      </c>
      <c r="N491" s="4" t="str">
        <f>IF(G491&gt;=0.5,"Yes","No")</f>
        <v>No</v>
      </c>
      <c r="O491" s="4" t="str">
        <f t="shared" si="22"/>
        <v>No</v>
      </c>
      <c r="P491" s="4">
        <f t="shared" si="23"/>
        <v>11353.5</v>
      </c>
      <c r="R491" t="s">
        <v>4148</v>
      </c>
      <c r="S491" t="s">
        <v>4149</v>
      </c>
    </row>
    <row r="492" spans="1:19" x14ac:dyDescent="0.4">
      <c r="A492" t="s">
        <v>1922</v>
      </c>
      <c r="B492" t="s">
        <v>1923</v>
      </c>
      <c r="C492" t="str">
        <f t="shared" si="21"/>
        <v xml:space="preserve">boAt Rockerz 400 Bluetooth On </v>
      </c>
      <c r="D492" t="s">
        <v>1924</v>
      </c>
      <c r="E492" s="1">
        <v>1399</v>
      </c>
      <c r="F492" s="1">
        <v>2990</v>
      </c>
      <c r="G492" s="2">
        <v>0.53</v>
      </c>
      <c r="H492" s="3">
        <v>4.0999999999999996</v>
      </c>
      <c r="I492" s="4">
        <v>588</v>
      </c>
      <c r="J492" s="4" t="str">
        <f>LEFT(D492,FIND("|",D492)-1)</f>
        <v>Electronics</v>
      </c>
      <c r="K492" s="4">
        <f>F492*I492</f>
        <v>1758120</v>
      </c>
      <c r="L492" s="4" t="str">
        <f>IF(E492&lt;200,"&lt;₹200",IF(E492&lt;=500,"₹200–₹500","&gt;₹500"))</f>
        <v>&gt;₹500</v>
      </c>
      <c r="M492" s="4">
        <f>H492*I492</f>
        <v>2410.7999999999997</v>
      </c>
      <c r="N492" s="4" t="str">
        <f>IF(G492&gt;=0.5,"Yes","No")</f>
        <v>Yes</v>
      </c>
      <c r="O492" s="4" t="str">
        <f t="shared" si="22"/>
        <v>Yes</v>
      </c>
      <c r="P492" s="4">
        <f t="shared" si="23"/>
        <v>2410.7999999999997</v>
      </c>
      <c r="R492" t="s">
        <v>809</v>
      </c>
      <c r="S492" t="s">
        <v>810</v>
      </c>
    </row>
    <row r="493" spans="1:19" x14ac:dyDescent="0.4">
      <c r="A493" t="s">
        <v>1922</v>
      </c>
      <c r="B493" t="s">
        <v>1923</v>
      </c>
      <c r="C493" t="str">
        <f t="shared" si="21"/>
        <v xml:space="preserve">boAt Rockerz 400 Bluetooth On </v>
      </c>
      <c r="D493" t="s">
        <v>1924</v>
      </c>
      <c r="E493" s="1">
        <v>1399</v>
      </c>
      <c r="F493" s="1">
        <v>2990</v>
      </c>
      <c r="G493" s="2">
        <v>0.53</v>
      </c>
      <c r="H493" s="3">
        <v>4.0999999999999996</v>
      </c>
      <c r="I493" s="4">
        <v>578</v>
      </c>
      <c r="J493" s="4" t="str">
        <f>LEFT(D493,FIND("|",D493)-1)</f>
        <v>Electronics</v>
      </c>
      <c r="K493" s="4">
        <f>F493*I493</f>
        <v>1728220</v>
      </c>
      <c r="L493" s="4" t="str">
        <f>IF(E493&lt;200,"&lt;₹200",IF(E493&lt;=500,"₹200–₹500","&gt;₹500"))</f>
        <v>&gt;₹500</v>
      </c>
      <c r="M493" s="4">
        <f>H493*I493</f>
        <v>2369.7999999999997</v>
      </c>
      <c r="N493" s="4" t="str">
        <f>IF(G493&gt;=0.5,"Yes","No")</f>
        <v>Yes</v>
      </c>
      <c r="O493" s="4" t="str">
        <f t="shared" si="22"/>
        <v>Yes</v>
      </c>
      <c r="P493" s="4">
        <f t="shared" si="23"/>
        <v>2369.7999999999997</v>
      </c>
      <c r="R493" t="s">
        <v>1969</v>
      </c>
      <c r="S493" t="s">
        <v>1970</v>
      </c>
    </row>
    <row r="494" spans="1:19" x14ac:dyDescent="0.4">
      <c r="A494" t="s">
        <v>2420</v>
      </c>
      <c r="B494" t="s">
        <v>2421</v>
      </c>
      <c r="C494" t="str">
        <f t="shared" si="21"/>
        <v xml:space="preserve">boAt Airdopes 181 in-Ear True </v>
      </c>
      <c r="D494" t="s">
        <v>1339</v>
      </c>
      <c r="E494" s="1">
        <v>1598</v>
      </c>
      <c r="F494" s="1">
        <v>2990</v>
      </c>
      <c r="G494" s="2">
        <v>0.47</v>
      </c>
      <c r="H494" s="3">
        <v>3.8</v>
      </c>
      <c r="I494" s="4">
        <v>466</v>
      </c>
      <c r="J494" s="4" t="str">
        <f>LEFT(D494,FIND("|",D494)-1)</f>
        <v>Electronics</v>
      </c>
      <c r="K494" s="4">
        <f>F494*I494</f>
        <v>1393340</v>
      </c>
      <c r="L494" s="4" t="str">
        <f>IF(E494&lt;200,"&lt;₹200",IF(E494&lt;=500,"₹200–₹500","&gt;₹500"))</f>
        <v>&gt;₹500</v>
      </c>
      <c r="M494" s="4">
        <f>H494*I494</f>
        <v>1770.8</v>
      </c>
      <c r="N494" s="4" t="str">
        <f>IF(G494&gt;=0.5,"Yes","No")</f>
        <v>No</v>
      </c>
      <c r="O494" s="4" t="str">
        <f t="shared" si="22"/>
        <v>Yes</v>
      </c>
      <c r="P494" s="4">
        <f t="shared" si="23"/>
        <v>1770.8</v>
      </c>
      <c r="R494" t="s">
        <v>2018</v>
      </c>
      <c r="S494" t="s">
        <v>2019</v>
      </c>
    </row>
    <row r="495" spans="1:19" x14ac:dyDescent="0.4">
      <c r="A495" t="s">
        <v>2107</v>
      </c>
      <c r="B495" t="s">
        <v>2108</v>
      </c>
      <c r="C495" t="str">
        <f t="shared" si="21"/>
        <v>boAt Airdopes 121v2 in-Ear Tru</v>
      </c>
      <c r="D495" t="s">
        <v>1339</v>
      </c>
      <c r="E495" s="1">
        <v>1299</v>
      </c>
      <c r="F495" s="1">
        <v>2990</v>
      </c>
      <c r="G495" s="2">
        <v>0.56999999999999995</v>
      </c>
      <c r="H495" s="3">
        <v>3.8</v>
      </c>
      <c r="I495" s="4">
        <v>462</v>
      </c>
      <c r="J495" s="4" t="str">
        <f>LEFT(D495,FIND("|",D495)-1)</f>
        <v>Electronics</v>
      </c>
      <c r="K495" s="4">
        <f>F495*I495</f>
        <v>1381380</v>
      </c>
      <c r="L495" s="4" t="str">
        <f>IF(E495&lt;200,"&lt;₹200",IF(E495&lt;=500,"₹200–₹500","&gt;₹500"))</f>
        <v>&gt;₹500</v>
      </c>
      <c r="M495" s="4">
        <f>H495*I495</f>
        <v>1755.6</v>
      </c>
      <c r="N495" s="4" t="str">
        <f>IF(G495&gt;=0.5,"Yes","No")</f>
        <v>Yes</v>
      </c>
      <c r="O495" s="4" t="str">
        <f t="shared" si="22"/>
        <v>Yes</v>
      </c>
      <c r="P495" s="4">
        <f t="shared" si="23"/>
        <v>1755.6</v>
      </c>
      <c r="R495" t="s">
        <v>1961</v>
      </c>
      <c r="S495" t="s">
        <v>1962</v>
      </c>
    </row>
    <row r="496" spans="1:19" x14ac:dyDescent="0.4">
      <c r="A496" t="s">
        <v>3979</v>
      </c>
      <c r="B496" t="s">
        <v>3980</v>
      </c>
      <c r="C496" t="str">
        <f t="shared" si="21"/>
        <v>USHA Heat Convector 812 T 2000</v>
      </c>
      <c r="D496" t="s">
        <v>3981</v>
      </c>
      <c r="E496" s="1">
        <v>2199</v>
      </c>
      <c r="F496" s="1">
        <v>2990</v>
      </c>
      <c r="G496" s="2">
        <v>0.26</v>
      </c>
      <c r="H496" s="3">
        <v>3.8</v>
      </c>
      <c r="I496" s="4">
        <v>45238</v>
      </c>
      <c r="J496" s="4" t="str">
        <f>LEFT(D496,FIND("|",D496)-1)</f>
        <v>Home&amp;Kitchen</v>
      </c>
      <c r="K496" s="4">
        <f>F496*I496</f>
        <v>135261620</v>
      </c>
      <c r="L496" s="4" t="str">
        <f>IF(E496&lt;200,"&lt;₹200",IF(E496&lt;=500,"₹200–₹500","&gt;₹500"))</f>
        <v>&gt;₹500</v>
      </c>
      <c r="M496" s="4">
        <f>H496*I496</f>
        <v>171904.4</v>
      </c>
      <c r="N496" s="4" t="str">
        <f>IF(G496&gt;=0.5,"Yes","No")</f>
        <v>No</v>
      </c>
      <c r="O496" s="4" t="str">
        <f t="shared" si="22"/>
        <v>No</v>
      </c>
      <c r="P496" s="4">
        <f t="shared" si="23"/>
        <v>171904.4</v>
      </c>
      <c r="R496" t="s">
        <v>2044</v>
      </c>
      <c r="S496" t="s">
        <v>2045</v>
      </c>
    </row>
    <row r="497" spans="1:19" x14ac:dyDescent="0.4">
      <c r="A497" t="s">
        <v>5269</v>
      </c>
      <c r="B497" t="s">
        <v>5270</v>
      </c>
      <c r="C497" t="str">
        <f t="shared" si="21"/>
        <v>Activa Easy Mix Nutri Mixer Gr</v>
      </c>
      <c r="D497" t="s">
        <v>3660</v>
      </c>
      <c r="E497" s="1">
        <v>1199</v>
      </c>
      <c r="F497" s="1">
        <v>2990</v>
      </c>
      <c r="G497" s="2">
        <v>0.6</v>
      </c>
      <c r="H497" s="3">
        <v>3.8</v>
      </c>
      <c r="I497" s="4">
        <v>28</v>
      </c>
      <c r="J497" s="4" t="str">
        <f>LEFT(D497,FIND("|",D497)-1)</f>
        <v>Home&amp;Kitchen</v>
      </c>
      <c r="K497" s="4">
        <f>F497*I497</f>
        <v>83720</v>
      </c>
      <c r="L497" s="4" t="str">
        <f>IF(E497&lt;200,"&lt;₹200",IF(E497&lt;=500,"₹200–₹500","&gt;₹500"))</f>
        <v>&gt;₹500</v>
      </c>
      <c r="M497" s="4">
        <f>H497*I497</f>
        <v>106.39999999999999</v>
      </c>
      <c r="N497" s="4" t="str">
        <f>IF(G497&gt;=0.5,"Yes","No")</f>
        <v>Yes</v>
      </c>
      <c r="O497" s="4" t="str">
        <f t="shared" si="22"/>
        <v>Yes</v>
      </c>
      <c r="P497" s="4">
        <f t="shared" si="23"/>
        <v>106.39999999999999</v>
      </c>
      <c r="R497" t="s">
        <v>648</v>
      </c>
      <c r="S497" t="s">
        <v>317</v>
      </c>
    </row>
    <row r="498" spans="1:19" x14ac:dyDescent="0.4">
      <c r="A498" t="s">
        <v>2908</v>
      </c>
      <c r="B498" t="s">
        <v>2909</v>
      </c>
      <c r="C498" t="str">
        <f t="shared" si="21"/>
        <v xml:space="preserve">RESONATE RouterUPS CRU12V2A | </v>
      </c>
      <c r="D498" t="s">
        <v>2336</v>
      </c>
      <c r="E498" s="1">
        <v>1799</v>
      </c>
      <c r="F498" s="1">
        <v>2911</v>
      </c>
      <c r="G498" s="2">
        <v>0.38</v>
      </c>
      <c r="H498" s="3">
        <v>4.3</v>
      </c>
      <c r="I498" s="4">
        <v>17810</v>
      </c>
      <c r="J498" s="4" t="str">
        <f>LEFT(D498,FIND("|",D498)-1)</f>
        <v>Computers&amp;Accessories</v>
      </c>
      <c r="K498" s="4">
        <f>F498*I498</f>
        <v>51844910</v>
      </c>
      <c r="L498" s="4" t="str">
        <f>IF(E498&lt;200,"&lt;₹200",IF(E498&lt;=500,"₹200–₹500","&gt;₹500"))</f>
        <v>&gt;₹500</v>
      </c>
      <c r="M498" s="4">
        <f>H498*I498</f>
        <v>76583</v>
      </c>
      <c r="N498" s="4" t="str">
        <f>IF(G498&gt;=0.5,"Yes","No")</f>
        <v>No</v>
      </c>
      <c r="O498" s="4" t="str">
        <f t="shared" si="22"/>
        <v>No</v>
      </c>
      <c r="P498" s="4">
        <f t="shared" si="23"/>
        <v>76583</v>
      </c>
      <c r="R498" t="s">
        <v>316</v>
      </c>
      <c r="S498" t="s">
        <v>317</v>
      </c>
    </row>
    <row r="499" spans="1:19" x14ac:dyDescent="0.4">
      <c r="A499" t="s">
        <v>2626</v>
      </c>
      <c r="B499" t="s">
        <v>2627</v>
      </c>
      <c r="C499" t="str">
        <f t="shared" si="21"/>
        <v xml:space="preserve">SanDisk Extreme microSD UHS I </v>
      </c>
      <c r="D499" t="s">
        <v>1321</v>
      </c>
      <c r="E499" s="1">
        <v>1329</v>
      </c>
      <c r="F499" s="1">
        <v>2900</v>
      </c>
      <c r="G499" s="2">
        <v>0.54</v>
      </c>
      <c r="H499" s="3">
        <v>4.5</v>
      </c>
      <c r="I499" s="4">
        <v>21350</v>
      </c>
      <c r="J499" s="4" t="str">
        <f>LEFT(D499,FIND("|",D499)-1)</f>
        <v>Electronics</v>
      </c>
      <c r="K499" s="4">
        <f>F499*I499</f>
        <v>61915000</v>
      </c>
      <c r="L499" s="4" t="str">
        <f>IF(E499&lt;200,"&lt;₹200",IF(E499&lt;=500,"₹200–₹500","&gt;₹500"))</f>
        <v>&gt;₹500</v>
      </c>
      <c r="M499" s="4">
        <f>H499*I499</f>
        <v>96075</v>
      </c>
      <c r="N499" s="4" t="str">
        <f>IF(G499&gt;=0.5,"Yes","No")</f>
        <v>Yes</v>
      </c>
      <c r="O499" s="4" t="str">
        <f t="shared" si="22"/>
        <v>No</v>
      </c>
      <c r="P499" s="4">
        <f t="shared" si="23"/>
        <v>96075</v>
      </c>
      <c r="R499" t="s">
        <v>316</v>
      </c>
      <c r="S499" t="s">
        <v>317</v>
      </c>
    </row>
    <row r="500" spans="1:19" x14ac:dyDescent="0.4">
      <c r="A500" t="s">
        <v>4069</v>
      </c>
      <c r="B500" t="s">
        <v>4070</v>
      </c>
      <c r="C500" t="str">
        <f t="shared" si="21"/>
        <v>KENT Smart Multi Cooker Cum Ke</v>
      </c>
      <c r="D500" t="s">
        <v>4071</v>
      </c>
      <c r="E500" s="1">
        <v>1599</v>
      </c>
      <c r="F500" s="1">
        <v>2900</v>
      </c>
      <c r="G500" s="2">
        <v>0.45</v>
      </c>
      <c r="H500" s="3">
        <v>3.7</v>
      </c>
      <c r="I500" s="4">
        <v>4390</v>
      </c>
      <c r="J500" s="4" t="str">
        <f>LEFT(D500,FIND("|",D500)-1)</f>
        <v>Home&amp;Kitchen</v>
      </c>
      <c r="K500" s="4">
        <f>F500*I500</f>
        <v>12731000</v>
      </c>
      <c r="L500" s="4" t="str">
        <f>IF(E500&lt;200,"&lt;₹200",IF(E500&lt;=500,"₹200–₹500","&gt;₹500"))</f>
        <v>&gt;₹500</v>
      </c>
      <c r="M500" s="4">
        <f>H500*I500</f>
        <v>16243</v>
      </c>
      <c r="N500" s="4" t="str">
        <f>IF(G500&gt;=0.5,"Yes","No")</f>
        <v>No</v>
      </c>
      <c r="O500" s="4" t="str">
        <f t="shared" si="22"/>
        <v>No</v>
      </c>
      <c r="P500" s="4">
        <f t="shared" si="23"/>
        <v>16243</v>
      </c>
      <c r="R500" t="s">
        <v>316</v>
      </c>
      <c r="S500" t="s">
        <v>317</v>
      </c>
    </row>
    <row r="501" spans="1:19" x14ac:dyDescent="0.4">
      <c r="A501" t="s">
        <v>1646</v>
      </c>
      <c r="B501" t="s">
        <v>1647</v>
      </c>
      <c r="C501" t="str">
        <f t="shared" si="21"/>
        <v>Spigen EZ Fit Tempered Glass S</v>
      </c>
      <c r="D501" t="s">
        <v>1648</v>
      </c>
      <c r="E501" s="1">
        <v>999</v>
      </c>
      <c r="F501" s="1">
        <v>2899</v>
      </c>
      <c r="G501" s="2">
        <v>0.66</v>
      </c>
      <c r="H501" s="3">
        <v>4.5999999999999996</v>
      </c>
      <c r="I501" s="4">
        <v>25771</v>
      </c>
      <c r="J501" s="4" t="str">
        <f>LEFT(D501,FIND("|",D501)-1)</f>
        <v>Electronics</v>
      </c>
      <c r="K501" s="4">
        <f>F501*I501</f>
        <v>74710129</v>
      </c>
      <c r="L501" s="4" t="str">
        <f>IF(E501&lt;200,"&lt;₹200",IF(E501&lt;=500,"₹200–₹500","&gt;₹500"))</f>
        <v>&gt;₹500</v>
      </c>
      <c r="M501" s="4">
        <f>H501*I501</f>
        <v>118546.59999999999</v>
      </c>
      <c r="N501" s="4" t="str">
        <f>IF(G501&gt;=0.5,"Yes","No")</f>
        <v>Yes</v>
      </c>
      <c r="O501" s="4" t="str">
        <f t="shared" si="22"/>
        <v>No</v>
      </c>
      <c r="P501" s="4">
        <f t="shared" si="23"/>
        <v>118546.59999999999</v>
      </c>
      <c r="R501" t="s">
        <v>3027</v>
      </c>
      <c r="S501" t="s">
        <v>3028</v>
      </c>
    </row>
    <row r="502" spans="1:19" x14ac:dyDescent="0.4">
      <c r="A502" t="s">
        <v>1680</v>
      </c>
      <c r="B502" t="s">
        <v>1681</v>
      </c>
      <c r="C502" t="str">
        <f t="shared" si="21"/>
        <v>Spigen EZ Fit Tempered Glass S</v>
      </c>
      <c r="D502" t="s">
        <v>1648</v>
      </c>
      <c r="E502" s="1">
        <v>999</v>
      </c>
      <c r="F502" s="1">
        <v>2899</v>
      </c>
      <c r="G502" s="2">
        <v>0.66</v>
      </c>
      <c r="H502" s="3">
        <v>4.7</v>
      </c>
      <c r="I502" s="4">
        <v>25607</v>
      </c>
      <c r="J502" s="4" t="str">
        <f>LEFT(D502,FIND("|",D502)-1)</f>
        <v>Electronics</v>
      </c>
      <c r="K502" s="4">
        <f>F502*I502</f>
        <v>74234693</v>
      </c>
      <c r="L502" s="4" t="str">
        <f>IF(E502&lt;200,"&lt;₹200",IF(E502&lt;=500,"₹200–₹500","&gt;₹500"))</f>
        <v>&gt;₹500</v>
      </c>
      <c r="M502" s="4">
        <f>H502*I502</f>
        <v>120352.90000000001</v>
      </c>
      <c r="N502" s="4" t="str">
        <f>IF(G502&gt;=0.5,"Yes","No")</f>
        <v>Yes</v>
      </c>
      <c r="O502" s="4" t="str">
        <f t="shared" si="22"/>
        <v>No</v>
      </c>
      <c r="P502" s="4">
        <f t="shared" si="23"/>
        <v>120352.90000000001</v>
      </c>
      <c r="R502" t="s">
        <v>3493</v>
      </c>
      <c r="S502" t="s">
        <v>3494</v>
      </c>
    </row>
    <row r="503" spans="1:19" x14ac:dyDescent="0.4">
      <c r="A503" t="s">
        <v>1707</v>
      </c>
      <c r="B503" t="s">
        <v>1708</v>
      </c>
      <c r="C503" t="str">
        <f t="shared" si="21"/>
        <v>Spigen EZ Fit Tempered Glass S</v>
      </c>
      <c r="D503" t="s">
        <v>1648</v>
      </c>
      <c r="E503" s="1">
        <v>999</v>
      </c>
      <c r="F503" s="1">
        <v>2899</v>
      </c>
      <c r="G503" s="2">
        <v>0.66</v>
      </c>
      <c r="H503" s="3">
        <v>4.5999999999999996</v>
      </c>
      <c r="I503" s="4">
        <v>25488</v>
      </c>
      <c r="J503" s="4" t="str">
        <f>LEFT(D503,FIND("|",D503)-1)</f>
        <v>Electronics</v>
      </c>
      <c r="K503" s="4">
        <f>F503*I503</f>
        <v>73889712</v>
      </c>
      <c r="L503" s="4" t="str">
        <f>IF(E503&lt;200,"&lt;₹200",IF(E503&lt;=500,"₹200–₹500","&gt;₹500"))</f>
        <v>&gt;₹500</v>
      </c>
      <c r="M503" s="4">
        <f>H503*I503</f>
        <v>117244.79999999999</v>
      </c>
      <c r="N503" s="4" t="str">
        <f>IF(G503&gt;=0.5,"Yes","No")</f>
        <v>Yes</v>
      </c>
      <c r="O503" s="4" t="str">
        <f t="shared" si="22"/>
        <v>No</v>
      </c>
      <c r="P503" s="4">
        <f t="shared" si="23"/>
        <v>117244.79999999999</v>
      </c>
      <c r="R503" t="s">
        <v>4939</v>
      </c>
      <c r="S503" t="s">
        <v>4940</v>
      </c>
    </row>
    <row r="504" spans="1:19" x14ac:dyDescent="0.4">
      <c r="A504" t="s">
        <v>3397</v>
      </c>
      <c r="B504" t="s">
        <v>3398</v>
      </c>
      <c r="C504" t="str">
        <f t="shared" si="21"/>
        <v>Logitech G402 Hyperion Fury US</v>
      </c>
      <c r="D504" t="s">
        <v>2290</v>
      </c>
      <c r="E504" s="1">
        <v>1995</v>
      </c>
      <c r="F504" s="1">
        <v>2895</v>
      </c>
      <c r="G504" s="2">
        <v>0.31</v>
      </c>
      <c r="H504" s="3">
        <v>4.5999999999999996</v>
      </c>
      <c r="I504" s="4">
        <v>6055</v>
      </c>
      <c r="J504" s="4" t="str">
        <f>LEFT(D504,FIND("|",D504)-1)</f>
        <v>Computers&amp;Accessories</v>
      </c>
      <c r="K504" s="4">
        <f>F504*I504</f>
        <v>17529225</v>
      </c>
      <c r="L504" s="4" t="str">
        <f>IF(E504&lt;200,"&lt;₹200",IF(E504&lt;=500,"₹200–₹500","&gt;₹500"))</f>
        <v>&gt;₹500</v>
      </c>
      <c r="M504" s="4">
        <f>H504*I504</f>
        <v>27852.999999999996</v>
      </c>
      <c r="N504" s="4" t="str">
        <f>IF(G504&gt;=0.5,"Yes","No")</f>
        <v>No</v>
      </c>
      <c r="O504" s="4" t="str">
        <f t="shared" si="22"/>
        <v>No</v>
      </c>
      <c r="P504" s="4">
        <f t="shared" si="23"/>
        <v>27852.999999999996</v>
      </c>
      <c r="R504" t="s">
        <v>3617</v>
      </c>
      <c r="S504" t="s">
        <v>3618</v>
      </c>
    </row>
    <row r="505" spans="1:19" x14ac:dyDescent="0.4">
      <c r="A505" t="s">
        <v>3058</v>
      </c>
      <c r="B505" t="s">
        <v>3059</v>
      </c>
      <c r="C505" t="str">
        <f t="shared" si="21"/>
        <v>Lenovo 600 Bluetooth 5.0 Silen</v>
      </c>
      <c r="D505" t="s">
        <v>2099</v>
      </c>
      <c r="E505" s="1">
        <v>1439</v>
      </c>
      <c r="F505" s="1">
        <v>2890</v>
      </c>
      <c r="G505" s="2">
        <v>0.5</v>
      </c>
      <c r="H505" s="3">
        <v>4.5</v>
      </c>
      <c r="I505" s="4">
        <v>5179</v>
      </c>
      <c r="J505" s="4" t="str">
        <f>LEFT(D505,FIND("|",D505)-1)</f>
        <v>Computers&amp;Accessories</v>
      </c>
      <c r="K505" s="4">
        <f>F505*I505</f>
        <v>14967310</v>
      </c>
      <c r="L505" s="4" t="str">
        <f>IF(E505&lt;200,"&lt;₹200",IF(E505&lt;=500,"₹200–₹500","&gt;₹500"))</f>
        <v>&gt;₹500</v>
      </c>
      <c r="M505" s="4">
        <f>H505*I505</f>
        <v>23305.5</v>
      </c>
      <c r="N505" s="4" t="str">
        <f>IF(G505&gt;=0.5,"Yes","No")</f>
        <v>Yes</v>
      </c>
      <c r="O505" s="4" t="str">
        <f t="shared" si="22"/>
        <v>No</v>
      </c>
      <c r="P505" s="4">
        <f t="shared" si="23"/>
        <v>23305.5</v>
      </c>
      <c r="R505" t="s">
        <v>4011</v>
      </c>
      <c r="S505" t="s">
        <v>4012</v>
      </c>
    </row>
    <row r="506" spans="1:19" x14ac:dyDescent="0.4">
      <c r="A506" t="s">
        <v>4445</v>
      </c>
      <c r="B506" t="s">
        <v>4446</v>
      </c>
      <c r="C506" t="str">
        <f t="shared" si="21"/>
        <v>Swiss Military VC03 Wireless C</v>
      </c>
      <c r="D506" t="s">
        <v>3770</v>
      </c>
      <c r="E506" s="1">
        <v>1547</v>
      </c>
      <c r="F506" s="1">
        <v>2890</v>
      </c>
      <c r="G506" s="2">
        <v>0.46</v>
      </c>
      <c r="H506" s="3">
        <v>3.9</v>
      </c>
      <c r="I506" s="4">
        <v>29472</v>
      </c>
      <c r="J506" s="4" t="str">
        <f>LEFT(D506,FIND("|",D506)-1)</f>
        <v>Home&amp;Kitchen</v>
      </c>
      <c r="K506" s="4">
        <f>F506*I506</f>
        <v>85174080</v>
      </c>
      <c r="L506" s="4" t="str">
        <f>IF(E506&lt;200,"&lt;₹200",IF(E506&lt;=500,"₹200–₹500","&gt;₹500"))</f>
        <v>&gt;₹500</v>
      </c>
      <c r="M506" s="4">
        <f>H506*I506</f>
        <v>114940.8</v>
      </c>
      <c r="N506" s="4" t="str">
        <f>IF(G506&gt;=0.5,"Yes","No")</f>
        <v>No</v>
      </c>
      <c r="O506" s="4" t="str">
        <f t="shared" si="22"/>
        <v>No</v>
      </c>
      <c r="P506" s="4">
        <f t="shared" si="23"/>
        <v>114940.8</v>
      </c>
      <c r="R506" t="s">
        <v>3731</v>
      </c>
      <c r="S506" t="s">
        <v>3732</v>
      </c>
    </row>
    <row r="507" spans="1:19" x14ac:dyDescent="0.4">
      <c r="A507" t="s">
        <v>2378</v>
      </c>
      <c r="B507" t="s">
        <v>2379</v>
      </c>
      <c r="C507" t="str">
        <f t="shared" si="21"/>
        <v>SanDisk Ultra Dual Drive Go US</v>
      </c>
      <c r="D507" t="s">
        <v>2094</v>
      </c>
      <c r="E507" s="1">
        <v>1109</v>
      </c>
      <c r="F507" s="1">
        <v>2800</v>
      </c>
      <c r="G507" s="2">
        <v>0.6</v>
      </c>
      <c r="H507" s="3">
        <v>4.3</v>
      </c>
      <c r="I507" s="4">
        <v>21764</v>
      </c>
      <c r="J507" s="4" t="str">
        <f>LEFT(D507,FIND("|",D507)-1)</f>
        <v>Computers&amp;Accessories</v>
      </c>
      <c r="K507" s="4">
        <f>F507*I507</f>
        <v>60939200</v>
      </c>
      <c r="L507" s="4" t="str">
        <f>IF(E507&lt;200,"&lt;₹200",IF(E507&lt;=500,"₹200–₹500","&gt;₹500"))</f>
        <v>&gt;₹500</v>
      </c>
      <c r="M507" s="4">
        <f>H507*I507</f>
        <v>93585.2</v>
      </c>
      <c r="N507" s="4" t="str">
        <f>IF(G507&gt;=0.5,"Yes","No")</f>
        <v>Yes</v>
      </c>
      <c r="O507" s="4" t="str">
        <f t="shared" si="22"/>
        <v>No</v>
      </c>
      <c r="P507" s="4">
        <f t="shared" si="23"/>
        <v>93585.2</v>
      </c>
      <c r="R507" t="s">
        <v>3922</v>
      </c>
      <c r="S507" t="s">
        <v>3923</v>
      </c>
    </row>
    <row r="508" spans="1:19" x14ac:dyDescent="0.4">
      <c r="A508" t="s">
        <v>4875</v>
      </c>
      <c r="B508" t="s">
        <v>4876</v>
      </c>
      <c r="C508" t="str">
        <f t="shared" si="21"/>
        <v>Solidaire 550-Watt Mixer Grind</v>
      </c>
      <c r="D508" t="s">
        <v>3660</v>
      </c>
      <c r="E508" s="1">
        <v>1649</v>
      </c>
      <c r="F508" s="1">
        <v>2800</v>
      </c>
      <c r="G508" s="2">
        <v>0.41</v>
      </c>
      <c r="H508" s="3">
        <v>3.9</v>
      </c>
      <c r="I508" s="4">
        <v>24270</v>
      </c>
      <c r="J508" s="4" t="str">
        <f>LEFT(D508,FIND("|",D508)-1)</f>
        <v>Home&amp;Kitchen</v>
      </c>
      <c r="K508" s="4">
        <f>F508*I508</f>
        <v>67956000</v>
      </c>
      <c r="L508" s="4" t="str">
        <f>IF(E508&lt;200,"&lt;₹200",IF(E508&lt;=500,"₹200–₹500","&gt;₹500"))</f>
        <v>&gt;₹500</v>
      </c>
      <c r="M508" s="4">
        <f>H508*I508</f>
        <v>94653</v>
      </c>
      <c r="N508" s="4" t="str">
        <f>IF(G508&gt;=0.5,"Yes","No")</f>
        <v>No</v>
      </c>
      <c r="O508" s="4" t="str">
        <f t="shared" si="22"/>
        <v>No</v>
      </c>
      <c r="P508" s="4">
        <f t="shared" si="23"/>
        <v>94653</v>
      </c>
      <c r="R508" t="s">
        <v>3634</v>
      </c>
      <c r="S508" t="s">
        <v>3635</v>
      </c>
    </row>
    <row r="509" spans="1:19" x14ac:dyDescent="0.4">
      <c r="A509" t="s">
        <v>3021</v>
      </c>
      <c r="B509" t="s">
        <v>3022</v>
      </c>
      <c r="C509" t="str">
        <f t="shared" si="21"/>
        <v xml:space="preserve">Ant Esports GM320 RGB Optical </v>
      </c>
      <c r="D509" t="s">
        <v>2290</v>
      </c>
      <c r="E509" s="1">
        <v>575</v>
      </c>
      <c r="F509" s="1">
        <v>2799</v>
      </c>
      <c r="G509" s="2">
        <v>0.79</v>
      </c>
      <c r="H509" s="3">
        <v>4.2</v>
      </c>
      <c r="I509" s="4">
        <v>287</v>
      </c>
      <c r="J509" s="4" t="str">
        <f>LEFT(D509,FIND("|",D509)-1)</f>
        <v>Computers&amp;Accessories</v>
      </c>
      <c r="K509" s="4">
        <f>F509*I509</f>
        <v>803313</v>
      </c>
      <c r="L509" s="4" t="str">
        <f>IF(E509&lt;200,"&lt;₹200",IF(E509&lt;=500,"₹200–₹500","&gt;₹500"))</f>
        <v>&gt;₹500</v>
      </c>
      <c r="M509" s="4">
        <f>H509*I509</f>
        <v>1205.4000000000001</v>
      </c>
      <c r="N509" s="4" t="str">
        <f>IF(G509&gt;=0.5,"Yes","No")</f>
        <v>Yes</v>
      </c>
      <c r="O509" s="4" t="str">
        <f t="shared" si="22"/>
        <v>Yes</v>
      </c>
      <c r="P509" s="4">
        <f t="shared" si="23"/>
        <v>1205.4000000000001</v>
      </c>
      <c r="R509" t="s">
        <v>4156</v>
      </c>
      <c r="S509" t="s">
        <v>4157</v>
      </c>
    </row>
    <row r="510" spans="1:19" x14ac:dyDescent="0.4">
      <c r="A510" t="s">
        <v>4258</v>
      </c>
      <c r="B510" t="s">
        <v>4259</v>
      </c>
      <c r="C510" t="str">
        <f t="shared" si="21"/>
        <v>Venus Digital Kitchen Weighing</v>
      </c>
      <c r="D510" t="s">
        <v>3607</v>
      </c>
      <c r="E510" s="1">
        <v>599</v>
      </c>
      <c r="F510" s="1">
        <v>2799</v>
      </c>
      <c r="G510" s="2">
        <v>0.79</v>
      </c>
      <c r="H510" s="3">
        <v>3.9</v>
      </c>
      <c r="I510" s="4">
        <v>49551</v>
      </c>
      <c r="J510" s="4" t="str">
        <f>LEFT(D510,FIND("|",D510)-1)</f>
        <v>Home&amp;Kitchen</v>
      </c>
      <c r="K510" s="4">
        <f>F510*I510</f>
        <v>138693249</v>
      </c>
      <c r="L510" s="4" t="str">
        <f>IF(E510&lt;200,"&lt;₹200",IF(E510&lt;=500,"₹200–₹500","&gt;₹500"))</f>
        <v>&gt;₹500</v>
      </c>
      <c r="M510" s="4">
        <f>H510*I510</f>
        <v>193248.9</v>
      </c>
      <c r="N510" s="4" t="str">
        <f>IF(G510&gt;=0.5,"Yes","No")</f>
        <v>Yes</v>
      </c>
      <c r="O510" s="4" t="str">
        <f t="shared" si="22"/>
        <v>No</v>
      </c>
      <c r="P510" s="4">
        <f t="shared" si="23"/>
        <v>193248.9</v>
      </c>
      <c r="R510" t="s">
        <v>3588</v>
      </c>
      <c r="S510" t="s">
        <v>3589</v>
      </c>
    </row>
    <row r="511" spans="1:19" x14ac:dyDescent="0.4">
      <c r="A511" t="s">
        <v>4215</v>
      </c>
      <c r="B511" t="s">
        <v>4216</v>
      </c>
      <c r="C511" t="str">
        <f t="shared" si="21"/>
        <v>SKYTONE Stainless Steel Electr</v>
      </c>
      <c r="D511" t="s">
        <v>3861</v>
      </c>
      <c r="E511" s="1">
        <v>1414</v>
      </c>
      <c r="F511" s="1">
        <v>2799</v>
      </c>
      <c r="G511" s="2">
        <v>0.49</v>
      </c>
      <c r="H511" s="3">
        <v>4</v>
      </c>
      <c r="I511" s="4">
        <v>24269</v>
      </c>
      <c r="J511" s="4" t="str">
        <f>LEFT(D511,FIND("|",D511)-1)</f>
        <v>Home&amp;Kitchen</v>
      </c>
      <c r="K511" s="4">
        <f>F511*I511</f>
        <v>67928931</v>
      </c>
      <c r="L511" s="4" t="str">
        <f>IF(E511&lt;200,"&lt;₹200",IF(E511&lt;=500,"₹200–₹500","&gt;₹500"))</f>
        <v>&gt;₹500</v>
      </c>
      <c r="M511" s="4">
        <f>H511*I511</f>
        <v>97076</v>
      </c>
      <c r="N511" s="4" t="str">
        <f>IF(G511&gt;=0.5,"Yes","No")</f>
        <v>No</v>
      </c>
      <c r="O511" s="4" t="str">
        <f t="shared" si="22"/>
        <v>No</v>
      </c>
      <c r="P511" s="4">
        <f t="shared" si="23"/>
        <v>97076</v>
      </c>
      <c r="R511" t="s">
        <v>3779</v>
      </c>
      <c r="S511" t="s">
        <v>3780</v>
      </c>
    </row>
    <row r="512" spans="1:19" x14ac:dyDescent="0.4">
      <c r="A512" t="s">
        <v>3191</v>
      </c>
      <c r="B512" t="s">
        <v>3192</v>
      </c>
      <c r="C512" t="str">
        <f t="shared" si="21"/>
        <v>Lenovo GX20L29764 65W Laptop A</v>
      </c>
      <c r="D512" t="s">
        <v>2931</v>
      </c>
      <c r="E512" s="1">
        <v>1249</v>
      </c>
      <c r="F512" s="1">
        <v>2796</v>
      </c>
      <c r="G512" s="2">
        <v>0.55000000000000004</v>
      </c>
      <c r="H512" s="3">
        <v>4.4000000000000004</v>
      </c>
      <c r="I512" s="4">
        <v>5179</v>
      </c>
      <c r="J512" s="4" t="str">
        <f>LEFT(D512,FIND("|",D512)-1)</f>
        <v>Computers&amp;Accessories</v>
      </c>
      <c r="K512" s="4">
        <f>F512*I512</f>
        <v>14480484</v>
      </c>
      <c r="L512" s="4" t="str">
        <f>IF(E512&lt;200,"&lt;₹200",IF(E512&lt;=500,"₹200–₹500","&gt;₹500"))</f>
        <v>&gt;₹500</v>
      </c>
      <c r="M512" s="4">
        <f>H512*I512</f>
        <v>22787.600000000002</v>
      </c>
      <c r="N512" s="4" t="str">
        <f>IF(G512&gt;=0.5,"Yes","No")</f>
        <v>Yes</v>
      </c>
      <c r="O512" s="4" t="str">
        <f t="shared" si="22"/>
        <v>No</v>
      </c>
      <c r="P512" s="4">
        <f t="shared" si="23"/>
        <v>22787.600000000002</v>
      </c>
      <c r="R512" t="s">
        <v>4019</v>
      </c>
      <c r="S512" t="s">
        <v>4020</v>
      </c>
    </row>
    <row r="513" spans="1:19" x14ac:dyDescent="0.4">
      <c r="A513" t="s">
        <v>3106</v>
      </c>
      <c r="B513" t="s">
        <v>3107</v>
      </c>
      <c r="C513" t="str">
        <f t="shared" si="21"/>
        <v>Sony WI-C100 Wireless Headphon</v>
      </c>
      <c r="D513" t="s">
        <v>1339</v>
      </c>
      <c r="E513" s="1">
        <v>1599</v>
      </c>
      <c r="F513" s="1">
        <v>2790</v>
      </c>
      <c r="G513" s="2">
        <v>0.43</v>
      </c>
      <c r="H513" s="3">
        <v>3.6</v>
      </c>
      <c r="I513" s="4">
        <v>24780</v>
      </c>
      <c r="J513" s="4" t="str">
        <f>LEFT(D513,FIND("|",D513)-1)</f>
        <v>Electronics</v>
      </c>
      <c r="K513" s="4">
        <f>F513*I513</f>
        <v>69136200</v>
      </c>
      <c r="L513" s="4" t="str">
        <f>IF(E513&lt;200,"&lt;₹200",IF(E513&lt;=500,"₹200–₹500","&gt;₹500"))</f>
        <v>&gt;₹500</v>
      </c>
      <c r="M513" s="4">
        <f>H513*I513</f>
        <v>89208</v>
      </c>
      <c r="N513" s="4" t="str">
        <f>IF(G513&gt;=0.5,"Yes","No")</f>
        <v>No</v>
      </c>
      <c r="O513" s="4" t="str">
        <f t="shared" si="22"/>
        <v>No</v>
      </c>
      <c r="P513" s="4">
        <f t="shared" si="23"/>
        <v>89208</v>
      </c>
      <c r="R513" t="s">
        <v>3753</v>
      </c>
      <c r="S513" t="s">
        <v>3754</v>
      </c>
    </row>
    <row r="514" spans="1:19" x14ac:dyDescent="0.4">
      <c r="A514" t="s">
        <v>2867</v>
      </c>
      <c r="B514" t="s">
        <v>2868</v>
      </c>
      <c r="C514" t="str">
        <f t="shared" si="21"/>
        <v>Portronics My buddy plus Adjus</v>
      </c>
      <c r="D514" t="s">
        <v>2113</v>
      </c>
      <c r="E514" s="1">
        <v>1889</v>
      </c>
      <c r="F514" s="1">
        <v>2699</v>
      </c>
      <c r="G514" s="2">
        <v>0.3</v>
      </c>
      <c r="H514" s="3">
        <v>4.3</v>
      </c>
      <c r="I514" s="4">
        <v>13049</v>
      </c>
      <c r="J514" s="4" t="str">
        <f>LEFT(D514,FIND("|",D514)-1)</f>
        <v>Computers&amp;Accessories</v>
      </c>
      <c r="K514" s="4">
        <f>F514*I514</f>
        <v>35219251</v>
      </c>
      <c r="L514" s="4" t="str">
        <f>IF(E514&lt;200,"&lt;₹200",IF(E514&lt;=500,"₹200–₹500","&gt;₹500"))</f>
        <v>&gt;₹500</v>
      </c>
      <c r="M514" s="4">
        <f>H514*I514</f>
        <v>56110.7</v>
      </c>
      <c r="N514" s="4" t="str">
        <f>IF(G514&gt;=0.5,"Yes","No")</f>
        <v>No</v>
      </c>
      <c r="O514" s="4" t="str">
        <f t="shared" si="22"/>
        <v>No</v>
      </c>
      <c r="P514" s="4">
        <f t="shared" si="23"/>
        <v>56110.7</v>
      </c>
      <c r="R514" t="s">
        <v>2296</v>
      </c>
      <c r="S514" t="s">
        <v>2297</v>
      </c>
    </row>
    <row r="515" spans="1:19" x14ac:dyDescent="0.4">
      <c r="A515" t="s">
        <v>5391</v>
      </c>
      <c r="B515" t="s">
        <v>5392</v>
      </c>
      <c r="C515" t="str">
        <f t="shared" ref="C515:C578" si="24">LEFT(B515, 30)</f>
        <v>Philips HD9306/06 1.5-Litre El</v>
      </c>
      <c r="D515" t="s">
        <v>3587</v>
      </c>
      <c r="E515" s="1">
        <v>2695</v>
      </c>
      <c r="F515" s="1">
        <v>2695</v>
      </c>
      <c r="G515" s="2">
        <v>0</v>
      </c>
      <c r="H515" s="3">
        <v>4.4000000000000004</v>
      </c>
      <c r="I515" s="4">
        <v>10689</v>
      </c>
      <c r="J515" s="4" t="str">
        <f>LEFT(D515,FIND("|",D515)-1)</f>
        <v>Home&amp;Kitchen</v>
      </c>
      <c r="K515" s="4">
        <f>F515*I515</f>
        <v>28806855</v>
      </c>
      <c r="L515" s="4" t="str">
        <f>IF(E515&lt;200,"&lt;₹200",IF(E515&lt;=500,"₹200–₹500","&gt;₹500"))</f>
        <v>&gt;₹500</v>
      </c>
      <c r="M515" s="4">
        <f>H515*I515</f>
        <v>47031.600000000006</v>
      </c>
      <c r="N515" s="4" t="str">
        <f>IF(G515&gt;=0.5,"Yes","No")</f>
        <v>No</v>
      </c>
      <c r="O515" s="4" t="str">
        <f t="shared" ref="O515:O578" si="25">IF(I515&lt;1000,"Yes", "No")</f>
        <v>No</v>
      </c>
      <c r="P515" s="4">
        <f t="shared" ref="P515:P578" si="26">H515*I515</f>
        <v>47031.600000000006</v>
      </c>
      <c r="R515" t="s">
        <v>4355</v>
      </c>
      <c r="S515" t="s">
        <v>4356</v>
      </c>
    </row>
    <row r="516" spans="1:19" x14ac:dyDescent="0.4">
      <c r="A516" t="s">
        <v>4557</v>
      </c>
      <c r="B516" t="s">
        <v>4558</v>
      </c>
      <c r="C516" t="str">
        <f t="shared" si="24"/>
        <v>INALSA Electric Chopper Bullet</v>
      </c>
      <c r="D516" t="s">
        <v>3861</v>
      </c>
      <c r="E516" s="1">
        <v>1656</v>
      </c>
      <c r="F516" s="1">
        <v>2695</v>
      </c>
      <c r="G516" s="2">
        <v>0.39</v>
      </c>
      <c r="H516" s="3">
        <v>4.4000000000000004</v>
      </c>
      <c r="I516" s="4">
        <v>3231</v>
      </c>
      <c r="J516" s="4" t="str">
        <f>LEFT(D516,FIND("|",D516)-1)</f>
        <v>Home&amp;Kitchen</v>
      </c>
      <c r="K516" s="4">
        <f>F516*I516</f>
        <v>8707545</v>
      </c>
      <c r="L516" s="4" t="str">
        <f>IF(E516&lt;200,"&lt;₹200",IF(E516&lt;=500,"₹200–₹500","&gt;₹500"))</f>
        <v>&gt;₹500</v>
      </c>
      <c r="M516" s="4">
        <f>H516*I516</f>
        <v>14216.400000000001</v>
      </c>
      <c r="N516" s="4" t="str">
        <f>IF(G516&gt;=0.5,"Yes","No")</f>
        <v>No</v>
      </c>
      <c r="O516" s="4" t="str">
        <f t="shared" si="25"/>
        <v>No</v>
      </c>
      <c r="P516" s="4">
        <f t="shared" si="26"/>
        <v>14216.400000000001</v>
      </c>
      <c r="R516" t="s">
        <v>4430</v>
      </c>
      <c r="S516" t="s">
        <v>4431</v>
      </c>
    </row>
    <row r="517" spans="1:19" x14ac:dyDescent="0.4">
      <c r="A517" t="s">
        <v>4254</v>
      </c>
      <c r="B517" t="s">
        <v>4255</v>
      </c>
      <c r="C517" t="str">
        <f t="shared" si="24"/>
        <v>Bajaj Frore 1200 mm Ceiling Fa</v>
      </c>
      <c r="D517" t="s">
        <v>3904</v>
      </c>
      <c r="E517" s="1">
        <v>1399</v>
      </c>
      <c r="F517" s="1">
        <v>2660</v>
      </c>
      <c r="G517" s="2">
        <v>0.47</v>
      </c>
      <c r="H517" s="3">
        <v>4.0999999999999996</v>
      </c>
      <c r="I517" s="4">
        <v>328</v>
      </c>
      <c r="J517" s="4" t="str">
        <f>LEFT(D517,FIND("|",D517)-1)</f>
        <v>Home&amp;Kitchen</v>
      </c>
      <c r="K517" s="4">
        <f>F517*I517</f>
        <v>872480</v>
      </c>
      <c r="L517" s="4" t="str">
        <f>IF(E517&lt;200,"&lt;₹200",IF(E517&lt;=500,"₹200–₹500","&gt;₹500"))</f>
        <v>&gt;₹500</v>
      </c>
      <c r="M517" s="4">
        <f>H517*I517</f>
        <v>1344.8</v>
      </c>
      <c r="N517" s="4" t="str">
        <f>IF(G517&gt;=0.5,"Yes","No")</f>
        <v>No</v>
      </c>
      <c r="O517" s="4" t="str">
        <f t="shared" si="25"/>
        <v>Yes</v>
      </c>
      <c r="P517" s="4">
        <f t="shared" si="26"/>
        <v>1344.8</v>
      </c>
      <c r="R517" t="s">
        <v>3775</v>
      </c>
      <c r="S517" t="s">
        <v>3776</v>
      </c>
    </row>
    <row r="518" spans="1:19" x14ac:dyDescent="0.4">
      <c r="A518" t="s">
        <v>4469</v>
      </c>
      <c r="B518" t="s">
        <v>4470</v>
      </c>
      <c r="C518" t="str">
        <f t="shared" si="24"/>
        <v>INDIAS¬Æ‚Ñ¢ Electro-Instant Wa</v>
      </c>
      <c r="D518" t="s">
        <v>3665</v>
      </c>
      <c r="E518" s="1">
        <v>999</v>
      </c>
      <c r="F518" s="1">
        <v>2600</v>
      </c>
      <c r="G518" s="2">
        <v>0.62</v>
      </c>
      <c r="H518" s="3">
        <v>3.4</v>
      </c>
      <c r="I518" s="4">
        <v>3344</v>
      </c>
      <c r="J518" s="4" t="str">
        <f>LEFT(D518,FIND("|",D518)-1)</f>
        <v>Home&amp;Kitchen</v>
      </c>
      <c r="K518" s="4">
        <f>F518*I518</f>
        <v>8694400</v>
      </c>
      <c r="L518" s="4" t="str">
        <f>IF(E518&lt;200,"&lt;₹200",IF(E518&lt;=500,"₹200–₹500","&gt;₹500"))</f>
        <v>&gt;₹500</v>
      </c>
      <c r="M518" s="4">
        <f>H518*I518</f>
        <v>11369.6</v>
      </c>
      <c r="N518" s="4" t="str">
        <f>IF(G518&gt;=0.5,"Yes","No")</f>
        <v>Yes</v>
      </c>
      <c r="O518" s="4" t="str">
        <f t="shared" si="25"/>
        <v>No</v>
      </c>
      <c r="P518" s="4">
        <f t="shared" si="26"/>
        <v>11369.6</v>
      </c>
      <c r="R518" t="s">
        <v>4100</v>
      </c>
      <c r="S518" t="s">
        <v>4101</v>
      </c>
    </row>
    <row r="519" spans="1:19" x14ac:dyDescent="0.4">
      <c r="A519" t="s">
        <v>1993</v>
      </c>
      <c r="B519" t="s">
        <v>1994</v>
      </c>
      <c r="C519" t="str">
        <f t="shared" si="24"/>
        <v>Spigen Ultra Hybrid Back Cover</v>
      </c>
      <c r="D519" t="s">
        <v>1728</v>
      </c>
      <c r="E519" s="1">
        <v>1599</v>
      </c>
      <c r="F519" s="1">
        <v>2599</v>
      </c>
      <c r="G519" s="2">
        <v>0.38</v>
      </c>
      <c r="H519" s="3">
        <v>4.3</v>
      </c>
      <c r="I519" s="4">
        <v>25824</v>
      </c>
      <c r="J519" s="4" t="str">
        <f>LEFT(D519,FIND("|",D519)-1)</f>
        <v>Electronics</v>
      </c>
      <c r="K519" s="4">
        <f>F519*I519</f>
        <v>67116576</v>
      </c>
      <c r="L519" s="4" t="str">
        <f>IF(E519&lt;200,"&lt;₹200",IF(E519&lt;=500,"₹200–₹500","&gt;₹500"))</f>
        <v>&gt;₹500</v>
      </c>
      <c r="M519" s="4">
        <f>H519*I519</f>
        <v>111043.2</v>
      </c>
      <c r="N519" s="4" t="str">
        <f>IF(G519&gt;=0.5,"Yes","No")</f>
        <v>No</v>
      </c>
      <c r="O519" s="4" t="str">
        <f t="shared" si="25"/>
        <v>No</v>
      </c>
      <c r="P519" s="4">
        <f t="shared" si="26"/>
        <v>111043.2</v>
      </c>
      <c r="R519" t="s">
        <v>3986</v>
      </c>
      <c r="S519" t="s">
        <v>3987</v>
      </c>
    </row>
    <row r="520" spans="1:19" x14ac:dyDescent="0.4">
      <c r="A520" t="s">
        <v>5277</v>
      </c>
      <c r="B520" t="s">
        <v>5278</v>
      </c>
      <c r="C520" t="str">
        <f t="shared" si="24"/>
        <v>Wipro Vesta 1380W Cordless Ste</v>
      </c>
      <c r="D520" t="s">
        <v>3740</v>
      </c>
      <c r="E520" s="1">
        <v>1799</v>
      </c>
      <c r="F520" s="1">
        <v>2599</v>
      </c>
      <c r="G520" s="2">
        <v>0.31</v>
      </c>
      <c r="H520" s="3">
        <v>3.6</v>
      </c>
      <c r="I520" s="4">
        <v>94364</v>
      </c>
      <c r="J520" s="4" t="str">
        <f>LEFT(D520,FIND("|",D520)-1)</f>
        <v>Home&amp;Kitchen</v>
      </c>
      <c r="K520" s="4">
        <f>F520*I520</f>
        <v>245252036</v>
      </c>
      <c r="L520" s="4" t="str">
        <f>IF(E520&lt;200,"&lt;₹200",IF(E520&lt;=500,"₹200–₹500","&gt;₹500"))</f>
        <v>&gt;₹500</v>
      </c>
      <c r="M520" s="4">
        <f>H520*I520</f>
        <v>339710.4</v>
      </c>
      <c r="N520" s="4" t="str">
        <f>IF(G520&gt;=0.5,"Yes","No")</f>
        <v>No</v>
      </c>
      <c r="O520" s="4" t="str">
        <f t="shared" si="25"/>
        <v>No</v>
      </c>
      <c r="P520" s="4">
        <f t="shared" si="26"/>
        <v>339710.4</v>
      </c>
      <c r="R520" t="s">
        <v>4182</v>
      </c>
      <c r="S520" t="s">
        <v>4183</v>
      </c>
    </row>
    <row r="521" spans="1:19" x14ac:dyDescent="0.4">
      <c r="A521" t="s">
        <v>2792</v>
      </c>
      <c r="B521" t="s">
        <v>2793</v>
      </c>
      <c r="C521" t="str">
        <f t="shared" si="24"/>
        <v>Logitech C270 Digital HD Webca</v>
      </c>
      <c r="D521" t="s">
        <v>2794</v>
      </c>
      <c r="E521" s="1">
        <v>1990</v>
      </c>
      <c r="F521" s="1">
        <v>2595</v>
      </c>
      <c r="G521" s="2">
        <v>0.23</v>
      </c>
      <c r="H521" s="3">
        <v>4.3</v>
      </c>
      <c r="I521" s="4">
        <v>5999</v>
      </c>
      <c r="J521" s="4" t="str">
        <f>LEFT(D521,FIND("|",D521)-1)</f>
        <v>Computers&amp;Accessories</v>
      </c>
      <c r="K521" s="4">
        <f>F521*I521</f>
        <v>15567405</v>
      </c>
      <c r="L521" s="4" t="str">
        <f>IF(E521&lt;200,"&lt;₹200",IF(E521&lt;=500,"₹200–₹500","&gt;₹500"))</f>
        <v>&gt;₹500</v>
      </c>
      <c r="M521" s="4">
        <f>H521*I521</f>
        <v>25795.7</v>
      </c>
      <c r="N521" s="4" t="str">
        <f>IF(G521&gt;=0.5,"Yes","No")</f>
        <v>No</v>
      </c>
      <c r="O521" s="4" t="str">
        <f t="shared" si="25"/>
        <v>No</v>
      </c>
      <c r="P521" s="4">
        <f t="shared" si="26"/>
        <v>25795.7</v>
      </c>
      <c r="R521" t="s">
        <v>4760</v>
      </c>
      <c r="S521" t="s">
        <v>4761</v>
      </c>
    </row>
    <row r="522" spans="1:19" x14ac:dyDescent="0.4">
      <c r="A522" t="s">
        <v>5159</v>
      </c>
      <c r="B522" t="s">
        <v>5160</v>
      </c>
      <c r="C522" t="str">
        <f t="shared" si="24"/>
        <v>Borosil Prime Grill Sandwich M</v>
      </c>
      <c r="D522" t="s">
        <v>3808</v>
      </c>
      <c r="E522" s="1">
        <v>1928</v>
      </c>
      <c r="F522" s="1">
        <v>2590</v>
      </c>
      <c r="G522" s="2">
        <v>0.26</v>
      </c>
      <c r="H522" s="3">
        <v>4</v>
      </c>
      <c r="I522" s="4">
        <v>710</v>
      </c>
      <c r="J522" s="4" t="str">
        <f>LEFT(D522,FIND("|",D522)-1)</f>
        <v>Home&amp;Kitchen</v>
      </c>
      <c r="K522" s="4">
        <f>F522*I522</f>
        <v>1838900</v>
      </c>
      <c r="L522" s="4" t="str">
        <f>IF(E522&lt;200,"&lt;₹200",IF(E522&lt;=500,"₹200–₹500","&gt;₹500"))</f>
        <v>&gt;₹500</v>
      </c>
      <c r="M522" s="4">
        <f>H522*I522</f>
        <v>2840</v>
      </c>
      <c r="N522" s="4" t="str">
        <f>IF(G522&gt;=0.5,"Yes","No")</f>
        <v>No</v>
      </c>
      <c r="O522" s="4" t="str">
        <f t="shared" si="25"/>
        <v>Yes</v>
      </c>
      <c r="P522" s="4">
        <f t="shared" si="26"/>
        <v>2840</v>
      </c>
      <c r="R522" t="s">
        <v>5393</v>
      </c>
      <c r="S522" t="s">
        <v>5394</v>
      </c>
    </row>
    <row r="523" spans="1:19" x14ac:dyDescent="0.4">
      <c r="A523" t="s">
        <v>5074</v>
      </c>
      <c r="B523" t="s">
        <v>5075</v>
      </c>
      <c r="C523" t="str">
        <f t="shared" si="24"/>
        <v>ZIGMA WinoteK WinoteK Sun Inst</v>
      </c>
      <c r="D523" t="s">
        <v>3665</v>
      </c>
      <c r="E523" s="1">
        <v>1190</v>
      </c>
      <c r="F523" s="1">
        <v>2550</v>
      </c>
      <c r="G523" s="2">
        <v>0.53</v>
      </c>
      <c r="H523" s="3">
        <v>3.8</v>
      </c>
      <c r="I523" s="4">
        <v>273189</v>
      </c>
      <c r="J523" s="4" t="str">
        <f>LEFT(D523,FIND("|",D523)-1)</f>
        <v>Home&amp;Kitchen</v>
      </c>
      <c r="K523" s="4">
        <f>F523*I523</f>
        <v>696631950</v>
      </c>
      <c r="L523" s="4" t="str">
        <f>IF(E523&lt;200,"&lt;₹200",IF(E523&lt;=500,"₹200–₹500","&gt;₹500"))</f>
        <v>&gt;₹500</v>
      </c>
      <c r="M523" s="4">
        <f>H523*I523</f>
        <v>1038118.2</v>
      </c>
      <c r="N523" s="4" t="str">
        <f>IF(G523&gt;=0.5,"Yes","No")</f>
        <v>Yes</v>
      </c>
      <c r="O523" s="4" t="str">
        <f t="shared" si="25"/>
        <v>No</v>
      </c>
      <c r="P523" s="4">
        <f t="shared" si="26"/>
        <v>1038118.2</v>
      </c>
      <c r="R523" t="s">
        <v>5104</v>
      </c>
      <c r="S523" t="s">
        <v>5105</v>
      </c>
    </row>
    <row r="524" spans="1:19" x14ac:dyDescent="0.4">
      <c r="A524" t="s">
        <v>4493</v>
      </c>
      <c r="B524" t="s">
        <v>4494</v>
      </c>
      <c r="C524" t="str">
        <f t="shared" si="24"/>
        <v>Havells Bero Quartz Heater Bla</v>
      </c>
      <c r="D524" t="s">
        <v>3592</v>
      </c>
      <c r="E524" s="1">
        <v>2439</v>
      </c>
      <c r="F524" s="1">
        <v>2545</v>
      </c>
      <c r="G524" s="2">
        <v>0.04</v>
      </c>
      <c r="H524" s="3">
        <v>4.0999999999999996</v>
      </c>
      <c r="I524" s="4">
        <v>2535</v>
      </c>
      <c r="J524" s="4" t="str">
        <f>LEFT(D524,FIND("|",D524)-1)</f>
        <v>Home&amp;Kitchen</v>
      </c>
      <c r="K524" s="4">
        <f>F524*I524</f>
        <v>6451575</v>
      </c>
      <c r="L524" s="4" t="str">
        <f>IF(E524&lt;200,"&lt;₹200",IF(E524&lt;=500,"₹200–₹500","&gt;₹500"))</f>
        <v>&gt;₹500</v>
      </c>
      <c r="M524" s="4">
        <f>H524*I524</f>
        <v>10393.5</v>
      </c>
      <c r="N524" s="4" t="str">
        <f>IF(G524&gt;=0.5,"Yes","No")</f>
        <v>No</v>
      </c>
      <c r="O524" s="4" t="str">
        <f t="shared" si="25"/>
        <v>No</v>
      </c>
      <c r="P524" s="4">
        <f t="shared" si="26"/>
        <v>10393.5</v>
      </c>
      <c r="R524" t="s">
        <v>3837</v>
      </c>
      <c r="S524" t="s">
        <v>3838</v>
      </c>
    </row>
    <row r="525" spans="1:19" x14ac:dyDescent="0.4">
      <c r="A525" t="s">
        <v>2268</v>
      </c>
      <c r="B525" t="s">
        <v>2269</v>
      </c>
      <c r="C525" t="str">
        <f t="shared" si="24"/>
        <v>SanDisk Ultra 128 GB USB 3.0 P</v>
      </c>
      <c r="D525" t="s">
        <v>2094</v>
      </c>
      <c r="E525" s="1">
        <v>889</v>
      </c>
      <c r="F525" s="1">
        <v>2500</v>
      </c>
      <c r="G525" s="2">
        <v>0.64</v>
      </c>
      <c r="H525" s="3">
        <v>4.3</v>
      </c>
      <c r="I525" s="4">
        <v>21350</v>
      </c>
      <c r="J525" s="4" t="str">
        <f>LEFT(D525,FIND("|",D525)-1)</f>
        <v>Computers&amp;Accessories</v>
      </c>
      <c r="K525" s="4">
        <f>F525*I525</f>
        <v>53375000</v>
      </c>
      <c r="L525" s="4" t="str">
        <f>IF(E525&lt;200,"&lt;₹200",IF(E525&lt;=500,"₹200–₹500","&gt;₹500"))</f>
        <v>&gt;₹500</v>
      </c>
      <c r="M525" s="4">
        <f>H525*I525</f>
        <v>91805</v>
      </c>
      <c r="N525" s="4" t="str">
        <f>IF(G525&gt;=0.5,"Yes","No")</f>
        <v>Yes</v>
      </c>
      <c r="O525" s="4" t="str">
        <f t="shared" si="25"/>
        <v>No</v>
      </c>
      <c r="P525" s="4">
        <f t="shared" si="26"/>
        <v>91805</v>
      </c>
      <c r="R525" t="s">
        <v>4325</v>
      </c>
      <c r="S525" t="s">
        <v>4326</v>
      </c>
    </row>
    <row r="526" spans="1:19" x14ac:dyDescent="0.4">
      <c r="A526" t="s">
        <v>3658</v>
      </c>
      <c r="B526" t="s">
        <v>3659</v>
      </c>
      <c r="C526" t="str">
        <f t="shared" si="24"/>
        <v xml:space="preserve">Croma 500W Mixer Grinder with </v>
      </c>
      <c r="D526" t="s">
        <v>3660</v>
      </c>
      <c r="E526" s="1">
        <v>1290</v>
      </c>
      <c r="F526" s="1">
        <v>2500</v>
      </c>
      <c r="G526" s="2">
        <v>0.48</v>
      </c>
      <c r="H526" s="3">
        <v>4</v>
      </c>
      <c r="I526" s="4">
        <v>1181</v>
      </c>
      <c r="J526" s="4" t="str">
        <f>LEFT(D526,FIND("|",D526)-1)</f>
        <v>Home&amp;Kitchen</v>
      </c>
      <c r="K526" s="4">
        <f>F526*I526</f>
        <v>2952500</v>
      </c>
      <c r="L526" s="4" t="str">
        <f>IF(E526&lt;200,"&lt;₹200",IF(E526&lt;=500,"₹200–₹500","&gt;₹500"))</f>
        <v>&gt;₹500</v>
      </c>
      <c r="M526" s="4">
        <f>H526*I526</f>
        <v>4724</v>
      </c>
      <c r="N526" s="4" t="str">
        <f>IF(G526&gt;=0.5,"Yes","No")</f>
        <v>No</v>
      </c>
      <c r="O526" s="4" t="str">
        <f t="shared" si="25"/>
        <v>No</v>
      </c>
      <c r="P526" s="4">
        <f t="shared" si="26"/>
        <v>4724</v>
      </c>
      <c r="R526" t="s">
        <v>4373</v>
      </c>
      <c r="S526" t="s">
        <v>4374</v>
      </c>
    </row>
    <row r="527" spans="1:19" x14ac:dyDescent="0.4">
      <c r="A527" t="s">
        <v>2453</v>
      </c>
      <c r="B527" t="s">
        <v>2454</v>
      </c>
      <c r="C527" t="str">
        <f t="shared" si="24"/>
        <v>TP-Link TL-WA850RE Single_Band</v>
      </c>
      <c r="D527" t="s">
        <v>2245</v>
      </c>
      <c r="E527" s="1">
        <v>1469</v>
      </c>
      <c r="F527" s="1">
        <v>2499</v>
      </c>
      <c r="G527" s="2">
        <v>0.41</v>
      </c>
      <c r="H527" s="3">
        <v>4.2</v>
      </c>
      <c r="I527" s="4">
        <v>35877</v>
      </c>
      <c r="J527" s="4" t="str">
        <f>LEFT(D527,FIND("|",D527)-1)</f>
        <v>Computers&amp;Accessories</v>
      </c>
      <c r="K527" s="4">
        <f>F527*I527</f>
        <v>89656623</v>
      </c>
      <c r="L527" s="4" t="str">
        <f>IF(E527&lt;200,"&lt;₹200",IF(E527&lt;=500,"₹200–₹500","&gt;₹500"))</f>
        <v>&gt;₹500</v>
      </c>
      <c r="M527" s="4">
        <f>H527*I527</f>
        <v>150683.4</v>
      </c>
      <c r="N527" s="4" t="str">
        <f>IF(G527&gt;=0.5,"Yes","No")</f>
        <v>No</v>
      </c>
      <c r="O527" s="4" t="str">
        <f t="shared" si="25"/>
        <v>No</v>
      </c>
      <c r="P527" s="4">
        <f t="shared" si="26"/>
        <v>150683.4</v>
      </c>
      <c r="R527" t="s">
        <v>3741</v>
      </c>
      <c r="S527" t="s">
        <v>3742</v>
      </c>
    </row>
    <row r="528" spans="1:19" x14ac:dyDescent="0.4">
      <c r="A528" t="s">
        <v>676</v>
      </c>
      <c r="B528" t="s">
        <v>677</v>
      </c>
      <c r="C528" t="str">
        <f t="shared" si="24"/>
        <v>TP-Link AC1300 USB WiFi Adapte</v>
      </c>
      <c r="D528" t="s">
        <v>57</v>
      </c>
      <c r="E528" s="1">
        <v>1399</v>
      </c>
      <c r="F528" s="1">
        <v>2499</v>
      </c>
      <c r="G528" s="2">
        <v>0.44</v>
      </c>
      <c r="H528" s="3">
        <v>4.4000000000000004</v>
      </c>
      <c r="I528" s="4">
        <v>33434</v>
      </c>
      <c r="J528" s="4" t="str">
        <f>LEFT(D528,FIND("|",D528)-1)</f>
        <v>Computers&amp;Accessories</v>
      </c>
      <c r="K528" s="4">
        <f>F528*I528</f>
        <v>83551566</v>
      </c>
      <c r="L528" s="4" t="str">
        <f>IF(E528&lt;200,"&lt;₹200",IF(E528&lt;=500,"₹200–₹500","&gt;₹500"))</f>
        <v>&gt;₹500</v>
      </c>
      <c r="M528" s="4">
        <f>H528*I528</f>
        <v>147109.6</v>
      </c>
      <c r="N528" s="4" t="str">
        <f>IF(G528&gt;=0.5,"Yes","No")</f>
        <v>No</v>
      </c>
      <c r="O528" s="4" t="str">
        <f t="shared" si="25"/>
        <v>No</v>
      </c>
      <c r="P528" s="4">
        <f t="shared" si="26"/>
        <v>147109.6</v>
      </c>
      <c r="R528" t="s">
        <v>3821</v>
      </c>
      <c r="S528" t="s">
        <v>3822</v>
      </c>
    </row>
    <row r="529" spans="1:19" x14ac:dyDescent="0.4">
      <c r="A529" t="s">
        <v>2692</v>
      </c>
      <c r="B529" t="s">
        <v>2693</v>
      </c>
      <c r="C529" t="str">
        <f t="shared" si="24"/>
        <v>Tarkan Portable Folding Laptop</v>
      </c>
      <c r="D529" t="s">
        <v>2113</v>
      </c>
      <c r="E529" s="1">
        <v>999</v>
      </c>
      <c r="F529" s="1">
        <v>2499</v>
      </c>
      <c r="G529" s="2">
        <v>0.6</v>
      </c>
      <c r="H529" s="3">
        <v>4.3</v>
      </c>
      <c r="I529" s="4">
        <v>30254</v>
      </c>
      <c r="J529" s="4" t="str">
        <f>LEFT(D529,FIND("|",D529)-1)</f>
        <v>Computers&amp;Accessories</v>
      </c>
      <c r="K529" s="4">
        <f>F529*I529</f>
        <v>75604746</v>
      </c>
      <c r="L529" s="4" t="str">
        <f>IF(E529&lt;200,"&lt;₹200",IF(E529&lt;=500,"₹200–₹500","&gt;₹500"))</f>
        <v>&gt;₹500</v>
      </c>
      <c r="M529" s="4">
        <f>H529*I529</f>
        <v>130092.2</v>
      </c>
      <c r="N529" s="4" t="str">
        <f>IF(G529&gt;=0.5,"Yes","No")</f>
        <v>Yes</v>
      </c>
      <c r="O529" s="4" t="str">
        <f t="shared" si="25"/>
        <v>No</v>
      </c>
      <c r="P529" s="4">
        <f t="shared" si="26"/>
        <v>130092.2</v>
      </c>
      <c r="R529" t="s">
        <v>3762</v>
      </c>
      <c r="S529" t="s">
        <v>3763</v>
      </c>
    </row>
    <row r="530" spans="1:19" x14ac:dyDescent="0.4">
      <c r="A530" t="s">
        <v>3122</v>
      </c>
      <c r="B530" t="s">
        <v>3123</v>
      </c>
      <c r="C530" t="str">
        <f t="shared" si="24"/>
        <v xml:space="preserve">Robustrion Smart Trifold Hard </v>
      </c>
      <c r="D530" t="s">
        <v>2996</v>
      </c>
      <c r="E530" s="1">
        <v>549</v>
      </c>
      <c r="F530" s="1">
        <v>2499</v>
      </c>
      <c r="G530" s="2">
        <v>0.78</v>
      </c>
      <c r="H530" s="3">
        <v>4.3</v>
      </c>
      <c r="I530" s="4">
        <v>17994</v>
      </c>
      <c r="J530" s="4" t="str">
        <f>LEFT(D530,FIND("|",D530)-1)</f>
        <v>Computers&amp;Accessories</v>
      </c>
      <c r="K530" s="4">
        <f>F530*I530</f>
        <v>44967006</v>
      </c>
      <c r="L530" s="4" t="str">
        <f>IF(E530&lt;200,"&lt;₹200",IF(E530&lt;=500,"₹200–₹500","&gt;₹500"))</f>
        <v>&gt;₹500</v>
      </c>
      <c r="M530" s="4">
        <f>H530*I530</f>
        <v>77374.2</v>
      </c>
      <c r="N530" s="4" t="str">
        <f>IF(G530&gt;=0.5,"Yes","No")</f>
        <v>Yes</v>
      </c>
      <c r="O530" s="4" t="str">
        <f t="shared" si="25"/>
        <v>No</v>
      </c>
      <c r="P530" s="4">
        <f t="shared" si="26"/>
        <v>77374.2</v>
      </c>
      <c r="R530" t="s">
        <v>4499</v>
      </c>
      <c r="S530" t="s">
        <v>4500</v>
      </c>
    </row>
    <row r="531" spans="1:19" x14ac:dyDescent="0.4">
      <c r="A531" t="s">
        <v>3176</v>
      </c>
      <c r="B531" t="s">
        <v>3177</v>
      </c>
      <c r="C531" t="str">
        <f t="shared" si="24"/>
        <v>URBN 10000 mAh Lithium Power B</v>
      </c>
      <c r="D531" t="s">
        <v>1300</v>
      </c>
      <c r="E531" s="1">
        <v>900</v>
      </c>
      <c r="F531" s="1">
        <v>2499</v>
      </c>
      <c r="G531" s="2">
        <v>0.64</v>
      </c>
      <c r="H531" s="3">
        <v>4</v>
      </c>
      <c r="I531" s="4">
        <v>43993</v>
      </c>
      <c r="J531" s="4" t="str">
        <f>LEFT(D531,FIND("|",D531)-1)</f>
        <v>Electronics</v>
      </c>
      <c r="K531" s="4">
        <f>F531*I531</f>
        <v>109938507</v>
      </c>
      <c r="L531" s="4" t="str">
        <f>IF(E531&lt;200,"&lt;₹200",IF(E531&lt;=500,"₹200–₹500","&gt;₹500"))</f>
        <v>&gt;₹500</v>
      </c>
      <c r="M531" s="4">
        <f>H531*I531</f>
        <v>175972</v>
      </c>
      <c r="N531" s="4" t="str">
        <f>IF(G531&gt;=0.5,"Yes","No")</f>
        <v>Yes</v>
      </c>
      <c r="O531" s="4" t="str">
        <f t="shared" si="25"/>
        <v>No</v>
      </c>
      <c r="P531" s="4">
        <f t="shared" si="26"/>
        <v>175972</v>
      </c>
      <c r="R531" t="s">
        <v>4634</v>
      </c>
      <c r="S531" t="s">
        <v>4635</v>
      </c>
    </row>
    <row r="532" spans="1:19" x14ac:dyDescent="0.4">
      <c r="A532" t="s">
        <v>1346</v>
      </c>
      <c r="B532" t="s">
        <v>1347</v>
      </c>
      <c r="C532" t="str">
        <f t="shared" si="24"/>
        <v>PTron Tangentbeat in-Ear Bluet</v>
      </c>
      <c r="D532" t="s">
        <v>1339</v>
      </c>
      <c r="E532" s="1">
        <v>599</v>
      </c>
      <c r="F532" s="1">
        <v>2499</v>
      </c>
      <c r="G532" s="2">
        <v>0.76</v>
      </c>
      <c r="H532" s="3">
        <v>3.9</v>
      </c>
      <c r="I532" s="4">
        <v>14778</v>
      </c>
      <c r="J532" s="4" t="str">
        <f>LEFT(D532,FIND("|",D532)-1)</f>
        <v>Electronics</v>
      </c>
      <c r="K532" s="4">
        <f>F532*I532</f>
        <v>36930222</v>
      </c>
      <c r="L532" s="4" t="str">
        <f>IF(E532&lt;200,"&lt;₹200",IF(E532&lt;=500,"₹200–₹500","&gt;₹500"))</f>
        <v>&gt;₹500</v>
      </c>
      <c r="M532" s="4">
        <f>H532*I532</f>
        <v>57634.2</v>
      </c>
      <c r="N532" s="4" t="str">
        <f>IF(G532&gt;=0.5,"Yes","No")</f>
        <v>Yes</v>
      </c>
      <c r="O532" s="4" t="str">
        <f t="shared" si="25"/>
        <v>No</v>
      </c>
      <c r="P532" s="4">
        <f t="shared" si="26"/>
        <v>57634.2</v>
      </c>
      <c r="R532" t="s">
        <v>4555</v>
      </c>
      <c r="S532" t="s">
        <v>4556</v>
      </c>
    </row>
    <row r="533" spans="1:19" x14ac:dyDescent="0.4">
      <c r="A533" t="s">
        <v>1367</v>
      </c>
      <c r="B533" t="s">
        <v>1368</v>
      </c>
      <c r="C533" t="str">
        <f t="shared" si="24"/>
        <v>MI 10000mAh Lithium Ion, Lithi</v>
      </c>
      <c r="D533" t="s">
        <v>1300</v>
      </c>
      <c r="E533" s="1">
        <v>1499</v>
      </c>
      <c r="F533" s="1">
        <v>2499</v>
      </c>
      <c r="G533" s="2">
        <v>0.4</v>
      </c>
      <c r="H533" s="3">
        <v>4.3</v>
      </c>
      <c r="I533" s="4">
        <v>7113</v>
      </c>
      <c r="J533" s="4" t="str">
        <f>LEFT(D533,FIND("|",D533)-1)</f>
        <v>Electronics</v>
      </c>
      <c r="K533" s="4">
        <f>F533*I533</f>
        <v>17775387</v>
      </c>
      <c r="L533" s="4" t="str">
        <f>IF(E533&lt;200,"&lt;₹200",IF(E533&lt;=500,"₹200–₹500","&gt;₹500"))</f>
        <v>&gt;₹500</v>
      </c>
      <c r="M533" s="4">
        <f>H533*I533</f>
        <v>30585.899999999998</v>
      </c>
      <c r="N533" s="4" t="str">
        <f>IF(G533&gt;=0.5,"Yes","No")</f>
        <v>No</v>
      </c>
      <c r="O533" s="4" t="str">
        <f t="shared" si="25"/>
        <v>No</v>
      </c>
      <c r="P533" s="4">
        <f t="shared" si="26"/>
        <v>30585.899999999998</v>
      </c>
      <c r="R533" t="s">
        <v>5336</v>
      </c>
      <c r="S533" t="s">
        <v>5337</v>
      </c>
    </row>
    <row r="534" spans="1:19" x14ac:dyDescent="0.4">
      <c r="A534" t="s">
        <v>1117</v>
      </c>
      <c r="B534" t="s">
        <v>339</v>
      </c>
      <c r="C534" t="str">
        <f t="shared" si="24"/>
        <v>Firestick Remote</v>
      </c>
      <c r="D534" t="s">
        <v>218</v>
      </c>
      <c r="E534" s="1">
        <v>1289</v>
      </c>
      <c r="F534" s="1">
        <v>2499</v>
      </c>
      <c r="G534" s="2">
        <v>0.48</v>
      </c>
      <c r="H534" s="3">
        <v>3.3</v>
      </c>
      <c r="I534" s="4">
        <v>2117</v>
      </c>
      <c r="J534" s="4" t="str">
        <f>LEFT(D534,FIND("|",D534)-1)</f>
        <v>Electronics</v>
      </c>
      <c r="K534" s="4">
        <f>F534*I534</f>
        <v>5290383</v>
      </c>
      <c r="L534" s="4" t="str">
        <f>IF(E534&lt;200,"&lt;₹200",IF(E534&lt;=500,"₹200–₹500","&gt;₹500"))</f>
        <v>&gt;₹500</v>
      </c>
      <c r="M534" s="4">
        <f>H534*I534</f>
        <v>6986.0999999999995</v>
      </c>
      <c r="N534" s="4" t="str">
        <f>IF(G534&gt;=0.5,"Yes","No")</f>
        <v>No</v>
      </c>
      <c r="O534" s="4" t="str">
        <f t="shared" si="25"/>
        <v>No</v>
      </c>
      <c r="P534" s="4">
        <f t="shared" si="26"/>
        <v>6986.0999999999995</v>
      </c>
      <c r="R534" t="s">
        <v>3964</v>
      </c>
      <c r="S534" t="s">
        <v>3965</v>
      </c>
    </row>
    <row r="535" spans="1:19" x14ac:dyDescent="0.4">
      <c r="A535" t="s">
        <v>3233</v>
      </c>
      <c r="B535" t="s">
        <v>3234</v>
      </c>
      <c r="C535" t="str">
        <f t="shared" si="24"/>
        <v>Boult Audio Bass Buds Q2 Light</v>
      </c>
      <c r="D535" t="s">
        <v>2341</v>
      </c>
      <c r="E535" s="1">
        <v>649</v>
      </c>
      <c r="F535" s="1">
        <v>2499</v>
      </c>
      <c r="G535" s="2">
        <v>0.74</v>
      </c>
      <c r="H535" s="3">
        <v>3.9</v>
      </c>
      <c r="I535" s="4">
        <v>771</v>
      </c>
      <c r="J535" s="4" t="str">
        <f>LEFT(D535,FIND("|",D535)-1)</f>
        <v>Electronics</v>
      </c>
      <c r="K535" s="4">
        <f>F535*I535</f>
        <v>1926729</v>
      </c>
      <c r="L535" s="4" t="str">
        <f>IF(E535&lt;200,"&lt;₹200",IF(E535&lt;=500,"₹200–₹500","&gt;₹500"))</f>
        <v>&gt;₹500</v>
      </c>
      <c r="M535" s="4">
        <f>H535*I535</f>
        <v>3006.9</v>
      </c>
      <c r="N535" s="4" t="str">
        <f>IF(G535&gt;=0.5,"Yes","No")</f>
        <v>Yes</v>
      </c>
      <c r="O535" s="4" t="str">
        <f t="shared" si="25"/>
        <v>Yes</v>
      </c>
      <c r="P535" s="4">
        <f t="shared" si="26"/>
        <v>3006.9</v>
      </c>
      <c r="R535" t="s">
        <v>3973</v>
      </c>
      <c r="S535" t="s">
        <v>3974</v>
      </c>
    </row>
    <row r="536" spans="1:19" x14ac:dyDescent="0.4">
      <c r="A536" t="s">
        <v>2360</v>
      </c>
      <c r="B536" t="s">
        <v>2361</v>
      </c>
      <c r="C536" t="str">
        <f t="shared" si="24"/>
        <v>boAt Rockerz 370 On Ear Blueto</v>
      </c>
      <c r="D536" t="s">
        <v>1924</v>
      </c>
      <c r="E536" s="1">
        <v>1199</v>
      </c>
      <c r="F536" s="1">
        <v>2499</v>
      </c>
      <c r="G536" s="2">
        <v>0.52</v>
      </c>
      <c r="H536" s="3">
        <v>4</v>
      </c>
      <c r="I536" s="4">
        <v>577</v>
      </c>
      <c r="J536" s="4" t="str">
        <f>LEFT(D536,FIND("|",D536)-1)</f>
        <v>Electronics</v>
      </c>
      <c r="K536" s="4">
        <f>F536*I536</f>
        <v>1441923</v>
      </c>
      <c r="L536" s="4" t="str">
        <f>IF(E536&lt;200,"&lt;₹200",IF(E536&lt;=500,"₹200–₹500","&gt;₹500"))</f>
        <v>&gt;₹500</v>
      </c>
      <c r="M536" s="4">
        <f>H536*I536</f>
        <v>2308</v>
      </c>
      <c r="N536" s="4" t="str">
        <f>IF(G536&gt;=0.5,"Yes","No")</f>
        <v>Yes</v>
      </c>
      <c r="O536" s="4" t="str">
        <f t="shared" si="25"/>
        <v>Yes</v>
      </c>
      <c r="P536" s="4">
        <f t="shared" si="26"/>
        <v>2308</v>
      </c>
      <c r="R536" t="s">
        <v>4483</v>
      </c>
      <c r="S536" t="s">
        <v>4484</v>
      </c>
    </row>
    <row r="537" spans="1:19" x14ac:dyDescent="0.4">
      <c r="A537" t="s">
        <v>1566</v>
      </c>
      <c r="B537" t="s">
        <v>1567</v>
      </c>
      <c r="C537" t="str">
        <f t="shared" si="24"/>
        <v>Ambrane 20000mAh Power Bank wi</v>
      </c>
      <c r="D537" t="s">
        <v>1300</v>
      </c>
      <c r="E537" s="1">
        <v>1799</v>
      </c>
      <c r="F537" s="1">
        <v>2499</v>
      </c>
      <c r="G537" s="2">
        <v>0.28000000000000003</v>
      </c>
      <c r="H537" s="3">
        <v>4.0999999999999996</v>
      </c>
      <c r="I537" s="4">
        <v>222</v>
      </c>
      <c r="J537" s="4" t="str">
        <f>LEFT(D537,FIND("|",D537)-1)</f>
        <v>Electronics</v>
      </c>
      <c r="K537" s="4">
        <f>F537*I537</f>
        <v>554778</v>
      </c>
      <c r="L537" s="4" t="str">
        <f>IF(E537&lt;200,"&lt;₹200",IF(E537&lt;=500,"₹200–₹500","&gt;₹500"))</f>
        <v>&gt;₹500</v>
      </c>
      <c r="M537" s="4">
        <f>H537*I537</f>
        <v>910.19999999999993</v>
      </c>
      <c r="N537" s="4" t="str">
        <f>IF(G537&gt;=0.5,"Yes","No")</f>
        <v>No</v>
      </c>
      <c r="O537" s="4" t="str">
        <f t="shared" si="25"/>
        <v>Yes</v>
      </c>
      <c r="P537" s="4">
        <f t="shared" si="26"/>
        <v>910.19999999999993</v>
      </c>
      <c r="R537" t="s">
        <v>4491</v>
      </c>
      <c r="S537" t="s">
        <v>4492</v>
      </c>
    </row>
    <row r="538" spans="1:19" x14ac:dyDescent="0.4">
      <c r="A538" t="s">
        <v>1566</v>
      </c>
      <c r="B538" t="s">
        <v>1567</v>
      </c>
      <c r="C538" t="str">
        <f t="shared" si="24"/>
        <v>Ambrane 20000mAh Power Bank wi</v>
      </c>
      <c r="D538" t="s">
        <v>1300</v>
      </c>
      <c r="E538" s="1">
        <v>1799</v>
      </c>
      <c r="F538" s="1">
        <v>2499</v>
      </c>
      <c r="G538" s="2">
        <v>0.28000000000000003</v>
      </c>
      <c r="H538" s="3">
        <v>4.0999999999999996</v>
      </c>
      <c r="I538" s="4">
        <v>214</v>
      </c>
      <c r="J538" s="4" t="str">
        <f>LEFT(D538,FIND("|",D538)-1)</f>
        <v>Electronics</v>
      </c>
      <c r="K538" s="4">
        <f>F538*I538</f>
        <v>534786</v>
      </c>
      <c r="L538" s="4" t="str">
        <f>IF(E538&lt;200,"&lt;₹200",IF(E538&lt;=500,"₹200–₹500","&gt;₹500"))</f>
        <v>&gt;₹500</v>
      </c>
      <c r="M538" s="4">
        <f>H538*I538</f>
        <v>877.4</v>
      </c>
      <c r="N538" s="4" t="str">
        <f>IF(G538&gt;=0.5,"Yes","No")</f>
        <v>No</v>
      </c>
      <c r="O538" s="4" t="str">
        <f t="shared" si="25"/>
        <v>Yes</v>
      </c>
      <c r="P538" s="4">
        <f t="shared" si="26"/>
        <v>877.4</v>
      </c>
      <c r="R538" t="s">
        <v>4413</v>
      </c>
      <c r="S538" t="s">
        <v>4414</v>
      </c>
    </row>
    <row r="539" spans="1:19" x14ac:dyDescent="0.4">
      <c r="A539" t="s">
        <v>1269</v>
      </c>
      <c r="B539" t="s">
        <v>1270</v>
      </c>
      <c r="C539" t="str">
        <f t="shared" si="24"/>
        <v>Airtel Digital TV HD Set Top B</v>
      </c>
      <c r="D539" t="s">
        <v>876</v>
      </c>
      <c r="E539" s="1">
        <v>1299</v>
      </c>
      <c r="F539" s="1">
        <v>2499</v>
      </c>
      <c r="G539" s="2">
        <v>0.48</v>
      </c>
      <c r="H539" s="3">
        <v>4.3</v>
      </c>
      <c r="I539" s="4">
        <v>70</v>
      </c>
      <c r="J539" s="4" t="str">
        <f>LEFT(D539,FIND("|",D539)-1)</f>
        <v>Electronics</v>
      </c>
      <c r="K539" s="4">
        <f>F539*I539</f>
        <v>174930</v>
      </c>
      <c r="L539" s="4" t="str">
        <f>IF(E539&lt;200,"&lt;₹200",IF(E539&lt;=500,"₹200–₹500","&gt;₹500"))</f>
        <v>&gt;₹500</v>
      </c>
      <c r="M539" s="4">
        <f>H539*I539</f>
        <v>301</v>
      </c>
      <c r="N539" s="4" t="str">
        <f>IF(G539&gt;=0.5,"Yes","No")</f>
        <v>No</v>
      </c>
      <c r="O539" s="4" t="str">
        <f t="shared" si="25"/>
        <v>Yes</v>
      </c>
      <c r="P539" s="4">
        <f t="shared" si="26"/>
        <v>301</v>
      </c>
      <c r="R539" t="s">
        <v>4518</v>
      </c>
      <c r="S539" t="s">
        <v>4519</v>
      </c>
    </row>
    <row r="540" spans="1:19" x14ac:dyDescent="0.4">
      <c r="A540" t="s">
        <v>3992</v>
      </c>
      <c r="B540" t="s">
        <v>3993</v>
      </c>
      <c r="C540" t="str">
        <f t="shared" si="24"/>
        <v xml:space="preserve">Lifelong LLMG93 500 Watt Duos </v>
      </c>
      <c r="D540" t="s">
        <v>3660</v>
      </c>
      <c r="E540" s="1">
        <v>1149</v>
      </c>
      <c r="F540" s="1">
        <v>2499</v>
      </c>
      <c r="G540" s="2">
        <v>0.54</v>
      </c>
      <c r="H540" s="3">
        <v>3.8</v>
      </c>
      <c r="I540" s="4">
        <v>5736</v>
      </c>
      <c r="J540" s="4" t="str">
        <f>LEFT(D540,FIND("|",D540)-1)</f>
        <v>Home&amp;Kitchen</v>
      </c>
      <c r="K540" s="4">
        <f>F540*I540</f>
        <v>14334264</v>
      </c>
      <c r="L540" s="4" t="str">
        <f>IF(E540&lt;200,"&lt;₹200",IF(E540&lt;=500,"₹200–₹500","&gt;₹500"))</f>
        <v>&gt;₹500</v>
      </c>
      <c r="M540" s="4">
        <f>H540*I540</f>
        <v>21796.799999999999</v>
      </c>
      <c r="N540" s="4" t="str">
        <f>IF(G540&gt;=0.5,"Yes","No")</f>
        <v>Yes</v>
      </c>
      <c r="O540" s="4" t="str">
        <f t="shared" si="25"/>
        <v>No</v>
      </c>
      <c r="P540" s="4">
        <f t="shared" si="26"/>
        <v>21796.799999999999</v>
      </c>
      <c r="R540" t="s">
        <v>3006</v>
      </c>
      <c r="S540" t="s">
        <v>3007</v>
      </c>
    </row>
    <row r="541" spans="1:19" x14ac:dyDescent="0.4">
      <c r="A541" t="s">
        <v>4074</v>
      </c>
      <c r="B541" t="s">
        <v>4075</v>
      </c>
      <c r="C541" t="str">
        <f t="shared" si="24"/>
        <v>InstaCuppa Portable Blender fo</v>
      </c>
      <c r="D541" t="s">
        <v>3650</v>
      </c>
      <c r="E541" s="1">
        <v>1999</v>
      </c>
      <c r="F541" s="1">
        <v>2499</v>
      </c>
      <c r="G541" s="2">
        <v>0.2</v>
      </c>
      <c r="H541" s="3">
        <v>4.0999999999999996</v>
      </c>
      <c r="I541" s="4">
        <v>3454</v>
      </c>
      <c r="J541" s="4" t="str">
        <f>LEFT(D541,FIND("|",D541)-1)</f>
        <v>Home&amp;Kitchen</v>
      </c>
      <c r="K541" s="4">
        <f>F541*I541</f>
        <v>8631546</v>
      </c>
      <c r="L541" s="4" t="str">
        <f>IF(E541&lt;200,"&lt;₹200",IF(E541&lt;=500,"₹200–₹500","&gt;₹500"))</f>
        <v>&gt;₹500</v>
      </c>
      <c r="M541" s="4">
        <f>H541*I541</f>
        <v>14161.4</v>
      </c>
      <c r="N541" s="4" t="str">
        <f>IF(G541&gt;=0.5,"Yes","No")</f>
        <v>No</v>
      </c>
      <c r="O541" s="4" t="str">
        <f t="shared" si="25"/>
        <v>No</v>
      </c>
      <c r="P541" s="4">
        <f t="shared" si="26"/>
        <v>14161.4</v>
      </c>
      <c r="R541" t="s">
        <v>3484</v>
      </c>
      <c r="S541" t="s">
        <v>3485</v>
      </c>
    </row>
    <row r="542" spans="1:19" x14ac:dyDescent="0.4">
      <c r="A542" t="s">
        <v>4665</v>
      </c>
      <c r="B542" t="s">
        <v>4666</v>
      </c>
      <c r="C542" t="str">
        <f t="shared" si="24"/>
        <v>Eureka Forbes car Vac 100 Watt</v>
      </c>
      <c r="D542" t="s">
        <v>3770</v>
      </c>
      <c r="E542" s="1">
        <v>2099</v>
      </c>
      <c r="F542" s="1">
        <v>2499</v>
      </c>
      <c r="G542" s="2">
        <v>0.16</v>
      </c>
      <c r="H542" s="3" t="s">
        <v>4667</v>
      </c>
      <c r="I542" s="4">
        <v>1780</v>
      </c>
      <c r="J542" s="4" t="str">
        <f>LEFT(D542,FIND("|",D542)-1)</f>
        <v>Home&amp;Kitchen</v>
      </c>
      <c r="K542" s="4">
        <f>F542*I542</f>
        <v>4448220</v>
      </c>
      <c r="L542" s="4" t="str">
        <f>IF(E542&lt;200,"&lt;₹200",IF(E542&lt;=500,"₹200–₹500","&gt;₹500"))</f>
        <v>&gt;₹500</v>
      </c>
      <c r="M542" s="4" t="e">
        <f>H542*I542</f>
        <v>#VALUE!</v>
      </c>
      <c r="N542" s="4" t="str">
        <f>IF(G542&gt;=0.5,"Yes","No")</f>
        <v>No</v>
      </c>
      <c r="O542" s="4" t="str">
        <f t="shared" si="25"/>
        <v>No</v>
      </c>
      <c r="P542" s="4" t="e">
        <f t="shared" si="26"/>
        <v>#VALUE!</v>
      </c>
      <c r="R542" t="s">
        <v>3243</v>
      </c>
      <c r="S542" t="s">
        <v>3244</v>
      </c>
    </row>
    <row r="543" spans="1:19" x14ac:dyDescent="0.4">
      <c r="A543" t="s">
        <v>4577</v>
      </c>
      <c r="B543" t="s">
        <v>4578</v>
      </c>
      <c r="C543" t="str">
        <f t="shared" si="24"/>
        <v>CSI INTERNATIONAL¬Æ Instant Wa</v>
      </c>
      <c r="D543" t="s">
        <v>3665</v>
      </c>
      <c r="E543" s="1">
        <v>1049</v>
      </c>
      <c r="F543" s="1">
        <v>2499</v>
      </c>
      <c r="G543" s="2">
        <v>0.57999999999999996</v>
      </c>
      <c r="H543" s="3">
        <v>3.6</v>
      </c>
      <c r="I543" s="4">
        <v>1353</v>
      </c>
      <c r="J543" s="4" t="str">
        <f>LEFT(D543,FIND("|",D543)-1)</f>
        <v>Home&amp;Kitchen</v>
      </c>
      <c r="K543" s="4">
        <f>F543*I543</f>
        <v>3381147</v>
      </c>
      <c r="L543" s="4" t="str">
        <f>IF(E543&lt;200,"&lt;₹200",IF(E543&lt;=500,"₹200–₹500","&gt;₹500"))</f>
        <v>&gt;₹500</v>
      </c>
      <c r="M543" s="4">
        <f>H543*I543</f>
        <v>4870.8</v>
      </c>
      <c r="N543" s="4" t="str">
        <f>IF(G543&gt;=0.5,"Yes","No")</f>
        <v>Yes</v>
      </c>
      <c r="O543" s="4" t="str">
        <f t="shared" si="25"/>
        <v>No</v>
      </c>
      <c r="P543" s="4">
        <f t="shared" si="26"/>
        <v>4870.8</v>
      </c>
      <c r="R543" t="s">
        <v>3375</v>
      </c>
      <c r="S543" t="s">
        <v>3376</v>
      </c>
    </row>
    <row r="544" spans="1:19" x14ac:dyDescent="0.4">
      <c r="A544" t="s">
        <v>4796</v>
      </c>
      <c r="B544" t="s">
        <v>4797</v>
      </c>
      <c r="C544" t="str">
        <f t="shared" si="24"/>
        <v>CSI INTERNATIONAL¬Æ Instant Wa</v>
      </c>
      <c r="D544" t="s">
        <v>3665</v>
      </c>
      <c r="E544" s="1">
        <v>1049</v>
      </c>
      <c r="F544" s="1">
        <v>2499</v>
      </c>
      <c r="G544" s="2">
        <v>0.57999999999999996</v>
      </c>
      <c r="H544" s="3">
        <v>3.7</v>
      </c>
      <c r="I544" s="4">
        <v>1335</v>
      </c>
      <c r="J544" s="4" t="str">
        <f>LEFT(D544,FIND("|",D544)-1)</f>
        <v>Home&amp;Kitchen</v>
      </c>
      <c r="K544" s="4">
        <f>F544*I544</f>
        <v>3336165</v>
      </c>
      <c r="L544" s="4" t="str">
        <f>IF(E544&lt;200,"&lt;₹200",IF(E544&lt;=500,"₹200–₹500","&gt;₹500"))</f>
        <v>&gt;₹500</v>
      </c>
      <c r="M544" s="4">
        <f>H544*I544</f>
        <v>4939.5</v>
      </c>
      <c r="N544" s="4" t="str">
        <f>IF(G544&gt;=0.5,"Yes","No")</f>
        <v>Yes</v>
      </c>
      <c r="O544" s="4" t="str">
        <f t="shared" si="25"/>
        <v>No</v>
      </c>
      <c r="P544" s="4">
        <f t="shared" si="26"/>
        <v>4939.5</v>
      </c>
      <c r="R544" t="s">
        <v>2656</v>
      </c>
      <c r="S544" t="s">
        <v>2657</v>
      </c>
    </row>
    <row r="545" spans="1:19" x14ac:dyDescent="0.4">
      <c r="A545" t="s">
        <v>4302</v>
      </c>
      <c r="B545" t="s">
        <v>4303</v>
      </c>
      <c r="C545" t="str">
        <f t="shared" si="24"/>
        <v>Akiara¬Æ - Makes life easy Min</v>
      </c>
      <c r="D545" t="s">
        <v>4304</v>
      </c>
      <c r="E545" s="1">
        <v>1484</v>
      </c>
      <c r="F545" s="1">
        <v>2499</v>
      </c>
      <c r="G545" s="2">
        <v>0.41</v>
      </c>
      <c r="H545" s="3">
        <v>3.7</v>
      </c>
      <c r="I545" s="4">
        <v>79</v>
      </c>
      <c r="J545" s="4" t="str">
        <f>LEFT(D545,FIND("|",D545)-1)</f>
        <v>Home&amp;Kitchen</v>
      </c>
      <c r="K545" s="4">
        <f>F545*I545</f>
        <v>197421</v>
      </c>
      <c r="L545" s="4" t="str">
        <f>IF(E545&lt;200,"&lt;₹200",IF(E545&lt;=500,"₹200–₹500","&gt;₹500"))</f>
        <v>&gt;₹500</v>
      </c>
      <c r="M545" s="4">
        <f>H545*I545</f>
        <v>292.3</v>
      </c>
      <c r="N545" s="4" t="str">
        <f>IF(G545&gt;=0.5,"Yes","No")</f>
        <v>No</v>
      </c>
      <c r="O545" s="4" t="str">
        <f t="shared" si="25"/>
        <v>Yes</v>
      </c>
      <c r="P545" s="4">
        <f t="shared" si="26"/>
        <v>292.3</v>
      </c>
      <c r="R545" t="s">
        <v>3104</v>
      </c>
      <c r="S545" t="s">
        <v>3105</v>
      </c>
    </row>
    <row r="546" spans="1:19" x14ac:dyDescent="0.4">
      <c r="A546" t="s">
        <v>2197</v>
      </c>
      <c r="B546" t="s">
        <v>2198</v>
      </c>
      <c r="C546" t="str">
        <f t="shared" si="24"/>
        <v>Dell USB Wireless Keyboard and</v>
      </c>
      <c r="D546" t="s">
        <v>2199</v>
      </c>
      <c r="E546" s="1">
        <v>1399</v>
      </c>
      <c r="F546" s="1">
        <v>2498</v>
      </c>
      <c r="G546" s="2">
        <v>0.44</v>
      </c>
      <c r="H546" s="3">
        <v>4.2</v>
      </c>
      <c r="I546" s="4">
        <v>1383</v>
      </c>
      <c r="J546" s="4" t="str">
        <f>LEFT(D546,FIND("|",D546)-1)</f>
        <v>Computers&amp;Accessories</v>
      </c>
      <c r="K546" s="4">
        <f>F546*I546</f>
        <v>3454734</v>
      </c>
      <c r="L546" s="4" t="str">
        <f>IF(E546&lt;200,"&lt;₹200",IF(E546&lt;=500,"₹200–₹500","&gt;₹500"))</f>
        <v>&gt;₹500</v>
      </c>
      <c r="M546" s="4">
        <f>H546*I546</f>
        <v>5808.6</v>
      </c>
      <c r="N546" s="4" t="str">
        <f>IF(G546&gt;=0.5,"Yes","No")</f>
        <v>No</v>
      </c>
      <c r="O546" s="4" t="str">
        <f t="shared" si="25"/>
        <v>No</v>
      </c>
      <c r="P546" s="4">
        <f t="shared" si="26"/>
        <v>5808.6</v>
      </c>
      <c r="R546" t="s">
        <v>3532</v>
      </c>
      <c r="S546" t="s">
        <v>3533</v>
      </c>
    </row>
    <row r="547" spans="1:19" x14ac:dyDescent="0.4">
      <c r="A547" t="s">
        <v>2447</v>
      </c>
      <c r="B547" t="s">
        <v>2448</v>
      </c>
      <c r="C547" t="str">
        <f t="shared" si="24"/>
        <v>Digitek DTR 550 LW (67 Inch) T</v>
      </c>
      <c r="D547" t="s">
        <v>2449</v>
      </c>
      <c r="E547" s="1">
        <v>1549</v>
      </c>
      <c r="F547" s="1">
        <v>2495</v>
      </c>
      <c r="G547" s="2">
        <v>0.38</v>
      </c>
      <c r="H547" s="3">
        <v>4.4000000000000004</v>
      </c>
      <c r="I547" s="4">
        <v>1396</v>
      </c>
      <c r="J547" s="4" t="str">
        <f>LEFT(D547,FIND("|",D547)-1)</f>
        <v>Electronics</v>
      </c>
      <c r="K547" s="4">
        <f>F547*I547</f>
        <v>3483020</v>
      </c>
      <c r="L547" s="4" t="str">
        <f>IF(E547&lt;200,"&lt;₹200",IF(E547&lt;=500,"₹200–₹500","&gt;₹500"))</f>
        <v>&gt;₹500</v>
      </c>
      <c r="M547" s="4">
        <f>H547*I547</f>
        <v>6142.4000000000005</v>
      </c>
      <c r="N547" s="4" t="str">
        <f>IF(G547&gt;=0.5,"Yes","No")</f>
        <v>No</v>
      </c>
      <c r="O547" s="4" t="str">
        <f t="shared" si="25"/>
        <v>No</v>
      </c>
      <c r="P547" s="4">
        <f t="shared" si="26"/>
        <v>6142.4000000000005</v>
      </c>
      <c r="R547" t="s">
        <v>2690</v>
      </c>
      <c r="S547" t="s">
        <v>2691</v>
      </c>
    </row>
    <row r="548" spans="1:19" x14ac:dyDescent="0.4">
      <c r="A548" t="s">
        <v>4788</v>
      </c>
      <c r="B548" t="s">
        <v>4789</v>
      </c>
      <c r="C548" t="str">
        <f t="shared" si="24"/>
        <v>Khaitan ORFin Fan heater for H</v>
      </c>
      <c r="D548" t="s">
        <v>3597</v>
      </c>
      <c r="E548" s="1">
        <v>1299</v>
      </c>
      <c r="F548" s="1">
        <v>2495</v>
      </c>
      <c r="G548" s="2">
        <v>0.48</v>
      </c>
      <c r="H548" s="3">
        <v>2</v>
      </c>
      <c r="I548" s="4">
        <v>4415</v>
      </c>
      <c r="J548" s="4" t="str">
        <f>LEFT(D548,FIND("|",D548)-1)</f>
        <v>Home&amp;Kitchen</v>
      </c>
      <c r="K548" s="4">
        <f>F548*I548</f>
        <v>11015425</v>
      </c>
      <c r="L548" s="4" t="str">
        <f>IF(E548&lt;200,"&lt;₹200",IF(E548&lt;=500,"₹200–₹500","&gt;₹500"))</f>
        <v>&gt;₹500</v>
      </c>
      <c r="M548" s="4">
        <f>H548*I548</f>
        <v>8830</v>
      </c>
      <c r="N548" s="4" t="str">
        <f>IF(G548&gt;=0.5,"Yes","No")</f>
        <v>No</v>
      </c>
      <c r="O548" s="4" t="str">
        <f t="shared" si="25"/>
        <v>No</v>
      </c>
      <c r="P548" s="4">
        <f t="shared" si="26"/>
        <v>8830</v>
      </c>
      <c r="R548" t="s">
        <v>4865</v>
      </c>
      <c r="S548" t="s">
        <v>4866</v>
      </c>
    </row>
    <row r="549" spans="1:19" x14ac:dyDescent="0.4">
      <c r="A549" t="s">
        <v>4678</v>
      </c>
      <c r="B549" t="s">
        <v>4679</v>
      </c>
      <c r="C549" t="str">
        <f t="shared" si="24"/>
        <v>Inalsa Electric Fan Heater Hot</v>
      </c>
      <c r="D549" t="s">
        <v>3597</v>
      </c>
      <c r="E549" s="1">
        <v>1349</v>
      </c>
      <c r="F549" s="1">
        <v>2495</v>
      </c>
      <c r="G549" s="2">
        <v>0.46</v>
      </c>
      <c r="H549" s="3">
        <v>3.8</v>
      </c>
      <c r="I549" s="4">
        <v>3231</v>
      </c>
      <c r="J549" s="4" t="str">
        <f>LEFT(D549,FIND("|",D549)-1)</f>
        <v>Home&amp;Kitchen</v>
      </c>
      <c r="K549" s="4">
        <f>F549*I549</f>
        <v>8061345</v>
      </c>
      <c r="L549" s="4" t="str">
        <f>IF(E549&lt;200,"&lt;₹200",IF(E549&lt;=500,"₹200–₹500","&gt;₹500"))</f>
        <v>&gt;₹500</v>
      </c>
      <c r="M549" s="4">
        <f>H549*I549</f>
        <v>12277.8</v>
      </c>
      <c r="N549" s="4" t="str">
        <f>IF(G549&gt;=0.5,"Yes","No")</f>
        <v>No</v>
      </c>
      <c r="O549" s="4" t="str">
        <f t="shared" si="25"/>
        <v>No</v>
      </c>
      <c r="P549" s="4">
        <f t="shared" si="26"/>
        <v>12277.8</v>
      </c>
      <c r="R549" t="s">
        <v>3403</v>
      </c>
      <c r="S549" t="s">
        <v>3404</v>
      </c>
    </row>
    <row r="550" spans="1:19" x14ac:dyDescent="0.4">
      <c r="A550" t="s">
        <v>5236</v>
      </c>
      <c r="B550" t="s">
        <v>5237</v>
      </c>
      <c r="C550" t="str">
        <f t="shared" si="24"/>
        <v>Glen 3 in 1 Electric Multi Coo</v>
      </c>
      <c r="D550" t="s">
        <v>3795</v>
      </c>
      <c r="E550" s="1">
        <v>1624</v>
      </c>
      <c r="F550" s="1">
        <v>2495</v>
      </c>
      <c r="G550" s="2">
        <v>0.35</v>
      </c>
      <c r="H550" s="3">
        <v>4.0999999999999996</v>
      </c>
      <c r="I550" s="4">
        <v>2451</v>
      </c>
      <c r="J550" s="4" t="str">
        <f>LEFT(D550,FIND("|",D550)-1)</f>
        <v>Home&amp;Kitchen</v>
      </c>
      <c r="K550" s="4">
        <f>F550*I550</f>
        <v>6115245</v>
      </c>
      <c r="L550" s="4" t="str">
        <f>IF(E550&lt;200,"&lt;₹200",IF(E550&lt;=500,"₹200–₹500","&gt;₹500"))</f>
        <v>&gt;₹500</v>
      </c>
      <c r="M550" s="4">
        <f>H550*I550</f>
        <v>10049.099999999999</v>
      </c>
      <c r="N550" s="4" t="str">
        <f>IF(G550&gt;=0.5,"Yes","No")</f>
        <v>No</v>
      </c>
      <c r="O550" s="4" t="str">
        <f t="shared" si="25"/>
        <v>No</v>
      </c>
      <c r="P550" s="4">
        <f t="shared" si="26"/>
        <v>10049.099999999999</v>
      </c>
      <c r="R550" t="s">
        <v>2372</v>
      </c>
      <c r="S550" t="s">
        <v>2373</v>
      </c>
    </row>
    <row r="551" spans="1:19" x14ac:dyDescent="0.4">
      <c r="A551" t="s">
        <v>2822</v>
      </c>
      <c r="B551" t="s">
        <v>2823</v>
      </c>
      <c r="C551" t="str">
        <f t="shared" si="24"/>
        <v>TABLE MAGIC Multipurpose Lapto</v>
      </c>
      <c r="D551" t="s">
        <v>2824</v>
      </c>
      <c r="E551" s="1">
        <v>1399</v>
      </c>
      <c r="F551" s="1">
        <v>2490</v>
      </c>
      <c r="G551" s="2">
        <v>0.44</v>
      </c>
      <c r="H551" s="3">
        <v>4.3</v>
      </c>
      <c r="I551" s="4">
        <v>30254</v>
      </c>
      <c r="J551" s="4" t="str">
        <f>LEFT(D551,FIND("|",D551)-1)</f>
        <v>Computers&amp;Accessories</v>
      </c>
      <c r="K551" s="4">
        <f>F551*I551</f>
        <v>75332460</v>
      </c>
      <c r="L551" s="4" t="str">
        <f>IF(E551&lt;200,"&lt;₹200",IF(E551&lt;=500,"₹200–₹500","&gt;₹500"))</f>
        <v>&gt;₹500</v>
      </c>
      <c r="M551" s="4">
        <f>H551*I551</f>
        <v>130092.2</v>
      </c>
      <c r="N551" s="4" t="str">
        <f>IF(G551&gt;=0.5,"Yes","No")</f>
        <v>No</v>
      </c>
      <c r="O551" s="4" t="str">
        <f t="shared" si="25"/>
        <v>No</v>
      </c>
      <c r="P551" s="4">
        <f t="shared" si="26"/>
        <v>130092.2</v>
      </c>
      <c r="R551" t="s">
        <v>5030</v>
      </c>
      <c r="S551" t="s">
        <v>5031</v>
      </c>
    </row>
    <row r="552" spans="1:19" x14ac:dyDescent="0.4">
      <c r="A552" t="s">
        <v>2841</v>
      </c>
      <c r="B552" t="s">
        <v>2842</v>
      </c>
      <c r="C552" t="str">
        <f t="shared" si="24"/>
        <v>boAt Stone 180 5W Bluetooth Sp</v>
      </c>
      <c r="D552" t="s">
        <v>2636</v>
      </c>
      <c r="E552" s="1">
        <v>999</v>
      </c>
      <c r="F552" s="1">
        <v>2490</v>
      </c>
      <c r="G552" s="2">
        <v>0.6</v>
      </c>
      <c r="H552" s="3">
        <v>4.0999999999999996</v>
      </c>
      <c r="I552" s="4">
        <v>602</v>
      </c>
      <c r="J552" s="4" t="str">
        <f>LEFT(D552,FIND("|",D552)-1)</f>
        <v>Electronics</v>
      </c>
      <c r="K552" s="4">
        <f>F552*I552</f>
        <v>1498980</v>
      </c>
      <c r="L552" s="4" t="str">
        <f>IF(E552&lt;200,"&lt;₹200",IF(E552&lt;=500,"₹200–₹500","&gt;₹500"))</f>
        <v>&gt;₹500</v>
      </c>
      <c r="M552" s="4">
        <f>H552*I552</f>
        <v>2468.1999999999998</v>
      </c>
      <c r="N552" s="4" t="str">
        <f>IF(G552&gt;=0.5,"Yes","No")</f>
        <v>Yes</v>
      </c>
      <c r="O552" s="4" t="str">
        <f t="shared" si="25"/>
        <v>Yes</v>
      </c>
      <c r="P552" s="4">
        <f t="shared" si="26"/>
        <v>2468.1999999999998</v>
      </c>
      <c r="R552" t="s">
        <v>3646</v>
      </c>
      <c r="S552" t="s">
        <v>3647</v>
      </c>
    </row>
    <row r="553" spans="1:19" x14ac:dyDescent="0.4">
      <c r="A553" t="s">
        <v>3569</v>
      </c>
      <c r="B553" t="s">
        <v>3570</v>
      </c>
      <c r="C553" t="str">
        <f t="shared" si="24"/>
        <v>boAt BassHeads 900 On-Ear Wire</v>
      </c>
      <c r="D553" t="s">
        <v>1924</v>
      </c>
      <c r="E553" s="1">
        <v>849</v>
      </c>
      <c r="F553" s="1">
        <v>2490</v>
      </c>
      <c r="G553" s="2">
        <v>0.66</v>
      </c>
      <c r="H553" s="3">
        <v>4.2</v>
      </c>
      <c r="I553" s="4">
        <v>505</v>
      </c>
      <c r="J553" s="4" t="str">
        <f>LEFT(D553,FIND("|",D553)-1)</f>
        <v>Electronics</v>
      </c>
      <c r="K553" s="4">
        <f>F553*I553</f>
        <v>1257450</v>
      </c>
      <c r="L553" s="4" t="str">
        <f>IF(E553&lt;200,"&lt;₹200",IF(E553&lt;=500,"₹200–₹500","&gt;₹500"))</f>
        <v>&gt;₹500</v>
      </c>
      <c r="M553" s="4">
        <f>H553*I553</f>
        <v>2121</v>
      </c>
      <c r="N553" s="4" t="str">
        <f>IF(G553&gt;=0.5,"Yes","No")</f>
        <v>Yes</v>
      </c>
      <c r="O553" s="4" t="str">
        <f t="shared" si="25"/>
        <v>Yes</v>
      </c>
      <c r="P553" s="4">
        <f t="shared" si="26"/>
        <v>2121</v>
      </c>
      <c r="R553" t="s">
        <v>3952</v>
      </c>
      <c r="S553" t="s">
        <v>3953</v>
      </c>
    </row>
    <row r="554" spans="1:19" x14ac:dyDescent="0.4">
      <c r="A554" t="s">
        <v>3859</v>
      </c>
      <c r="B554" t="s">
        <v>3860</v>
      </c>
      <c r="C554" t="str">
        <f t="shared" si="24"/>
        <v>Borosil Chef Delite BCH20DBB21</v>
      </c>
      <c r="D554" t="s">
        <v>3861</v>
      </c>
      <c r="E554" s="1">
        <v>1819</v>
      </c>
      <c r="F554" s="1">
        <v>2490</v>
      </c>
      <c r="G554" s="2">
        <v>0.27</v>
      </c>
      <c r="H554" s="3">
        <v>4.4000000000000004</v>
      </c>
      <c r="I554" s="4">
        <v>691</v>
      </c>
      <c r="J554" s="4" t="str">
        <f>LEFT(D554,FIND("|",D554)-1)</f>
        <v>Home&amp;Kitchen</v>
      </c>
      <c r="K554" s="4">
        <f>F554*I554</f>
        <v>1720590</v>
      </c>
      <c r="L554" s="4" t="str">
        <f>IF(E554&lt;200,"&lt;₹200",IF(E554&lt;=500,"₹200–₹500","&gt;₹500"))</f>
        <v>&gt;₹500</v>
      </c>
      <c r="M554" s="4">
        <f>H554*I554</f>
        <v>3040.4</v>
      </c>
      <c r="N554" s="4" t="str">
        <f>IF(G554&gt;=0.5,"Yes","No")</f>
        <v>No</v>
      </c>
      <c r="O554" s="4" t="str">
        <f t="shared" si="25"/>
        <v>Yes</v>
      </c>
      <c r="P554" s="4">
        <f t="shared" si="26"/>
        <v>3040.4</v>
      </c>
      <c r="R554" t="s">
        <v>4885</v>
      </c>
      <c r="S554" t="s">
        <v>4886</v>
      </c>
    </row>
    <row r="555" spans="1:19" x14ac:dyDescent="0.4">
      <c r="A555" t="s">
        <v>3902</v>
      </c>
      <c r="B555" t="s">
        <v>3903</v>
      </c>
      <c r="C555" t="str">
        <f t="shared" si="24"/>
        <v>Orient Electric Apex-FX 1200mm</v>
      </c>
      <c r="D555" t="s">
        <v>3904</v>
      </c>
      <c r="E555" s="1">
        <v>1400</v>
      </c>
      <c r="F555" s="1">
        <v>2485</v>
      </c>
      <c r="G555" s="2">
        <v>0.44</v>
      </c>
      <c r="H555" s="3">
        <v>4.0999999999999996</v>
      </c>
      <c r="I555" s="4">
        <v>9378</v>
      </c>
      <c r="J555" s="4" t="str">
        <f>LEFT(D555,FIND("|",D555)-1)</f>
        <v>Home&amp;Kitchen</v>
      </c>
      <c r="K555" s="4">
        <f>F555*I555</f>
        <v>23304330</v>
      </c>
      <c r="L555" s="4" t="str">
        <f>IF(E555&lt;200,"&lt;₹200",IF(E555&lt;=500,"₹200–₹500","&gt;₹500"))</f>
        <v>&gt;₹500</v>
      </c>
      <c r="M555" s="4">
        <f>H555*I555</f>
        <v>38449.799999999996</v>
      </c>
      <c r="N555" s="4" t="str">
        <f>IF(G555&gt;=0.5,"Yes","No")</f>
        <v>No</v>
      </c>
      <c r="O555" s="4" t="str">
        <f t="shared" si="25"/>
        <v>No</v>
      </c>
      <c r="P555" s="4">
        <f t="shared" si="26"/>
        <v>38449.799999999996</v>
      </c>
      <c r="R555" t="s">
        <v>3813</v>
      </c>
      <c r="S555" t="s">
        <v>3814</v>
      </c>
    </row>
    <row r="556" spans="1:19" x14ac:dyDescent="0.4">
      <c r="A556" t="s">
        <v>1927</v>
      </c>
      <c r="B556" t="s">
        <v>1928</v>
      </c>
      <c r="C556" t="str">
        <f t="shared" si="24"/>
        <v>SanDisk Ultra microSD UHS-I Ca</v>
      </c>
      <c r="D556" t="s">
        <v>1321</v>
      </c>
      <c r="E556" s="1">
        <v>649</v>
      </c>
      <c r="F556" s="1">
        <v>2400</v>
      </c>
      <c r="G556" s="2">
        <v>0.73</v>
      </c>
      <c r="H556" s="3">
        <v>4.4000000000000004</v>
      </c>
      <c r="I556" s="4">
        <v>21796</v>
      </c>
      <c r="J556" s="4" t="str">
        <f>LEFT(D556,FIND("|",D556)-1)</f>
        <v>Electronics</v>
      </c>
      <c r="K556" s="4">
        <f>F556*I556</f>
        <v>52310400</v>
      </c>
      <c r="L556" s="4" t="str">
        <f>IF(E556&lt;200,"&lt;₹200",IF(E556&lt;=500,"₹200–₹500","&gt;₹500"))</f>
        <v>&gt;₹500</v>
      </c>
      <c r="M556" s="4">
        <f>H556*I556</f>
        <v>95902.400000000009</v>
      </c>
      <c r="N556" s="4" t="str">
        <f>IF(G556&gt;=0.5,"Yes","No")</f>
        <v>Yes</v>
      </c>
      <c r="O556" s="4" t="str">
        <f t="shared" si="25"/>
        <v>No</v>
      </c>
      <c r="P556" s="4">
        <f t="shared" si="26"/>
        <v>95902.400000000009</v>
      </c>
      <c r="R556" t="s">
        <v>4955</v>
      </c>
      <c r="S556" t="s">
        <v>4956</v>
      </c>
    </row>
    <row r="557" spans="1:19" x14ac:dyDescent="0.4">
      <c r="A557" t="s">
        <v>5298</v>
      </c>
      <c r="B557" t="s">
        <v>5299</v>
      </c>
      <c r="C557" t="str">
        <f t="shared" si="24"/>
        <v>Lifelong LLWM105 750-Watt Belg</v>
      </c>
      <c r="D557" t="s">
        <v>5005</v>
      </c>
      <c r="E557" s="1">
        <v>1199</v>
      </c>
      <c r="F557" s="1">
        <v>2400</v>
      </c>
      <c r="G557" s="2">
        <v>0.5</v>
      </c>
      <c r="H557" s="3">
        <v>3.9</v>
      </c>
      <c r="I557" s="4">
        <v>5873</v>
      </c>
      <c r="J557" s="4" t="str">
        <f>LEFT(D557,FIND("|",D557)-1)</f>
        <v>Home&amp;Kitchen</v>
      </c>
      <c r="K557" s="4">
        <f>F557*I557</f>
        <v>14095200</v>
      </c>
      <c r="L557" s="4" t="str">
        <f>IF(E557&lt;200,"&lt;₹200",IF(E557&lt;=500,"₹200–₹500","&gt;₹500"))</f>
        <v>&gt;₹500</v>
      </c>
      <c r="M557" s="4">
        <f>H557*I557</f>
        <v>22904.7</v>
      </c>
      <c r="N557" s="4" t="str">
        <f>IF(G557&gt;=0.5,"Yes","No")</f>
        <v>Yes</v>
      </c>
      <c r="O557" s="4" t="str">
        <f t="shared" si="25"/>
        <v>No</v>
      </c>
      <c r="P557" s="4">
        <f t="shared" si="26"/>
        <v>22904.7</v>
      </c>
      <c r="R557" t="s">
        <v>3905</v>
      </c>
      <c r="S557" t="s">
        <v>3906</v>
      </c>
    </row>
    <row r="558" spans="1:19" x14ac:dyDescent="0.4">
      <c r="A558" t="s">
        <v>3798</v>
      </c>
      <c r="B558" t="s">
        <v>3799</v>
      </c>
      <c r="C558" t="str">
        <f t="shared" si="24"/>
        <v>Lifelong LLQH925 Dyno Quartz H</v>
      </c>
      <c r="D558" t="s">
        <v>3592</v>
      </c>
      <c r="E558" s="1">
        <v>1099</v>
      </c>
      <c r="F558" s="1">
        <v>2400</v>
      </c>
      <c r="G558" s="2">
        <v>0.54</v>
      </c>
      <c r="H558" s="3">
        <v>3.8</v>
      </c>
      <c r="I558" s="4">
        <v>5792</v>
      </c>
      <c r="J558" s="4" t="str">
        <f>LEFT(D558,FIND("|",D558)-1)</f>
        <v>Home&amp;Kitchen</v>
      </c>
      <c r="K558" s="4">
        <f>F558*I558</f>
        <v>13900800</v>
      </c>
      <c r="L558" s="4" t="str">
        <f>IF(E558&lt;200,"&lt;₹200",IF(E558&lt;=500,"₹200–₹500","&gt;₹500"))</f>
        <v>&gt;₹500</v>
      </c>
      <c r="M558" s="4">
        <f>H558*I558</f>
        <v>22009.599999999999</v>
      </c>
      <c r="N558" s="4" t="str">
        <f>IF(G558&gt;=0.5,"Yes","No")</f>
        <v>Yes</v>
      </c>
      <c r="O558" s="4" t="str">
        <f t="shared" si="25"/>
        <v>No</v>
      </c>
      <c r="P558" s="4">
        <f t="shared" si="26"/>
        <v>22009.599999999999</v>
      </c>
      <c r="R558" t="s">
        <v>3395</v>
      </c>
      <c r="S558" t="s">
        <v>3396</v>
      </c>
    </row>
    <row r="559" spans="1:19" x14ac:dyDescent="0.4">
      <c r="A559" t="s">
        <v>5215</v>
      </c>
      <c r="B559" t="s">
        <v>5216</v>
      </c>
      <c r="C559" t="str">
        <f t="shared" si="24"/>
        <v xml:space="preserve">KENT 16051 Hand Blender 300 W </v>
      </c>
      <c r="D559" t="s">
        <v>3650</v>
      </c>
      <c r="E559" s="1">
        <v>1745</v>
      </c>
      <c r="F559" s="1">
        <v>2400</v>
      </c>
      <c r="G559" s="2">
        <v>0.27</v>
      </c>
      <c r="H559" s="3">
        <v>4.2</v>
      </c>
      <c r="I559" s="4">
        <v>4200</v>
      </c>
      <c r="J559" s="4" t="str">
        <f>LEFT(D559,FIND("|",D559)-1)</f>
        <v>Home&amp;Kitchen</v>
      </c>
      <c r="K559" s="4">
        <f>F559*I559</f>
        <v>10080000</v>
      </c>
      <c r="L559" s="4" t="str">
        <f>IF(E559&lt;200,"&lt;₹200",IF(E559&lt;=500,"₹200–₹500","&gt;₹500"))</f>
        <v>&gt;₹500</v>
      </c>
      <c r="M559" s="4">
        <f>H559*I559</f>
        <v>17640</v>
      </c>
      <c r="N559" s="4" t="str">
        <f>IF(G559&gt;=0.5,"Yes","No")</f>
        <v>No</v>
      </c>
      <c r="O559" s="4" t="str">
        <f t="shared" si="25"/>
        <v>No</v>
      </c>
      <c r="P559" s="4">
        <f t="shared" si="26"/>
        <v>17640</v>
      </c>
      <c r="R559" t="s">
        <v>4347</v>
      </c>
      <c r="S559" t="s">
        <v>4348</v>
      </c>
    </row>
    <row r="560" spans="1:19" x14ac:dyDescent="0.4">
      <c r="A560" t="s">
        <v>4001</v>
      </c>
      <c r="B560" t="s">
        <v>4002</v>
      </c>
      <c r="C560" t="str">
        <f t="shared" si="24"/>
        <v xml:space="preserve">Crompton Insta Comfort Heater </v>
      </c>
      <c r="D560" t="s">
        <v>3592</v>
      </c>
      <c r="E560" s="1">
        <v>1959</v>
      </c>
      <c r="F560" s="1">
        <v>2400</v>
      </c>
      <c r="G560" s="2">
        <v>0.18</v>
      </c>
      <c r="H560" s="3">
        <v>4</v>
      </c>
      <c r="I560" s="4">
        <v>1269</v>
      </c>
      <c r="J560" s="4" t="str">
        <f>LEFT(D560,FIND("|",D560)-1)</f>
        <v>Home&amp;Kitchen</v>
      </c>
      <c r="K560" s="4">
        <f>F560*I560</f>
        <v>3045600</v>
      </c>
      <c r="L560" s="4" t="str">
        <f>IF(E560&lt;200,"&lt;₹200",IF(E560&lt;=500,"₹200–₹500","&gt;₹500"))</f>
        <v>&gt;₹500</v>
      </c>
      <c r="M560" s="4">
        <f>H560*I560</f>
        <v>5076</v>
      </c>
      <c r="N560" s="4" t="str">
        <f>IF(G560&gt;=0.5,"Yes","No")</f>
        <v>No</v>
      </c>
      <c r="O560" s="4" t="str">
        <f t="shared" si="25"/>
        <v>No</v>
      </c>
      <c r="P560" s="4">
        <f t="shared" si="26"/>
        <v>5076</v>
      </c>
      <c r="R560" t="s">
        <v>305</v>
      </c>
      <c r="S560" t="s">
        <v>306</v>
      </c>
    </row>
    <row r="561" spans="1:19" x14ac:dyDescent="0.4">
      <c r="A561" t="s">
        <v>4710</v>
      </c>
      <c r="B561" t="s">
        <v>4711</v>
      </c>
      <c r="C561" t="str">
        <f t="shared" si="24"/>
        <v>Amazon Basics 650 Watt Drip Co</v>
      </c>
      <c r="D561" t="s">
        <v>4036</v>
      </c>
      <c r="E561" s="1">
        <v>1189</v>
      </c>
      <c r="F561" s="1">
        <v>2400</v>
      </c>
      <c r="G561" s="2">
        <v>0.5</v>
      </c>
      <c r="H561" s="3">
        <v>4.0999999999999996</v>
      </c>
      <c r="I561" s="4">
        <v>95</v>
      </c>
      <c r="J561" s="4" t="str">
        <f>LEFT(D561,FIND("|",D561)-1)</f>
        <v>Home&amp;Kitchen</v>
      </c>
      <c r="K561" s="4">
        <f>F561*I561</f>
        <v>228000</v>
      </c>
      <c r="L561" s="4" t="str">
        <f>IF(E561&lt;200,"&lt;₹200",IF(E561&lt;=500,"₹200–₹500","&gt;₹500"))</f>
        <v>&gt;₹500</v>
      </c>
      <c r="M561" s="4">
        <f>H561*I561</f>
        <v>389.49999999999994</v>
      </c>
      <c r="N561" s="4" t="str">
        <f>IF(G561&gt;=0.5,"Yes","No")</f>
        <v>Yes</v>
      </c>
      <c r="O561" s="4" t="str">
        <f t="shared" si="25"/>
        <v>Yes</v>
      </c>
      <c r="P561" s="4">
        <f t="shared" si="26"/>
        <v>389.49999999999994</v>
      </c>
      <c r="R561" t="s">
        <v>305</v>
      </c>
      <c r="S561" t="s">
        <v>306</v>
      </c>
    </row>
    <row r="562" spans="1:19" x14ac:dyDescent="0.4">
      <c r="A562" t="s">
        <v>2649</v>
      </c>
      <c r="B562" t="s">
        <v>2650</v>
      </c>
      <c r="C562" t="str">
        <f t="shared" si="24"/>
        <v>TP-Link AC750 Dual Band Wirele</v>
      </c>
      <c r="D562" t="s">
        <v>2336</v>
      </c>
      <c r="E562" s="1">
        <v>1529</v>
      </c>
      <c r="F562" s="1">
        <v>2399</v>
      </c>
      <c r="G562" s="2">
        <v>0.36</v>
      </c>
      <c r="H562" s="3">
        <v>4.3</v>
      </c>
      <c r="I562" s="4">
        <v>33735</v>
      </c>
      <c r="J562" s="4" t="str">
        <f>LEFT(D562,FIND("|",D562)-1)</f>
        <v>Computers&amp;Accessories</v>
      </c>
      <c r="K562" s="4">
        <f>F562*I562</f>
        <v>80930265</v>
      </c>
      <c r="L562" s="4" t="str">
        <f>IF(E562&lt;200,"&lt;₹200",IF(E562&lt;=500,"₹200–₹500","&gt;₹500"))</f>
        <v>&gt;₹500</v>
      </c>
      <c r="M562" s="4">
        <f>H562*I562</f>
        <v>145060.5</v>
      </c>
      <c r="N562" s="4" t="str">
        <f>IF(G562&gt;=0.5,"Yes","No")</f>
        <v>No</v>
      </c>
      <c r="O562" s="4" t="str">
        <f t="shared" si="25"/>
        <v>No</v>
      </c>
      <c r="P562" s="4">
        <f t="shared" si="26"/>
        <v>145060.5</v>
      </c>
      <c r="R562" t="s">
        <v>1999</v>
      </c>
      <c r="S562" t="s">
        <v>1597</v>
      </c>
    </row>
    <row r="563" spans="1:19" x14ac:dyDescent="0.4">
      <c r="A563" t="s">
        <v>552</v>
      </c>
      <c r="B563" t="s">
        <v>553</v>
      </c>
      <c r="C563" t="str">
        <f t="shared" si="24"/>
        <v>10k 8k 4k HDMI Cable, Certifie</v>
      </c>
      <c r="D563" t="s">
        <v>72</v>
      </c>
      <c r="E563" s="1">
        <v>999</v>
      </c>
      <c r="F563" s="1">
        <v>2399</v>
      </c>
      <c r="G563" s="2">
        <v>0.57999999999999996</v>
      </c>
      <c r="H563" s="3">
        <v>4.5999999999999996</v>
      </c>
      <c r="I563" s="4">
        <v>2</v>
      </c>
      <c r="J563" s="4" t="str">
        <f>LEFT(D563,FIND("|",D563)-1)</f>
        <v>Electronics</v>
      </c>
      <c r="K563" s="4">
        <f>F563*I563</f>
        <v>4798</v>
      </c>
      <c r="L563" s="4" t="str">
        <f>IF(E563&lt;200,"&lt;₹200",IF(E563&lt;=500,"₹200–₹500","&gt;₹500"))</f>
        <v>&gt;₹500</v>
      </c>
      <c r="M563" s="4">
        <f>H563*I563</f>
        <v>9.1999999999999993</v>
      </c>
      <c r="N563" s="4" t="str">
        <f>IF(G563&gt;=0.5,"Yes","No")</f>
        <v>Yes</v>
      </c>
      <c r="O563" s="4" t="str">
        <f t="shared" si="25"/>
        <v>Yes</v>
      </c>
      <c r="P563" s="4">
        <f t="shared" si="26"/>
        <v>9.1999999999999993</v>
      </c>
      <c r="R563" t="s">
        <v>1999</v>
      </c>
      <c r="S563" t="s">
        <v>1597</v>
      </c>
    </row>
    <row r="564" spans="1:19" x14ac:dyDescent="0.4">
      <c r="A564" t="s">
        <v>4949</v>
      </c>
      <c r="B564" t="s">
        <v>4950</v>
      </c>
      <c r="C564" t="str">
        <f t="shared" si="24"/>
        <v>Singer Aroma 1.8 Liter Electri</v>
      </c>
      <c r="D564" t="s">
        <v>3587</v>
      </c>
      <c r="E564" s="1">
        <v>949</v>
      </c>
      <c r="F564" s="1">
        <v>2385</v>
      </c>
      <c r="G564" s="2">
        <v>0.6</v>
      </c>
      <c r="H564" s="3">
        <v>4.0999999999999996</v>
      </c>
      <c r="I564" s="4">
        <v>23484</v>
      </c>
      <c r="J564" s="4" t="str">
        <f>LEFT(D564,FIND("|",D564)-1)</f>
        <v>Home&amp;Kitchen</v>
      </c>
      <c r="K564" s="4">
        <f>F564*I564</f>
        <v>56009340</v>
      </c>
      <c r="L564" s="4" t="str">
        <f>IF(E564&lt;200,"&lt;₹200",IF(E564&lt;=500,"₹200–₹500","&gt;₹500"))</f>
        <v>&gt;₹500</v>
      </c>
      <c r="M564" s="4">
        <f>H564*I564</f>
        <v>96284.4</v>
      </c>
      <c r="N564" s="4" t="str">
        <f>IF(G564&gt;=0.5,"Yes","No")</f>
        <v>Yes</v>
      </c>
      <c r="O564" s="4" t="str">
        <f t="shared" si="25"/>
        <v>No</v>
      </c>
      <c r="P564" s="4">
        <f t="shared" si="26"/>
        <v>96284.4</v>
      </c>
      <c r="R564" t="s">
        <v>1645</v>
      </c>
      <c r="S564" t="s">
        <v>1468</v>
      </c>
    </row>
    <row r="565" spans="1:19" x14ac:dyDescent="0.4">
      <c r="A565" t="s">
        <v>4698</v>
      </c>
      <c r="B565" t="s">
        <v>4699</v>
      </c>
      <c r="C565" t="str">
        <f t="shared" si="24"/>
        <v>Crompton Hill Briz Deco 1200mm</v>
      </c>
      <c r="D565" t="s">
        <v>3904</v>
      </c>
      <c r="E565" s="1">
        <v>1804</v>
      </c>
      <c r="F565" s="1">
        <v>2380</v>
      </c>
      <c r="G565" s="2">
        <v>0.24</v>
      </c>
      <c r="H565" s="3">
        <v>4</v>
      </c>
      <c r="I565" s="4">
        <v>1237</v>
      </c>
      <c r="J565" s="4" t="str">
        <f>LEFT(D565,FIND("|",D565)-1)</f>
        <v>Home&amp;Kitchen</v>
      </c>
      <c r="K565" s="4">
        <f>F565*I565</f>
        <v>2944060</v>
      </c>
      <c r="L565" s="4" t="str">
        <f>IF(E565&lt;200,"&lt;₹200",IF(E565&lt;=500,"₹200–₹500","&gt;₹500"))</f>
        <v>&gt;₹500</v>
      </c>
      <c r="M565" s="4">
        <f>H565*I565</f>
        <v>4948</v>
      </c>
      <c r="N565" s="4" t="str">
        <f>IF(G565&gt;=0.5,"Yes","No")</f>
        <v>No</v>
      </c>
      <c r="O565" s="4" t="str">
        <f t="shared" si="25"/>
        <v>No</v>
      </c>
      <c r="P565" s="4">
        <f t="shared" si="26"/>
        <v>4948</v>
      </c>
      <c r="R565" t="s">
        <v>1467</v>
      </c>
      <c r="S565" t="s">
        <v>1468</v>
      </c>
    </row>
    <row r="566" spans="1:19" x14ac:dyDescent="0.4">
      <c r="A566" t="s">
        <v>5285</v>
      </c>
      <c r="B566" t="s">
        <v>5286</v>
      </c>
      <c r="C566" t="str">
        <f t="shared" si="24"/>
        <v>Havells Ventil Air DX 200mm Ex</v>
      </c>
      <c r="D566" t="s">
        <v>4027</v>
      </c>
      <c r="E566" s="1">
        <v>1999</v>
      </c>
      <c r="F566" s="1">
        <v>2360</v>
      </c>
      <c r="G566" s="2">
        <v>0.15</v>
      </c>
      <c r="H566" s="3">
        <v>4.2</v>
      </c>
      <c r="I566" s="4">
        <v>2651</v>
      </c>
      <c r="J566" s="4" t="str">
        <f>LEFT(D566,FIND("|",D566)-1)</f>
        <v>Home&amp;Kitchen</v>
      </c>
      <c r="K566" s="4">
        <f>F566*I566</f>
        <v>6256360</v>
      </c>
      <c r="L566" s="4" t="str">
        <f>IF(E566&lt;200,"&lt;₹200",IF(E566&lt;=500,"₹200–₹500","&gt;₹500"))</f>
        <v>&gt;₹500</v>
      </c>
      <c r="M566" s="4">
        <f>H566*I566</f>
        <v>11134.2</v>
      </c>
      <c r="N566" s="4" t="str">
        <f>IF(G566&gt;=0.5,"Yes","No")</f>
        <v>No</v>
      </c>
      <c r="O566" s="4" t="str">
        <f t="shared" si="25"/>
        <v>No</v>
      </c>
      <c r="P566" s="4">
        <f t="shared" si="26"/>
        <v>11134.2</v>
      </c>
      <c r="R566" t="s">
        <v>1667</v>
      </c>
      <c r="S566" t="s">
        <v>1668</v>
      </c>
    </row>
    <row r="567" spans="1:19" x14ac:dyDescent="0.4">
      <c r="A567" t="s">
        <v>4332</v>
      </c>
      <c r="B567" t="s">
        <v>4333</v>
      </c>
      <c r="C567" t="str">
        <f t="shared" si="24"/>
        <v xml:space="preserve">Crompton Sea Sapphira 1200 mm </v>
      </c>
      <c r="D567" t="s">
        <v>3904</v>
      </c>
      <c r="E567" s="1">
        <v>1449</v>
      </c>
      <c r="F567" s="1">
        <v>2349</v>
      </c>
      <c r="G567" s="2">
        <v>0.38</v>
      </c>
      <c r="H567" s="3">
        <v>3.9</v>
      </c>
      <c r="I567" s="4">
        <v>1306</v>
      </c>
      <c r="J567" s="4" t="str">
        <f>LEFT(D567,FIND("|",D567)-1)</f>
        <v>Home&amp;Kitchen</v>
      </c>
      <c r="K567" s="4">
        <f>F567*I567</f>
        <v>3067794</v>
      </c>
      <c r="L567" s="4" t="str">
        <f>IF(E567&lt;200,"&lt;₹200",IF(E567&lt;=500,"₹200–₹500","&gt;₹500"))</f>
        <v>&gt;₹500</v>
      </c>
      <c r="M567" s="4">
        <f>H567*I567</f>
        <v>5093.3999999999996</v>
      </c>
      <c r="N567" s="4" t="str">
        <f>IF(G567&gt;=0.5,"Yes","No")</f>
        <v>No</v>
      </c>
      <c r="O567" s="4" t="str">
        <f t="shared" si="25"/>
        <v>No</v>
      </c>
      <c r="P567" s="4">
        <f t="shared" si="26"/>
        <v>5093.3999999999996</v>
      </c>
      <c r="R567" t="s">
        <v>1893</v>
      </c>
      <c r="S567" t="s">
        <v>1894</v>
      </c>
    </row>
    <row r="568" spans="1:19" x14ac:dyDescent="0.4">
      <c r="A568" t="s">
        <v>3975</v>
      </c>
      <c r="B568" t="s">
        <v>3976</v>
      </c>
      <c r="C568" t="str">
        <f t="shared" si="24"/>
        <v xml:space="preserve">Crompton Insta Comfy 800 Watt </v>
      </c>
      <c r="D568" t="s">
        <v>3592</v>
      </c>
      <c r="E568" s="1">
        <v>1498</v>
      </c>
      <c r="F568" s="1">
        <v>2300</v>
      </c>
      <c r="G568" s="2">
        <v>0.35</v>
      </c>
      <c r="H568" s="3">
        <v>3.8</v>
      </c>
      <c r="I568" s="4">
        <v>1269</v>
      </c>
      <c r="J568" s="4" t="str">
        <f>LEFT(D568,FIND("|",D568)-1)</f>
        <v>Home&amp;Kitchen</v>
      </c>
      <c r="K568" s="4">
        <f>F568*I568</f>
        <v>2918700</v>
      </c>
      <c r="L568" s="4" t="str">
        <f>IF(E568&lt;200,"&lt;₹200",IF(E568&lt;=500,"₹200–₹500","&gt;₹500"))</f>
        <v>&gt;₹500</v>
      </c>
      <c r="M568" s="4">
        <f>H568*I568</f>
        <v>4822.2</v>
      </c>
      <c r="N568" s="4" t="str">
        <f>IF(G568&gt;=0.5,"Yes","No")</f>
        <v>No</v>
      </c>
      <c r="O568" s="4" t="str">
        <f t="shared" si="25"/>
        <v>No</v>
      </c>
      <c r="P568" s="4">
        <f t="shared" si="26"/>
        <v>4822.2</v>
      </c>
      <c r="R568" t="s">
        <v>1844</v>
      </c>
      <c r="S568" t="s">
        <v>1845</v>
      </c>
    </row>
    <row r="569" spans="1:19" x14ac:dyDescent="0.4">
      <c r="A569" t="s">
        <v>2364</v>
      </c>
      <c r="B569" t="s">
        <v>2365</v>
      </c>
      <c r="C569" t="str">
        <f t="shared" si="24"/>
        <v>ZEBRONICS Zeb-Astra 20 Wireles</v>
      </c>
      <c r="D569" t="s">
        <v>2366</v>
      </c>
      <c r="E569" s="1">
        <v>1049</v>
      </c>
      <c r="F569" s="1">
        <v>2299</v>
      </c>
      <c r="G569" s="2">
        <v>0.54</v>
      </c>
      <c r="H569" s="3">
        <v>3.9</v>
      </c>
      <c r="I569" s="4">
        <v>140036</v>
      </c>
      <c r="J569" s="4" t="str">
        <f>LEFT(D569,FIND("|",D569)-1)</f>
        <v>Electronics</v>
      </c>
      <c r="K569" s="4">
        <f>F569*I569</f>
        <v>321942764</v>
      </c>
      <c r="L569" s="4" t="str">
        <f>IF(E569&lt;200,"&lt;₹200",IF(E569&lt;=500,"₹200–₹500","&gt;₹500"))</f>
        <v>&gt;₹500</v>
      </c>
      <c r="M569" s="4">
        <f>H569*I569</f>
        <v>546140.4</v>
      </c>
      <c r="N569" s="4" t="str">
        <f>IF(G569&gt;=0.5,"Yes","No")</f>
        <v>Yes</v>
      </c>
      <c r="O569" s="4" t="str">
        <f t="shared" si="25"/>
        <v>No</v>
      </c>
      <c r="P569" s="4">
        <f t="shared" si="26"/>
        <v>546140.4</v>
      </c>
      <c r="R569" t="s">
        <v>1310</v>
      </c>
      <c r="S569" t="s">
        <v>1311</v>
      </c>
    </row>
    <row r="570" spans="1:19" x14ac:dyDescent="0.4">
      <c r="A570" t="s">
        <v>874</v>
      </c>
      <c r="B570" t="s">
        <v>875</v>
      </c>
      <c r="C570" t="str">
        <f t="shared" si="24"/>
        <v xml:space="preserve">TATA SKY HD Connection with 1 </v>
      </c>
      <c r="D570" t="s">
        <v>876</v>
      </c>
      <c r="E570" s="1">
        <v>1249</v>
      </c>
      <c r="F570" s="1">
        <v>2299</v>
      </c>
      <c r="G570" s="2">
        <v>0.46</v>
      </c>
      <c r="H570" s="3">
        <v>4.3</v>
      </c>
      <c r="I570" s="4">
        <v>30355</v>
      </c>
      <c r="J570" s="4" t="str">
        <f>LEFT(D570,FIND("|",D570)-1)</f>
        <v>Electronics</v>
      </c>
      <c r="K570" s="4">
        <f>F570*I570</f>
        <v>69786145</v>
      </c>
      <c r="L570" s="4" t="str">
        <f>IF(E570&lt;200,"&lt;₹200",IF(E570&lt;=500,"₹200–₹500","&gt;₹500"))</f>
        <v>&gt;₹500</v>
      </c>
      <c r="M570" s="4">
        <f>H570*I570</f>
        <v>130526.5</v>
      </c>
      <c r="N570" s="4" t="str">
        <f>IF(G570&gt;=0.5,"Yes","No")</f>
        <v>No</v>
      </c>
      <c r="O570" s="4" t="str">
        <f t="shared" si="25"/>
        <v>No</v>
      </c>
      <c r="P570" s="4">
        <f t="shared" si="26"/>
        <v>130526.5</v>
      </c>
      <c r="R570" t="s">
        <v>1532</v>
      </c>
      <c r="S570" t="s">
        <v>1311</v>
      </c>
    </row>
    <row r="571" spans="1:19" x14ac:dyDescent="0.4">
      <c r="A571" t="s">
        <v>1060</v>
      </c>
      <c r="B571" t="s">
        <v>1061</v>
      </c>
      <c r="C571" t="str">
        <f t="shared" si="24"/>
        <v>Airtel Digital TV HD Set Top B</v>
      </c>
      <c r="D571" t="s">
        <v>876</v>
      </c>
      <c r="E571" s="1">
        <v>917</v>
      </c>
      <c r="F571" s="1">
        <v>2299</v>
      </c>
      <c r="G571" s="2">
        <v>0.6</v>
      </c>
      <c r="H571" s="3">
        <v>4.2</v>
      </c>
      <c r="I571" s="4">
        <v>65</v>
      </c>
      <c r="J571" s="4" t="str">
        <f>LEFT(D571,FIND("|",D571)-1)</f>
        <v>Electronics</v>
      </c>
      <c r="K571" s="4">
        <f>F571*I571</f>
        <v>149435</v>
      </c>
      <c r="L571" s="4" t="str">
        <f>IF(E571&lt;200,"&lt;₹200",IF(E571&lt;=500,"₹200–₹500","&gt;₹500"))</f>
        <v>&gt;₹500</v>
      </c>
      <c r="M571" s="4">
        <f>H571*I571</f>
        <v>273</v>
      </c>
      <c r="N571" s="4" t="str">
        <f>IF(G571&gt;=0.5,"Yes","No")</f>
        <v>Yes</v>
      </c>
      <c r="O571" s="4" t="str">
        <f t="shared" si="25"/>
        <v>Yes</v>
      </c>
      <c r="P571" s="4">
        <f t="shared" si="26"/>
        <v>273</v>
      </c>
      <c r="R571" t="s">
        <v>1314</v>
      </c>
      <c r="S571" t="s">
        <v>1311</v>
      </c>
    </row>
    <row r="572" spans="1:19" x14ac:dyDescent="0.4">
      <c r="A572" t="s">
        <v>5395</v>
      </c>
      <c r="B572" t="s">
        <v>5396</v>
      </c>
      <c r="C572" t="str">
        <f t="shared" si="24"/>
        <v>Libra Room Heater for Home, Ro</v>
      </c>
      <c r="D572" t="s">
        <v>3592</v>
      </c>
      <c r="E572" s="1">
        <v>949</v>
      </c>
      <c r="F572" s="1">
        <v>2299</v>
      </c>
      <c r="G572" s="2">
        <v>0.59</v>
      </c>
      <c r="H572" s="3">
        <v>3.6</v>
      </c>
      <c r="I572" s="4">
        <v>5492</v>
      </c>
      <c r="J572" s="4" t="str">
        <f>LEFT(D572,FIND("|",D572)-1)</f>
        <v>Home&amp;Kitchen</v>
      </c>
      <c r="K572" s="4">
        <f>F572*I572</f>
        <v>12626108</v>
      </c>
      <c r="L572" s="4" t="str">
        <f>IF(E572&lt;200,"&lt;₹200",IF(E572&lt;=500,"₹200–₹500","&gt;₹500"))</f>
        <v>&gt;₹500</v>
      </c>
      <c r="M572" s="4">
        <f>H572*I572</f>
        <v>19771.2</v>
      </c>
      <c r="N572" s="4" t="str">
        <f>IF(G572&gt;=0.5,"Yes","No")</f>
        <v>Yes</v>
      </c>
      <c r="O572" s="4" t="str">
        <f t="shared" si="25"/>
        <v>No</v>
      </c>
      <c r="P572" s="4">
        <f t="shared" si="26"/>
        <v>19771.2</v>
      </c>
      <c r="R572" t="s">
        <v>254</v>
      </c>
      <c r="S572" t="s">
        <v>129</v>
      </c>
    </row>
    <row r="573" spans="1:19" x14ac:dyDescent="0.4">
      <c r="A573" t="s">
        <v>5150</v>
      </c>
      <c r="B573" t="s">
        <v>5151</v>
      </c>
      <c r="C573" t="str">
        <f t="shared" si="24"/>
        <v>AGARO Royal Double Layered Ket</v>
      </c>
      <c r="D573" t="s">
        <v>3587</v>
      </c>
      <c r="E573" s="1">
        <v>1260</v>
      </c>
      <c r="F573" s="1">
        <v>2299</v>
      </c>
      <c r="G573" s="2">
        <v>0.45</v>
      </c>
      <c r="H573" s="3">
        <v>4.3</v>
      </c>
      <c r="I573" s="4">
        <v>55</v>
      </c>
      <c r="J573" s="4" t="str">
        <f>LEFT(D573,FIND("|",D573)-1)</f>
        <v>Home&amp;Kitchen</v>
      </c>
      <c r="K573" s="4">
        <f>F573*I573</f>
        <v>126445</v>
      </c>
      <c r="L573" s="4" t="str">
        <f>IF(E573&lt;200,"&lt;₹200",IF(E573&lt;=500,"₹200–₹500","&gt;₹500"))</f>
        <v>&gt;₹500</v>
      </c>
      <c r="M573" s="4">
        <f>H573*I573</f>
        <v>236.5</v>
      </c>
      <c r="N573" s="4" t="str">
        <f>IF(G573&gt;=0.5,"Yes","No")</f>
        <v>No</v>
      </c>
      <c r="O573" s="4" t="str">
        <f t="shared" si="25"/>
        <v>Yes</v>
      </c>
      <c r="P573" s="4">
        <f t="shared" si="26"/>
        <v>236.5</v>
      </c>
      <c r="R573" t="s">
        <v>128</v>
      </c>
      <c r="S573" t="s">
        <v>129</v>
      </c>
    </row>
    <row r="574" spans="1:19" x14ac:dyDescent="0.4">
      <c r="A574" t="s">
        <v>3008</v>
      </c>
      <c r="B574" t="s">
        <v>3009</v>
      </c>
      <c r="C574" t="str">
        <f t="shared" si="24"/>
        <v xml:space="preserve">Logitech Pebble M350 Wireless </v>
      </c>
      <c r="D574" t="s">
        <v>2099</v>
      </c>
      <c r="E574" s="1">
        <v>1490</v>
      </c>
      <c r="F574" s="1">
        <v>2295</v>
      </c>
      <c r="G574" s="2">
        <v>0.35</v>
      </c>
      <c r="H574" s="3">
        <v>4.5999999999999996</v>
      </c>
      <c r="I574" s="4">
        <v>6355</v>
      </c>
      <c r="J574" s="4" t="str">
        <f>LEFT(D574,FIND("|",D574)-1)</f>
        <v>Computers&amp;Accessories</v>
      </c>
      <c r="K574" s="4">
        <f>F574*I574</f>
        <v>14584725</v>
      </c>
      <c r="L574" s="4" t="str">
        <f>IF(E574&lt;200,"&lt;₹200",IF(E574&lt;=500,"₹200–₹500","&gt;₹500"))</f>
        <v>&gt;₹500</v>
      </c>
      <c r="M574" s="4">
        <f>H574*I574</f>
        <v>29232.999999999996</v>
      </c>
      <c r="N574" s="4" t="str">
        <f>IF(G574&gt;=0.5,"Yes","No")</f>
        <v>No</v>
      </c>
      <c r="O574" s="4" t="str">
        <f t="shared" si="25"/>
        <v>No</v>
      </c>
      <c r="P574" s="4">
        <f t="shared" si="26"/>
        <v>29232.999999999996</v>
      </c>
      <c r="R574" t="s">
        <v>1254</v>
      </c>
      <c r="S574" t="s">
        <v>845</v>
      </c>
    </row>
    <row r="575" spans="1:19" x14ac:dyDescent="0.4">
      <c r="A575" t="s">
        <v>2934</v>
      </c>
      <c r="B575" t="s">
        <v>2935</v>
      </c>
      <c r="C575" t="str">
        <f t="shared" si="24"/>
        <v>Logitech MK270r USB Wireless K</v>
      </c>
      <c r="D575" t="s">
        <v>2199</v>
      </c>
      <c r="E575" s="1">
        <v>1345</v>
      </c>
      <c r="F575" s="1">
        <v>2295</v>
      </c>
      <c r="G575" s="2">
        <v>0.41</v>
      </c>
      <c r="H575" s="3">
        <v>4.2</v>
      </c>
      <c r="I575" s="4">
        <v>6347</v>
      </c>
      <c r="J575" s="4" t="str">
        <f>LEFT(D575,FIND("|",D575)-1)</f>
        <v>Computers&amp;Accessories</v>
      </c>
      <c r="K575" s="4">
        <f>F575*I575</f>
        <v>14566365</v>
      </c>
      <c r="L575" s="4" t="str">
        <f>IF(E575&lt;200,"&lt;₹200",IF(E575&lt;=500,"₹200–₹500","&gt;₹500"))</f>
        <v>&gt;₹500</v>
      </c>
      <c r="M575" s="4">
        <f>H575*I575</f>
        <v>26657.4</v>
      </c>
      <c r="N575" s="4" t="str">
        <f>IF(G575&gt;=0.5,"Yes","No")</f>
        <v>No</v>
      </c>
      <c r="O575" s="4" t="str">
        <f t="shared" si="25"/>
        <v>No</v>
      </c>
      <c r="P575" s="4">
        <f t="shared" si="26"/>
        <v>26657.4</v>
      </c>
      <c r="R575" t="s">
        <v>844</v>
      </c>
      <c r="S575" t="s">
        <v>845</v>
      </c>
    </row>
    <row r="576" spans="1:19" x14ac:dyDescent="0.4">
      <c r="A576" t="s">
        <v>4561</v>
      </c>
      <c r="B576" t="s">
        <v>4562</v>
      </c>
      <c r="C576" t="str">
        <f t="shared" si="24"/>
        <v>Borosil Electric Egg Boiler, 8</v>
      </c>
      <c r="D576" t="s">
        <v>3795</v>
      </c>
      <c r="E576" s="1">
        <v>1399</v>
      </c>
      <c r="F576" s="1">
        <v>2290</v>
      </c>
      <c r="G576" s="2">
        <v>0.39</v>
      </c>
      <c r="H576" s="3">
        <v>4.4000000000000004</v>
      </c>
      <c r="I576" s="4">
        <v>693</v>
      </c>
      <c r="J576" s="4" t="str">
        <f>LEFT(D576,FIND("|",D576)-1)</f>
        <v>Home&amp;Kitchen</v>
      </c>
      <c r="K576" s="4">
        <f>F576*I576</f>
        <v>1586970</v>
      </c>
      <c r="L576" s="4" t="str">
        <f>IF(E576&lt;200,"&lt;₹200",IF(E576&lt;=500,"₹200–₹500","&gt;₹500"))</f>
        <v>&gt;₹500</v>
      </c>
      <c r="M576" s="4">
        <f>H576*I576</f>
        <v>3049.2000000000003</v>
      </c>
      <c r="N576" s="4" t="str">
        <f>IF(G576&gt;=0.5,"Yes","No")</f>
        <v>No</v>
      </c>
      <c r="O576" s="4" t="str">
        <f t="shared" si="25"/>
        <v>Yes</v>
      </c>
      <c r="P576" s="4">
        <f t="shared" si="26"/>
        <v>3049.2000000000003</v>
      </c>
      <c r="R576" t="s">
        <v>181</v>
      </c>
      <c r="S576" t="s">
        <v>182</v>
      </c>
    </row>
    <row r="577" spans="1:19" x14ac:dyDescent="0.4">
      <c r="A577" t="s">
        <v>225</v>
      </c>
      <c r="B577" t="s">
        <v>226</v>
      </c>
      <c r="C577" t="str">
        <f t="shared" si="24"/>
        <v>TP-Link AC600 600 Mbps WiFi Wi</v>
      </c>
      <c r="D577" t="s">
        <v>57</v>
      </c>
      <c r="E577" s="1">
        <v>1199</v>
      </c>
      <c r="F577" s="1">
        <v>2199</v>
      </c>
      <c r="G577" s="2">
        <v>0.45</v>
      </c>
      <c r="H577" s="3">
        <v>4.4000000000000004</v>
      </c>
      <c r="I577" s="4">
        <v>33717</v>
      </c>
      <c r="J577" s="4" t="str">
        <f>LEFT(D577,FIND("|",D577)-1)</f>
        <v>Computers&amp;Accessories</v>
      </c>
      <c r="K577" s="4">
        <f>F577*I577</f>
        <v>74143683</v>
      </c>
      <c r="L577" s="4" t="str">
        <f>IF(E577&lt;200,"&lt;₹200",IF(E577&lt;=500,"₹200–₹500","&gt;₹500"))</f>
        <v>&gt;₹500</v>
      </c>
      <c r="M577" s="4">
        <f>H577*I577</f>
        <v>148354.80000000002</v>
      </c>
      <c r="N577" s="4" t="str">
        <f>IF(G577&gt;=0.5,"Yes","No")</f>
        <v>No</v>
      </c>
      <c r="O577" s="4" t="str">
        <f t="shared" si="25"/>
        <v>No</v>
      </c>
      <c r="P577" s="4">
        <f t="shared" si="26"/>
        <v>148354.80000000002</v>
      </c>
      <c r="R577" t="s">
        <v>1912</v>
      </c>
      <c r="S577" t="s">
        <v>1913</v>
      </c>
    </row>
    <row r="578" spans="1:19" x14ac:dyDescent="0.4">
      <c r="A578" t="s">
        <v>225</v>
      </c>
      <c r="B578" t="s">
        <v>226</v>
      </c>
      <c r="C578" t="str">
        <f t="shared" si="24"/>
        <v>TP-Link AC600 600 Mbps WiFi Wi</v>
      </c>
      <c r="D578" t="s">
        <v>57</v>
      </c>
      <c r="E578" s="1">
        <v>1199</v>
      </c>
      <c r="F578" s="1">
        <v>2199</v>
      </c>
      <c r="G578" s="2">
        <v>0.45</v>
      </c>
      <c r="H578" s="3">
        <v>4.4000000000000004</v>
      </c>
      <c r="I578" s="4">
        <v>33584</v>
      </c>
      <c r="J578" s="4" t="str">
        <f>LEFT(D578,FIND("|",D578)-1)</f>
        <v>Computers&amp;Accessories</v>
      </c>
      <c r="K578" s="4">
        <f>F578*I578</f>
        <v>73851216</v>
      </c>
      <c r="L578" s="4" t="str">
        <f>IF(E578&lt;200,"&lt;₹200",IF(E578&lt;=500,"₹200–₹500","&gt;₹500"))</f>
        <v>&gt;₹500</v>
      </c>
      <c r="M578" s="4">
        <f>H578*I578</f>
        <v>147769.60000000001</v>
      </c>
      <c r="N578" s="4" t="str">
        <f>IF(G578&gt;=0.5,"Yes","No")</f>
        <v>No</v>
      </c>
      <c r="O578" s="4" t="str">
        <f t="shared" si="25"/>
        <v>No</v>
      </c>
      <c r="P578" s="4">
        <f t="shared" si="26"/>
        <v>147769.60000000001</v>
      </c>
      <c r="R578" t="s">
        <v>1547</v>
      </c>
      <c r="S578" t="s">
        <v>1548</v>
      </c>
    </row>
    <row r="579" spans="1:19" x14ac:dyDescent="0.4">
      <c r="A579" t="s">
        <v>3318</v>
      </c>
      <c r="B579" t="s">
        <v>3319</v>
      </c>
      <c r="C579" t="str">
        <f t="shared" ref="C579:C642" si="27">LEFT(B579, 30)</f>
        <v>HP 330 Wireless Black Keyboard</v>
      </c>
      <c r="D579" t="s">
        <v>2199</v>
      </c>
      <c r="E579" s="1">
        <v>1409</v>
      </c>
      <c r="F579" s="1">
        <v>2199</v>
      </c>
      <c r="G579" s="2">
        <v>0.36</v>
      </c>
      <c r="H579" s="3">
        <v>3.9</v>
      </c>
      <c r="I579" s="4">
        <v>2809</v>
      </c>
      <c r="J579" s="4" t="str">
        <f>LEFT(D579,FIND("|",D579)-1)</f>
        <v>Computers&amp;Accessories</v>
      </c>
      <c r="K579" s="4">
        <f>F579*I579</f>
        <v>6176991</v>
      </c>
      <c r="L579" s="4" t="str">
        <f>IF(E579&lt;200,"&lt;₹200",IF(E579&lt;=500,"₹200–₹500","&gt;₹500"))</f>
        <v>&gt;₹500</v>
      </c>
      <c r="M579" s="4">
        <f>H579*I579</f>
        <v>10955.1</v>
      </c>
      <c r="N579" s="4" t="str">
        <f>IF(G579&gt;=0.5,"Yes","No")</f>
        <v>No</v>
      </c>
      <c r="O579" s="4" t="str">
        <f t="shared" ref="O579:O642" si="28">IF(I579&lt;1000,"Yes", "No")</f>
        <v>No</v>
      </c>
      <c r="P579" s="4">
        <f t="shared" ref="P579:P642" si="29">H579*I579</f>
        <v>10955.1</v>
      </c>
      <c r="R579" t="s">
        <v>383</v>
      </c>
      <c r="S579" t="s">
        <v>129</v>
      </c>
    </row>
    <row r="580" spans="1:19" x14ac:dyDescent="0.4">
      <c r="A580" t="s">
        <v>1298</v>
      </c>
      <c r="B580" t="s">
        <v>1299</v>
      </c>
      <c r="C580" t="str">
        <f t="shared" si="27"/>
        <v>MI Power Bank 3i 20000mAh Lith</v>
      </c>
      <c r="D580" t="s">
        <v>1300</v>
      </c>
      <c r="E580" s="1">
        <v>2049</v>
      </c>
      <c r="F580" s="1">
        <v>2199</v>
      </c>
      <c r="G580" s="2">
        <v>7.0000000000000007E-2</v>
      </c>
      <c r="H580" s="3">
        <v>4.3</v>
      </c>
      <c r="I580" s="4">
        <v>7318</v>
      </c>
      <c r="J580" s="4" t="str">
        <f>LEFT(D580,FIND("|",D580)-1)</f>
        <v>Electronics</v>
      </c>
      <c r="K580" s="4">
        <f>F580*I580</f>
        <v>16092282</v>
      </c>
      <c r="L580" s="4" t="str">
        <f>IF(E580&lt;200,"&lt;₹200",IF(E580&lt;=500,"₹200–₹500","&gt;₹500"))</f>
        <v>&gt;₹500</v>
      </c>
      <c r="M580" s="4">
        <f>H580*I580</f>
        <v>31467.399999999998</v>
      </c>
      <c r="N580" s="4" t="str">
        <f>IF(G580&gt;=0.5,"Yes","No")</f>
        <v>No</v>
      </c>
      <c r="O580" s="4" t="str">
        <f t="shared" si="28"/>
        <v>No</v>
      </c>
      <c r="P580" s="4">
        <f t="shared" si="29"/>
        <v>31467.399999999998</v>
      </c>
      <c r="R580" t="s">
        <v>363</v>
      </c>
      <c r="S580" t="s">
        <v>182</v>
      </c>
    </row>
    <row r="581" spans="1:19" x14ac:dyDescent="0.4">
      <c r="A581" t="s">
        <v>1371</v>
      </c>
      <c r="B581" t="s">
        <v>1372</v>
      </c>
      <c r="C581" t="str">
        <f t="shared" si="27"/>
        <v>Mi 10000mAH Li-Polymer, Micro-</v>
      </c>
      <c r="D581" t="s">
        <v>1300</v>
      </c>
      <c r="E581" s="1">
        <v>1149</v>
      </c>
      <c r="F581" s="1">
        <v>2199</v>
      </c>
      <c r="G581" s="2">
        <v>0.48</v>
      </c>
      <c r="H581" s="3">
        <v>4.3</v>
      </c>
      <c r="I581" s="4">
        <v>7109</v>
      </c>
      <c r="J581" s="4" t="str">
        <f>LEFT(D581,FIND("|",D581)-1)</f>
        <v>Electronics</v>
      </c>
      <c r="K581" s="4">
        <f>F581*I581</f>
        <v>15632691</v>
      </c>
      <c r="L581" s="4" t="str">
        <f>IF(E581&lt;200,"&lt;₹200",IF(E581&lt;=500,"₹200–₹500","&gt;₹500"))</f>
        <v>&gt;₹500</v>
      </c>
      <c r="M581" s="4">
        <f>H581*I581</f>
        <v>30568.699999999997</v>
      </c>
      <c r="N581" s="4" t="str">
        <f>IF(G581&gt;=0.5,"Yes","No")</f>
        <v>No</v>
      </c>
      <c r="O581" s="4" t="str">
        <f t="shared" si="28"/>
        <v>No</v>
      </c>
      <c r="P581" s="4">
        <f t="shared" si="29"/>
        <v>30568.699999999997</v>
      </c>
      <c r="R581" t="s">
        <v>2918</v>
      </c>
      <c r="S581" t="s">
        <v>2919</v>
      </c>
    </row>
    <row r="582" spans="1:19" x14ac:dyDescent="0.4">
      <c r="A582" t="s">
        <v>1630</v>
      </c>
      <c r="B582" t="s">
        <v>1631</v>
      </c>
      <c r="C582" t="str">
        <f t="shared" si="27"/>
        <v>MI 10000mAh 3i Lithium Polymer</v>
      </c>
      <c r="D582" t="s">
        <v>1300</v>
      </c>
      <c r="E582" s="1">
        <v>1149</v>
      </c>
      <c r="F582" s="1">
        <v>2199</v>
      </c>
      <c r="G582" s="2">
        <v>0.48</v>
      </c>
      <c r="H582" s="3">
        <v>4.3</v>
      </c>
      <c r="I582" s="4">
        <v>7109</v>
      </c>
      <c r="J582" s="4" t="str">
        <f>LEFT(D582,FIND("|",D582)-1)</f>
        <v>Electronics</v>
      </c>
      <c r="K582" s="4">
        <f>F582*I582</f>
        <v>15632691</v>
      </c>
      <c r="L582" s="4" t="str">
        <f>IF(E582&lt;200,"&lt;₹200",IF(E582&lt;=500,"₹200–₹500","&gt;₹500"))</f>
        <v>&gt;₹500</v>
      </c>
      <c r="M582" s="4">
        <f>H582*I582</f>
        <v>30568.699999999997</v>
      </c>
      <c r="N582" s="4" t="str">
        <f>IF(G582&gt;=0.5,"Yes","No")</f>
        <v>No</v>
      </c>
      <c r="O582" s="4" t="str">
        <f t="shared" si="28"/>
        <v>No</v>
      </c>
      <c r="P582" s="4">
        <f t="shared" si="29"/>
        <v>30568.699999999997</v>
      </c>
      <c r="R582" t="s">
        <v>3520</v>
      </c>
      <c r="S582" t="s">
        <v>3521</v>
      </c>
    </row>
    <row r="583" spans="1:19" x14ac:dyDescent="0.4">
      <c r="A583" t="s">
        <v>4387</v>
      </c>
      <c r="B583" t="s">
        <v>4388</v>
      </c>
      <c r="C583" t="str">
        <f t="shared" si="27"/>
        <v>ROYAL STEP Portable Electric U</v>
      </c>
      <c r="D583" t="s">
        <v>3757</v>
      </c>
      <c r="E583" s="1">
        <v>499</v>
      </c>
      <c r="F583" s="1">
        <v>2199</v>
      </c>
      <c r="G583" s="2">
        <v>0.77</v>
      </c>
      <c r="H583" s="3">
        <v>3.7</v>
      </c>
      <c r="I583" s="4">
        <v>18462</v>
      </c>
      <c r="J583" s="4" t="str">
        <f>LEFT(D583,FIND("|",D583)-1)</f>
        <v>Home&amp;Kitchen</v>
      </c>
      <c r="K583" s="4">
        <f>F583*I583</f>
        <v>40597938</v>
      </c>
      <c r="L583" s="4" t="str">
        <f>IF(E583&lt;200,"&lt;₹200",IF(E583&lt;=500,"₹200–₹500","&gt;₹500"))</f>
        <v>₹200–₹500</v>
      </c>
      <c r="M583" s="4">
        <f>H583*I583</f>
        <v>68309.400000000009</v>
      </c>
      <c r="N583" s="4" t="str">
        <f>IF(G583&gt;=0.5,"Yes","No")</f>
        <v>Yes</v>
      </c>
      <c r="O583" s="4" t="str">
        <f t="shared" si="28"/>
        <v>No</v>
      </c>
      <c r="P583" s="4">
        <f t="shared" si="29"/>
        <v>68309.400000000009</v>
      </c>
      <c r="R583" t="s">
        <v>2332</v>
      </c>
      <c r="S583" t="s">
        <v>2333</v>
      </c>
    </row>
    <row r="584" spans="1:19" x14ac:dyDescent="0.4">
      <c r="A584" t="s">
        <v>4807</v>
      </c>
      <c r="B584" t="s">
        <v>4808</v>
      </c>
      <c r="C584" t="str">
        <f t="shared" si="27"/>
        <v xml:space="preserve">ROYAL STEP - AMAZON'S BRAND - </v>
      </c>
      <c r="D584" t="s">
        <v>4429</v>
      </c>
      <c r="E584" s="1">
        <v>499</v>
      </c>
      <c r="F584" s="1">
        <v>2199</v>
      </c>
      <c r="G584" s="2">
        <v>0.77</v>
      </c>
      <c r="H584" s="3">
        <v>3.1</v>
      </c>
      <c r="I584" s="4">
        <v>18331</v>
      </c>
      <c r="J584" s="4" t="str">
        <f>LEFT(D584,FIND("|",D584)-1)</f>
        <v>Home&amp;Kitchen</v>
      </c>
      <c r="K584" s="4">
        <f>F584*I584</f>
        <v>40309869</v>
      </c>
      <c r="L584" s="4" t="str">
        <f>IF(E584&lt;200,"&lt;₹200",IF(E584&lt;=500,"₹200–₹500","&gt;₹500"))</f>
        <v>₹200–₹500</v>
      </c>
      <c r="M584" s="4">
        <f>H584*I584</f>
        <v>56826.1</v>
      </c>
      <c r="N584" s="4" t="str">
        <f>IF(G584&gt;=0.5,"Yes","No")</f>
        <v>Yes</v>
      </c>
      <c r="O584" s="4" t="str">
        <f t="shared" si="28"/>
        <v>No</v>
      </c>
      <c r="P584" s="4">
        <f t="shared" si="29"/>
        <v>56826.1</v>
      </c>
      <c r="R584" t="s">
        <v>3758</v>
      </c>
      <c r="S584" t="s">
        <v>3759</v>
      </c>
    </row>
    <row r="585" spans="1:19" x14ac:dyDescent="0.4">
      <c r="A585" t="s">
        <v>4694</v>
      </c>
      <c r="B585" t="s">
        <v>4695</v>
      </c>
      <c r="C585" t="str">
        <f t="shared" si="27"/>
        <v xml:space="preserve">MR. BRAND Portable USB Juicer </v>
      </c>
      <c r="D585" t="s">
        <v>3757</v>
      </c>
      <c r="E585" s="1">
        <v>499</v>
      </c>
      <c r="F585" s="1">
        <v>2199</v>
      </c>
      <c r="G585" s="2">
        <v>0.77</v>
      </c>
      <c r="H585" s="3">
        <v>2.8</v>
      </c>
      <c r="I585" s="4">
        <v>7801</v>
      </c>
      <c r="J585" s="4" t="str">
        <f>LEFT(D585,FIND("|",D585)-1)</f>
        <v>Home&amp;Kitchen</v>
      </c>
      <c r="K585" s="4">
        <f>F585*I585</f>
        <v>17154399</v>
      </c>
      <c r="L585" s="4" t="str">
        <f>IF(E585&lt;200,"&lt;₹200",IF(E585&lt;=500,"₹200–₹500","&gt;₹500"))</f>
        <v>₹200–₹500</v>
      </c>
      <c r="M585" s="4">
        <f>H585*I585</f>
        <v>21842.799999999999</v>
      </c>
      <c r="N585" s="4" t="str">
        <f>IF(G585&gt;=0.5,"Yes","No")</f>
        <v>Yes</v>
      </c>
      <c r="O585" s="4" t="str">
        <f t="shared" si="28"/>
        <v>No</v>
      </c>
      <c r="P585" s="4">
        <f t="shared" si="29"/>
        <v>21842.799999999999</v>
      </c>
      <c r="R585" t="s">
        <v>1941</v>
      </c>
      <c r="S585" t="s">
        <v>1942</v>
      </c>
    </row>
    <row r="586" spans="1:19" x14ac:dyDescent="0.4">
      <c r="A586" t="s">
        <v>4929</v>
      </c>
      <c r="B586" t="s">
        <v>4930</v>
      </c>
      <c r="C586" t="str">
        <f t="shared" si="27"/>
        <v>Longway Blaze 2 Rod Quartz Roo</v>
      </c>
      <c r="D586" t="s">
        <v>3592</v>
      </c>
      <c r="E586" s="1">
        <v>929</v>
      </c>
      <c r="F586" s="1">
        <v>2199</v>
      </c>
      <c r="G586" s="2">
        <v>0.57999999999999996</v>
      </c>
      <c r="H586" s="3">
        <v>3.7</v>
      </c>
      <c r="I586" s="4">
        <v>6531</v>
      </c>
      <c r="J586" s="4" t="str">
        <f>LEFT(D586,FIND("|",D586)-1)</f>
        <v>Home&amp;Kitchen</v>
      </c>
      <c r="K586" s="4">
        <f>F586*I586</f>
        <v>14361669</v>
      </c>
      <c r="L586" s="4" t="str">
        <f>IF(E586&lt;200,"&lt;₹200",IF(E586&lt;=500,"₹200–₹500","&gt;₹500"))</f>
        <v>&gt;₹500</v>
      </c>
      <c r="M586" s="4">
        <f>H586*I586</f>
        <v>24164.7</v>
      </c>
      <c r="N586" s="4" t="str">
        <f>IF(G586&gt;=0.5,"Yes","No")</f>
        <v>Yes</v>
      </c>
      <c r="O586" s="4" t="str">
        <f t="shared" si="28"/>
        <v>No</v>
      </c>
      <c r="P586" s="4">
        <f t="shared" si="29"/>
        <v>24164.7</v>
      </c>
      <c r="R586" t="s">
        <v>1916</v>
      </c>
      <c r="S586" t="s">
        <v>1917</v>
      </c>
    </row>
    <row r="587" spans="1:19" x14ac:dyDescent="0.4">
      <c r="A587" t="s">
        <v>5367</v>
      </c>
      <c r="B587" t="s">
        <v>5368</v>
      </c>
      <c r="C587" t="str">
        <f t="shared" si="27"/>
        <v>Bajaj HM-01 Powerful 250W Hand</v>
      </c>
      <c r="D587" t="s">
        <v>4342</v>
      </c>
      <c r="E587" s="1">
        <v>1499</v>
      </c>
      <c r="F587" s="1">
        <v>2199</v>
      </c>
      <c r="G587" s="2">
        <v>0.32</v>
      </c>
      <c r="H587" s="3">
        <v>4.4000000000000004</v>
      </c>
      <c r="I587" s="4">
        <v>330</v>
      </c>
      <c r="J587" s="4" t="str">
        <f>LEFT(D587,FIND("|",D587)-1)</f>
        <v>Home&amp;Kitchen</v>
      </c>
      <c r="K587" s="4">
        <f>F587*I587</f>
        <v>725670</v>
      </c>
      <c r="L587" s="4" t="str">
        <f>IF(E587&lt;200,"&lt;₹200",IF(E587&lt;=500,"₹200–₹500","&gt;₹500"))</f>
        <v>&gt;₹500</v>
      </c>
      <c r="M587" s="4">
        <f>H587*I587</f>
        <v>1452.0000000000002</v>
      </c>
      <c r="N587" s="4" t="str">
        <f>IF(G587&gt;=0.5,"Yes","No")</f>
        <v>No</v>
      </c>
      <c r="O587" s="4" t="str">
        <f t="shared" si="28"/>
        <v>Yes</v>
      </c>
      <c r="P587" s="4">
        <f t="shared" si="29"/>
        <v>1452.0000000000002</v>
      </c>
      <c r="R587" t="s">
        <v>1331</v>
      </c>
      <c r="S587" t="s">
        <v>1332</v>
      </c>
    </row>
    <row r="588" spans="1:19" x14ac:dyDescent="0.4">
      <c r="A588" t="s">
        <v>2701</v>
      </c>
      <c r="B588" t="s">
        <v>2702</v>
      </c>
      <c r="C588" t="str">
        <f t="shared" si="27"/>
        <v>HP USB Wireless Spill Resistan</v>
      </c>
      <c r="D588" t="s">
        <v>2199</v>
      </c>
      <c r="E588" s="1">
        <v>1349</v>
      </c>
      <c r="F588" s="1">
        <v>2198</v>
      </c>
      <c r="G588" s="2">
        <v>0.39</v>
      </c>
      <c r="H588" s="3">
        <v>4</v>
      </c>
      <c r="I588" s="4">
        <v>2951</v>
      </c>
      <c r="J588" s="4" t="str">
        <f>LEFT(D588,FIND("|",D588)-1)</f>
        <v>Computers&amp;Accessories</v>
      </c>
      <c r="K588" s="4">
        <f>F588*I588</f>
        <v>6486298</v>
      </c>
      <c r="L588" s="4" t="str">
        <f>IF(E588&lt;200,"&lt;₹200",IF(E588&lt;=500,"₹200–₹500","&gt;₹500"))</f>
        <v>&gt;₹500</v>
      </c>
      <c r="M588" s="4">
        <f>H588*I588</f>
        <v>11804</v>
      </c>
      <c r="N588" s="4" t="str">
        <f>IF(G588&gt;=0.5,"Yes","No")</f>
        <v>No</v>
      </c>
      <c r="O588" s="4" t="str">
        <f t="shared" si="28"/>
        <v>No</v>
      </c>
      <c r="P588" s="4">
        <f t="shared" si="29"/>
        <v>11804</v>
      </c>
      <c r="R588" t="s">
        <v>1331</v>
      </c>
      <c r="S588" t="s">
        <v>1332</v>
      </c>
    </row>
    <row r="589" spans="1:19" x14ac:dyDescent="0.4">
      <c r="A589" t="s">
        <v>585</v>
      </c>
      <c r="B589" t="s">
        <v>586</v>
      </c>
      <c r="C589" t="str">
        <f t="shared" si="27"/>
        <v>AmazonBasics New Release Nylon</v>
      </c>
      <c r="D589" t="s">
        <v>18</v>
      </c>
      <c r="E589" s="1">
        <v>999</v>
      </c>
      <c r="F589" s="1">
        <v>2100</v>
      </c>
      <c r="G589" s="2">
        <v>0.52</v>
      </c>
      <c r="H589" s="3">
        <v>4.5</v>
      </c>
      <c r="I589" s="4">
        <v>171</v>
      </c>
      <c r="J589" s="4" t="str">
        <f>LEFT(D589,FIND("|",D589)-1)</f>
        <v>Computers&amp;Accessories</v>
      </c>
      <c r="K589" s="4">
        <f>F589*I589</f>
        <v>359100</v>
      </c>
      <c r="L589" s="4" t="str">
        <f>IF(E589&lt;200,"&lt;₹200",IF(E589&lt;=500,"₹200–₹500","&gt;₹500"))</f>
        <v>&gt;₹500</v>
      </c>
      <c r="M589" s="4">
        <f>H589*I589</f>
        <v>769.5</v>
      </c>
      <c r="N589" s="4" t="str">
        <f>IF(G589&gt;=0.5,"Yes","No")</f>
        <v>Yes</v>
      </c>
      <c r="O589" s="4" t="str">
        <f t="shared" si="28"/>
        <v>Yes</v>
      </c>
      <c r="P589" s="4">
        <f t="shared" si="29"/>
        <v>769.5</v>
      </c>
      <c r="R589" t="s">
        <v>1635</v>
      </c>
      <c r="S589" t="s">
        <v>1332</v>
      </c>
    </row>
    <row r="590" spans="1:19" x14ac:dyDescent="0.4">
      <c r="A590" t="s">
        <v>232</v>
      </c>
      <c r="B590" t="s">
        <v>233</v>
      </c>
      <c r="C590" t="str">
        <f t="shared" si="27"/>
        <v>AmazonBasics New Release Nylon</v>
      </c>
      <c r="D590" t="s">
        <v>18</v>
      </c>
      <c r="E590" s="1">
        <v>799</v>
      </c>
      <c r="F590" s="1">
        <v>2100</v>
      </c>
      <c r="G590" s="2">
        <v>0.62</v>
      </c>
      <c r="H590" s="3">
        <v>4.3</v>
      </c>
      <c r="I590" s="4">
        <v>170</v>
      </c>
      <c r="J590" s="4" t="str">
        <f>LEFT(D590,FIND("|",D590)-1)</f>
        <v>Computers&amp;Accessories</v>
      </c>
      <c r="K590" s="4">
        <f>F590*I590</f>
        <v>357000</v>
      </c>
      <c r="L590" s="4" t="str">
        <f>IF(E590&lt;200,"&lt;₹200",IF(E590&lt;=500,"₹200–₹500","&gt;₹500"))</f>
        <v>&gt;₹500</v>
      </c>
      <c r="M590" s="4">
        <f>H590*I590</f>
        <v>731</v>
      </c>
      <c r="N590" s="4" t="str">
        <f>IF(G590&gt;=0.5,"Yes","No")</f>
        <v>Yes</v>
      </c>
      <c r="O590" s="4" t="str">
        <f t="shared" si="28"/>
        <v>Yes</v>
      </c>
      <c r="P590" s="4">
        <f t="shared" si="29"/>
        <v>731</v>
      </c>
      <c r="R590" t="s">
        <v>1635</v>
      </c>
      <c r="S590" t="s">
        <v>1332</v>
      </c>
    </row>
    <row r="591" spans="1:19" x14ac:dyDescent="0.4">
      <c r="A591" t="s">
        <v>232</v>
      </c>
      <c r="B591" t="s">
        <v>233</v>
      </c>
      <c r="C591" t="str">
        <f t="shared" si="27"/>
        <v>AmazonBasics New Release Nylon</v>
      </c>
      <c r="D591" t="s">
        <v>18</v>
      </c>
      <c r="E591" s="1">
        <v>799</v>
      </c>
      <c r="F591" s="1">
        <v>2100</v>
      </c>
      <c r="G591" s="2">
        <v>0.62</v>
      </c>
      <c r="H591" s="3">
        <v>4.3</v>
      </c>
      <c r="I591" s="4">
        <v>168</v>
      </c>
      <c r="J591" s="4" t="str">
        <f>LEFT(D591,FIND("|",D591)-1)</f>
        <v>Computers&amp;Accessories</v>
      </c>
      <c r="K591" s="4">
        <f>F591*I591</f>
        <v>352800</v>
      </c>
      <c r="L591" s="4" t="str">
        <f>IF(E591&lt;200,"&lt;₹200",IF(E591&lt;=500,"₹200–₹500","&gt;₹500"))</f>
        <v>&gt;₹500</v>
      </c>
      <c r="M591" s="4">
        <f>H591*I591</f>
        <v>722.4</v>
      </c>
      <c r="N591" s="4" t="str">
        <f>IF(G591&gt;=0.5,"Yes","No")</f>
        <v>Yes</v>
      </c>
      <c r="O591" s="4" t="str">
        <f t="shared" si="28"/>
        <v>Yes</v>
      </c>
      <c r="P591" s="4">
        <f t="shared" si="29"/>
        <v>722.4</v>
      </c>
      <c r="R591" t="s">
        <v>1965</v>
      </c>
      <c r="S591" t="s">
        <v>1966</v>
      </c>
    </row>
    <row r="592" spans="1:19" x14ac:dyDescent="0.4">
      <c r="A592" t="s">
        <v>232</v>
      </c>
      <c r="B592" t="s">
        <v>233</v>
      </c>
      <c r="C592" t="str">
        <f t="shared" si="27"/>
        <v>AmazonBasics New Release Nylon</v>
      </c>
      <c r="D592" t="s">
        <v>18</v>
      </c>
      <c r="E592" s="1">
        <v>799</v>
      </c>
      <c r="F592" s="1">
        <v>2100</v>
      </c>
      <c r="G592" s="2">
        <v>0.62</v>
      </c>
      <c r="H592" s="3">
        <v>4.3</v>
      </c>
      <c r="I592" s="4">
        <v>166</v>
      </c>
      <c r="J592" s="4" t="str">
        <f>LEFT(D592,FIND("|",D592)-1)</f>
        <v>Computers&amp;Accessories</v>
      </c>
      <c r="K592" s="4">
        <f>F592*I592</f>
        <v>348600</v>
      </c>
      <c r="L592" s="4" t="str">
        <f>IF(E592&lt;200,"&lt;₹200",IF(E592&lt;=500,"₹200–₹500","&gt;₹500"))</f>
        <v>&gt;₹500</v>
      </c>
      <c r="M592" s="4">
        <f>H592*I592</f>
        <v>713.8</v>
      </c>
      <c r="N592" s="4" t="str">
        <f>IF(G592&gt;=0.5,"Yes","No")</f>
        <v>Yes</v>
      </c>
      <c r="O592" s="4" t="str">
        <f t="shared" si="28"/>
        <v>Yes</v>
      </c>
      <c r="P592" s="4">
        <f t="shared" si="29"/>
        <v>713.8</v>
      </c>
      <c r="R592" t="s">
        <v>1326</v>
      </c>
      <c r="S592" t="s">
        <v>1327</v>
      </c>
    </row>
    <row r="593" spans="1:19" x14ac:dyDescent="0.4">
      <c r="A593" t="s">
        <v>4082</v>
      </c>
      <c r="B593" t="s">
        <v>4083</v>
      </c>
      <c r="C593" t="str">
        <f t="shared" si="27"/>
        <v>KENT 16044 Hand Blender Stainl</v>
      </c>
      <c r="D593" t="s">
        <v>3650</v>
      </c>
      <c r="E593" s="1">
        <v>1499</v>
      </c>
      <c r="F593" s="1">
        <v>2100</v>
      </c>
      <c r="G593" s="2">
        <v>0.28999999999999998</v>
      </c>
      <c r="H593" s="3">
        <v>4.0999999999999996</v>
      </c>
      <c r="I593" s="4">
        <v>4199</v>
      </c>
      <c r="J593" s="4" t="str">
        <f>LEFT(D593,FIND("|",D593)-1)</f>
        <v>Home&amp;Kitchen</v>
      </c>
      <c r="K593" s="4">
        <f>F593*I593</f>
        <v>8817900</v>
      </c>
      <c r="L593" s="4" t="str">
        <f>IF(E593&lt;200,"&lt;₹200",IF(E593&lt;=500,"₹200–₹500","&gt;₹500"))</f>
        <v>&gt;₹500</v>
      </c>
      <c r="M593" s="4">
        <f>H593*I593</f>
        <v>17215.899999999998</v>
      </c>
      <c r="N593" s="4" t="str">
        <f>IF(G593&gt;=0.5,"Yes","No")</f>
        <v>No</v>
      </c>
      <c r="O593" s="4" t="str">
        <f t="shared" si="28"/>
        <v>No</v>
      </c>
      <c r="P593" s="4">
        <f t="shared" si="29"/>
        <v>17215.899999999998</v>
      </c>
      <c r="R593" t="s">
        <v>1326</v>
      </c>
      <c r="S593" t="s">
        <v>1327</v>
      </c>
    </row>
    <row r="594" spans="1:19" x14ac:dyDescent="0.4">
      <c r="A594" t="s">
        <v>3768</v>
      </c>
      <c r="B594" t="s">
        <v>3769</v>
      </c>
      <c r="C594" t="str">
        <f t="shared" si="27"/>
        <v>AGARO Regal 800 Watts Handheld</v>
      </c>
      <c r="D594" t="s">
        <v>3770</v>
      </c>
      <c r="E594" s="1">
        <v>1665</v>
      </c>
      <c r="F594" s="1">
        <v>2099</v>
      </c>
      <c r="G594" s="2">
        <v>0.21</v>
      </c>
      <c r="H594" s="3">
        <v>4</v>
      </c>
      <c r="I594" s="4">
        <v>53</v>
      </c>
      <c r="J594" s="4" t="str">
        <f>LEFT(D594,FIND("|",D594)-1)</f>
        <v>Home&amp;Kitchen</v>
      </c>
      <c r="K594" s="4">
        <f>F594*I594</f>
        <v>111247</v>
      </c>
      <c r="L594" s="4" t="str">
        <f>IF(E594&lt;200,"&lt;₹200",IF(E594&lt;=500,"₹200–₹500","&gt;₹500"))</f>
        <v>&gt;₹500</v>
      </c>
      <c r="M594" s="4">
        <f>H594*I594</f>
        <v>212</v>
      </c>
      <c r="N594" s="4" t="str">
        <f>IF(G594&gt;=0.5,"Yes","No")</f>
        <v>No</v>
      </c>
      <c r="O594" s="4" t="str">
        <f t="shared" si="28"/>
        <v>Yes</v>
      </c>
      <c r="P594" s="4">
        <f t="shared" si="29"/>
        <v>212</v>
      </c>
      <c r="R594" t="s">
        <v>1778</v>
      </c>
      <c r="S594" t="s">
        <v>1779</v>
      </c>
    </row>
    <row r="595" spans="1:19" x14ac:dyDescent="0.4">
      <c r="A595" t="s">
        <v>4371</v>
      </c>
      <c r="B595" t="s">
        <v>4372</v>
      </c>
      <c r="C595" t="str">
        <f t="shared" si="27"/>
        <v>Philips GC1920/28 1440-Watt No</v>
      </c>
      <c r="D595" t="s">
        <v>3740</v>
      </c>
      <c r="E595" s="1">
        <v>1849</v>
      </c>
      <c r="F595" s="1">
        <v>2095</v>
      </c>
      <c r="G595" s="2">
        <v>0.12</v>
      </c>
      <c r="H595" s="3">
        <v>4.3</v>
      </c>
      <c r="I595" s="4">
        <v>10576</v>
      </c>
      <c r="J595" s="4" t="str">
        <f>LEFT(D595,FIND("|",D595)-1)</f>
        <v>Home&amp;Kitchen</v>
      </c>
      <c r="K595" s="4">
        <f>F595*I595</f>
        <v>22156720</v>
      </c>
      <c r="L595" s="4" t="str">
        <f>IF(E595&lt;200,"&lt;₹200",IF(E595&lt;=500,"₹200–₹500","&gt;₹500"))</f>
        <v>&gt;₹500</v>
      </c>
      <c r="M595" s="4">
        <f>H595*I595</f>
        <v>45476.799999999996</v>
      </c>
      <c r="N595" s="4" t="str">
        <f>IF(G595&gt;=0.5,"Yes","No")</f>
        <v>No</v>
      </c>
      <c r="O595" s="4" t="str">
        <f t="shared" si="28"/>
        <v>No</v>
      </c>
      <c r="P595" s="4">
        <f t="shared" si="29"/>
        <v>45476.799999999996</v>
      </c>
      <c r="R595" t="s">
        <v>2537</v>
      </c>
      <c r="S595" t="s">
        <v>1779</v>
      </c>
    </row>
    <row r="596" spans="1:19" x14ac:dyDescent="0.4">
      <c r="A596" t="s">
        <v>3970</v>
      </c>
      <c r="B596" t="s">
        <v>3971</v>
      </c>
      <c r="C596" t="str">
        <f t="shared" si="27"/>
        <v>Philips Daily Collection HD258</v>
      </c>
      <c r="D596" t="s">
        <v>3972</v>
      </c>
      <c r="E596" s="1">
        <v>2095</v>
      </c>
      <c r="F596" s="1">
        <v>2095</v>
      </c>
      <c r="G596" s="2">
        <v>0</v>
      </c>
      <c r="H596" s="3">
        <v>4.5</v>
      </c>
      <c r="I596" s="4">
        <v>10229</v>
      </c>
      <c r="J596" s="4" t="str">
        <f>LEFT(D596,FIND("|",D596)-1)</f>
        <v>Home&amp;Kitchen</v>
      </c>
      <c r="K596" s="4">
        <f>F596*I596</f>
        <v>21429755</v>
      </c>
      <c r="L596" s="4" t="str">
        <f>IF(E596&lt;200,"&lt;₹200",IF(E596&lt;=500,"₹200–₹500","&gt;₹500"))</f>
        <v>&gt;₹500</v>
      </c>
      <c r="M596" s="4">
        <f>H596*I596</f>
        <v>46030.5</v>
      </c>
      <c r="N596" s="4" t="str">
        <f>IF(G596&gt;=0.5,"Yes","No")</f>
        <v>No</v>
      </c>
      <c r="O596" s="4" t="str">
        <f t="shared" si="28"/>
        <v>No</v>
      </c>
      <c r="P596" s="4">
        <f t="shared" si="29"/>
        <v>46030.5</v>
      </c>
      <c r="R596" t="s">
        <v>1815</v>
      </c>
      <c r="S596" t="s">
        <v>1816</v>
      </c>
    </row>
    <row r="597" spans="1:19" x14ac:dyDescent="0.4">
      <c r="A597" t="s">
        <v>2613</v>
      </c>
      <c r="B597" t="s">
        <v>2614</v>
      </c>
      <c r="C597" t="str">
        <f t="shared" si="27"/>
        <v>JBL Commercial CSLM20B Auxilia</v>
      </c>
      <c r="D597" t="s">
        <v>2615</v>
      </c>
      <c r="E597" s="1">
        <v>949</v>
      </c>
      <c r="F597" s="1">
        <v>2000</v>
      </c>
      <c r="G597" s="2">
        <v>0.53</v>
      </c>
      <c r="H597" s="3">
        <v>3.9</v>
      </c>
      <c r="I597" s="4">
        <v>3973</v>
      </c>
      <c r="J597" s="4" t="str">
        <f>LEFT(D597,FIND("|",D597)-1)</f>
        <v>Computers&amp;Accessories</v>
      </c>
      <c r="K597" s="4">
        <f>F597*I597</f>
        <v>7946000</v>
      </c>
      <c r="L597" s="4" t="str">
        <f>IF(E597&lt;200,"&lt;₹200",IF(E597&lt;=500,"₹200–₹500","&gt;₹500"))</f>
        <v>&gt;₹500</v>
      </c>
      <c r="M597" s="4">
        <f>H597*I597</f>
        <v>15494.699999999999</v>
      </c>
      <c r="N597" s="4" t="str">
        <f>IF(G597&gt;=0.5,"Yes","No")</f>
        <v>Yes</v>
      </c>
      <c r="O597" s="4" t="str">
        <f t="shared" si="28"/>
        <v>No</v>
      </c>
      <c r="P597" s="4">
        <f t="shared" si="29"/>
        <v>15494.699999999999</v>
      </c>
      <c r="R597" t="s">
        <v>3211</v>
      </c>
      <c r="S597" t="s">
        <v>1921</v>
      </c>
    </row>
    <row r="598" spans="1:19" x14ac:dyDescent="0.4">
      <c r="A598" t="s">
        <v>3707</v>
      </c>
      <c r="B598" t="s">
        <v>3708</v>
      </c>
      <c r="C598" t="str">
        <f t="shared" si="27"/>
        <v>Lifelong LLQH922 Regalia 800 W</v>
      </c>
      <c r="D598" t="s">
        <v>3592</v>
      </c>
      <c r="E598" s="1">
        <v>999</v>
      </c>
      <c r="F598" s="1">
        <v>2000</v>
      </c>
      <c r="G598" s="2">
        <v>0.5</v>
      </c>
      <c r="H598" s="3">
        <v>3.8</v>
      </c>
      <c r="I598" s="4">
        <v>5760</v>
      </c>
      <c r="J598" s="4" t="str">
        <f>LEFT(D598,FIND("|",D598)-1)</f>
        <v>Home&amp;Kitchen</v>
      </c>
      <c r="K598" s="4">
        <f>F598*I598</f>
        <v>11520000</v>
      </c>
      <c r="L598" s="4" t="str">
        <f>IF(E598&lt;200,"&lt;₹200",IF(E598&lt;=500,"₹200–₹500","&gt;₹500"))</f>
        <v>&gt;₹500</v>
      </c>
      <c r="M598" s="4">
        <f>H598*I598</f>
        <v>21888</v>
      </c>
      <c r="N598" s="4" t="str">
        <f>IF(G598&gt;=0.5,"Yes","No")</f>
        <v>Yes</v>
      </c>
      <c r="O598" s="4" t="str">
        <f t="shared" si="28"/>
        <v>No</v>
      </c>
      <c r="P598" s="4">
        <f t="shared" si="29"/>
        <v>21888</v>
      </c>
      <c r="R598" t="s">
        <v>1920</v>
      </c>
      <c r="S598" t="s">
        <v>1921</v>
      </c>
    </row>
    <row r="599" spans="1:19" x14ac:dyDescent="0.4">
      <c r="A599" t="s">
        <v>3815</v>
      </c>
      <c r="B599" t="s">
        <v>3816</v>
      </c>
      <c r="C599" t="str">
        <f t="shared" si="27"/>
        <v xml:space="preserve">Lifelong LLFH921 Regalia 2000 </v>
      </c>
      <c r="D599" t="s">
        <v>3597</v>
      </c>
      <c r="E599" s="1">
        <v>899</v>
      </c>
      <c r="F599" s="1">
        <v>2000</v>
      </c>
      <c r="G599" s="2">
        <v>0.55000000000000004</v>
      </c>
      <c r="H599" s="3">
        <v>3.6</v>
      </c>
      <c r="I599" s="4">
        <v>5692</v>
      </c>
      <c r="J599" s="4" t="str">
        <f>LEFT(D599,FIND("|",D599)-1)</f>
        <v>Home&amp;Kitchen</v>
      </c>
      <c r="K599" s="4">
        <f>F599*I599</f>
        <v>11384000</v>
      </c>
      <c r="L599" s="4" t="str">
        <f>IF(E599&lt;200,"&lt;₹200",IF(E599&lt;=500,"₹200–₹500","&gt;₹500"))</f>
        <v>&gt;₹500</v>
      </c>
      <c r="M599" s="4">
        <f>H599*I599</f>
        <v>20491.2</v>
      </c>
      <c r="N599" s="4" t="str">
        <f>IF(G599&gt;=0.5,"Yes","No")</f>
        <v>Yes</v>
      </c>
      <c r="O599" s="4" t="str">
        <f t="shared" si="28"/>
        <v>No</v>
      </c>
      <c r="P599" s="4">
        <f t="shared" si="29"/>
        <v>20491.2</v>
      </c>
      <c r="R599" t="s">
        <v>3043</v>
      </c>
      <c r="S599" t="s">
        <v>3044</v>
      </c>
    </row>
    <row r="600" spans="1:19" x14ac:dyDescent="0.4">
      <c r="A600" t="s">
        <v>3681</v>
      </c>
      <c r="B600" t="s">
        <v>3682</v>
      </c>
      <c r="C600" t="str">
        <f t="shared" si="27"/>
        <v>KENT 16052 Elegant Electric Gl</v>
      </c>
      <c r="D600" t="s">
        <v>3683</v>
      </c>
      <c r="E600" s="1">
        <v>1199</v>
      </c>
      <c r="F600" s="1">
        <v>2000</v>
      </c>
      <c r="G600" s="2">
        <v>0.4</v>
      </c>
      <c r="H600" s="3">
        <v>4</v>
      </c>
      <c r="I600" s="4">
        <v>4219</v>
      </c>
      <c r="J600" s="4" t="str">
        <f>LEFT(D600,FIND("|",D600)-1)</f>
        <v>Home&amp;Kitchen</v>
      </c>
      <c r="K600" s="4">
        <f>F600*I600</f>
        <v>8438000</v>
      </c>
      <c r="L600" s="4" t="str">
        <f>IF(E600&lt;200,"&lt;₹200",IF(E600&lt;=500,"₹200–₹500","&gt;₹500"))</f>
        <v>&gt;₹500</v>
      </c>
      <c r="M600" s="4">
        <f>H600*I600</f>
        <v>16876</v>
      </c>
      <c r="N600" s="4" t="str">
        <f>IF(G600&gt;=0.5,"Yes","No")</f>
        <v>No</v>
      </c>
      <c r="O600" s="4" t="str">
        <f t="shared" si="28"/>
        <v>No</v>
      </c>
      <c r="P600" s="4">
        <f t="shared" si="29"/>
        <v>16876</v>
      </c>
      <c r="R600" t="s">
        <v>1990</v>
      </c>
      <c r="S600" t="s">
        <v>1991</v>
      </c>
    </row>
    <row r="601" spans="1:19" x14ac:dyDescent="0.4">
      <c r="A601" t="s">
        <v>3595</v>
      </c>
      <c r="B601" t="s">
        <v>3596</v>
      </c>
      <c r="C601" t="str">
        <f t="shared" si="27"/>
        <v>Amazon Brand - Solimo 2000/100</v>
      </c>
      <c r="D601" t="s">
        <v>3597</v>
      </c>
      <c r="E601" s="1">
        <v>1199</v>
      </c>
      <c r="F601" s="1">
        <v>2000</v>
      </c>
      <c r="G601" s="2">
        <v>0.4</v>
      </c>
      <c r="H601" s="3">
        <v>4</v>
      </c>
      <c r="I601" s="4">
        <v>121</v>
      </c>
      <c r="J601" s="4" t="str">
        <f>LEFT(D601,FIND("|",D601)-1)</f>
        <v>Home&amp;Kitchen</v>
      </c>
      <c r="K601" s="4">
        <f>F601*I601</f>
        <v>242000</v>
      </c>
      <c r="L601" s="4" t="str">
        <f>IF(E601&lt;200,"&lt;₹200",IF(E601&lt;=500,"₹200–₹500","&gt;₹500"))</f>
        <v>&gt;₹500</v>
      </c>
      <c r="M601" s="4">
        <f>H601*I601</f>
        <v>484</v>
      </c>
      <c r="N601" s="4" t="str">
        <f>IF(G601&gt;=0.5,"Yes","No")</f>
        <v>No</v>
      </c>
      <c r="O601" s="4" t="str">
        <f t="shared" si="28"/>
        <v>Yes</v>
      </c>
      <c r="P601" s="4">
        <f t="shared" si="29"/>
        <v>484</v>
      </c>
      <c r="R601" t="s">
        <v>1653</v>
      </c>
      <c r="S601" t="s">
        <v>1654</v>
      </c>
    </row>
    <row r="602" spans="1:19" x14ac:dyDescent="0.4">
      <c r="A602" t="s">
        <v>2805</v>
      </c>
      <c r="B602" t="s">
        <v>2806</v>
      </c>
      <c r="C602" t="str">
        <f t="shared" si="27"/>
        <v xml:space="preserve">Zinq Five Fan Cooling Pad and </v>
      </c>
      <c r="D602" t="s">
        <v>2807</v>
      </c>
      <c r="E602" s="1">
        <v>999</v>
      </c>
      <c r="F602" s="1">
        <v>1999</v>
      </c>
      <c r="G602" s="2">
        <v>0.5</v>
      </c>
      <c r="H602" s="3">
        <v>4.2</v>
      </c>
      <c r="I602" s="4">
        <v>313832</v>
      </c>
      <c r="J602" s="4" t="str">
        <f>LEFT(D602,FIND("|",D602)-1)</f>
        <v>Computers&amp;Accessories</v>
      </c>
      <c r="K602" s="4">
        <f>F602*I602</f>
        <v>627350168</v>
      </c>
      <c r="L602" s="4" t="str">
        <f>IF(E602&lt;200,"&lt;₹200",IF(E602&lt;=500,"₹200–₹500","&gt;₹500"))</f>
        <v>&gt;₹500</v>
      </c>
      <c r="M602" s="4">
        <f>H602*I602</f>
        <v>1318094.4000000001</v>
      </c>
      <c r="N602" s="4" t="str">
        <f>IF(G602&gt;=0.5,"Yes","No")</f>
        <v>Yes</v>
      </c>
      <c r="O602" s="4" t="str">
        <f t="shared" si="28"/>
        <v>No</v>
      </c>
      <c r="P602" s="4">
        <f t="shared" si="29"/>
        <v>1318094.4000000001</v>
      </c>
      <c r="R602" t="s">
        <v>1653</v>
      </c>
      <c r="S602" t="s">
        <v>2433</v>
      </c>
    </row>
    <row r="603" spans="1:19" x14ac:dyDescent="0.4">
      <c r="A603" t="s">
        <v>3495</v>
      </c>
      <c r="B603" t="s">
        <v>3496</v>
      </c>
      <c r="C603" t="str">
        <f t="shared" si="27"/>
        <v>ZEBRONICS Aluminium Alloy Lapt</v>
      </c>
      <c r="D603" t="s">
        <v>2113</v>
      </c>
      <c r="E603" s="1">
        <v>899</v>
      </c>
      <c r="F603" s="1">
        <v>1999</v>
      </c>
      <c r="G603" s="2">
        <v>0.55000000000000004</v>
      </c>
      <c r="H603" s="3">
        <v>4.4000000000000004</v>
      </c>
      <c r="I603" s="4">
        <v>109864</v>
      </c>
      <c r="J603" s="4" t="str">
        <f>LEFT(D603,FIND("|",D603)-1)</f>
        <v>Computers&amp;Accessories</v>
      </c>
      <c r="K603" s="4">
        <f>F603*I603</f>
        <v>219618136</v>
      </c>
      <c r="L603" s="4" t="str">
        <f>IF(E603&lt;200,"&lt;₹200",IF(E603&lt;=500,"₹200–₹500","&gt;₹500"))</f>
        <v>&gt;₹500</v>
      </c>
      <c r="M603" s="4">
        <f>H603*I603</f>
        <v>483401.60000000003</v>
      </c>
      <c r="N603" s="4" t="str">
        <f>IF(G603&gt;=0.5,"Yes","No")</f>
        <v>Yes</v>
      </c>
      <c r="O603" s="4" t="str">
        <f t="shared" si="28"/>
        <v>No</v>
      </c>
      <c r="P603" s="4">
        <f t="shared" si="29"/>
        <v>483401.60000000003</v>
      </c>
      <c r="R603" t="s">
        <v>1386</v>
      </c>
      <c r="S603" t="s">
        <v>1387</v>
      </c>
    </row>
    <row r="604" spans="1:19" x14ac:dyDescent="0.4">
      <c r="A604" t="s">
        <v>859</v>
      </c>
      <c r="B604" t="s">
        <v>860</v>
      </c>
      <c r="C604" t="str">
        <f t="shared" si="27"/>
        <v>Wayona Nylon Braided Usb Synci</v>
      </c>
      <c r="D604" t="s">
        <v>18</v>
      </c>
      <c r="E604" s="1">
        <v>649</v>
      </c>
      <c r="F604" s="1">
        <v>1999</v>
      </c>
      <c r="G604" s="2">
        <v>0.68</v>
      </c>
      <c r="H604" s="3">
        <v>4.2</v>
      </c>
      <c r="I604" s="4">
        <v>64705</v>
      </c>
      <c r="J604" s="4" t="str">
        <f>LEFT(D604,FIND("|",D604)-1)</f>
        <v>Computers&amp;Accessories</v>
      </c>
      <c r="K604" s="4">
        <f>F604*I604</f>
        <v>129345295</v>
      </c>
      <c r="L604" s="4" t="str">
        <f>IF(E604&lt;200,"&lt;₹200",IF(E604&lt;=500,"₹200–₹500","&gt;₹500"))</f>
        <v>&gt;₹500</v>
      </c>
      <c r="M604" s="4">
        <f>H604*I604</f>
        <v>271761</v>
      </c>
      <c r="N604" s="4" t="str">
        <f>IF(G604&gt;=0.5,"Yes","No")</f>
        <v>Yes</v>
      </c>
      <c r="O604" s="4" t="str">
        <f t="shared" si="28"/>
        <v>No</v>
      </c>
      <c r="P604" s="4">
        <f t="shared" si="29"/>
        <v>271761</v>
      </c>
      <c r="R604" t="s">
        <v>1386</v>
      </c>
      <c r="S604" t="s">
        <v>2049</v>
      </c>
    </row>
    <row r="605" spans="1:19" x14ac:dyDescent="0.4">
      <c r="A605" t="s">
        <v>374</v>
      </c>
      <c r="B605" t="s">
        <v>375</v>
      </c>
      <c r="C605" t="str">
        <f t="shared" si="27"/>
        <v xml:space="preserve">Wayona Nylon Braided (2 Pack) </v>
      </c>
      <c r="D605" t="s">
        <v>18</v>
      </c>
      <c r="E605" s="1">
        <v>649</v>
      </c>
      <c r="F605" s="1">
        <v>1999</v>
      </c>
      <c r="G605" s="2">
        <v>0.68</v>
      </c>
      <c r="H605" s="3">
        <v>4.2</v>
      </c>
      <c r="I605" s="4">
        <v>60026</v>
      </c>
      <c r="J605" s="4" t="str">
        <f>LEFT(D605,FIND("|",D605)-1)</f>
        <v>Computers&amp;Accessories</v>
      </c>
      <c r="K605" s="4">
        <f>F605*I605</f>
        <v>119991974</v>
      </c>
      <c r="L605" s="4" t="str">
        <f>IF(E605&lt;200,"&lt;₹200",IF(E605&lt;=500,"₹200–₹500","&gt;₹500"))</f>
        <v>&gt;₹500</v>
      </c>
      <c r="M605" s="4">
        <f>H605*I605</f>
        <v>252109.2</v>
      </c>
      <c r="N605" s="4" t="str">
        <f>IF(G605&gt;=0.5,"Yes","No")</f>
        <v>Yes</v>
      </c>
      <c r="O605" s="4" t="str">
        <f t="shared" si="28"/>
        <v>No</v>
      </c>
      <c r="P605" s="4">
        <f t="shared" si="29"/>
        <v>252109.2</v>
      </c>
      <c r="R605" t="s">
        <v>2048</v>
      </c>
      <c r="S605" t="s">
        <v>2049</v>
      </c>
    </row>
    <row r="606" spans="1:19" x14ac:dyDescent="0.4">
      <c r="A606" t="s">
        <v>3310</v>
      </c>
      <c r="B606" t="s">
        <v>3311</v>
      </c>
      <c r="C606" t="str">
        <f t="shared" si="27"/>
        <v>TP-Link UE300C USB Type-C to R</v>
      </c>
      <c r="D606" t="s">
        <v>3312</v>
      </c>
      <c r="E606" s="1">
        <v>1199</v>
      </c>
      <c r="F606" s="1">
        <v>1999</v>
      </c>
      <c r="G606" s="2">
        <v>0.4</v>
      </c>
      <c r="H606" s="3">
        <v>4.5</v>
      </c>
      <c r="I606" s="4">
        <v>36384</v>
      </c>
      <c r="J606" s="4" t="str">
        <f>LEFT(D606,FIND("|",D606)-1)</f>
        <v>Computers&amp;Accessories</v>
      </c>
      <c r="K606" s="4">
        <f>F606*I606</f>
        <v>72731616</v>
      </c>
      <c r="L606" s="4" t="str">
        <f>IF(E606&lt;200,"&lt;₹200",IF(E606&lt;=500,"₹200–₹500","&gt;₹500"))</f>
        <v>&gt;₹500</v>
      </c>
      <c r="M606" s="4">
        <f>H606*I606</f>
        <v>163728</v>
      </c>
      <c r="N606" s="4" t="str">
        <f>IF(G606&gt;=0.5,"Yes","No")</f>
        <v>No</v>
      </c>
      <c r="O606" s="4" t="str">
        <f t="shared" si="28"/>
        <v>No</v>
      </c>
      <c r="P606" s="4">
        <f t="shared" si="29"/>
        <v>163728</v>
      </c>
      <c r="R606" t="s">
        <v>1483</v>
      </c>
      <c r="S606" t="s">
        <v>1387</v>
      </c>
    </row>
    <row r="607" spans="1:19" x14ac:dyDescent="0.4">
      <c r="A607" t="s">
        <v>689</v>
      </c>
      <c r="B607" t="s">
        <v>690</v>
      </c>
      <c r="C607" t="str">
        <f t="shared" si="27"/>
        <v xml:space="preserve">Syncwire LTG to USB Cable for </v>
      </c>
      <c r="D607" t="s">
        <v>18</v>
      </c>
      <c r="E607" s="1">
        <v>399</v>
      </c>
      <c r="F607" s="1">
        <v>1999</v>
      </c>
      <c r="G607" s="2">
        <v>0.8</v>
      </c>
      <c r="H607" s="3">
        <v>5</v>
      </c>
      <c r="I607" s="4">
        <v>29478</v>
      </c>
      <c r="J607" s="4" t="str">
        <f>LEFT(D607,FIND("|",D607)-1)</f>
        <v>Computers&amp;Accessories</v>
      </c>
      <c r="K607" s="4">
        <f>F607*I607</f>
        <v>58926522</v>
      </c>
      <c r="L607" s="4" t="str">
        <f>IF(E607&lt;200,"&lt;₹200",IF(E607&lt;=500,"₹200–₹500","&gt;₹500"))</f>
        <v>₹200–₹500</v>
      </c>
      <c r="M607" s="4">
        <f>H607*I607</f>
        <v>147390</v>
      </c>
      <c r="N607" s="4" t="str">
        <f>IF(G607&gt;=0.5,"Yes","No")</f>
        <v>Yes</v>
      </c>
      <c r="O607" s="4" t="str">
        <f t="shared" si="28"/>
        <v>No</v>
      </c>
      <c r="P607" s="4">
        <f t="shared" si="29"/>
        <v>147390</v>
      </c>
      <c r="R607" t="s">
        <v>1764</v>
      </c>
      <c r="S607" t="s">
        <v>1765</v>
      </c>
    </row>
    <row r="608" spans="1:19" x14ac:dyDescent="0.4">
      <c r="A608" t="s">
        <v>3322</v>
      </c>
      <c r="B608" t="s">
        <v>3323</v>
      </c>
      <c r="C608" t="str">
        <f t="shared" si="27"/>
        <v>RC PRINT GI 790 Ink Refill for</v>
      </c>
      <c r="D608" t="s">
        <v>3324</v>
      </c>
      <c r="E608" s="1">
        <v>549</v>
      </c>
      <c r="F608" s="1">
        <v>1999</v>
      </c>
      <c r="G608" s="2">
        <v>0.73</v>
      </c>
      <c r="H608" s="3">
        <v>4.3</v>
      </c>
      <c r="I608" s="4">
        <v>15189</v>
      </c>
      <c r="J608" s="4" t="str">
        <f>LEFT(D608,FIND("|",D608)-1)</f>
        <v>Computers&amp;Accessories</v>
      </c>
      <c r="K608" s="4">
        <f>F608*I608</f>
        <v>30362811</v>
      </c>
      <c r="L608" s="4" t="str">
        <f>IF(E608&lt;200,"&lt;₹200",IF(E608&lt;=500,"₹200–₹500","&gt;₹500"))</f>
        <v>&gt;₹500</v>
      </c>
      <c r="M608" s="4">
        <f>H608*I608</f>
        <v>65312.7</v>
      </c>
      <c r="N608" s="4" t="str">
        <f>IF(G608&gt;=0.5,"Yes","No")</f>
        <v>Yes</v>
      </c>
      <c r="O608" s="4" t="str">
        <f t="shared" si="28"/>
        <v>No</v>
      </c>
      <c r="P608" s="4">
        <f t="shared" si="29"/>
        <v>65312.7</v>
      </c>
      <c r="R608" t="s">
        <v>1440</v>
      </c>
      <c r="S608" t="s">
        <v>1441</v>
      </c>
    </row>
    <row r="609" spans="1:19" x14ac:dyDescent="0.4">
      <c r="A609" t="s">
        <v>2745</v>
      </c>
      <c r="B609" t="s">
        <v>2746</v>
      </c>
      <c r="C609" t="str">
        <f t="shared" si="27"/>
        <v>Gizga Essentials Multi-Purpose</v>
      </c>
      <c r="D609" t="s">
        <v>2113</v>
      </c>
      <c r="E609" s="1">
        <v>549</v>
      </c>
      <c r="F609" s="1">
        <v>1999</v>
      </c>
      <c r="G609" s="2">
        <v>0.73</v>
      </c>
      <c r="H609" s="3">
        <v>3.6</v>
      </c>
      <c r="I609" s="4">
        <v>2351</v>
      </c>
      <c r="J609" s="4" t="str">
        <f>LEFT(D609,FIND("|",D609)-1)</f>
        <v>Computers&amp;Accessories</v>
      </c>
      <c r="K609" s="4">
        <f>F609*I609</f>
        <v>4699649</v>
      </c>
      <c r="L609" s="4" t="str">
        <f>IF(E609&lt;200,"&lt;₹200",IF(E609&lt;=500,"₹200–₹500","&gt;₹500"))</f>
        <v>&gt;₹500</v>
      </c>
      <c r="M609" s="4">
        <f>H609*I609</f>
        <v>8463.6</v>
      </c>
      <c r="N609" s="4" t="str">
        <f>IF(G609&gt;=0.5,"Yes","No")</f>
        <v>Yes</v>
      </c>
      <c r="O609" s="4" t="str">
        <f t="shared" si="28"/>
        <v>No</v>
      </c>
      <c r="P609" s="4">
        <f t="shared" si="29"/>
        <v>8463.6</v>
      </c>
      <c r="R609" t="s">
        <v>1440</v>
      </c>
      <c r="S609" t="s">
        <v>2202</v>
      </c>
    </row>
    <row r="610" spans="1:19" x14ac:dyDescent="0.4">
      <c r="A610" t="s">
        <v>2784</v>
      </c>
      <c r="B610" t="s">
        <v>2785</v>
      </c>
      <c r="C610" t="str">
        <f t="shared" si="27"/>
        <v>Dyazo 6 Angles Adjustable Alum</v>
      </c>
      <c r="D610" t="s">
        <v>2122</v>
      </c>
      <c r="E610" s="1">
        <v>599</v>
      </c>
      <c r="F610" s="1">
        <v>1999</v>
      </c>
      <c r="G610" s="2">
        <v>0.7</v>
      </c>
      <c r="H610" s="3">
        <v>4.4000000000000004</v>
      </c>
      <c r="I610" s="4">
        <v>1588</v>
      </c>
      <c r="J610" s="4" t="str">
        <f>LEFT(D610,FIND("|",D610)-1)</f>
        <v>Computers&amp;Accessories</v>
      </c>
      <c r="K610" s="4">
        <f>F610*I610</f>
        <v>3174412</v>
      </c>
      <c r="L610" s="4" t="str">
        <f>IF(E610&lt;200,"&lt;₹200",IF(E610&lt;=500,"₹200–₹500","&gt;₹500"))</f>
        <v>&gt;₹500</v>
      </c>
      <c r="M610" s="4">
        <f>H610*I610</f>
        <v>6987.2000000000007</v>
      </c>
      <c r="N610" s="4" t="str">
        <f>IF(G610&gt;=0.5,"Yes","No")</f>
        <v>Yes</v>
      </c>
      <c r="O610" s="4" t="str">
        <f t="shared" si="28"/>
        <v>No</v>
      </c>
      <c r="P610" s="4">
        <f t="shared" si="29"/>
        <v>6987.2000000000007</v>
      </c>
      <c r="R610" t="s">
        <v>2604</v>
      </c>
      <c r="S610" t="s">
        <v>1834</v>
      </c>
    </row>
    <row r="611" spans="1:19" x14ac:dyDescent="0.4">
      <c r="A611" t="s">
        <v>134</v>
      </c>
      <c r="B611" t="s">
        <v>135</v>
      </c>
      <c r="C611" t="str">
        <f t="shared" si="27"/>
        <v>Duracell USB C To Lightning Ap</v>
      </c>
      <c r="D611" t="s">
        <v>18</v>
      </c>
      <c r="E611" s="1">
        <v>970</v>
      </c>
      <c r="F611" s="1">
        <v>1999</v>
      </c>
      <c r="G611" s="2">
        <v>0.51</v>
      </c>
      <c r="H611" s="3">
        <v>4.4000000000000004</v>
      </c>
      <c r="I611" s="4">
        <v>1555</v>
      </c>
      <c r="J611" s="4" t="str">
        <f>LEFT(D611,FIND("|",D611)-1)</f>
        <v>Computers&amp;Accessories</v>
      </c>
      <c r="K611" s="4">
        <f>F611*I611</f>
        <v>3108445</v>
      </c>
      <c r="L611" s="4" t="str">
        <f>IF(E611&lt;200,"&lt;₹200",IF(E611&lt;=500,"₹200–₹500","&gt;₹500"))</f>
        <v>&gt;₹500</v>
      </c>
      <c r="M611" s="4">
        <f>H611*I611</f>
        <v>6842.0000000000009</v>
      </c>
      <c r="N611" s="4" t="str">
        <f>IF(G611&gt;=0.5,"Yes","No")</f>
        <v>Yes</v>
      </c>
      <c r="O611" s="4" t="str">
        <f t="shared" si="28"/>
        <v>No</v>
      </c>
      <c r="P611" s="4">
        <f t="shared" si="29"/>
        <v>6842.0000000000009</v>
      </c>
      <c r="R611" t="s">
        <v>1833</v>
      </c>
      <c r="S611" t="s">
        <v>1834</v>
      </c>
    </row>
    <row r="612" spans="1:19" x14ac:dyDescent="0.4">
      <c r="A612" t="s">
        <v>134</v>
      </c>
      <c r="B612" t="s">
        <v>135</v>
      </c>
      <c r="C612" t="str">
        <f t="shared" si="27"/>
        <v>Duracell USB C To Lightning Ap</v>
      </c>
      <c r="D612" t="s">
        <v>18</v>
      </c>
      <c r="E612" s="1">
        <v>970</v>
      </c>
      <c r="F612" s="1">
        <v>1999</v>
      </c>
      <c r="G612" s="2">
        <v>0.51</v>
      </c>
      <c r="H612" s="3">
        <v>4.4000000000000004</v>
      </c>
      <c r="I612" s="4">
        <v>1552</v>
      </c>
      <c r="J612" s="4" t="str">
        <f>LEFT(D612,FIND("|",D612)-1)</f>
        <v>Computers&amp;Accessories</v>
      </c>
      <c r="K612" s="4">
        <f>F612*I612</f>
        <v>3102448</v>
      </c>
      <c r="L612" s="4" t="str">
        <f>IF(E612&lt;200,"&lt;₹200",IF(E612&lt;=500,"₹200–₹500","&gt;₹500"))</f>
        <v>&gt;₹500</v>
      </c>
      <c r="M612" s="4">
        <f>H612*I612</f>
        <v>6828.8</v>
      </c>
      <c r="N612" s="4" t="str">
        <f>IF(G612&gt;=0.5,"Yes","No")</f>
        <v>Yes</v>
      </c>
      <c r="O612" s="4" t="str">
        <f t="shared" si="28"/>
        <v>No</v>
      </c>
      <c r="P612" s="4">
        <f t="shared" si="29"/>
        <v>6828.8</v>
      </c>
      <c r="R612" t="s">
        <v>2548</v>
      </c>
      <c r="S612" t="s">
        <v>2549</v>
      </c>
    </row>
    <row r="613" spans="1:19" x14ac:dyDescent="0.4">
      <c r="A613" t="s">
        <v>134</v>
      </c>
      <c r="B613" t="s">
        <v>135</v>
      </c>
      <c r="C613" t="str">
        <f t="shared" si="27"/>
        <v>Duracell USB C To Lightning Ap</v>
      </c>
      <c r="D613" t="s">
        <v>18</v>
      </c>
      <c r="E613" s="1">
        <v>970</v>
      </c>
      <c r="F613" s="1">
        <v>1999</v>
      </c>
      <c r="G613" s="2">
        <v>0.51</v>
      </c>
      <c r="H613" s="3">
        <v>4.4000000000000004</v>
      </c>
      <c r="I613" s="4">
        <v>1540</v>
      </c>
      <c r="J613" s="4" t="str">
        <f>LEFT(D613,FIND("|",D613)-1)</f>
        <v>Computers&amp;Accessories</v>
      </c>
      <c r="K613" s="4">
        <f>F613*I613</f>
        <v>3078460</v>
      </c>
      <c r="L613" s="4" t="str">
        <f>IF(E613&lt;200,"&lt;₹200",IF(E613&lt;=500,"₹200–₹500","&gt;₹500"))</f>
        <v>&gt;₹500</v>
      </c>
      <c r="M613" s="4">
        <f>H613*I613</f>
        <v>6776.0000000000009</v>
      </c>
      <c r="N613" s="4" t="str">
        <f>IF(G613&gt;=0.5,"Yes","No")</f>
        <v>Yes</v>
      </c>
      <c r="O613" s="4" t="str">
        <f t="shared" si="28"/>
        <v>No</v>
      </c>
      <c r="P613" s="4">
        <f t="shared" si="29"/>
        <v>6776.0000000000009</v>
      </c>
      <c r="R613" t="s">
        <v>2755</v>
      </c>
      <c r="S613" t="s">
        <v>2756</v>
      </c>
    </row>
    <row r="614" spans="1:19" x14ac:dyDescent="0.4">
      <c r="A614" t="s">
        <v>183</v>
      </c>
      <c r="B614" t="s">
        <v>184</v>
      </c>
      <c r="C614" t="str">
        <f t="shared" si="27"/>
        <v>Duracell Type C To Type C 5A (</v>
      </c>
      <c r="D614" t="s">
        <v>18</v>
      </c>
      <c r="E614" s="1">
        <v>970</v>
      </c>
      <c r="F614" s="1">
        <v>1999</v>
      </c>
      <c r="G614" s="2">
        <v>0.51</v>
      </c>
      <c r="H614" s="3">
        <v>4.2</v>
      </c>
      <c r="I614" s="4">
        <v>1510</v>
      </c>
      <c r="J614" s="4" t="str">
        <f>LEFT(D614,FIND("|",D614)-1)</f>
        <v>Computers&amp;Accessories</v>
      </c>
      <c r="K614" s="4">
        <f>F614*I614</f>
        <v>3018490</v>
      </c>
      <c r="L614" s="4" t="str">
        <f>IF(E614&lt;200,"&lt;₹200",IF(E614&lt;=500,"₹200–₹500","&gt;₹500"))</f>
        <v>&gt;₹500</v>
      </c>
      <c r="M614" s="4">
        <f>H614*I614</f>
        <v>6342</v>
      </c>
      <c r="N614" s="4" t="str">
        <f>IF(G614&gt;=0.5,"Yes","No")</f>
        <v>Yes</v>
      </c>
      <c r="O614" s="4" t="str">
        <f t="shared" si="28"/>
        <v>No</v>
      </c>
      <c r="P614" s="4">
        <f t="shared" si="29"/>
        <v>6342</v>
      </c>
      <c r="R614" t="s">
        <v>2473</v>
      </c>
      <c r="S614" t="s">
        <v>2474</v>
      </c>
    </row>
    <row r="615" spans="1:19" x14ac:dyDescent="0.4">
      <c r="A615" t="s">
        <v>183</v>
      </c>
      <c r="B615" t="s">
        <v>184</v>
      </c>
      <c r="C615" t="str">
        <f t="shared" si="27"/>
        <v>Duracell Type C To Type C 5A (</v>
      </c>
      <c r="D615" t="s">
        <v>18</v>
      </c>
      <c r="E615" s="1">
        <v>970</v>
      </c>
      <c r="F615" s="1">
        <v>1999</v>
      </c>
      <c r="G615" s="2">
        <v>0.51</v>
      </c>
      <c r="H615" s="3">
        <v>4.2</v>
      </c>
      <c r="I615" s="4">
        <v>1510</v>
      </c>
      <c r="J615" s="4" t="str">
        <f>LEFT(D615,FIND("|",D615)-1)</f>
        <v>Computers&amp;Accessories</v>
      </c>
      <c r="K615" s="4">
        <f>F615*I615</f>
        <v>3018490</v>
      </c>
      <c r="L615" s="4" t="str">
        <f>IF(E615&lt;200,"&lt;₹200",IF(E615&lt;=500,"₹200–₹500","&gt;₹500"))</f>
        <v>&gt;₹500</v>
      </c>
      <c r="M615" s="4">
        <f>H615*I615</f>
        <v>6342</v>
      </c>
      <c r="N615" s="4" t="str">
        <f>IF(G615&gt;=0.5,"Yes","No")</f>
        <v>Yes</v>
      </c>
      <c r="O615" s="4" t="str">
        <f t="shared" si="28"/>
        <v>No</v>
      </c>
      <c r="P615" s="4">
        <f t="shared" si="29"/>
        <v>6342</v>
      </c>
      <c r="R615" t="s">
        <v>1848</v>
      </c>
      <c r="S615" t="s">
        <v>1849</v>
      </c>
    </row>
    <row r="616" spans="1:19" x14ac:dyDescent="0.4">
      <c r="A616" t="s">
        <v>1013</v>
      </c>
      <c r="B616" t="s">
        <v>1014</v>
      </c>
      <c r="C616" t="str">
        <f t="shared" si="27"/>
        <v>Belkin Apple Certified Lightni</v>
      </c>
      <c r="D616" t="s">
        <v>18</v>
      </c>
      <c r="E616" s="1">
        <v>1299</v>
      </c>
      <c r="F616" s="1">
        <v>1999</v>
      </c>
      <c r="G616" s="2">
        <v>0.35</v>
      </c>
      <c r="H616" s="3">
        <v>4.4000000000000004</v>
      </c>
      <c r="I616" s="4">
        <v>419</v>
      </c>
      <c r="J616" s="4" t="str">
        <f>LEFT(D616,FIND("|",D616)-1)</f>
        <v>Computers&amp;Accessories</v>
      </c>
      <c r="K616" s="4">
        <f>F616*I616</f>
        <v>837581</v>
      </c>
      <c r="L616" s="4" t="str">
        <f>IF(E616&lt;200,"&lt;₹200",IF(E616&lt;=500,"₹200–₹500","&gt;₹500"))</f>
        <v>&gt;₹500</v>
      </c>
      <c r="M616" s="4">
        <f>H616*I616</f>
        <v>1843.6000000000001</v>
      </c>
      <c r="N616" s="4" t="str">
        <f>IF(G616&gt;=0.5,"Yes","No")</f>
        <v>No</v>
      </c>
      <c r="O616" s="4" t="str">
        <f t="shared" si="28"/>
        <v>Yes</v>
      </c>
      <c r="P616" s="4">
        <f t="shared" si="29"/>
        <v>1843.6000000000001</v>
      </c>
      <c r="R616" t="s">
        <v>5405</v>
      </c>
      <c r="S616" t="s">
        <v>5406</v>
      </c>
    </row>
    <row r="617" spans="1:19" x14ac:dyDescent="0.4">
      <c r="A617" t="s">
        <v>487</v>
      </c>
      <c r="B617" t="s">
        <v>488</v>
      </c>
      <c r="C617" t="str">
        <f t="shared" si="27"/>
        <v>Belkin Apple Certified Lightni</v>
      </c>
      <c r="D617" t="s">
        <v>18</v>
      </c>
      <c r="E617" s="1">
        <v>1599</v>
      </c>
      <c r="F617" s="1">
        <v>1999</v>
      </c>
      <c r="G617" s="2">
        <v>0.2</v>
      </c>
      <c r="H617" s="3">
        <v>4.4000000000000004</v>
      </c>
      <c r="I617" s="4">
        <v>412</v>
      </c>
      <c r="J617" s="4" t="str">
        <f>LEFT(D617,FIND("|",D617)-1)</f>
        <v>Computers&amp;Accessories</v>
      </c>
      <c r="K617" s="4">
        <f>F617*I617</f>
        <v>823588</v>
      </c>
      <c r="L617" s="4" t="str">
        <f>IF(E617&lt;200,"&lt;₹200",IF(E617&lt;=500,"₹200–₹500","&gt;₹500"))</f>
        <v>&gt;₹500</v>
      </c>
      <c r="M617" s="4">
        <f>H617*I617</f>
        <v>1812.8000000000002</v>
      </c>
      <c r="N617" s="4" t="str">
        <f>IF(G617&gt;=0.5,"Yes","No")</f>
        <v>No</v>
      </c>
      <c r="O617" s="4" t="str">
        <f t="shared" si="28"/>
        <v>Yes</v>
      </c>
      <c r="P617" s="4">
        <f t="shared" si="29"/>
        <v>1812.8000000000002</v>
      </c>
      <c r="R617" t="s">
        <v>1166</v>
      </c>
      <c r="S617" t="s">
        <v>1167</v>
      </c>
    </row>
    <row r="618" spans="1:19" x14ac:dyDescent="0.4">
      <c r="A618" t="s">
        <v>622</v>
      </c>
      <c r="B618" t="s">
        <v>623</v>
      </c>
      <c r="C618" t="str">
        <f t="shared" si="27"/>
        <v>Belkin Apple Certified Lightni</v>
      </c>
      <c r="D618" t="s">
        <v>18</v>
      </c>
      <c r="E618" s="1">
        <v>1499</v>
      </c>
      <c r="F618" s="1">
        <v>1999</v>
      </c>
      <c r="G618" s="2">
        <v>0.25</v>
      </c>
      <c r="H618" s="3">
        <v>4.4000000000000004</v>
      </c>
      <c r="I618" s="4">
        <v>408</v>
      </c>
      <c r="J618" s="4" t="str">
        <f>LEFT(D618,FIND("|",D618)-1)</f>
        <v>Computers&amp;Accessories</v>
      </c>
      <c r="K618" s="4">
        <f>F618*I618</f>
        <v>815592</v>
      </c>
      <c r="L618" s="4" t="str">
        <f>IF(E618&lt;200,"&lt;₹200",IF(E618&lt;=500,"₹200–₹500","&gt;₹500"))</f>
        <v>&gt;₹500</v>
      </c>
      <c r="M618" s="4">
        <f>H618*I618</f>
        <v>1795.2</v>
      </c>
      <c r="N618" s="4" t="str">
        <f>IF(G618&gt;=0.5,"Yes","No")</f>
        <v>No</v>
      </c>
      <c r="O618" s="4" t="str">
        <f t="shared" si="28"/>
        <v>Yes</v>
      </c>
      <c r="P618" s="4">
        <f t="shared" si="29"/>
        <v>1795.2</v>
      </c>
      <c r="R618" t="s">
        <v>4813</v>
      </c>
      <c r="S618" t="s">
        <v>4814</v>
      </c>
    </row>
    <row r="619" spans="1:19" x14ac:dyDescent="0.4">
      <c r="A619" t="s">
        <v>733</v>
      </c>
      <c r="B619" t="s">
        <v>734</v>
      </c>
      <c r="C619" t="str">
        <f t="shared" si="27"/>
        <v>AmazonBasics USB C to Lightnin</v>
      </c>
      <c r="D619" t="s">
        <v>18</v>
      </c>
      <c r="E619" s="1">
        <v>949</v>
      </c>
      <c r="F619" s="1">
        <v>1999</v>
      </c>
      <c r="G619" s="2">
        <v>0.53</v>
      </c>
      <c r="H619" s="3">
        <v>4.4000000000000004</v>
      </c>
      <c r="I619" s="4">
        <v>197</v>
      </c>
      <c r="J619" s="4" t="str">
        <f>LEFT(D619,FIND("|",D619)-1)</f>
        <v>Computers&amp;Accessories</v>
      </c>
      <c r="K619" s="4">
        <f>F619*I619</f>
        <v>393803</v>
      </c>
      <c r="L619" s="4" t="str">
        <f>IF(E619&lt;200,"&lt;₹200",IF(E619&lt;=500,"₹200–₹500","&gt;₹500"))</f>
        <v>&gt;₹500</v>
      </c>
      <c r="M619" s="4">
        <f>H619*I619</f>
        <v>866.80000000000007</v>
      </c>
      <c r="N619" s="4" t="str">
        <f>IF(G619&gt;=0.5,"Yes","No")</f>
        <v>Yes</v>
      </c>
      <c r="O619" s="4" t="str">
        <f t="shared" si="28"/>
        <v>Yes</v>
      </c>
      <c r="P619" s="4">
        <f t="shared" si="29"/>
        <v>866.80000000000007</v>
      </c>
      <c r="R619" t="s">
        <v>5401</v>
      </c>
      <c r="S619" t="s">
        <v>5402</v>
      </c>
    </row>
    <row r="620" spans="1:19" x14ac:dyDescent="0.4">
      <c r="A620" t="s">
        <v>722</v>
      </c>
      <c r="B620" t="s">
        <v>723</v>
      </c>
      <c r="C620" t="str">
        <f t="shared" si="27"/>
        <v>AmazonBasics USB C to Lightnin</v>
      </c>
      <c r="D620" t="s">
        <v>18</v>
      </c>
      <c r="E620" s="1">
        <v>949</v>
      </c>
      <c r="F620" s="1">
        <v>1999</v>
      </c>
      <c r="G620" s="2">
        <v>0.53</v>
      </c>
      <c r="H620" s="3">
        <v>4.4000000000000004</v>
      </c>
      <c r="I620" s="4">
        <v>195</v>
      </c>
      <c r="J620" s="4" t="str">
        <f>LEFT(D620,FIND("|",D620)-1)</f>
        <v>Computers&amp;Accessories</v>
      </c>
      <c r="K620" s="4">
        <f>F620*I620</f>
        <v>389805</v>
      </c>
      <c r="L620" s="4" t="str">
        <f>IF(E620&lt;200,"&lt;₹200",IF(E620&lt;=500,"₹200–₹500","&gt;₹500"))</f>
        <v>&gt;₹500</v>
      </c>
      <c r="M620" s="4">
        <f>H620*I620</f>
        <v>858.00000000000011</v>
      </c>
      <c r="N620" s="4" t="str">
        <f>IF(G620&gt;=0.5,"Yes","No")</f>
        <v>Yes</v>
      </c>
      <c r="O620" s="4" t="str">
        <f t="shared" si="28"/>
        <v>Yes</v>
      </c>
      <c r="P620" s="4">
        <f t="shared" si="29"/>
        <v>858.00000000000011</v>
      </c>
      <c r="R620" t="s">
        <v>5001</v>
      </c>
      <c r="S620" t="s">
        <v>5002</v>
      </c>
    </row>
    <row r="621" spans="1:19" x14ac:dyDescent="0.4">
      <c r="A621" t="s">
        <v>830</v>
      </c>
      <c r="B621" t="s">
        <v>831</v>
      </c>
      <c r="C621" t="str">
        <f t="shared" si="27"/>
        <v>Amazon Basics USB C to Lightni</v>
      </c>
      <c r="D621" t="s">
        <v>18</v>
      </c>
      <c r="E621" s="1">
        <v>799</v>
      </c>
      <c r="F621" s="1">
        <v>1999</v>
      </c>
      <c r="G621" s="2">
        <v>0.6</v>
      </c>
      <c r="H621" s="3">
        <v>4.2</v>
      </c>
      <c r="I621" s="4">
        <v>111</v>
      </c>
      <c r="J621" s="4" t="str">
        <f>LEFT(D621,FIND("|",D621)-1)</f>
        <v>Computers&amp;Accessories</v>
      </c>
      <c r="K621" s="4">
        <f>F621*I621</f>
        <v>221889</v>
      </c>
      <c r="L621" s="4" t="str">
        <f>IF(E621&lt;200,"&lt;₹200",IF(E621&lt;=500,"₹200–₹500","&gt;₹500"))</f>
        <v>&gt;₹500</v>
      </c>
      <c r="M621" s="4">
        <f>H621*I621</f>
        <v>466.20000000000005</v>
      </c>
      <c r="N621" s="4" t="str">
        <f>IF(G621&gt;=0.5,"Yes","No")</f>
        <v>Yes</v>
      </c>
      <c r="O621" s="4" t="str">
        <f t="shared" si="28"/>
        <v>Yes</v>
      </c>
      <c r="P621" s="4">
        <f t="shared" si="29"/>
        <v>466.20000000000005</v>
      </c>
      <c r="R621" t="s">
        <v>1840</v>
      </c>
      <c r="S621" t="s">
        <v>1841</v>
      </c>
    </row>
    <row r="622" spans="1:19" x14ac:dyDescent="0.4">
      <c r="A622" t="s">
        <v>1002</v>
      </c>
      <c r="B622" t="s">
        <v>1003</v>
      </c>
      <c r="C622" t="str">
        <f t="shared" si="27"/>
        <v>Amazon Basics USB A to Lightni</v>
      </c>
      <c r="D622" t="s">
        <v>18</v>
      </c>
      <c r="E622" s="1">
        <v>789</v>
      </c>
      <c r="F622" s="1">
        <v>1999</v>
      </c>
      <c r="G622" s="2">
        <v>0.61</v>
      </c>
      <c r="H622" s="3">
        <v>4.2</v>
      </c>
      <c r="I622" s="4">
        <v>110</v>
      </c>
      <c r="J622" s="4" t="str">
        <f>LEFT(D622,FIND("|",D622)-1)</f>
        <v>Computers&amp;Accessories</v>
      </c>
      <c r="K622" s="4">
        <f>F622*I622</f>
        <v>219890</v>
      </c>
      <c r="L622" s="4" t="str">
        <f>IF(E622&lt;200,"&lt;₹200",IF(E622&lt;=500,"₹200–₹500","&gt;₹500"))</f>
        <v>&gt;₹500</v>
      </c>
      <c r="M622" s="4">
        <f>H622*I622</f>
        <v>462</v>
      </c>
      <c r="N622" s="4" t="str">
        <f>IF(G622&gt;=0.5,"Yes","No")</f>
        <v>Yes</v>
      </c>
      <c r="O622" s="4" t="str">
        <f t="shared" si="28"/>
        <v>Yes</v>
      </c>
      <c r="P622" s="4">
        <f t="shared" si="29"/>
        <v>462</v>
      </c>
      <c r="R622" t="s">
        <v>813</v>
      </c>
      <c r="S622" t="s">
        <v>814</v>
      </c>
    </row>
    <row r="623" spans="1:19" x14ac:dyDescent="0.4">
      <c r="A623" t="s">
        <v>749</v>
      </c>
      <c r="B623" t="s">
        <v>750</v>
      </c>
      <c r="C623" t="str">
        <f t="shared" si="27"/>
        <v>Amazon Basics USB A to Lightni</v>
      </c>
      <c r="D623" t="s">
        <v>18</v>
      </c>
      <c r="E623" s="1">
        <v>709</v>
      </c>
      <c r="F623" s="1">
        <v>1999</v>
      </c>
      <c r="G623" s="2">
        <v>0.65</v>
      </c>
      <c r="H623" s="3">
        <v>4.0999999999999996</v>
      </c>
      <c r="I623" s="4">
        <v>109</v>
      </c>
      <c r="J623" s="4" t="str">
        <f>LEFT(D623,FIND("|",D623)-1)</f>
        <v>Computers&amp;Accessories</v>
      </c>
      <c r="K623" s="4">
        <f>F623*I623</f>
        <v>217891</v>
      </c>
      <c r="L623" s="4" t="str">
        <f>IF(E623&lt;200,"&lt;₹200",IF(E623&lt;=500,"₹200–₹500","&gt;₹500"))</f>
        <v>&gt;₹500</v>
      </c>
      <c r="M623" s="4">
        <f>H623*I623</f>
        <v>446.9</v>
      </c>
      <c r="N623" s="4" t="str">
        <f>IF(G623&gt;=0.5,"Yes","No")</f>
        <v>Yes</v>
      </c>
      <c r="O623" s="4" t="str">
        <f t="shared" si="28"/>
        <v>Yes</v>
      </c>
      <c r="P623" s="4">
        <f t="shared" si="29"/>
        <v>446.9</v>
      </c>
      <c r="R623" t="s">
        <v>1820</v>
      </c>
      <c r="S623" t="s">
        <v>1821</v>
      </c>
    </row>
    <row r="624" spans="1:19" x14ac:dyDescent="0.4">
      <c r="A624" t="s">
        <v>3573</v>
      </c>
      <c r="B624" t="s">
        <v>3574</v>
      </c>
      <c r="C624" t="str">
        <f t="shared" si="27"/>
        <v>Zebronics Astra 10 Portable Wi</v>
      </c>
      <c r="D624" t="s">
        <v>2636</v>
      </c>
      <c r="E624" s="1">
        <v>799</v>
      </c>
      <c r="F624" s="1">
        <v>1999</v>
      </c>
      <c r="G624" s="2">
        <v>0.6</v>
      </c>
      <c r="H624" s="3">
        <v>3.7</v>
      </c>
      <c r="I624" s="4">
        <v>119466</v>
      </c>
      <c r="J624" s="4" t="str">
        <f>LEFT(D624,FIND("|",D624)-1)</f>
        <v>Electronics</v>
      </c>
      <c r="K624" s="4">
        <f>F624*I624</f>
        <v>238812534</v>
      </c>
      <c r="L624" s="4" t="str">
        <f>IF(E624&lt;200,"&lt;₹200",IF(E624&lt;=500,"₹200–₹500","&gt;₹500"))</f>
        <v>&gt;₹500</v>
      </c>
      <c r="M624" s="4">
        <f>H624*I624</f>
        <v>442024.2</v>
      </c>
      <c r="N624" s="4" t="str">
        <f>IF(G624&gt;=0.5,"Yes","No")</f>
        <v>Yes</v>
      </c>
      <c r="O624" s="4" t="str">
        <f t="shared" si="28"/>
        <v>No</v>
      </c>
      <c r="P624" s="4">
        <f t="shared" si="29"/>
        <v>442024.2</v>
      </c>
      <c r="R624" t="s">
        <v>4651</v>
      </c>
      <c r="S624" t="s">
        <v>4652</v>
      </c>
    </row>
    <row r="625" spans="1:19" x14ac:dyDescent="0.4">
      <c r="A625" t="s">
        <v>3314</v>
      </c>
      <c r="B625" t="s">
        <v>3315</v>
      </c>
      <c r="C625" t="str">
        <f t="shared" si="27"/>
        <v>Wecool Moonwalk M1 ENC True Wi</v>
      </c>
      <c r="D625" t="s">
        <v>1339</v>
      </c>
      <c r="E625" s="1">
        <v>889</v>
      </c>
      <c r="F625" s="1">
        <v>1999</v>
      </c>
      <c r="G625" s="2">
        <v>0.56000000000000005</v>
      </c>
      <c r="H625" s="3">
        <v>4.2</v>
      </c>
      <c r="I625" s="4">
        <v>77027</v>
      </c>
      <c r="J625" s="4" t="str">
        <f>LEFT(D625,FIND("|",D625)-1)</f>
        <v>Electronics</v>
      </c>
      <c r="K625" s="4">
        <f>F625*I625</f>
        <v>153976973</v>
      </c>
      <c r="L625" s="4" t="str">
        <f>IF(E625&lt;200,"&lt;₹200",IF(E625&lt;=500,"₹200–₹500","&gt;₹500"))</f>
        <v>&gt;₹500</v>
      </c>
      <c r="M625" s="4">
        <f>H625*I625</f>
        <v>323513.40000000002</v>
      </c>
      <c r="N625" s="4" t="str">
        <f>IF(G625&gt;=0.5,"Yes","No")</f>
        <v>Yes</v>
      </c>
      <c r="O625" s="4" t="str">
        <f t="shared" si="28"/>
        <v>No</v>
      </c>
      <c r="P625" s="4">
        <f t="shared" si="29"/>
        <v>323513.40000000002</v>
      </c>
      <c r="R625" t="s">
        <v>4696</v>
      </c>
      <c r="S625" t="s">
        <v>4697</v>
      </c>
    </row>
    <row r="626" spans="1:19" x14ac:dyDescent="0.4">
      <c r="A626" t="s">
        <v>1602</v>
      </c>
      <c r="B626" t="s">
        <v>1603</v>
      </c>
      <c r="C626" t="str">
        <f t="shared" si="27"/>
        <v>WeCool C1 Car Mobile Holder wi</v>
      </c>
      <c r="D626" t="s">
        <v>1376</v>
      </c>
      <c r="E626" s="1">
        <v>489</v>
      </c>
      <c r="F626" s="1">
        <v>1999</v>
      </c>
      <c r="G626" s="2">
        <v>0.76</v>
      </c>
      <c r="H626" s="3">
        <v>4</v>
      </c>
      <c r="I626" s="4">
        <v>76042</v>
      </c>
      <c r="J626" s="4" t="str">
        <f>LEFT(D626,FIND("|",D626)-1)</f>
        <v>Electronics</v>
      </c>
      <c r="K626" s="4">
        <f>F626*I626</f>
        <v>152007958</v>
      </c>
      <c r="L626" s="4" t="str">
        <f>IF(E626&lt;200,"&lt;₹200",IF(E626&lt;=500,"₹200–₹500","&gt;₹500"))</f>
        <v>₹200–₹500</v>
      </c>
      <c r="M626" s="4">
        <f>H626*I626</f>
        <v>304168</v>
      </c>
      <c r="N626" s="4" t="str">
        <f>IF(G626&gt;=0.5,"Yes","No")</f>
        <v>Yes</v>
      </c>
      <c r="O626" s="4" t="str">
        <f t="shared" si="28"/>
        <v>No</v>
      </c>
      <c r="P626" s="4">
        <f t="shared" si="29"/>
        <v>304168</v>
      </c>
      <c r="R626" t="s">
        <v>1674</v>
      </c>
      <c r="S626" t="s">
        <v>1675</v>
      </c>
    </row>
    <row r="627" spans="1:19" x14ac:dyDescent="0.4">
      <c r="A627" t="s">
        <v>1882</v>
      </c>
      <c r="B627" t="s">
        <v>1883</v>
      </c>
      <c r="C627" t="str">
        <f t="shared" si="27"/>
        <v>WeCool B1 Mobile Holder for Bi</v>
      </c>
      <c r="D627" t="s">
        <v>1884</v>
      </c>
      <c r="E627" s="1">
        <v>689</v>
      </c>
      <c r="F627" s="1">
        <v>1999</v>
      </c>
      <c r="G627" s="2">
        <v>0.66</v>
      </c>
      <c r="H627" s="3">
        <v>4.3</v>
      </c>
      <c r="I627" s="4">
        <v>74976</v>
      </c>
      <c r="J627" s="4" t="str">
        <f>LEFT(D627,FIND("|",D627)-1)</f>
        <v>Electronics</v>
      </c>
      <c r="K627" s="4">
        <f>F627*I627</f>
        <v>149877024</v>
      </c>
      <c r="L627" s="4" t="str">
        <f>IF(E627&lt;200,"&lt;₹200",IF(E627&lt;=500,"₹200–₹500","&gt;₹500"))</f>
        <v>&gt;₹500</v>
      </c>
      <c r="M627" s="4">
        <f>H627*I627</f>
        <v>322396.79999999999</v>
      </c>
      <c r="N627" s="4" t="str">
        <f>IF(G627&gt;=0.5,"Yes","No")</f>
        <v>Yes</v>
      </c>
      <c r="O627" s="4" t="str">
        <f t="shared" si="28"/>
        <v>No</v>
      </c>
      <c r="P627" s="4">
        <f t="shared" si="29"/>
        <v>322396.79999999999</v>
      </c>
      <c r="R627" t="s">
        <v>1852</v>
      </c>
      <c r="S627" t="s">
        <v>1675</v>
      </c>
    </row>
    <row r="628" spans="1:19" x14ac:dyDescent="0.4">
      <c r="A628" t="s">
        <v>1494</v>
      </c>
      <c r="B628" t="s">
        <v>1495</v>
      </c>
      <c r="C628" t="str">
        <f t="shared" si="27"/>
        <v>Tygot Bluetooth Extendable Sel</v>
      </c>
      <c r="D628" t="s">
        <v>1496</v>
      </c>
      <c r="E628" s="1">
        <v>399</v>
      </c>
      <c r="F628" s="1">
        <v>1999</v>
      </c>
      <c r="G628" s="2">
        <v>0.8</v>
      </c>
      <c r="H628" s="3">
        <v>4</v>
      </c>
      <c r="I628" s="4">
        <v>42775</v>
      </c>
      <c r="J628" s="4" t="str">
        <f>LEFT(D628,FIND("|",D628)-1)</f>
        <v>Electronics</v>
      </c>
      <c r="K628" s="4">
        <f>F628*I628</f>
        <v>85507225</v>
      </c>
      <c r="L628" s="4" t="str">
        <f>IF(E628&lt;200,"&lt;₹200",IF(E628&lt;=500,"₹200–₹500","&gt;₹500"))</f>
        <v>₹200–₹500</v>
      </c>
      <c r="M628" s="4">
        <f>H628*I628</f>
        <v>171100</v>
      </c>
      <c r="N628" s="4" t="str">
        <f>IF(G628&gt;=0.5,"Yes","No")</f>
        <v>Yes</v>
      </c>
      <c r="O628" s="4" t="str">
        <f t="shared" si="28"/>
        <v>No</v>
      </c>
      <c r="P628" s="4">
        <f t="shared" si="29"/>
        <v>171100</v>
      </c>
      <c r="R628" t="s">
        <v>3671</v>
      </c>
      <c r="S628" t="s">
        <v>3672</v>
      </c>
    </row>
    <row r="629" spans="1:19" x14ac:dyDescent="0.4">
      <c r="A629" t="s">
        <v>1494</v>
      </c>
      <c r="B629" t="s">
        <v>1495</v>
      </c>
      <c r="C629" t="str">
        <f t="shared" si="27"/>
        <v>Tygot Bluetooth Extendable Sel</v>
      </c>
      <c r="D629" t="s">
        <v>1496</v>
      </c>
      <c r="E629" s="1">
        <v>399</v>
      </c>
      <c r="F629" s="1">
        <v>1999</v>
      </c>
      <c r="G629" s="2">
        <v>0.8</v>
      </c>
      <c r="H629" s="3">
        <v>4</v>
      </c>
      <c r="I629" s="4">
        <v>42641</v>
      </c>
      <c r="J629" s="4" t="str">
        <f>LEFT(D629,FIND("|",D629)-1)</f>
        <v>Electronics</v>
      </c>
      <c r="K629" s="4">
        <f>F629*I629</f>
        <v>85239359</v>
      </c>
      <c r="L629" s="4" t="str">
        <f>IF(E629&lt;200,"&lt;₹200",IF(E629&lt;=500,"₹200–₹500","&gt;₹500"))</f>
        <v>₹200–₹500</v>
      </c>
      <c r="M629" s="4">
        <f>H629*I629</f>
        <v>170564</v>
      </c>
      <c r="N629" s="4" t="str">
        <f>IF(G629&gt;=0.5,"Yes","No")</f>
        <v>Yes</v>
      </c>
      <c r="O629" s="4" t="str">
        <f t="shared" si="28"/>
        <v>No</v>
      </c>
      <c r="P629" s="4">
        <f t="shared" si="29"/>
        <v>170564</v>
      </c>
      <c r="R629" t="s">
        <v>4588</v>
      </c>
      <c r="S629" t="s">
        <v>4589</v>
      </c>
    </row>
    <row r="630" spans="1:19" x14ac:dyDescent="0.4">
      <c r="A630" t="s">
        <v>2320</v>
      </c>
      <c r="B630" t="s">
        <v>2321</v>
      </c>
      <c r="C630" t="str">
        <f t="shared" si="27"/>
        <v>Tygot 10 Inches Big LED Ring L</v>
      </c>
      <c r="D630" t="s">
        <v>2322</v>
      </c>
      <c r="E630" s="1">
        <v>799</v>
      </c>
      <c r="F630" s="1">
        <v>1999</v>
      </c>
      <c r="G630" s="2">
        <v>0.6</v>
      </c>
      <c r="H630" s="3">
        <v>3.8</v>
      </c>
      <c r="I630" s="4">
        <v>42301</v>
      </c>
      <c r="J630" s="4" t="str">
        <f>LEFT(D630,FIND("|",D630)-1)</f>
        <v>Electronics</v>
      </c>
      <c r="K630" s="4">
        <f>F630*I630</f>
        <v>84559699</v>
      </c>
      <c r="L630" s="4" t="str">
        <f>IF(E630&lt;200,"&lt;₹200",IF(E630&lt;=500,"₹200–₹500","&gt;₹500"))</f>
        <v>&gt;₹500</v>
      </c>
      <c r="M630" s="4">
        <f>H630*I630</f>
        <v>160743.79999999999</v>
      </c>
      <c r="N630" s="4" t="str">
        <f>IF(G630&gt;=0.5,"Yes","No")</f>
        <v>Yes</v>
      </c>
      <c r="O630" s="4" t="str">
        <f t="shared" si="28"/>
        <v>No</v>
      </c>
      <c r="P630" s="4">
        <f t="shared" si="29"/>
        <v>160743.79999999999</v>
      </c>
      <c r="R630" t="s">
        <v>4321</v>
      </c>
      <c r="S630" t="s">
        <v>4322</v>
      </c>
    </row>
    <row r="631" spans="1:19" x14ac:dyDescent="0.4">
      <c r="A631" t="s">
        <v>1128</v>
      </c>
      <c r="B631" t="s">
        <v>1129</v>
      </c>
      <c r="C631" t="str">
        <f t="shared" si="27"/>
        <v>Tuarso 8K HDMI 2.1 Cable 48Gbp</v>
      </c>
      <c r="D631" t="s">
        <v>72</v>
      </c>
      <c r="E631" s="1">
        <v>599</v>
      </c>
      <c r="F631" s="1">
        <v>1999</v>
      </c>
      <c r="G631" s="2">
        <v>0.7</v>
      </c>
      <c r="H631" s="3">
        <v>4.2</v>
      </c>
      <c r="I631" s="4">
        <v>38879</v>
      </c>
      <c r="J631" s="4" t="str">
        <f>LEFT(D631,FIND("|",D631)-1)</f>
        <v>Electronics</v>
      </c>
      <c r="K631" s="4">
        <f>F631*I631</f>
        <v>77719121</v>
      </c>
      <c r="L631" s="4" t="str">
        <f>IF(E631&lt;200,"&lt;₹200",IF(E631&lt;=500,"₹200–₹500","&gt;₹500"))</f>
        <v>&gt;₹500</v>
      </c>
      <c r="M631" s="4">
        <f>H631*I631</f>
        <v>163291.80000000002</v>
      </c>
      <c r="N631" s="4" t="str">
        <f>IF(G631&gt;=0.5,"Yes","No")</f>
        <v>Yes</v>
      </c>
      <c r="O631" s="4" t="str">
        <f t="shared" si="28"/>
        <v>No</v>
      </c>
      <c r="P631" s="4">
        <f t="shared" si="29"/>
        <v>163291.80000000002</v>
      </c>
      <c r="R631" t="s">
        <v>4825</v>
      </c>
      <c r="S631" t="s">
        <v>4826</v>
      </c>
    </row>
    <row r="632" spans="1:19" x14ac:dyDescent="0.4">
      <c r="A632" t="s">
        <v>1955</v>
      </c>
      <c r="B632" t="s">
        <v>1956</v>
      </c>
      <c r="C632" t="str">
        <f t="shared" si="27"/>
        <v>SHREENOVA ID116 Plus Bluetooth</v>
      </c>
      <c r="D632" t="s">
        <v>1287</v>
      </c>
      <c r="E632" s="1">
        <v>281</v>
      </c>
      <c r="F632" s="1">
        <v>1999</v>
      </c>
      <c r="G632" s="2">
        <v>0.86</v>
      </c>
      <c r="H632" s="3">
        <v>2.8</v>
      </c>
      <c r="I632" s="4">
        <v>23169</v>
      </c>
      <c r="J632" s="4" t="str">
        <f>LEFT(D632,FIND("|",D632)-1)</f>
        <v>Electronics</v>
      </c>
      <c r="K632" s="4">
        <f>F632*I632</f>
        <v>46314831</v>
      </c>
      <c r="L632" s="4" t="str">
        <f>IF(E632&lt;200,"&lt;₹200",IF(E632&lt;=500,"₹200–₹500","&gt;₹500"))</f>
        <v>₹200–₹500</v>
      </c>
      <c r="M632" s="4">
        <f>H632*I632</f>
        <v>64873.2</v>
      </c>
      <c r="N632" s="4" t="str">
        <f>IF(G632&gt;=0.5,"Yes","No")</f>
        <v>Yes</v>
      </c>
      <c r="O632" s="4" t="str">
        <f t="shared" si="28"/>
        <v>No</v>
      </c>
      <c r="P632" s="4">
        <f t="shared" si="29"/>
        <v>64873.2</v>
      </c>
      <c r="R632" t="s">
        <v>4613</v>
      </c>
      <c r="S632" t="s">
        <v>4614</v>
      </c>
    </row>
    <row r="633" spans="1:19" x14ac:dyDescent="0.4">
      <c r="A633" t="s">
        <v>3280</v>
      </c>
      <c r="B633" t="s">
        <v>3281</v>
      </c>
      <c r="C633" t="str">
        <f t="shared" si="27"/>
        <v>realme Buds Wireless in Ear Bl</v>
      </c>
      <c r="D633" t="s">
        <v>1339</v>
      </c>
      <c r="E633" s="1">
        <v>1679</v>
      </c>
      <c r="F633" s="1">
        <v>1999</v>
      </c>
      <c r="G633" s="2">
        <v>0.16</v>
      </c>
      <c r="H633" s="3">
        <v>4.0999999999999996</v>
      </c>
      <c r="I633" s="4">
        <v>15252</v>
      </c>
      <c r="J633" s="4" t="str">
        <f>LEFT(D633,FIND("|",D633)-1)</f>
        <v>Electronics</v>
      </c>
      <c r="K633" s="4">
        <f>F633*I633</f>
        <v>30488748</v>
      </c>
      <c r="L633" s="4" t="str">
        <f>IF(E633&lt;200,"&lt;₹200",IF(E633&lt;=500,"₹200–₹500","&gt;₹500"))</f>
        <v>&gt;₹500</v>
      </c>
      <c r="M633" s="4">
        <f>H633*I633</f>
        <v>62533.2</v>
      </c>
      <c r="N633" s="4" t="str">
        <f>IF(G633&gt;=0.5,"Yes","No")</f>
        <v>No</v>
      </c>
      <c r="O633" s="4" t="str">
        <f t="shared" si="28"/>
        <v>No</v>
      </c>
      <c r="P633" s="4">
        <f t="shared" si="29"/>
        <v>62533.2</v>
      </c>
      <c r="R633" t="s">
        <v>5251</v>
      </c>
      <c r="S633" t="s">
        <v>5252</v>
      </c>
    </row>
    <row r="634" spans="1:19" x14ac:dyDescent="0.4">
      <c r="A634" t="s">
        <v>1661</v>
      </c>
      <c r="B634" t="s">
        <v>1662</v>
      </c>
      <c r="C634" t="str">
        <f t="shared" si="27"/>
        <v>MI 33W SonicCharge 2.0 USB Cha</v>
      </c>
      <c r="D634" t="s">
        <v>1381</v>
      </c>
      <c r="E634" s="1">
        <v>999</v>
      </c>
      <c r="F634" s="1">
        <v>1999</v>
      </c>
      <c r="G634" s="2">
        <v>0.5</v>
      </c>
      <c r="H634" s="3">
        <v>4.3</v>
      </c>
      <c r="I634" s="4">
        <v>7222</v>
      </c>
      <c r="J634" s="4" t="str">
        <f>LEFT(D634,FIND("|",D634)-1)</f>
        <v>Electronics</v>
      </c>
      <c r="K634" s="4">
        <f>F634*I634</f>
        <v>14436778</v>
      </c>
      <c r="L634" s="4" t="str">
        <f>IF(E634&lt;200,"&lt;₹200",IF(E634&lt;=500,"₹200–₹500","&gt;₹500"))</f>
        <v>&gt;₹500</v>
      </c>
      <c r="M634" s="4">
        <f>H634*I634</f>
        <v>31054.6</v>
      </c>
      <c r="N634" s="4" t="str">
        <f>IF(G634&gt;=0.5,"Yes","No")</f>
        <v>Yes</v>
      </c>
      <c r="O634" s="4" t="str">
        <f t="shared" si="28"/>
        <v>No</v>
      </c>
      <c r="P634" s="4">
        <f t="shared" si="29"/>
        <v>31054.6</v>
      </c>
      <c r="R634" t="s">
        <v>297</v>
      </c>
      <c r="S634" t="s">
        <v>298</v>
      </c>
    </row>
    <row r="635" spans="1:19" x14ac:dyDescent="0.4">
      <c r="A635" t="s">
        <v>2634</v>
      </c>
      <c r="B635" t="s">
        <v>2635</v>
      </c>
      <c r="C635" t="str">
        <f t="shared" si="27"/>
        <v>Infinity (JBL Fuze Pint, Wirel</v>
      </c>
      <c r="D635" t="s">
        <v>2636</v>
      </c>
      <c r="E635" s="1">
        <v>899</v>
      </c>
      <c r="F635" s="1">
        <v>1999</v>
      </c>
      <c r="G635" s="2">
        <v>0.55000000000000004</v>
      </c>
      <c r="H635" s="3">
        <v>4.0999999999999996</v>
      </c>
      <c r="I635" s="4">
        <v>3369</v>
      </c>
      <c r="J635" s="4" t="str">
        <f>LEFT(D635,FIND("|",D635)-1)</f>
        <v>Electronics</v>
      </c>
      <c r="K635" s="4">
        <f>F635*I635</f>
        <v>6734631</v>
      </c>
      <c r="L635" s="4" t="str">
        <f>IF(E635&lt;200,"&lt;₹200",IF(E635&lt;=500,"₹200–₹500","&gt;₹500"))</f>
        <v>&gt;₹500</v>
      </c>
      <c r="M635" s="4">
        <f>H635*I635</f>
        <v>13812.9</v>
      </c>
      <c r="N635" s="4" t="str">
        <f>IF(G635&gt;=0.5,"Yes","No")</f>
        <v>Yes</v>
      </c>
      <c r="O635" s="4" t="str">
        <f t="shared" si="28"/>
        <v>No</v>
      </c>
      <c r="P635" s="4">
        <f t="shared" si="29"/>
        <v>13812.9</v>
      </c>
      <c r="R635" t="s">
        <v>2058</v>
      </c>
      <c r="S635" t="s">
        <v>2059</v>
      </c>
    </row>
    <row r="636" spans="1:19" x14ac:dyDescent="0.4">
      <c r="A636" t="s">
        <v>2208</v>
      </c>
      <c r="B636" t="s">
        <v>2209</v>
      </c>
      <c r="C636" t="str">
        <f t="shared" si="27"/>
        <v>HP w100 480P 30 FPS Digital We</v>
      </c>
      <c r="D636" t="s">
        <v>2210</v>
      </c>
      <c r="E636" s="1">
        <v>499</v>
      </c>
      <c r="F636" s="1">
        <v>1999</v>
      </c>
      <c r="G636" s="2">
        <v>0.75</v>
      </c>
      <c r="H636" s="3">
        <v>3.7</v>
      </c>
      <c r="I636" s="4">
        <v>2961</v>
      </c>
      <c r="J636" s="4" t="str">
        <f>LEFT(D636,FIND("|",D636)-1)</f>
        <v>Electronics</v>
      </c>
      <c r="K636" s="4">
        <f>F636*I636</f>
        <v>5919039</v>
      </c>
      <c r="L636" s="4" t="str">
        <f>IF(E636&lt;200,"&lt;₹200",IF(E636&lt;=500,"₹200–₹500","&gt;₹500"))</f>
        <v>₹200–₹500</v>
      </c>
      <c r="M636" s="4">
        <f>H636*I636</f>
        <v>10955.7</v>
      </c>
      <c r="N636" s="4" t="str">
        <f>IF(G636&gt;=0.5,"Yes","No")</f>
        <v>Yes</v>
      </c>
      <c r="O636" s="4" t="str">
        <f t="shared" si="28"/>
        <v>No</v>
      </c>
      <c r="P636" s="4">
        <f t="shared" si="29"/>
        <v>10955.7</v>
      </c>
      <c r="R636" t="s">
        <v>4288</v>
      </c>
      <c r="S636" t="s">
        <v>4289</v>
      </c>
    </row>
    <row r="637" spans="1:19" x14ac:dyDescent="0.4">
      <c r="A637" t="s">
        <v>950</v>
      </c>
      <c r="B637" t="s">
        <v>951</v>
      </c>
      <c r="C637" t="str">
        <f t="shared" si="27"/>
        <v>Electvision Remote Control for</v>
      </c>
      <c r="D637" t="s">
        <v>218</v>
      </c>
      <c r="E637" s="1">
        <v>349</v>
      </c>
      <c r="F637" s="1">
        <v>1999</v>
      </c>
      <c r="G637" s="2">
        <v>0.83</v>
      </c>
      <c r="H637" s="3">
        <v>3.8</v>
      </c>
      <c r="I637" s="4">
        <v>1667</v>
      </c>
      <c r="J637" s="4" t="str">
        <f>LEFT(D637,FIND("|",D637)-1)</f>
        <v>Electronics</v>
      </c>
      <c r="K637" s="4">
        <f>F637*I637</f>
        <v>3332333</v>
      </c>
      <c r="L637" s="4" t="str">
        <f>IF(E637&lt;200,"&lt;₹200",IF(E637&lt;=500,"₹200–₹500","&gt;₹500"))</f>
        <v>₹200–₹500</v>
      </c>
      <c r="M637" s="4">
        <f>H637*I637</f>
        <v>6334.5999999999995</v>
      </c>
      <c r="N637" s="4" t="str">
        <f>IF(G637&gt;=0.5,"Yes","No")</f>
        <v>Yes</v>
      </c>
      <c r="O637" s="4" t="str">
        <f t="shared" si="28"/>
        <v>No</v>
      </c>
      <c r="P637" s="4">
        <f t="shared" si="29"/>
        <v>6334.5999999999995</v>
      </c>
      <c r="R637" t="s">
        <v>3968</v>
      </c>
      <c r="S637" t="s">
        <v>3969</v>
      </c>
    </row>
    <row r="638" spans="1:19" x14ac:dyDescent="0.4">
      <c r="A638" t="s">
        <v>664</v>
      </c>
      <c r="B638" t="s">
        <v>665</v>
      </c>
      <c r="C638" t="str">
        <f t="shared" si="27"/>
        <v>Electvision Remote Control Com</v>
      </c>
      <c r="D638" t="s">
        <v>218</v>
      </c>
      <c r="E638" s="1">
        <v>339</v>
      </c>
      <c r="F638" s="1">
        <v>1999</v>
      </c>
      <c r="G638" s="2">
        <v>0.83</v>
      </c>
      <c r="H638" s="3">
        <v>4</v>
      </c>
      <c r="I638" s="4">
        <v>1662</v>
      </c>
      <c r="J638" s="4" t="str">
        <f>LEFT(D638,FIND("|",D638)-1)</f>
        <v>Electronics</v>
      </c>
      <c r="K638" s="4">
        <f>F638*I638</f>
        <v>3322338</v>
      </c>
      <c r="L638" s="4" t="str">
        <f>IF(E638&lt;200,"&lt;₹200",IF(E638&lt;=500,"₹200–₹500","&gt;₹500"))</f>
        <v>₹200–₹500</v>
      </c>
      <c r="M638" s="4">
        <f>H638*I638</f>
        <v>6648</v>
      </c>
      <c r="N638" s="4" t="str">
        <f>IF(G638&gt;=0.5,"Yes","No")</f>
        <v>Yes</v>
      </c>
      <c r="O638" s="4" t="str">
        <f t="shared" si="28"/>
        <v>No</v>
      </c>
      <c r="P638" s="4">
        <f t="shared" si="29"/>
        <v>6648</v>
      </c>
      <c r="R638" t="s">
        <v>4861</v>
      </c>
      <c r="S638" t="s">
        <v>4862</v>
      </c>
    </row>
    <row r="639" spans="1:19" x14ac:dyDescent="0.4">
      <c r="A639" t="s">
        <v>472</v>
      </c>
      <c r="B639" t="s">
        <v>473</v>
      </c>
      <c r="C639" t="str">
        <f t="shared" si="27"/>
        <v>Electvision Remote Control Com</v>
      </c>
      <c r="D639" t="s">
        <v>218</v>
      </c>
      <c r="E639" s="1">
        <v>1299</v>
      </c>
      <c r="F639" s="1">
        <v>1999</v>
      </c>
      <c r="G639" s="2">
        <v>0.35</v>
      </c>
      <c r="H639" s="3">
        <v>3.6</v>
      </c>
      <c r="I639" s="4">
        <v>1662</v>
      </c>
      <c r="J639" s="4" t="str">
        <f>LEFT(D639,FIND("|",D639)-1)</f>
        <v>Electronics</v>
      </c>
      <c r="K639" s="4">
        <f>F639*I639</f>
        <v>3322338</v>
      </c>
      <c r="L639" s="4" t="str">
        <f>IF(E639&lt;200,"&lt;₹200",IF(E639&lt;=500,"₹200–₹500","&gt;₹500"))</f>
        <v>&gt;₹500</v>
      </c>
      <c r="M639" s="4">
        <f>H639*I639</f>
        <v>5983.2</v>
      </c>
      <c r="N639" s="4" t="str">
        <f>IF(G639&gt;=0.5,"Yes","No")</f>
        <v>No</v>
      </c>
      <c r="O639" s="4" t="str">
        <f t="shared" si="28"/>
        <v>No</v>
      </c>
      <c r="P639" s="4">
        <f t="shared" si="29"/>
        <v>5983.2</v>
      </c>
      <c r="R639" t="s">
        <v>613</v>
      </c>
      <c r="S639" t="s">
        <v>54</v>
      </c>
    </row>
    <row r="640" spans="1:19" x14ac:dyDescent="0.4">
      <c r="A640" t="s">
        <v>464</v>
      </c>
      <c r="B640" t="s">
        <v>465</v>
      </c>
      <c r="C640" t="str">
        <f t="shared" si="27"/>
        <v>Cotbolt Silicone Protective Ca</v>
      </c>
      <c r="D640" t="s">
        <v>218</v>
      </c>
      <c r="E640" s="1">
        <v>399</v>
      </c>
      <c r="F640" s="1">
        <v>1999</v>
      </c>
      <c r="G640" s="2">
        <v>0.8</v>
      </c>
      <c r="H640" s="3">
        <v>4.5</v>
      </c>
      <c r="I640" s="4">
        <v>1127</v>
      </c>
      <c r="J640" s="4" t="str">
        <f>LEFT(D640,FIND("|",D640)-1)</f>
        <v>Electronics</v>
      </c>
      <c r="K640" s="4">
        <f>F640*I640</f>
        <v>2252873</v>
      </c>
      <c r="L640" s="4" t="str">
        <f>IF(E640&lt;200,"&lt;₹200",IF(E640&lt;=500,"₹200–₹500","&gt;₹500"))</f>
        <v>₹200–₹500</v>
      </c>
      <c r="M640" s="4">
        <f>H640*I640</f>
        <v>5071.5</v>
      </c>
      <c r="N640" s="4" t="str">
        <f>IF(G640&gt;=0.5,"Yes","No")</f>
        <v>Yes</v>
      </c>
      <c r="O640" s="4" t="str">
        <f t="shared" si="28"/>
        <v>No</v>
      </c>
      <c r="P640" s="4">
        <f t="shared" si="29"/>
        <v>5071.5</v>
      </c>
      <c r="R640" t="s">
        <v>1579</v>
      </c>
      <c r="S640" t="s">
        <v>1580</v>
      </c>
    </row>
    <row r="641" spans="1:19" x14ac:dyDescent="0.4">
      <c r="A641" t="s">
        <v>743</v>
      </c>
      <c r="B641" t="s">
        <v>744</v>
      </c>
      <c r="C641" t="str">
        <f t="shared" si="27"/>
        <v>BlueRigger Digital Optical Aud</v>
      </c>
      <c r="D641" t="s">
        <v>594</v>
      </c>
      <c r="E641" s="1">
        <v>486</v>
      </c>
      <c r="F641" s="1">
        <v>1999</v>
      </c>
      <c r="G641" s="2">
        <v>0.76</v>
      </c>
      <c r="H641" s="3">
        <v>4.2</v>
      </c>
      <c r="I641" s="4">
        <v>444</v>
      </c>
      <c r="J641" s="4" t="str">
        <f>LEFT(D641,FIND("|",D641)-1)</f>
        <v>Electronics</v>
      </c>
      <c r="K641" s="4">
        <f>F641*I641</f>
        <v>887556</v>
      </c>
      <c r="L641" s="4" t="str">
        <f>IF(E641&lt;200,"&lt;₹200",IF(E641&lt;=500,"₹200–₹500","&gt;₹500"))</f>
        <v>₹200–₹500</v>
      </c>
      <c r="M641" s="4">
        <f>H641*I641</f>
        <v>1864.8000000000002</v>
      </c>
      <c r="N641" s="4" t="str">
        <f>IF(G641&gt;=0.5,"Yes","No")</f>
        <v>Yes</v>
      </c>
      <c r="O641" s="4" t="str">
        <f t="shared" si="28"/>
        <v>Yes</v>
      </c>
      <c r="P641" s="4">
        <f t="shared" si="29"/>
        <v>1864.8000000000002</v>
      </c>
      <c r="R641" t="s">
        <v>53</v>
      </c>
      <c r="S641" t="s">
        <v>54</v>
      </c>
    </row>
    <row r="642" spans="1:19" x14ac:dyDescent="0.4">
      <c r="A642" t="s">
        <v>706</v>
      </c>
      <c r="B642" t="s">
        <v>707</v>
      </c>
      <c r="C642" t="str">
        <f t="shared" si="27"/>
        <v>7SEVEN¬Æ Bluetooth Voice Comma</v>
      </c>
      <c r="D642" t="s">
        <v>218</v>
      </c>
      <c r="E642" s="1">
        <v>799</v>
      </c>
      <c r="F642" s="1">
        <v>1999</v>
      </c>
      <c r="G642" s="2">
        <v>0.6</v>
      </c>
      <c r="H642" s="3">
        <v>3.3</v>
      </c>
      <c r="I642" s="4">
        <v>6</v>
      </c>
      <c r="J642" s="4" t="str">
        <f>LEFT(D642,FIND("|",D642)-1)</f>
        <v>Electronics</v>
      </c>
      <c r="K642" s="4">
        <f>F642*I642</f>
        <v>11994</v>
      </c>
      <c r="L642" s="4" t="str">
        <f>IF(E642&lt;200,"&lt;₹200",IF(E642&lt;=500,"₹200–₹500","&gt;₹500"))</f>
        <v>&gt;₹500</v>
      </c>
      <c r="M642" s="4">
        <f>H642*I642</f>
        <v>19.799999999999997</v>
      </c>
      <c r="N642" s="4" t="str">
        <f>IF(G642&gt;=0.5,"Yes","No")</f>
        <v>Yes</v>
      </c>
      <c r="O642" s="4" t="str">
        <f t="shared" si="28"/>
        <v>Yes</v>
      </c>
      <c r="P642" s="4">
        <f t="shared" si="29"/>
        <v>19.799999999999997</v>
      </c>
      <c r="R642" t="s">
        <v>53</v>
      </c>
      <c r="S642" t="s">
        <v>54</v>
      </c>
    </row>
    <row r="643" spans="1:19" x14ac:dyDescent="0.4">
      <c r="A643" t="s">
        <v>1016</v>
      </c>
      <c r="B643" t="s">
        <v>1017</v>
      </c>
      <c r="C643" t="str">
        <f t="shared" ref="C643:C706" si="30">LEFT(B643, 30)</f>
        <v>7SEVEN Compatible LG TV Remote</v>
      </c>
      <c r="D643" t="s">
        <v>218</v>
      </c>
      <c r="E643" s="1">
        <v>790</v>
      </c>
      <c r="F643" s="1">
        <v>1999</v>
      </c>
      <c r="G643" s="2">
        <v>0.6</v>
      </c>
      <c r="H643" s="3">
        <v>3</v>
      </c>
      <c r="I643" s="4">
        <v>5</v>
      </c>
      <c r="J643" s="4" t="str">
        <f>LEFT(D643,FIND("|",D643)-1)</f>
        <v>Electronics</v>
      </c>
      <c r="K643" s="4">
        <f>F643*I643</f>
        <v>9995</v>
      </c>
      <c r="L643" s="4" t="str">
        <f>IF(E643&lt;200,"&lt;₹200",IF(E643&lt;=500,"₹200–₹500","&gt;₹500"))</f>
        <v>&gt;₹500</v>
      </c>
      <c r="M643" s="4">
        <f>H643*I643</f>
        <v>15</v>
      </c>
      <c r="N643" s="4" t="str">
        <f>IF(G643&gt;=0.5,"Yes","No")</f>
        <v>Yes</v>
      </c>
      <c r="O643" s="4" t="str">
        <f t="shared" ref="O643:O706" si="31">IF(I643&lt;1000,"Yes", "No")</f>
        <v>Yes</v>
      </c>
      <c r="P643" s="4">
        <f t="shared" ref="P643:P706" si="32">H643*I643</f>
        <v>15</v>
      </c>
      <c r="R643" t="s">
        <v>53</v>
      </c>
      <c r="S643" t="s">
        <v>54</v>
      </c>
    </row>
    <row r="644" spans="1:19" x14ac:dyDescent="0.4">
      <c r="A644" t="s">
        <v>4030</v>
      </c>
      <c r="B644" t="s">
        <v>4031</v>
      </c>
      <c r="C644" t="str">
        <f t="shared" si="30"/>
        <v>Wipro Vesta 1.8 litre Cool tou</v>
      </c>
      <c r="D644" t="s">
        <v>3683</v>
      </c>
      <c r="E644" s="1">
        <v>1299</v>
      </c>
      <c r="F644" s="1">
        <v>1999</v>
      </c>
      <c r="G644" s="2">
        <v>0.35</v>
      </c>
      <c r="H644" s="3">
        <v>3.8</v>
      </c>
      <c r="I644" s="4">
        <v>94363</v>
      </c>
      <c r="J644" s="4" t="str">
        <f>LEFT(D644,FIND("|",D644)-1)</f>
        <v>Home&amp;Kitchen</v>
      </c>
      <c r="K644" s="4">
        <f>F644*I644</f>
        <v>188631637</v>
      </c>
      <c r="L644" s="4" t="str">
        <f>IF(E644&lt;200,"&lt;₹200",IF(E644&lt;=500,"₹200–₹500","&gt;₹500"))</f>
        <v>&gt;₹500</v>
      </c>
      <c r="M644" s="4">
        <f>H644*I644</f>
        <v>358579.39999999997</v>
      </c>
      <c r="N644" s="4" t="str">
        <f>IF(G644&gt;=0.5,"Yes","No")</f>
        <v>No</v>
      </c>
      <c r="O644" s="4" t="str">
        <f t="shared" si="31"/>
        <v>No</v>
      </c>
      <c r="P644" s="4">
        <f t="shared" si="32"/>
        <v>358579.39999999997</v>
      </c>
      <c r="R644" t="s">
        <v>5283</v>
      </c>
      <c r="S644" t="s">
        <v>5284</v>
      </c>
    </row>
    <row r="645" spans="1:19" x14ac:dyDescent="0.4">
      <c r="A645" t="s">
        <v>5114</v>
      </c>
      <c r="B645" t="s">
        <v>5115</v>
      </c>
      <c r="C645" t="str">
        <f t="shared" si="30"/>
        <v>Themisto TH-WS20 Digital Kitch</v>
      </c>
      <c r="D645" t="s">
        <v>3607</v>
      </c>
      <c r="E645" s="1">
        <v>759</v>
      </c>
      <c r="F645" s="1">
        <v>1999</v>
      </c>
      <c r="G645" s="2">
        <v>0.62</v>
      </c>
      <c r="H645" s="3">
        <v>4.3</v>
      </c>
      <c r="I645" s="4">
        <v>31822</v>
      </c>
      <c r="J645" s="4" t="str">
        <f>LEFT(D645,FIND("|",D645)-1)</f>
        <v>Home&amp;Kitchen</v>
      </c>
      <c r="K645" s="4">
        <f>F645*I645</f>
        <v>63612178</v>
      </c>
      <c r="L645" s="4" t="str">
        <f>IF(E645&lt;200,"&lt;₹200",IF(E645&lt;=500,"₹200–₹500","&gt;₹500"))</f>
        <v>&gt;₹500</v>
      </c>
      <c r="M645" s="4">
        <f>H645*I645</f>
        <v>136834.6</v>
      </c>
      <c r="N645" s="4" t="str">
        <f>IF(G645&gt;=0.5,"Yes","No")</f>
        <v>Yes</v>
      </c>
      <c r="O645" s="4" t="str">
        <f t="shared" si="31"/>
        <v>No</v>
      </c>
      <c r="P645" s="4">
        <f t="shared" si="32"/>
        <v>136834.6</v>
      </c>
      <c r="R645" t="s">
        <v>2007</v>
      </c>
      <c r="S645" t="s">
        <v>2008</v>
      </c>
    </row>
    <row r="646" spans="1:19" x14ac:dyDescent="0.4">
      <c r="A646" t="s">
        <v>4114</v>
      </c>
      <c r="B646" t="s">
        <v>4115</v>
      </c>
      <c r="C646" t="str">
        <f t="shared" si="30"/>
        <v>Swiffer Instant Electric Water</v>
      </c>
      <c r="D646" t="s">
        <v>3665</v>
      </c>
      <c r="E646" s="1">
        <v>1439</v>
      </c>
      <c r="F646" s="1">
        <v>1999</v>
      </c>
      <c r="G646" s="2">
        <v>0.28000000000000003</v>
      </c>
      <c r="H646" s="3">
        <v>4.8</v>
      </c>
      <c r="I646" s="4">
        <v>29471</v>
      </c>
      <c r="J646" s="4" t="str">
        <f>LEFT(D646,FIND("|",D646)-1)</f>
        <v>Home&amp;Kitchen</v>
      </c>
      <c r="K646" s="4">
        <f>F646*I646</f>
        <v>58912529</v>
      </c>
      <c r="L646" s="4" t="str">
        <f>IF(E646&lt;200,"&lt;₹200",IF(E646&lt;=500,"₹200–₹500","&gt;₹500"))</f>
        <v>&gt;₹500</v>
      </c>
      <c r="M646" s="4">
        <f>H646*I646</f>
        <v>141460.79999999999</v>
      </c>
      <c r="N646" s="4" t="str">
        <f>IF(G646&gt;=0.5,"Yes","No")</f>
        <v>No</v>
      </c>
      <c r="O646" s="4" t="str">
        <f t="shared" si="31"/>
        <v>No</v>
      </c>
      <c r="P646" s="4">
        <f t="shared" si="32"/>
        <v>141460.79999999999</v>
      </c>
      <c r="R646" t="s">
        <v>1301</v>
      </c>
      <c r="S646" t="s">
        <v>1302</v>
      </c>
    </row>
    <row r="647" spans="1:19" x14ac:dyDescent="0.4">
      <c r="A647" t="s">
        <v>4913</v>
      </c>
      <c r="B647" t="s">
        <v>4914</v>
      </c>
      <c r="C647" t="str">
        <f t="shared" si="30"/>
        <v xml:space="preserve">SaiEllin Room Heater For Home </v>
      </c>
      <c r="D647" t="s">
        <v>3597</v>
      </c>
      <c r="E647" s="1">
        <v>979</v>
      </c>
      <c r="F647" s="1">
        <v>1999</v>
      </c>
      <c r="G647" s="2">
        <v>0.51</v>
      </c>
      <c r="H647" s="3">
        <v>3.9</v>
      </c>
      <c r="I647" s="4">
        <v>18678</v>
      </c>
      <c r="J647" s="4" t="str">
        <f>LEFT(D647,FIND("|",D647)-1)</f>
        <v>Home&amp;Kitchen</v>
      </c>
      <c r="K647" s="4">
        <f>F647*I647</f>
        <v>37337322</v>
      </c>
      <c r="L647" s="4" t="str">
        <f>IF(E647&lt;200,"&lt;₹200",IF(E647&lt;=500,"₹200–₹500","&gt;₹500"))</f>
        <v>&gt;₹500</v>
      </c>
      <c r="M647" s="4">
        <f>H647*I647</f>
        <v>72844.2</v>
      </c>
      <c r="N647" s="4" t="str">
        <f>IF(G647&gt;=0.5,"Yes","No")</f>
        <v>Yes</v>
      </c>
      <c r="O647" s="4" t="str">
        <f t="shared" si="31"/>
        <v>No</v>
      </c>
      <c r="P647" s="4">
        <f t="shared" si="32"/>
        <v>72844.2</v>
      </c>
      <c r="R647" t="s">
        <v>84</v>
      </c>
      <c r="S647" t="s">
        <v>85</v>
      </c>
    </row>
    <row r="648" spans="1:19" x14ac:dyDescent="0.4">
      <c r="A648" t="s">
        <v>4357</v>
      </c>
      <c r="B648" t="s">
        <v>4358</v>
      </c>
      <c r="C648" t="str">
        <f t="shared" si="30"/>
        <v>Rico Japanese Technology Recha</v>
      </c>
      <c r="D648" t="s">
        <v>3861</v>
      </c>
      <c r="E648" s="1">
        <v>949</v>
      </c>
      <c r="F648" s="1">
        <v>1999</v>
      </c>
      <c r="G648" s="2">
        <v>0.53</v>
      </c>
      <c r="H648" s="3">
        <v>4</v>
      </c>
      <c r="I648" s="4">
        <v>17831</v>
      </c>
      <c r="J648" s="4" t="str">
        <f>LEFT(D648,FIND("|",D648)-1)</f>
        <v>Home&amp;Kitchen</v>
      </c>
      <c r="K648" s="4">
        <f>F648*I648</f>
        <v>35644169</v>
      </c>
      <c r="L648" s="4" t="str">
        <f>IF(E648&lt;200,"&lt;₹200",IF(E648&lt;=500,"₹200–₹500","&gt;₹500"))</f>
        <v>&gt;₹500</v>
      </c>
      <c r="M648" s="4">
        <f>H648*I648</f>
        <v>71324</v>
      </c>
      <c r="N648" s="4" t="str">
        <f>IF(G648&gt;=0.5,"Yes","No")</f>
        <v>Yes</v>
      </c>
      <c r="O648" s="4" t="str">
        <f t="shared" si="31"/>
        <v>No</v>
      </c>
      <c r="P648" s="4">
        <f t="shared" si="32"/>
        <v>71324</v>
      </c>
      <c r="R648" t="s">
        <v>84</v>
      </c>
      <c r="S648" t="s">
        <v>85</v>
      </c>
    </row>
    <row r="649" spans="1:19" x14ac:dyDescent="0.4">
      <c r="A649" t="s">
        <v>3711</v>
      </c>
      <c r="B649" t="s">
        <v>3712</v>
      </c>
      <c r="C649" t="str">
        <f t="shared" si="30"/>
        <v>R B Nova Lint/Fabric Shaver fo</v>
      </c>
      <c r="D649" t="s">
        <v>3602</v>
      </c>
      <c r="E649" s="1">
        <v>398</v>
      </c>
      <c r="F649" s="1">
        <v>1999</v>
      </c>
      <c r="G649" s="2">
        <v>0.8</v>
      </c>
      <c r="H649" s="3">
        <v>4.0999999999999996</v>
      </c>
      <c r="I649" s="4">
        <v>15032</v>
      </c>
      <c r="J649" s="4" t="str">
        <f>LEFT(D649,FIND("|",D649)-1)</f>
        <v>Home&amp;Kitchen</v>
      </c>
      <c r="K649" s="4">
        <f>F649*I649</f>
        <v>30048968</v>
      </c>
      <c r="L649" s="4" t="str">
        <f>IF(E649&lt;200,"&lt;₹200",IF(E649&lt;=500,"₹200–₹500","&gt;₹500"))</f>
        <v>₹200–₹500</v>
      </c>
      <c r="M649" s="4">
        <f>H649*I649</f>
        <v>61631.199999999997</v>
      </c>
      <c r="N649" s="4" t="str">
        <f>IF(G649&gt;=0.5,"Yes","No")</f>
        <v>Yes</v>
      </c>
      <c r="O649" s="4" t="str">
        <f t="shared" si="31"/>
        <v>No</v>
      </c>
      <c r="P649" s="4">
        <f t="shared" si="32"/>
        <v>61631.199999999997</v>
      </c>
      <c r="R649" t="s">
        <v>2452</v>
      </c>
      <c r="S649" t="s">
        <v>85</v>
      </c>
    </row>
    <row r="650" spans="1:19" x14ac:dyDescent="0.4">
      <c r="A650" t="s">
        <v>5363</v>
      </c>
      <c r="B650" t="s">
        <v>5364</v>
      </c>
      <c r="C650" t="str">
        <f t="shared" si="30"/>
        <v>Kitchengenix's Mini Waffle Mak</v>
      </c>
      <c r="D650" t="s">
        <v>5005</v>
      </c>
      <c r="E650" s="1">
        <v>899</v>
      </c>
      <c r="F650" s="1">
        <v>1999</v>
      </c>
      <c r="G650" s="2">
        <v>0.55000000000000004</v>
      </c>
      <c r="H650" s="3">
        <v>4.2</v>
      </c>
      <c r="I650" s="4">
        <v>4580</v>
      </c>
      <c r="J650" s="4" t="str">
        <f>LEFT(D650,FIND("|",D650)-1)</f>
        <v>Home&amp;Kitchen</v>
      </c>
      <c r="K650" s="4">
        <f>F650*I650</f>
        <v>9155420</v>
      </c>
      <c r="L650" s="4" t="str">
        <f>IF(E650&lt;200,"&lt;₹200",IF(E650&lt;=500,"₹200–₹500","&gt;₹500"))</f>
        <v>&gt;₹500</v>
      </c>
      <c r="M650" s="4">
        <f>H650*I650</f>
        <v>19236</v>
      </c>
      <c r="N650" s="4" t="str">
        <f>IF(G650&gt;=0.5,"Yes","No")</f>
        <v>Yes</v>
      </c>
      <c r="O650" s="4" t="str">
        <f t="shared" si="31"/>
        <v>No</v>
      </c>
      <c r="P650" s="4">
        <f t="shared" si="32"/>
        <v>19236</v>
      </c>
      <c r="R650" t="s">
        <v>4230</v>
      </c>
      <c r="S650" t="s">
        <v>4231</v>
      </c>
    </row>
    <row r="651" spans="1:19" x14ac:dyDescent="0.4">
      <c r="A651" t="s">
        <v>5016</v>
      </c>
      <c r="B651" t="s">
        <v>5017</v>
      </c>
      <c r="C651" t="str">
        <f t="shared" si="30"/>
        <v>Kitchen Kit Electric Kettle, 1</v>
      </c>
      <c r="D651" t="s">
        <v>3683</v>
      </c>
      <c r="E651" s="1">
        <v>479</v>
      </c>
      <c r="F651" s="1">
        <v>1999</v>
      </c>
      <c r="G651" s="2">
        <v>0.76</v>
      </c>
      <c r="H651" s="3">
        <v>3.4</v>
      </c>
      <c r="I651" s="4">
        <v>4567</v>
      </c>
      <c r="J651" s="4" t="str">
        <f>LEFT(D651,FIND("|",D651)-1)</f>
        <v>Home&amp;Kitchen</v>
      </c>
      <c r="K651" s="4">
        <f>F651*I651</f>
        <v>9129433</v>
      </c>
      <c r="L651" s="4" t="str">
        <f>IF(E651&lt;200,"&lt;₹200",IF(E651&lt;=500,"₹200–₹500","&gt;₹500"))</f>
        <v>₹200–₹500</v>
      </c>
      <c r="M651" s="4">
        <f>H651*I651</f>
        <v>15527.8</v>
      </c>
      <c r="N651" s="4" t="str">
        <f>IF(G651&gt;=0.5,"Yes","No")</f>
        <v>Yes</v>
      </c>
      <c r="O651" s="4" t="str">
        <f t="shared" si="31"/>
        <v>No</v>
      </c>
      <c r="P651" s="4">
        <f t="shared" si="32"/>
        <v>15527.8</v>
      </c>
      <c r="R651" t="s">
        <v>1194</v>
      </c>
      <c r="S651" t="s">
        <v>90</v>
      </c>
    </row>
    <row r="652" spans="1:19" x14ac:dyDescent="0.4">
      <c r="A652" t="s">
        <v>5003</v>
      </c>
      <c r="B652" t="s">
        <v>5004</v>
      </c>
      <c r="C652" t="str">
        <f t="shared" si="30"/>
        <v>JIALTO Mini Waffle Maker 4 Inc</v>
      </c>
      <c r="D652" t="s">
        <v>5005</v>
      </c>
      <c r="E652" s="1">
        <v>899</v>
      </c>
      <c r="F652" s="1">
        <v>1999</v>
      </c>
      <c r="G652" s="2">
        <v>0.55000000000000004</v>
      </c>
      <c r="H652" s="3">
        <v>4</v>
      </c>
      <c r="I652" s="4">
        <v>4018</v>
      </c>
      <c r="J652" s="4" t="str">
        <f>LEFT(D652,FIND("|",D652)-1)</f>
        <v>Home&amp;Kitchen</v>
      </c>
      <c r="K652" s="4">
        <f>F652*I652</f>
        <v>8031982</v>
      </c>
      <c r="L652" s="4" t="str">
        <f>IF(E652&lt;200,"&lt;₹200",IF(E652&lt;=500,"₹200–₹500","&gt;₹500"))</f>
        <v>&gt;₹500</v>
      </c>
      <c r="M652" s="4">
        <f>H652*I652</f>
        <v>16072</v>
      </c>
      <c r="N652" s="4" t="str">
        <f>IF(G652&gt;=0.5,"Yes","No")</f>
        <v>Yes</v>
      </c>
      <c r="O652" s="4" t="str">
        <f t="shared" si="31"/>
        <v>No</v>
      </c>
      <c r="P652" s="4">
        <f t="shared" si="32"/>
        <v>16072</v>
      </c>
      <c r="R652" t="s">
        <v>1238</v>
      </c>
      <c r="S652" t="s">
        <v>1239</v>
      </c>
    </row>
    <row r="653" spans="1:19" x14ac:dyDescent="0.4">
      <c r="A653" t="s">
        <v>3823</v>
      </c>
      <c r="B653" t="s">
        <v>3824</v>
      </c>
      <c r="C653" t="str">
        <f t="shared" si="30"/>
        <v xml:space="preserve">Bulfyss USB Rechargeable Lint </v>
      </c>
      <c r="D653" t="s">
        <v>3602</v>
      </c>
      <c r="E653" s="1">
        <v>1099</v>
      </c>
      <c r="F653" s="1">
        <v>1999</v>
      </c>
      <c r="G653" s="2">
        <v>0.45</v>
      </c>
      <c r="H653" s="3">
        <v>4</v>
      </c>
      <c r="I653" s="4">
        <v>897</v>
      </c>
      <c r="J653" s="4" t="str">
        <f>LEFT(D653,FIND("|",D653)-1)</f>
        <v>Home&amp;Kitchen</v>
      </c>
      <c r="K653" s="4">
        <f>F653*I653</f>
        <v>1793103</v>
      </c>
      <c r="L653" s="4" t="str">
        <f>IF(E653&lt;200,"&lt;₹200",IF(E653&lt;=500,"₹200–₹500","&gt;₹500"))</f>
        <v>&gt;₹500</v>
      </c>
      <c r="M653" s="4">
        <f>H653*I653</f>
        <v>3588</v>
      </c>
      <c r="N653" s="4" t="str">
        <f>IF(G653&gt;=0.5,"Yes","No")</f>
        <v>No</v>
      </c>
      <c r="O653" s="4" t="str">
        <f t="shared" si="31"/>
        <v>Yes</v>
      </c>
      <c r="P653" s="4">
        <f t="shared" si="32"/>
        <v>3588</v>
      </c>
      <c r="R653" t="s">
        <v>89</v>
      </c>
      <c r="S653" t="s">
        <v>90</v>
      </c>
    </row>
    <row r="654" spans="1:19" x14ac:dyDescent="0.4">
      <c r="A654" t="s">
        <v>3893</v>
      </c>
      <c r="B654" t="s">
        <v>3894</v>
      </c>
      <c r="C654" t="str">
        <f t="shared" si="30"/>
        <v>Bulfyss Stainless Steel Digita</v>
      </c>
      <c r="D654" t="s">
        <v>3607</v>
      </c>
      <c r="E654" s="1">
        <v>799</v>
      </c>
      <c r="F654" s="1">
        <v>1999</v>
      </c>
      <c r="G654" s="2">
        <v>0.6</v>
      </c>
      <c r="H654" s="3">
        <v>4.0999999999999996</v>
      </c>
      <c r="I654" s="4">
        <v>839</v>
      </c>
      <c r="J654" s="4" t="str">
        <f>LEFT(D654,FIND("|",D654)-1)</f>
        <v>Home&amp;Kitchen</v>
      </c>
      <c r="K654" s="4">
        <f>F654*I654</f>
        <v>1677161</v>
      </c>
      <c r="L654" s="4" t="str">
        <f>IF(E654&lt;200,"&lt;₹200",IF(E654&lt;=500,"₹200–₹500","&gt;₹500"))</f>
        <v>&gt;₹500</v>
      </c>
      <c r="M654" s="4">
        <f>H654*I654</f>
        <v>3439.8999999999996</v>
      </c>
      <c r="N654" s="4" t="str">
        <f>IF(G654&gt;=0.5,"Yes","No")</f>
        <v>Yes</v>
      </c>
      <c r="O654" s="4" t="str">
        <f t="shared" si="31"/>
        <v>Yes</v>
      </c>
      <c r="P654" s="4">
        <f t="shared" si="32"/>
        <v>3439.8999999999996</v>
      </c>
      <c r="R654" t="s">
        <v>3227</v>
      </c>
      <c r="S654" t="s">
        <v>3228</v>
      </c>
    </row>
    <row r="655" spans="1:19" x14ac:dyDescent="0.4">
      <c r="A655" t="s">
        <v>4501</v>
      </c>
      <c r="B655" t="s">
        <v>4502</v>
      </c>
      <c r="C655" t="str">
        <f t="shared" si="30"/>
        <v>Brayden Chopro, Electric Veget</v>
      </c>
      <c r="D655" t="s">
        <v>3861</v>
      </c>
      <c r="E655" s="1">
        <v>1599</v>
      </c>
      <c r="F655" s="1">
        <v>1999</v>
      </c>
      <c r="G655" s="2">
        <v>0.2</v>
      </c>
      <c r="H655" s="3">
        <v>4.4000000000000004</v>
      </c>
      <c r="I655" s="4">
        <v>828</v>
      </c>
      <c r="J655" s="4" t="str">
        <f>LEFT(D655,FIND("|",D655)-1)</f>
        <v>Home&amp;Kitchen</v>
      </c>
      <c r="K655" s="4">
        <f>F655*I655</f>
        <v>1655172</v>
      </c>
      <c r="L655" s="4" t="str">
        <f>IF(E655&lt;200,"&lt;₹200",IF(E655&lt;=500,"₹200–₹500","&gt;₹500"))</f>
        <v>&gt;₹500</v>
      </c>
      <c r="M655" s="4">
        <f>H655*I655</f>
        <v>3643.2000000000003</v>
      </c>
      <c r="N655" s="4" t="str">
        <f>IF(G655&gt;=0.5,"Yes","No")</f>
        <v>No</v>
      </c>
      <c r="O655" s="4" t="str">
        <f t="shared" si="31"/>
        <v>Yes</v>
      </c>
      <c r="P655" s="4">
        <f t="shared" si="32"/>
        <v>3643.2000000000003</v>
      </c>
      <c r="R655" t="s">
        <v>1663</v>
      </c>
      <c r="S655" t="s">
        <v>1664</v>
      </c>
    </row>
    <row r="656" spans="1:19" x14ac:dyDescent="0.4">
      <c r="A656" t="s">
        <v>3605</v>
      </c>
      <c r="B656" t="s">
        <v>3606</v>
      </c>
      <c r="C656" t="str">
        <f t="shared" si="30"/>
        <v>beatXP Kitchen Scale Multipurp</v>
      </c>
      <c r="D656" t="s">
        <v>3607</v>
      </c>
      <c r="E656" s="1">
        <v>199</v>
      </c>
      <c r="F656" s="1">
        <v>1999</v>
      </c>
      <c r="G656" s="2">
        <v>0.9</v>
      </c>
      <c r="H656" s="3">
        <v>3.7</v>
      </c>
      <c r="I656" s="4">
        <v>407</v>
      </c>
      <c r="J656" s="4" t="str">
        <f>LEFT(D656,FIND("|",D656)-1)</f>
        <v>Home&amp;Kitchen</v>
      </c>
      <c r="K656" s="4">
        <f>F656*I656</f>
        <v>813593</v>
      </c>
      <c r="L656" s="4" t="str">
        <f>IF(E656&lt;200,"&lt;₹200",IF(E656&lt;=500,"₹200–₹500","&gt;₹500"))</f>
        <v>&lt;₹200</v>
      </c>
      <c r="M656" s="4">
        <f>H656*I656</f>
        <v>1505.9</v>
      </c>
      <c r="N656" s="4" t="str">
        <f>IF(G656&gt;=0.5,"Yes","No")</f>
        <v>Yes</v>
      </c>
      <c r="O656" s="4" t="str">
        <f t="shared" si="31"/>
        <v>Yes</v>
      </c>
      <c r="P656" s="4">
        <f t="shared" si="32"/>
        <v>1505.9</v>
      </c>
      <c r="R656" t="s">
        <v>539</v>
      </c>
      <c r="S656" t="s">
        <v>540</v>
      </c>
    </row>
    <row r="657" spans="1:19" x14ac:dyDescent="0.4">
      <c r="A657" t="s">
        <v>4366</v>
      </c>
      <c r="B657" t="s">
        <v>4367</v>
      </c>
      <c r="C657" t="str">
        <f t="shared" si="30"/>
        <v>AGARO Marvel 9 Liters Oven Toa</v>
      </c>
      <c r="D657" t="s">
        <v>4368</v>
      </c>
      <c r="E657" s="1">
        <v>1699</v>
      </c>
      <c r="F657" s="1">
        <v>1999</v>
      </c>
      <c r="G657" s="2">
        <v>0.15</v>
      </c>
      <c r="H657" s="3">
        <v>4.0999999999999996</v>
      </c>
      <c r="I657" s="4">
        <v>51</v>
      </c>
      <c r="J657" s="4" t="str">
        <f>LEFT(D657,FIND("|",D657)-1)</f>
        <v>Home&amp;Kitchen</v>
      </c>
      <c r="K657" s="4">
        <f>F657*I657</f>
        <v>101949</v>
      </c>
      <c r="L657" s="4" t="str">
        <f>IF(E657&lt;200,"&lt;₹200",IF(E657&lt;=500,"₹200–₹500","&gt;₹500"))</f>
        <v>&gt;₹500</v>
      </c>
      <c r="M657" s="4">
        <f>H657*I657</f>
        <v>209.1</v>
      </c>
      <c r="N657" s="4" t="str">
        <f>IF(G657&gt;=0.5,"Yes","No")</f>
        <v>No</v>
      </c>
      <c r="O657" s="4" t="str">
        <f t="shared" si="31"/>
        <v>Yes</v>
      </c>
      <c r="P657" s="4">
        <f t="shared" si="32"/>
        <v>209.1</v>
      </c>
      <c r="R657" t="s">
        <v>1279</v>
      </c>
      <c r="S657" t="s">
        <v>1280</v>
      </c>
    </row>
    <row r="658" spans="1:19" x14ac:dyDescent="0.4">
      <c r="A658" t="s">
        <v>3360</v>
      </c>
      <c r="B658" t="s">
        <v>3361</v>
      </c>
      <c r="C658" t="str">
        <f t="shared" si="30"/>
        <v>Scarters Mouse Pad, Desk Mat E</v>
      </c>
      <c r="D658" t="s">
        <v>2300</v>
      </c>
      <c r="E658" s="1">
        <v>999</v>
      </c>
      <c r="F658" s="1">
        <v>1995</v>
      </c>
      <c r="G658" s="2">
        <v>0.5</v>
      </c>
      <c r="H658" s="3">
        <v>4.5</v>
      </c>
      <c r="I658" s="4">
        <v>22420</v>
      </c>
      <c r="J658" s="4" t="str">
        <f>LEFT(D658,FIND("|",D658)-1)</f>
        <v>Computers&amp;Accessories</v>
      </c>
      <c r="K658" s="4">
        <f>F658*I658</f>
        <v>44727900</v>
      </c>
      <c r="L658" s="4" t="str">
        <f>IF(E658&lt;200,"&lt;₹200",IF(E658&lt;=500,"₹200–₹500","&gt;₹500"))</f>
        <v>&gt;₹500</v>
      </c>
      <c r="M658" s="4">
        <f>H658*I658</f>
        <v>100890</v>
      </c>
      <c r="N658" s="4" t="str">
        <f>IF(G658&gt;=0.5,"Yes","No")</f>
        <v>Yes</v>
      </c>
      <c r="O658" s="4" t="str">
        <f t="shared" si="31"/>
        <v>No</v>
      </c>
      <c r="P658" s="4">
        <f t="shared" si="32"/>
        <v>100890</v>
      </c>
      <c r="R658" t="s">
        <v>1752</v>
      </c>
      <c r="S658" t="s">
        <v>1753</v>
      </c>
    </row>
    <row r="659" spans="1:19" x14ac:dyDescent="0.4">
      <c r="A659" t="s">
        <v>2572</v>
      </c>
      <c r="B659" t="s">
        <v>2573</v>
      </c>
      <c r="C659" t="str">
        <f t="shared" si="30"/>
        <v>Logitech MK240 Nano Wireless U</v>
      </c>
      <c r="D659" t="s">
        <v>2199</v>
      </c>
      <c r="E659" s="1">
        <v>1495</v>
      </c>
      <c r="F659" s="1">
        <v>1995</v>
      </c>
      <c r="G659" s="2">
        <v>0.25</v>
      </c>
      <c r="H659" s="3">
        <v>4.3</v>
      </c>
      <c r="I659" s="4">
        <v>6301</v>
      </c>
      <c r="J659" s="4" t="str">
        <f>LEFT(D659,FIND("|",D659)-1)</f>
        <v>Computers&amp;Accessories</v>
      </c>
      <c r="K659" s="4">
        <f>F659*I659</f>
        <v>12570495</v>
      </c>
      <c r="L659" s="4" t="str">
        <f>IF(E659&lt;200,"&lt;₹200",IF(E659&lt;=500,"₹200–₹500","&gt;₹500"))</f>
        <v>&gt;₹500</v>
      </c>
      <c r="M659" s="4">
        <f>H659*I659</f>
        <v>27094.3</v>
      </c>
      <c r="N659" s="4" t="str">
        <f>IF(G659&gt;=0.5,"Yes","No")</f>
        <v>No</v>
      </c>
      <c r="O659" s="4" t="str">
        <f t="shared" si="31"/>
        <v>No</v>
      </c>
      <c r="P659" s="4">
        <f t="shared" si="32"/>
        <v>27094.3</v>
      </c>
      <c r="R659" t="s">
        <v>193</v>
      </c>
      <c r="S659" t="s">
        <v>194</v>
      </c>
    </row>
    <row r="660" spans="1:19" x14ac:dyDescent="0.4">
      <c r="A660" t="s">
        <v>3163</v>
      </c>
      <c r="B660" t="s">
        <v>3164</v>
      </c>
      <c r="C660" t="str">
        <f t="shared" si="30"/>
        <v>Logitech G102 USB Light Sync G</v>
      </c>
      <c r="D660" t="s">
        <v>2290</v>
      </c>
      <c r="E660" s="1">
        <v>1495</v>
      </c>
      <c r="F660" s="1">
        <v>1995</v>
      </c>
      <c r="G660" s="2">
        <v>0.25</v>
      </c>
      <c r="H660" s="3">
        <v>4.5</v>
      </c>
      <c r="I660" s="4">
        <v>6027</v>
      </c>
      <c r="J660" s="4" t="str">
        <f>LEFT(D660,FIND("|",D660)-1)</f>
        <v>Computers&amp;Accessories</v>
      </c>
      <c r="K660" s="4">
        <f>F660*I660</f>
        <v>12023865</v>
      </c>
      <c r="L660" s="4" t="str">
        <f>IF(E660&lt;200,"&lt;₹200",IF(E660&lt;=500,"₹200–₹500","&gt;₹500"))</f>
        <v>&gt;₹500</v>
      </c>
      <c r="M660" s="4">
        <f>H660*I660</f>
        <v>27121.5</v>
      </c>
      <c r="N660" s="4" t="str">
        <f>IF(G660&gt;=0.5,"Yes","No")</f>
        <v>No</v>
      </c>
      <c r="O660" s="4" t="str">
        <f t="shared" si="31"/>
        <v>No</v>
      </c>
      <c r="P660" s="4">
        <f t="shared" si="32"/>
        <v>27121.5</v>
      </c>
      <c r="R660" t="s">
        <v>906</v>
      </c>
      <c r="S660" t="s">
        <v>907</v>
      </c>
    </row>
    <row r="661" spans="1:19" x14ac:dyDescent="0.4">
      <c r="A661" t="s">
        <v>2167</v>
      </c>
      <c r="B661" t="s">
        <v>2168</v>
      </c>
      <c r="C661" t="str">
        <f t="shared" si="30"/>
        <v>Boya ByM1 Auxiliary Omnidirect</v>
      </c>
      <c r="D661" t="s">
        <v>2169</v>
      </c>
      <c r="E661" s="1">
        <v>798</v>
      </c>
      <c r="F661" s="1">
        <v>1995</v>
      </c>
      <c r="G661" s="2">
        <v>0.6</v>
      </c>
      <c r="H661" s="3">
        <v>4</v>
      </c>
      <c r="I661" s="4">
        <v>817</v>
      </c>
      <c r="J661" s="4" t="str">
        <f>LEFT(D661,FIND("|",D661)-1)</f>
        <v>MusicalInstruments</v>
      </c>
      <c r="K661" s="4">
        <f>F661*I661</f>
        <v>1629915</v>
      </c>
      <c r="L661" s="4" t="str">
        <f>IF(E661&lt;200,"&lt;₹200",IF(E661&lt;=500,"₹200–₹500","&gt;₹500"))</f>
        <v>&gt;₹500</v>
      </c>
      <c r="M661" s="4">
        <f>H661*I661</f>
        <v>3268</v>
      </c>
      <c r="N661" s="4" t="str">
        <f>IF(G661&gt;=0.5,"Yes","No")</f>
        <v>Yes</v>
      </c>
      <c r="O661" s="4" t="str">
        <f t="shared" si="31"/>
        <v>Yes</v>
      </c>
      <c r="P661" s="4">
        <f t="shared" si="32"/>
        <v>3268</v>
      </c>
      <c r="R661" t="s">
        <v>427</v>
      </c>
      <c r="S661" t="s">
        <v>90</v>
      </c>
    </row>
    <row r="662" spans="1:19" x14ac:dyDescent="0.4">
      <c r="A662" t="s">
        <v>3443</v>
      </c>
      <c r="B662" t="s">
        <v>3444</v>
      </c>
      <c r="C662" t="str">
        <f t="shared" si="30"/>
        <v>Sennheiser CX 80S in-Ear Wired</v>
      </c>
      <c r="D662" t="s">
        <v>1339</v>
      </c>
      <c r="E662" s="1">
        <v>1490</v>
      </c>
      <c r="F662" s="1">
        <v>1990</v>
      </c>
      <c r="G662" s="2">
        <v>0.25</v>
      </c>
      <c r="H662" s="3">
        <v>4.0999999999999996</v>
      </c>
      <c r="I662" s="4">
        <v>22638</v>
      </c>
      <c r="J662" s="4" t="str">
        <f>LEFT(D662,FIND("|",D662)-1)</f>
        <v>Electronics</v>
      </c>
      <c r="K662" s="4">
        <f>F662*I662</f>
        <v>45049620</v>
      </c>
      <c r="L662" s="4" t="str">
        <f>IF(E662&lt;200,"&lt;₹200",IF(E662&lt;=500,"₹200–₹500","&gt;₹500"))</f>
        <v>&gt;₹500</v>
      </c>
      <c r="M662" s="4">
        <f>H662*I662</f>
        <v>92815.799999999988</v>
      </c>
      <c r="N662" s="4" t="str">
        <f>IF(G662&gt;=0.5,"Yes","No")</f>
        <v>No</v>
      </c>
      <c r="O662" s="4" t="str">
        <f t="shared" si="31"/>
        <v>No</v>
      </c>
      <c r="P662" s="4">
        <f t="shared" si="32"/>
        <v>92815.799999999988</v>
      </c>
      <c r="R662" t="s">
        <v>1369</v>
      </c>
      <c r="S662" t="s">
        <v>1370</v>
      </c>
    </row>
    <row r="663" spans="1:19" x14ac:dyDescent="0.4">
      <c r="A663" t="s">
        <v>4176</v>
      </c>
      <c r="B663" t="s">
        <v>4177</v>
      </c>
      <c r="C663" t="str">
        <f t="shared" si="30"/>
        <v>Activa Heat-Max 2000 Watts Roo</v>
      </c>
      <c r="D663" t="s">
        <v>3597</v>
      </c>
      <c r="E663" s="1">
        <v>899</v>
      </c>
      <c r="F663" s="1">
        <v>1990</v>
      </c>
      <c r="G663" s="2">
        <v>0.55000000000000004</v>
      </c>
      <c r="H663" s="3">
        <v>4.0999999999999996</v>
      </c>
      <c r="I663" s="4">
        <v>29</v>
      </c>
      <c r="J663" s="4" t="str">
        <f>LEFT(D663,FIND("|",D663)-1)</f>
        <v>Home&amp;Kitchen</v>
      </c>
      <c r="K663" s="4">
        <f>F663*I663</f>
        <v>57710</v>
      </c>
      <c r="L663" s="4" t="str">
        <f>IF(E663&lt;200,"&lt;₹200",IF(E663&lt;=500,"₹200–₹500","&gt;₹500"))</f>
        <v>&gt;₹500</v>
      </c>
      <c r="M663" s="4">
        <f>H663*I663</f>
        <v>118.89999999999999</v>
      </c>
      <c r="N663" s="4" t="str">
        <f>IF(G663&gt;=0.5,"Yes","No")</f>
        <v>Yes</v>
      </c>
      <c r="O663" s="4" t="str">
        <f t="shared" si="31"/>
        <v>Yes</v>
      </c>
      <c r="P663" s="4">
        <f t="shared" si="32"/>
        <v>118.89999999999999</v>
      </c>
      <c r="R663" t="s">
        <v>1373</v>
      </c>
      <c r="S663" t="s">
        <v>1302</v>
      </c>
    </row>
    <row r="664" spans="1:19" x14ac:dyDescent="0.4">
      <c r="A664" t="s">
        <v>4730</v>
      </c>
      <c r="B664" t="s">
        <v>4731</v>
      </c>
      <c r="C664" t="str">
        <f t="shared" si="30"/>
        <v xml:space="preserve">ACTIVA 1200 MM HIGH SPEED 390 </v>
      </c>
      <c r="D664" t="s">
        <v>3904</v>
      </c>
      <c r="E664" s="1">
        <v>1099</v>
      </c>
      <c r="F664" s="1">
        <v>1990</v>
      </c>
      <c r="G664" s="2">
        <v>0.45</v>
      </c>
      <c r="H664" s="3">
        <v>3.9</v>
      </c>
      <c r="I664" s="4">
        <v>27</v>
      </c>
      <c r="J664" s="4" t="str">
        <f>LEFT(D664,FIND("|",D664)-1)</f>
        <v>Home&amp;Kitchen</v>
      </c>
      <c r="K664" s="4">
        <f>F664*I664</f>
        <v>53730</v>
      </c>
      <c r="L664" s="4" t="str">
        <f>IF(E664&lt;200,"&lt;₹200",IF(E664&lt;=500,"₹200–₹500","&gt;₹500"))</f>
        <v>&gt;₹500</v>
      </c>
      <c r="M664" s="4">
        <f>H664*I664</f>
        <v>105.3</v>
      </c>
      <c r="N664" s="4" t="str">
        <f>IF(G664&gt;=0.5,"Yes","No")</f>
        <v>No</v>
      </c>
      <c r="O664" s="4" t="str">
        <f t="shared" si="31"/>
        <v>Yes</v>
      </c>
      <c r="P664" s="4">
        <f t="shared" si="32"/>
        <v>105.3</v>
      </c>
      <c r="R664" t="s">
        <v>1632</v>
      </c>
      <c r="S664" t="s">
        <v>1302</v>
      </c>
    </row>
    <row r="665" spans="1:19" x14ac:dyDescent="0.4">
      <c r="A665" t="s">
        <v>3839</v>
      </c>
      <c r="B665" t="s">
        <v>3840</v>
      </c>
      <c r="C665" t="str">
        <f t="shared" si="30"/>
        <v>Room Heater Warmer Wall-Outlet</v>
      </c>
      <c r="D665" t="s">
        <v>3592</v>
      </c>
      <c r="E665" s="1">
        <v>799</v>
      </c>
      <c r="F665" s="1">
        <v>1989</v>
      </c>
      <c r="G665" s="2">
        <v>0.6</v>
      </c>
      <c r="H665" s="3">
        <v>4.3</v>
      </c>
      <c r="I665" s="4">
        <v>18202</v>
      </c>
      <c r="J665" s="4" t="str">
        <f>LEFT(D665,FIND("|",D665)-1)</f>
        <v>Home&amp;Kitchen</v>
      </c>
      <c r="K665" s="4">
        <f>F665*I665</f>
        <v>36203778</v>
      </c>
      <c r="L665" s="4" t="str">
        <f>IF(E665&lt;200,"&lt;₹200",IF(E665&lt;=500,"₹200–₹500","&gt;₹500"))</f>
        <v>&gt;₹500</v>
      </c>
      <c r="M665" s="4">
        <f>H665*I665</f>
        <v>78268.599999999991</v>
      </c>
      <c r="N665" s="4" t="str">
        <f>IF(G665&gt;=0.5,"Yes","No")</f>
        <v>Yes</v>
      </c>
      <c r="O665" s="4" t="str">
        <f t="shared" si="31"/>
        <v>No</v>
      </c>
      <c r="P665" s="4">
        <f t="shared" si="32"/>
        <v>78268.599999999991</v>
      </c>
      <c r="R665" t="s">
        <v>1077</v>
      </c>
      <c r="S665" t="s">
        <v>90</v>
      </c>
    </row>
    <row r="666" spans="1:19" x14ac:dyDescent="0.4">
      <c r="A666" t="s">
        <v>4670</v>
      </c>
      <c r="B666" t="s">
        <v>4671</v>
      </c>
      <c r="C666" t="str">
        <f t="shared" si="30"/>
        <v>KENT 16025 Sandwich Grill 700W</v>
      </c>
      <c r="D666" t="s">
        <v>3808</v>
      </c>
      <c r="E666" s="1">
        <v>1699</v>
      </c>
      <c r="F666" s="1">
        <v>1975</v>
      </c>
      <c r="G666" s="2">
        <v>0.14000000000000001</v>
      </c>
      <c r="H666" s="3">
        <v>4.0999999999999996</v>
      </c>
      <c r="I666" s="4">
        <v>4157</v>
      </c>
      <c r="J666" s="4" t="str">
        <f>LEFT(D666,FIND("|",D666)-1)</f>
        <v>Home&amp;Kitchen</v>
      </c>
      <c r="K666" s="4">
        <f>F666*I666</f>
        <v>8210075</v>
      </c>
      <c r="L666" s="4" t="str">
        <f>IF(E666&lt;200,"&lt;₹200",IF(E666&lt;=500,"₹200–₹500","&gt;₹500"))</f>
        <v>&gt;₹500</v>
      </c>
      <c r="M666" s="4">
        <f>H666*I666</f>
        <v>17043.699999999997</v>
      </c>
      <c r="N666" s="4" t="str">
        <f>IF(G666&gt;=0.5,"Yes","No")</f>
        <v>No</v>
      </c>
      <c r="O666" s="4" t="str">
        <f t="shared" si="31"/>
        <v>No</v>
      </c>
      <c r="P666" s="4">
        <f t="shared" si="32"/>
        <v>17043.699999999997</v>
      </c>
      <c r="R666" t="s">
        <v>427</v>
      </c>
      <c r="S666" t="s">
        <v>90</v>
      </c>
    </row>
    <row r="667" spans="1:19" x14ac:dyDescent="0.4">
      <c r="A667" t="s">
        <v>4399</v>
      </c>
      <c r="B667" t="s">
        <v>4400</v>
      </c>
      <c r="C667" t="str">
        <f t="shared" si="30"/>
        <v>Wipro Vesta 1200 Watt GD203 He</v>
      </c>
      <c r="D667" t="s">
        <v>3655</v>
      </c>
      <c r="E667" s="1">
        <v>1049</v>
      </c>
      <c r="F667" s="1">
        <v>1950</v>
      </c>
      <c r="G667" s="2">
        <v>0.46</v>
      </c>
      <c r="H667" s="3">
        <v>3.8</v>
      </c>
      <c r="I667" s="4">
        <v>94363</v>
      </c>
      <c r="J667" s="4" t="str">
        <f>LEFT(D667,FIND("|",D667)-1)</f>
        <v>Home&amp;Kitchen</v>
      </c>
      <c r="K667" s="4">
        <f>F667*I667</f>
        <v>184007850</v>
      </c>
      <c r="L667" s="4" t="str">
        <f>IF(E667&lt;200,"&lt;₹200",IF(E667&lt;=500,"₹200–₹500","&gt;₹500"))</f>
        <v>&gt;₹500</v>
      </c>
      <c r="M667" s="4">
        <f>H667*I667</f>
        <v>358579.39999999997</v>
      </c>
      <c r="N667" s="4" t="str">
        <f>IF(G667&gt;=0.5,"Yes","No")</f>
        <v>No</v>
      </c>
      <c r="O667" s="4" t="str">
        <f t="shared" si="31"/>
        <v>No</v>
      </c>
      <c r="P667" s="4">
        <f t="shared" si="32"/>
        <v>358579.39999999997</v>
      </c>
      <c r="R667" t="s">
        <v>2376</v>
      </c>
      <c r="S667" t="s">
        <v>2377</v>
      </c>
    </row>
    <row r="668" spans="1:19" x14ac:dyDescent="0.4">
      <c r="A668" t="s">
        <v>4219</v>
      </c>
      <c r="B668" t="s">
        <v>4220</v>
      </c>
      <c r="C668" t="str">
        <f t="shared" si="30"/>
        <v>KENT 16088 Vogue Electric Kett</v>
      </c>
      <c r="D668" t="s">
        <v>3587</v>
      </c>
      <c r="E668" s="1">
        <v>999</v>
      </c>
      <c r="F668" s="1">
        <v>1950</v>
      </c>
      <c r="G668" s="2">
        <v>0.49</v>
      </c>
      <c r="H668" s="3">
        <v>3.8</v>
      </c>
      <c r="I668" s="4">
        <v>4296</v>
      </c>
      <c r="J668" s="4" t="str">
        <f>LEFT(D668,FIND("|",D668)-1)</f>
        <v>Home&amp;Kitchen</v>
      </c>
      <c r="K668" s="4">
        <f>F668*I668</f>
        <v>8377200</v>
      </c>
      <c r="L668" s="4" t="str">
        <f>IF(E668&lt;200,"&lt;₹200",IF(E668&lt;=500,"₹200–₹500","&gt;₹500"))</f>
        <v>&gt;₹500</v>
      </c>
      <c r="M668" s="4">
        <f>H668*I668</f>
        <v>16324.8</v>
      </c>
      <c r="N668" s="4" t="str">
        <f>IF(G668&gt;=0.5,"Yes","No")</f>
        <v>No</v>
      </c>
      <c r="O668" s="4" t="str">
        <f t="shared" si="31"/>
        <v>No</v>
      </c>
      <c r="P668" s="4">
        <f t="shared" si="32"/>
        <v>16324.8</v>
      </c>
      <c r="R668" t="s">
        <v>4724</v>
      </c>
      <c r="S668" t="s">
        <v>4725</v>
      </c>
    </row>
    <row r="669" spans="1:19" x14ac:dyDescent="0.4">
      <c r="A669" t="s">
        <v>4211</v>
      </c>
      <c r="B669" t="s">
        <v>4212</v>
      </c>
      <c r="C669" t="str">
        <f t="shared" si="30"/>
        <v>KENT 16026 Electric Kettle Sta</v>
      </c>
      <c r="D669" t="s">
        <v>3683</v>
      </c>
      <c r="E669" s="1">
        <v>1199</v>
      </c>
      <c r="F669" s="1">
        <v>1950</v>
      </c>
      <c r="G669" s="2">
        <v>0.39</v>
      </c>
      <c r="H669" s="3">
        <v>3.9</v>
      </c>
      <c r="I669" s="4">
        <v>4184</v>
      </c>
      <c r="J669" s="4" t="str">
        <f>LEFT(D669,FIND("|",D669)-1)</f>
        <v>Home&amp;Kitchen</v>
      </c>
      <c r="K669" s="4">
        <f>F669*I669</f>
        <v>8158800</v>
      </c>
      <c r="L669" s="4" t="str">
        <f>IF(E669&lt;200,"&lt;₹200",IF(E669&lt;=500,"₹200–₹500","&gt;₹500"))</f>
        <v>&gt;₹500</v>
      </c>
      <c r="M669" s="4">
        <f>H669*I669</f>
        <v>16317.6</v>
      </c>
      <c r="N669" s="4" t="str">
        <f>IF(G669&gt;=0.5,"Yes","No")</f>
        <v>No</v>
      </c>
      <c r="O669" s="4" t="str">
        <f t="shared" si="31"/>
        <v>No</v>
      </c>
      <c r="P669" s="4">
        <f t="shared" si="32"/>
        <v>16317.6</v>
      </c>
      <c r="R669" t="s">
        <v>2820</v>
      </c>
      <c r="S669" t="s">
        <v>2821</v>
      </c>
    </row>
    <row r="670" spans="1:19" x14ac:dyDescent="0.4">
      <c r="A670" t="s">
        <v>5078</v>
      </c>
      <c r="B670" t="s">
        <v>5079</v>
      </c>
      <c r="C670" t="str">
        <f t="shared" si="30"/>
        <v>KENT 11054 Alkaline Water Filt</v>
      </c>
      <c r="D670" t="s">
        <v>4234</v>
      </c>
      <c r="E670" s="1">
        <v>1799</v>
      </c>
      <c r="F670" s="1">
        <v>1950</v>
      </c>
      <c r="G670" s="2">
        <v>0.08</v>
      </c>
      <c r="H670" s="3">
        <v>3.9</v>
      </c>
      <c r="I670" s="4">
        <v>4149</v>
      </c>
      <c r="J670" s="4" t="str">
        <f>LEFT(D670,FIND("|",D670)-1)</f>
        <v>Home&amp;Kitchen</v>
      </c>
      <c r="K670" s="4">
        <f>F670*I670</f>
        <v>8090550</v>
      </c>
      <c r="L670" s="4" t="str">
        <f>IF(E670&lt;200,"&lt;₹200",IF(E670&lt;=500,"₹200–₹500","&gt;₹500"))</f>
        <v>&gt;₹500</v>
      </c>
      <c r="M670" s="4">
        <f>H670*I670</f>
        <v>16181.1</v>
      </c>
      <c r="N670" s="4" t="str">
        <f>IF(G670&gt;=0.5,"Yes","No")</f>
        <v>No</v>
      </c>
      <c r="O670" s="4" t="str">
        <f t="shared" si="31"/>
        <v>No</v>
      </c>
      <c r="P670" s="4">
        <f t="shared" si="32"/>
        <v>16181.1</v>
      </c>
      <c r="R670" t="s">
        <v>5177</v>
      </c>
      <c r="S670" t="s">
        <v>5178</v>
      </c>
    </row>
    <row r="671" spans="1:19" x14ac:dyDescent="0.4">
      <c r="A671" t="s">
        <v>5265</v>
      </c>
      <c r="B671" t="s">
        <v>5266</v>
      </c>
      <c r="C671" t="str">
        <f t="shared" si="30"/>
        <v>iBELL SEK170BM Premium Electri</v>
      </c>
      <c r="D671" t="s">
        <v>3587</v>
      </c>
      <c r="E671" s="1">
        <v>809</v>
      </c>
      <c r="F671" s="1">
        <v>1950</v>
      </c>
      <c r="G671" s="2">
        <v>0.59</v>
      </c>
      <c r="H671" s="3">
        <v>3.9</v>
      </c>
      <c r="I671" s="4">
        <v>3156</v>
      </c>
      <c r="J671" s="4" t="str">
        <f>LEFT(D671,FIND("|",D671)-1)</f>
        <v>Home&amp;Kitchen</v>
      </c>
      <c r="K671" s="4">
        <f>F671*I671</f>
        <v>6154200</v>
      </c>
      <c r="L671" s="4" t="str">
        <f>IF(E671&lt;200,"&lt;₹200",IF(E671&lt;=500,"₹200–₹500","&gt;₹500"))</f>
        <v>&gt;₹500</v>
      </c>
      <c r="M671" s="4">
        <f>H671*I671</f>
        <v>12308.4</v>
      </c>
      <c r="N671" s="4" t="str">
        <f>IF(G671&gt;=0.5,"Yes","No")</f>
        <v>Yes</v>
      </c>
      <c r="O671" s="4" t="str">
        <f t="shared" si="31"/>
        <v>No</v>
      </c>
      <c r="P671" s="4">
        <f t="shared" si="32"/>
        <v>12308.4</v>
      </c>
      <c r="R671" t="s">
        <v>4655</v>
      </c>
      <c r="S671" t="s">
        <v>4656</v>
      </c>
    </row>
    <row r="672" spans="1:19" x14ac:dyDescent="0.4">
      <c r="A672" t="s">
        <v>3447</v>
      </c>
      <c r="B672" t="s">
        <v>3448</v>
      </c>
      <c r="C672" t="str">
        <f t="shared" si="30"/>
        <v>HB Plus Folding Height Adjusta</v>
      </c>
      <c r="D672" t="s">
        <v>2113</v>
      </c>
      <c r="E672" s="1">
        <v>398</v>
      </c>
      <c r="F672" s="1">
        <v>1949</v>
      </c>
      <c r="G672" s="2">
        <v>0.8</v>
      </c>
      <c r="H672" s="3">
        <v>4</v>
      </c>
      <c r="I672" s="4">
        <v>2685</v>
      </c>
      <c r="J672" s="4" t="str">
        <f>LEFT(D672,FIND("|",D672)-1)</f>
        <v>Computers&amp;Accessories</v>
      </c>
      <c r="K672" s="4">
        <f>F672*I672</f>
        <v>5233065</v>
      </c>
      <c r="L672" s="4" t="str">
        <f>IF(E672&lt;200,"&lt;₹200",IF(E672&lt;=500,"₹200–₹500","&gt;₹500"))</f>
        <v>₹200–₹500</v>
      </c>
      <c r="M672" s="4">
        <f>H672*I672</f>
        <v>10740</v>
      </c>
      <c r="N672" s="4" t="str">
        <f>IF(G672&gt;=0.5,"Yes","No")</f>
        <v>Yes</v>
      </c>
      <c r="O672" s="4" t="str">
        <f t="shared" si="31"/>
        <v>No</v>
      </c>
      <c r="P672" s="4">
        <f t="shared" si="32"/>
        <v>10740</v>
      </c>
      <c r="R672" t="s">
        <v>3926</v>
      </c>
      <c r="S672" t="s">
        <v>3927</v>
      </c>
    </row>
    <row r="673" spans="1:19" x14ac:dyDescent="0.4">
      <c r="A673" t="s">
        <v>2972</v>
      </c>
      <c r="B673" t="s">
        <v>2973</v>
      </c>
      <c r="C673" t="str">
        <f t="shared" si="30"/>
        <v xml:space="preserve">Verilux¬Æ USB C Hub Multiport </v>
      </c>
      <c r="D673" t="s">
        <v>2599</v>
      </c>
      <c r="E673" s="1">
        <v>1187</v>
      </c>
      <c r="F673" s="1">
        <v>1929</v>
      </c>
      <c r="G673" s="2">
        <v>0.38</v>
      </c>
      <c r="H673" s="3">
        <v>4.0999999999999996</v>
      </c>
      <c r="I673" s="4">
        <v>50273</v>
      </c>
      <c r="J673" s="4" t="str">
        <f>LEFT(D673,FIND("|",D673)-1)</f>
        <v>Computers&amp;Accessories</v>
      </c>
      <c r="K673" s="4">
        <f>F673*I673</f>
        <v>96976617</v>
      </c>
      <c r="L673" s="4" t="str">
        <f>IF(E673&lt;200,"&lt;₹200",IF(E673&lt;=500,"₹200–₹500","&gt;₹500"))</f>
        <v>&gt;₹500</v>
      </c>
      <c r="M673" s="4">
        <f>H673*I673</f>
        <v>206119.3</v>
      </c>
      <c r="N673" s="4" t="str">
        <f>IF(G673&gt;=0.5,"Yes","No")</f>
        <v>No</v>
      </c>
      <c r="O673" s="4" t="str">
        <f t="shared" si="31"/>
        <v>No</v>
      </c>
      <c r="P673" s="4">
        <f t="shared" si="32"/>
        <v>206119.3</v>
      </c>
      <c r="R673" t="s">
        <v>5064</v>
      </c>
      <c r="S673" t="s">
        <v>5065</v>
      </c>
    </row>
    <row r="674" spans="1:19" x14ac:dyDescent="0.4">
      <c r="A674" t="s">
        <v>4379</v>
      </c>
      <c r="B674" t="s">
        <v>4380</v>
      </c>
      <c r="C674" t="str">
        <f t="shared" si="30"/>
        <v>Bajaj DHX-9 1000W Heavy Weight</v>
      </c>
      <c r="D674" t="s">
        <v>3655</v>
      </c>
      <c r="E674" s="1">
        <v>1099</v>
      </c>
      <c r="F674" s="1">
        <v>1920</v>
      </c>
      <c r="G674" s="2">
        <v>0.43</v>
      </c>
      <c r="H674" s="3">
        <v>4.2</v>
      </c>
      <c r="I674" s="4">
        <v>314</v>
      </c>
      <c r="J674" s="4" t="str">
        <f>LEFT(D674,FIND("|",D674)-1)</f>
        <v>Home&amp;Kitchen</v>
      </c>
      <c r="K674" s="4">
        <f>F674*I674</f>
        <v>602880</v>
      </c>
      <c r="L674" s="4" t="str">
        <f>IF(E674&lt;200,"&lt;₹200",IF(E674&lt;=500,"₹200–₹500","&gt;₹500"))</f>
        <v>&gt;₹500</v>
      </c>
      <c r="M674" s="4">
        <f>H674*I674</f>
        <v>1318.8</v>
      </c>
      <c r="N674" s="4" t="str">
        <f>IF(G674&gt;=0.5,"Yes","No")</f>
        <v>No</v>
      </c>
      <c r="O674" s="4" t="str">
        <f t="shared" si="31"/>
        <v>Yes</v>
      </c>
      <c r="P674" s="4">
        <f t="shared" si="32"/>
        <v>1318.8</v>
      </c>
      <c r="R674" t="s">
        <v>2731</v>
      </c>
      <c r="S674" t="s">
        <v>2732</v>
      </c>
    </row>
    <row r="675" spans="1:19" x14ac:dyDescent="0.4">
      <c r="A675" t="s">
        <v>165</v>
      </c>
      <c r="B675" t="s">
        <v>166</v>
      </c>
      <c r="C675" t="str">
        <f t="shared" si="30"/>
        <v>Amazonbasics Nylon Braided Usb</v>
      </c>
      <c r="D675" t="s">
        <v>18</v>
      </c>
      <c r="E675" s="1">
        <v>899</v>
      </c>
      <c r="F675" s="1">
        <v>1900</v>
      </c>
      <c r="G675" s="2">
        <v>0.53</v>
      </c>
      <c r="H675" s="3">
        <v>4.4000000000000004</v>
      </c>
      <c r="I675" s="4">
        <v>184</v>
      </c>
      <c r="J675" s="4" t="str">
        <f>LEFT(D675,FIND("|",D675)-1)</f>
        <v>Computers&amp;Accessories</v>
      </c>
      <c r="K675" s="4">
        <f>F675*I675</f>
        <v>349600</v>
      </c>
      <c r="L675" s="4" t="str">
        <f>IF(E675&lt;200,"&lt;₹200",IF(E675&lt;=500,"₹200–₹500","&gt;₹500"))</f>
        <v>&gt;₹500</v>
      </c>
      <c r="M675" s="4">
        <f>H675*I675</f>
        <v>809.6</v>
      </c>
      <c r="N675" s="4" t="str">
        <f>IF(G675&gt;=0.5,"Yes","No")</f>
        <v>Yes</v>
      </c>
      <c r="O675" s="4" t="str">
        <f t="shared" si="31"/>
        <v>Yes</v>
      </c>
      <c r="P675" s="4">
        <f t="shared" si="32"/>
        <v>809.6</v>
      </c>
      <c r="R675" t="s">
        <v>2673</v>
      </c>
      <c r="S675" t="s">
        <v>2674</v>
      </c>
    </row>
    <row r="676" spans="1:19" x14ac:dyDescent="0.4">
      <c r="A676" t="s">
        <v>165</v>
      </c>
      <c r="B676" t="s">
        <v>166</v>
      </c>
      <c r="C676" t="str">
        <f t="shared" si="30"/>
        <v>Amazonbasics Nylon Braided Usb</v>
      </c>
      <c r="D676" t="s">
        <v>18</v>
      </c>
      <c r="E676" s="1">
        <v>899</v>
      </c>
      <c r="F676" s="1">
        <v>1900</v>
      </c>
      <c r="G676" s="2">
        <v>0.53</v>
      </c>
      <c r="H676" s="3">
        <v>4.4000000000000004</v>
      </c>
      <c r="I676" s="4">
        <v>184</v>
      </c>
      <c r="J676" s="4" t="str">
        <f>LEFT(D676,FIND("|",D676)-1)</f>
        <v>Computers&amp;Accessories</v>
      </c>
      <c r="K676" s="4">
        <f>F676*I676</f>
        <v>349600</v>
      </c>
      <c r="L676" s="4" t="str">
        <f>IF(E676&lt;200,"&lt;₹200",IF(E676&lt;=500,"₹200–₹500","&gt;₹500"))</f>
        <v>&gt;₹500</v>
      </c>
      <c r="M676" s="4">
        <f>H676*I676</f>
        <v>809.6</v>
      </c>
      <c r="N676" s="4" t="str">
        <f>IF(G676&gt;=0.5,"Yes","No")</f>
        <v>Yes</v>
      </c>
      <c r="O676" s="4" t="str">
        <f t="shared" si="31"/>
        <v>Yes</v>
      </c>
      <c r="P676" s="4">
        <f t="shared" si="32"/>
        <v>809.6</v>
      </c>
      <c r="R676" t="s">
        <v>1222</v>
      </c>
      <c r="S676" t="s">
        <v>1223</v>
      </c>
    </row>
    <row r="677" spans="1:19" x14ac:dyDescent="0.4">
      <c r="A677" t="s">
        <v>165</v>
      </c>
      <c r="B677" t="s">
        <v>166</v>
      </c>
      <c r="C677" t="str">
        <f t="shared" si="30"/>
        <v>Amazonbasics Nylon Braided Usb</v>
      </c>
      <c r="D677" t="s">
        <v>18</v>
      </c>
      <c r="E677" s="1">
        <v>899</v>
      </c>
      <c r="F677" s="1">
        <v>1900</v>
      </c>
      <c r="G677" s="2">
        <v>0.53</v>
      </c>
      <c r="H677" s="3">
        <v>4.4000000000000004</v>
      </c>
      <c r="I677" s="4">
        <v>178</v>
      </c>
      <c r="J677" s="4" t="str">
        <f>LEFT(D677,FIND("|",D677)-1)</f>
        <v>Computers&amp;Accessories</v>
      </c>
      <c r="K677" s="4">
        <f>F677*I677</f>
        <v>338200</v>
      </c>
      <c r="L677" s="4" t="str">
        <f>IF(E677&lt;200,"&lt;₹200",IF(E677&lt;=500,"₹200–₹500","&gt;₹500"))</f>
        <v>&gt;₹500</v>
      </c>
      <c r="M677" s="4">
        <f>H677*I677</f>
        <v>783.2</v>
      </c>
      <c r="N677" s="4" t="str">
        <f>IF(G677&gt;=0.5,"Yes","No")</f>
        <v>Yes</v>
      </c>
      <c r="O677" s="4" t="str">
        <f t="shared" si="31"/>
        <v>Yes</v>
      </c>
      <c r="P677" s="4">
        <f t="shared" si="32"/>
        <v>783.2</v>
      </c>
      <c r="R677" t="s">
        <v>4028</v>
      </c>
      <c r="S677" t="s">
        <v>4029</v>
      </c>
    </row>
    <row r="678" spans="1:19" x14ac:dyDescent="0.4">
      <c r="A678" t="s">
        <v>1538</v>
      </c>
      <c r="B678" t="s">
        <v>1539</v>
      </c>
      <c r="C678" t="str">
        <f t="shared" si="30"/>
        <v>PTron Boom Ultima 4D Dual Driv</v>
      </c>
      <c r="D678" t="s">
        <v>1339</v>
      </c>
      <c r="E678" s="1">
        <v>299</v>
      </c>
      <c r="F678" s="1">
        <v>1900</v>
      </c>
      <c r="G678" s="2">
        <v>0.84</v>
      </c>
      <c r="H678" s="3">
        <v>3.6</v>
      </c>
      <c r="I678" s="4">
        <v>14160</v>
      </c>
      <c r="J678" s="4" t="str">
        <f>LEFT(D678,FIND("|",D678)-1)</f>
        <v>Electronics</v>
      </c>
      <c r="K678" s="4">
        <f>F678*I678</f>
        <v>26904000</v>
      </c>
      <c r="L678" s="4" t="str">
        <f>IF(E678&lt;200,"&lt;₹200",IF(E678&lt;=500,"₹200–₹500","&gt;₹500"))</f>
        <v>₹200–₹500</v>
      </c>
      <c r="M678" s="4">
        <f>H678*I678</f>
        <v>50976</v>
      </c>
      <c r="N678" s="4" t="str">
        <f>IF(G678&gt;=0.5,"Yes","No")</f>
        <v>Yes</v>
      </c>
      <c r="O678" s="4" t="str">
        <f t="shared" si="31"/>
        <v>No</v>
      </c>
      <c r="P678" s="4">
        <f t="shared" si="32"/>
        <v>50976</v>
      </c>
      <c r="R678" t="s">
        <v>1170</v>
      </c>
      <c r="S678" t="s">
        <v>1171</v>
      </c>
    </row>
    <row r="679" spans="1:19" x14ac:dyDescent="0.4">
      <c r="A679" t="s">
        <v>4532</v>
      </c>
      <c r="B679" t="s">
        <v>4533</v>
      </c>
      <c r="C679" t="str">
        <f t="shared" si="30"/>
        <v>Dr Trust Electronic Kitchen Di</v>
      </c>
      <c r="D679" t="s">
        <v>4534</v>
      </c>
      <c r="E679" s="1">
        <v>899</v>
      </c>
      <c r="F679" s="1">
        <v>1900</v>
      </c>
      <c r="G679" s="2">
        <v>0.53</v>
      </c>
      <c r="H679" s="3">
        <v>4</v>
      </c>
      <c r="I679" s="4">
        <v>1436</v>
      </c>
      <c r="J679" s="4" t="str">
        <f>LEFT(D679,FIND("|",D679)-1)</f>
        <v>Health&amp;PersonalCare</v>
      </c>
      <c r="K679" s="4">
        <f>F679*I679</f>
        <v>2728400</v>
      </c>
      <c r="L679" s="4" t="str">
        <f>IF(E679&lt;200,"&lt;₹200",IF(E679&lt;=500,"₹200–₹500","&gt;₹500"))</f>
        <v>&gt;₹500</v>
      </c>
      <c r="M679" s="4">
        <f>H679*I679</f>
        <v>5744</v>
      </c>
      <c r="N679" s="4" t="str">
        <f>IF(G679&gt;=0.5,"Yes","No")</f>
        <v>Yes</v>
      </c>
      <c r="O679" s="4" t="str">
        <f t="shared" si="31"/>
        <v>No</v>
      </c>
      <c r="P679" s="4">
        <f t="shared" si="32"/>
        <v>5744</v>
      </c>
      <c r="R679" t="s">
        <v>3071</v>
      </c>
      <c r="S679" t="s">
        <v>3072</v>
      </c>
    </row>
    <row r="680" spans="1:19" x14ac:dyDescent="0.4">
      <c r="A680" t="s">
        <v>4270</v>
      </c>
      <c r="B680" t="s">
        <v>4271</v>
      </c>
      <c r="C680" t="str">
        <f t="shared" si="30"/>
        <v>KENT Gold Optima Gravity Water</v>
      </c>
      <c r="D680" t="s">
        <v>4234</v>
      </c>
      <c r="E680" s="1">
        <v>1699</v>
      </c>
      <c r="F680" s="1">
        <v>1900</v>
      </c>
      <c r="G680" s="2">
        <v>0.11</v>
      </c>
      <c r="H680" s="3">
        <v>3.6</v>
      </c>
      <c r="I680" s="4">
        <v>4353</v>
      </c>
      <c r="J680" s="4" t="str">
        <f>LEFT(D680,FIND("|",D680)-1)</f>
        <v>Home&amp;Kitchen</v>
      </c>
      <c r="K680" s="4">
        <f>F680*I680</f>
        <v>8270700</v>
      </c>
      <c r="L680" s="4" t="str">
        <f>IF(E680&lt;200,"&lt;₹200",IF(E680&lt;=500,"₹200–₹500","&gt;₹500"))</f>
        <v>&gt;₹500</v>
      </c>
      <c r="M680" s="4">
        <f>H680*I680</f>
        <v>15670.800000000001</v>
      </c>
      <c r="N680" s="4" t="str">
        <f>IF(G680&gt;=0.5,"Yes","No")</f>
        <v>No</v>
      </c>
      <c r="O680" s="4" t="str">
        <f t="shared" si="31"/>
        <v>No</v>
      </c>
      <c r="P680" s="4">
        <f t="shared" si="32"/>
        <v>15670.800000000001</v>
      </c>
      <c r="R680" t="s">
        <v>572</v>
      </c>
      <c r="S680" t="s">
        <v>573</v>
      </c>
    </row>
    <row r="681" spans="1:19" x14ac:dyDescent="0.4">
      <c r="A681" t="s">
        <v>3864</v>
      </c>
      <c r="B681" t="s">
        <v>3865</v>
      </c>
      <c r="C681" t="str">
        <f t="shared" si="30"/>
        <v>KENT 16055 Amaze Cool Touch El</v>
      </c>
      <c r="D681" t="s">
        <v>3683</v>
      </c>
      <c r="E681" s="1">
        <v>1199</v>
      </c>
      <c r="F681" s="1">
        <v>1900</v>
      </c>
      <c r="G681" s="2">
        <v>0.37</v>
      </c>
      <c r="H681" s="3">
        <v>4</v>
      </c>
      <c r="I681" s="4">
        <v>4238</v>
      </c>
      <c r="J681" s="4" t="str">
        <f>LEFT(D681,FIND("|",D681)-1)</f>
        <v>Home&amp;Kitchen</v>
      </c>
      <c r="K681" s="4">
        <f>F681*I681</f>
        <v>8052200</v>
      </c>
      <c r="L681" s="4" t="str">
        <f>IF(E681&lt;200,"&lt;₹200",IF(E681&lt;=500,"₹200–₹500","&gt;₹500"))</f>
        <v>&gt;₹500</v>
      </c>
      <c r="M681" s="4">
        <f>H681*I681</f>
        <v>16952</v>
      </c>
      <c r="N681" s="4" t="str">
        <f>IF(G681&gt;=0.5,"Yes","No")</f>
        <v>No</v>
      </c>
      <c r="O681" s="4" t="str">
        <f t="shared" si="31"/>
        <v>No</v>
      </c>
      <c r="P681" s="4">
        <f t="shared" si="32"/>
        <v>16952</v>
      </c>
      <c r="R681" t="s">
        <v>558</v>
      </c>
      <c r="S681" t="s">
        <v>559</v>
      </c>
    </row>
    <row r="682" spans="1:19" x14ac:dyDescent="0.4">
      <c r="A682" t="s">
        <v>406</v>
      </c>
      <c r="B682" t="s">
        <v>407</v>
      </c>
      <c r="C682" t="str">
        <f t="shared" si="30"/>
        <v xml:space="preserve">TP-Link UE300 USB 3.0 to RJ45 </v>
      </c>
      <c r="D682" t="s">
        <v>57</v>
      </c>
      <c r="E682" s="1">
        <v>1099</v>
      </c>
      <c r="F682" s="1">
        <v>1899</v>
      </c>
      <c r="G682" s="2">
        <v>0.42</v>
      </c>
      <c r="H682" s="3">
        <v>4.5</v>
      </c>
      <c r="I682" s="4">
        <v>36384</v>
      </c>
      <c r="J682" s="4" t="str">
        <f>LEFT(D682,FIND("|",D682)-1)</f>
        <v>Computers&amp;Accessories</v>
      </c>
      <c r="K682" s="4">
        <f>F682*I682</f>
        <v>69093216</v>
      </c>
      <c r="L682" s="4" t="str">
        <f>IF(E682&lt;200,"&lt;₹200",IF(E682&lt;=500,"₹200–₹500","&gt;₹500"))</f>
        <v>&gt;₹500</v>
      </c>
      <c r="M682" s="4">
        <f>H682*I682</f>
        <v>163728</v>
      </c>
      <c r="N682" s="4" t="str">
        <f>IF(G682&gt;=0.5,"Yes","No")</f>
        <v>No</v>
      </c>
      <c r="O682" s="4" t="str">
        <f t="shared" si="31"/>
        <v>No</v>
      </c>
      <c r="P682" s="4">
        <f t="shared" si="32"/>
        <v>163728</v>
      </c>
      <c r="R682" t="s">
        <v>4931</v>
      </c>
      <c r="S682" t="s">
        <v>4932</v>
      </c>
    </row>
    <row r="683" spans="1:19" x14ac:dyDescent="0.4">
      <c r="A683" t="s">
        <v>31</v>
      </c>
      <c r="B683" t="s">
        <v>32</v>
      </c>
      <c r="C683" t="str">
        <f t="shared" si="30"/>
        <v>Sounce Fast Phone Charging Cab</v>
      </c>
      <c r="D683" t="s">
        <v>18</v>
      </c>
      <c r="E683" s="1">
        <v>199</v>
      </c>
      <c r="F683" s="1">
        <v>1899</v>
      </c>
      <c r="G683" s="2">
        <v>0.9</v>
      </c>
      <c r="H683" s="3">
        <v>3.9</v>
      </c>
      <c r="I683" s="4">
        <v>24871</v>
      </c>
      <c r="J683" s="4" t="str">
        <f>LEFT(D683,FIND("|",D683)-1)</f>
        <v>Computers&amp;Accessories</v>
      </c>
      <c r="K683" s="4">
        <f>F683*I683</f>
        <v>47230029</v>
      </c>
      <c r="L683" s="4" t="str">
        <f>IF(E683&lt;200,"&lt;₹200",IF(E683&lt;=500,"₹200–₹500","&gt;₹500"))</f>
        <v>&lt;₹200</v>
      </c>
      <c r="M683" s="4">
        <f>H683*I683</f>
        <v>96996.9</v>
      </c>
      <c r="N683" s="4" t="str">
        <f>IF(G683&gt;=0.5,"Yes","No")</f>
        <v>Yes</v>
      </c>
      <c r="O683" s="4" t="str">
        <f t="shared" si="31"/>
        <v>No</v>
      </c>
      <c r="P683" s="4">
        <f t="shared" si="32"/>
        <v>96996.9</v>
      </c>
      <c r="R683" t="s">
        <v>5144</v>
      </c>
      <c r="S683" t="s">
        <v>5145</v>
      </c>
    </row>
    <row r="684" spans="1:19" x14ac:dyDescent="0.4">
      <c r="A684" t="s">
        <v>1273</v>
      </c>
      <c r="B684" t="s">
        <v>1274</v>
      </c>
      <c r="C684" t="str">
        <f t="shared" si="30"/>
        <v xml:space="preserve">ESR USB C to Lightning Cable, </v>
      </c>
      <c r="D684" t="s">
        <v>18</v>
      </c>
      <c r="E684" s="1">
        <v>1519</v>
      </c>
      <c r="F684" s="1">
        <v>1899</v>
      </c>
      <c r="G684" s="2">
        <v>0.2</v>
      </c>
      <c r="H684" s="3">
        <v>4.4000000000000004</v>
      </c>
      <c r="I684" s="4">
        <v>1779</v>
      </c>
      <c r="J684" s="4" t="str">
        <f>LEFT(D684,FIND("|",D684)-1)</f>
        <v>Computers&amp;Accessories</v>
      </c>
      <c r="K684" s="4">
        <f>F684*I684</f>
        <v>3378321</v>
      </c>
      <c r="L684" s="4" t="str">
        <f>IF(E684&lt;200,"&lt;₹200",IF(E684&lt;=500,"₹200–₹500","&gt;₹500"))</f>
        <v>&gt;₹500</v>
      </c>
      <c r="M684" s="4">
        <f>H684*I684</f>
        <v>7827.6</v>
      </c>
      <c r="N684" s="4" t="str">
        <f>IF(G684&gt;=0.5,"Yes","No")</f>
        <v>No</v>
      </c>
      <c r="O684" s="4" t="str">
        <f t="shared" si="31"/>
        <v>No</v>
      </c>
      <c r="P684" s="4">
        <f t="shared" si="32"/>
        <v>7827.6</v>
      </c>
      <c r="R684" t="s">
        <v>1066</v>
      </c>
      <c r="S684" t="s">
        <v>1067</v>
      </c>
    </row>
    <row r="685" spans="1:19" x14ac:dyDescent="0.4">
      <c r="A685" t="s">
        <v>1943</v>
      </c>
      <c r="B685" t="s">
        <v>1944</v>
      </c>
      <c r="C685" t="str">
        <f t="shared" si="30"/>
        <v>Sounce Protective Case Cover C</v>
      </c>
      <c r="D685" t="s">
        <v>1728</v>
      </c>
      <c r="E685" s="1">
        <v>199</v>
      </c>
      <c r="F685" s="1">
        <v>1899</v>
      </c>
      <c r="G685" s="2">
        <v>0.9</v>
      </c>
      <c r="H685" s="3">
        <v>4</v>
      </c>
      <c r="I685" s="4">
        <v>25177</v>
      </c>
      <c r="J685" s="4" t="str">
        <f>LEFT(D685,FIND("|",D685)-1)</f>
        <v>Electronics</v>
      </c>
      <c r="K685" s="4">
        <f>F685*I685</f>
        <v>47811123</v>
      </c>
      <c r="L685" s="4" t="str">
        <f>IF(E685&lt;200,"&lt;₹200",IF(E685&lt;=500,"₹200–₹500","&gt;₹500"))</f>
        <v>&lt;₹200</v>
      </c>
      <c r="M685" s="4">
        <f>H685*I685</f>
        <v>100708</v>
      </c>
      <c r="N685" s="4" t="str">
        <f>IF(G685&gt;=0.5,"Yes","No")</f>
        <v>Yes</v>
      </c>
      <c r="O685" s="4" t="str">
        <f t="shared" si="31"/>
        <v>No</v>
      </c>
      <c r="P685" s="4">
        <f t="shared" si="32"/>
        <v>100708</v>
      </c>
      <c r="R685" t="s">
        <v>659</v>
      </c>
      <c r="S685" t="s">
        <v>660</v>
      </c>
    </row>
    <row r="686" spans="1:19" x14ac:dyDescent="0.4">
      <c r="A686" t="s">
        <v>1887</v>
      </c>
      <c r="B686" t="s">
        <v>1888</v>
      </c>
      <c r="C686" t="str">
        <f t="shared" si="30"/>
        <v>Sounce 360 Adjustable Mobile P</v>
      </c>
      <c r="D686" t="s">
        <v>1715</v>
      </c>
      <c r="E686" s="1">
        <v>499</v>
      </c>
      <c r="F686" s="1">
        <v>1899</v>
      </c>
      <c r="G686" s="2">
        <v>0.74</v>
      </c>
      <c r="H686" s="3">
        <v>4.0999999999999996</v>
      </c>
      <c r="I686" s="4">
        <v>24791</v>
      </c>
      <c r="J686" s="4" t="str">
        <f>LEFT(D686,FIND("|",D686)-1)</f>
        <v>Electronics</v>
      </c>
      <c r="K686" s="4">
        <f>F686*I686</f>
        <v>47078109</v>
      </c>
      <c r="L686" s="4" t="str">
        <f>IF(E686&lt;200,"&lt;₹200",IF(E686&lt;=500,"₹200–₹500","&gt;₹500"))</f>
        <v>₹200–₹500</v>
      </c>
      <c r="M686" s="4">
        <f>H686*I686</f>
        <v>101643.09999999999</v>
      </c>
      <c r="N686" s="4" t="str">
        <f>IF(G686&gt;=0.5,"Yes","No")</f>
        <v>Yes</v>
      </c>
      <c r="O686" s="4" t="str">
        <f t="shared" si="31"/>
        <v>No</v>
      </c>
      <c r="P686" s="4">
        <f t="shared" si="32"/>
        <v>101643.09999999999</v>
      </c>
      <c r="R686" t="s">
        <v>757</v>
      </c>
      <c r="S686" t="s">
        <v>758</v>
      </c>
    </row>
    <row r="687" spans="1:19" x14ac:dyDescent="0.4">
      <c r="A687" t="s">
        <v>1564</v>
      </c>
      <c r="B687" t="s">
        <v>1565</v>
      </c>
      <c r="C687" t="str">
        <f t="shared" si="30"/>
        <v>Samsung EVO Plus 64GB microSDX</v>
      </c>
      <c r="D687" t="s">
        <v>1321</v>
      </c>
      <c r="E687" s="1">
        <v>599</v>
      </c>
      <c r="F687" s="1">
        <v>1899</v>
      </c>
      <c r="G687" s="2">
        <v>0.68</v>
      </c>
      <c r="H687" s="3">
        <v>4.3</v>
      </c>
      <c r="I687" s="4">
        <v>19252</v>
      </c>
      <c r="J687" s="4" t="str">
        <f>LEFT(D687,FIND("|",D687)-1)</f>
        <v>Electronics</v>
      </c>
      <c r="K687" s="4">
        <f>F687*I687</f>
        <v>36559548</v>
      </c>
      <c r="L687" s="4" t="str">
        <f>IF(E687&lt;200,"&lt;₹200",IF(E687&lt;=500,"₹200–₹500","&gt;₹500"))</f>
        <v>&gt;₹500</v>
      </c>
      <c r="M687" s="4">
        <f>H687*I687</f>
        <v>82783.599999999991</v>
      </c>
      <c r="N687" s="4" t="str">
        <f>IF(G687&gt;=0.5,"Yes","No")</f>
        <v>Yes</v>
      </c>
      <c r="O687" s="4" t="str">
        <f t="shared" si="31"/>
        <v>No</v>
      </c>
      <c r="P687" s="4">
        <f t="shared" si="32"/>
        <v>82783.599999999991</v>
      </c>
      <c r="R687" t="s">
        <v>400</v>
      </c>
      <c r="S687" t="s">
        <v>401</v>
      </c>
    </row>
    <row r="688" spans="1:19" x14ac:dyDescent="0.4">
      <c r="A688" t="s">
        <v>1195</v>
      </c>
      <c r="B688" t="s">
        <v>1196</v>
      </c>
      <c r="C688" t="str">
        <f t="shared" si="30"/>
        <v>Bestor ¬Æ 8K Hdmi 2.1 Cable 48</v>
      </c>
      <c r="D688" t="s">
        <v>72</v>
      </c>
      <c r="E688" s="1">
        <v>699</v>
      </c>
      <c r="F688" s="1">
        <v>1899</v>
      </c>
      <c r="G688" s="2">
        <v>0.63</v>
      </c>
      <c r="H688" s="3">
        <v>4.4000000000000004</v>
      </c>
      <c r="I688" s="4">
        <v>427</v>
      </c>
      <c r="J688" s="4" t="str">
        <f>LEFT(D688,FIND("|",D688)-1)</f>
        <v>Electronics</v>
      </c>
      <c r="K688" s="4">
        <f>F688*I688</f>
        <v>810873</v>
      </c>
      <c r="L688" s="4" t="str">
        <f>IF(E688&lt;200,"&lt;₹200",IF(E688&lt;=500,"₹200–₹500","&gt;₹500"))</f>
        <v>&gt;₹500</v>
      </c>
      <c r="M688" s="4">
        <f>H688*I688</f>
        <v>1878.8000000000002</v>
      </c>
      <c r="N688" s="4" t="str">
        <f>IF(G688&gt;=0.5,"Yes","No")</f>
        <v>Yes</v>
      </c>
      <c r="O688" s="4" t="str">
        <f t="shared" si="31"/>
        <v>Yes</v>
      </c>
      <c r="P688" s="4">
        <f t="shared" si="32"/>
        <v>1878.8000000000002</v>
      </c>
      <c r="R688" t="s">
        <v>914</v>
      </c>
      <c r="S688" t="s">
        <v>915</v>
      </c>
    </row>
    <row r="689" spans="1:19" x14ac:dyDescent="0.4">
      <c r="A689" t="s">
        <v>1971</v>
      </c>
      <c r="B689" t="s">
        <v>1972</v>
      </c>
      <c r="C689" t="str">
        <f t="shared" si="30"/>
        <v>10WeRun Id-116 Bluetooth Smart</v>
      </c>
      <c r="D689" t="s">
        <v>1287</v>
      </c>
      <c r="E689" s="1">
        <v>499</v>
      </c>
      <c r="F689" s="1">
        <v>1899</v>
      </c>
      <c r="G689" s="2">
        <v>0.74</v>
      </c>
      <c r="H689" s="3">
        <v>4.0999999999999996</v>
      </c>
      <c r="I689" s="4">
        <v>2</v>
      </c>
      <c r="J689" s="4" t="str">
        <f>LEFT(D689,FIND("|",D689)-1)</f>
        <v>Electronics</v>
      </c>
      <c r="K689" s="4">
        <f>F689*I689</f>
        <v>3798</v>
      </c>
      <c r="L689" s="4" t="str">
        <f>IF(E689&lt;200,"&lt;₹200",IF(E689&lt;=500,"₹200–₹500","&gt;₹500"))</f>
        <v>₹200–₹500</v>
      </c>
      <c r="M689" s="4">
        <f>H689*I689</f>
        <v>8.1999999999999993</v>
      </c>
      <c r="N689" s="4" t="str">
        <f>IF(G689&gt;=0.5,"Yes","No")</f>
        <v>Yes</v>
      </c>
      <c r="O689" s="4" t="str">
        <f t="shared" si="31"/>
        <v>Yes</v>
      </c>
      <c r="P689" s="4">
        <f t="shared" si="32"/>
        <v>8.1999999999999993</v>
      </c>
      <c r="R689" t="s">
        <v>3010</v>
      </c>
      <c r="S689" t="s">
        <v>3011</v>
      </c>
    </row>
    <row r="690" spans="1:19" x14ac:dyDescent="0.4">
      <c r="A690" t="s">
        <v>4286</v>
      </c>
      <c r="B690" t="s">
        <v>4287</v>
      </c>
      <c r="C690" t="str">
        <f t="shared" si="30"/>
        <v>MILTON Smart Egg Boiler 360-Wa</v>
      </c>
      <c r="D690" t="s">
        <v>3795</v>
      </c>
      <c r="E690" s="1">
        <v>1099</v>
      </c>
      <c r="F690" s="1">
        <v>1899</v>
      </c>
      <c r="G690" s="2">
        <v>0.42</v>
      </c>
      <c r="H690" s="3">
        <v>4.3</v>
      </c>
      <c r="I690" s="4">
        <v>7619</v>
      </c>
      <c r="J690" s="4" t="str">
        <f>LEFT(D690,FIND("|",D690)-1)</f>
        <v>Home&amp;Kitchen</v>
      </c>
      <c r="K690" s="4">
        <f>F690*I690</f>
        <v>14468481</v>
      </c>
      <c r="L690" s="4" t="str">
        <f>IF(E690&lt;200,"&lt;₹200",IF(E690&lt;=500,"₹200–₹500","&gt;₹500"))</f>
        <v>&gt;₹500</v>
      </c>
      <c r="M690" s="4">
        <f>H690*I690</f>
        <v>32761.699999999997</v>
      </c>
      <c r="N690" s="4" t="str">
        <f>IF(G690&gt;=0.5,"Yes","No")</f>
        <v>No</v>
      </c>
      <c r="O690" s="4" t="str">
        <f t="shared" si="31"/>
        <v>No</v>
      </c>
      <c r="P690" s="4">
        <f t="shared" si="32"/>
        <v>32761.699999999997</v>
      </c>
      <c r="R690" t="s">
        <v>2936</v>
      </c>
      <c r="S690" t="s">
        <v>2937</v>
      </c>
    </row>
    <row r="691" spans="1:19" x14ac:dyDescent="0.4">
      <c r="A691" t="s">
        <v>5347</v>
      </c>
      <c r="B691" t="s">
        <v>5348</v>
      </c>
      <c r="C691" t="str">
        <f t="shared" si="30"/>
        <v>Hilton Quartz Heater 400/800-W</v>
      </c>
      <c r="D691" t="s">
        <v>3592</v>
      </c>
      <c r="E691" s="1">
        <v>1149</v>
      </c>
      <c r="F691" s="1">
        <v>1899</v>
      </c>
      <c r="G691" s="2">
        <v>0.39</v>
      </c>
      <c r="H691" s="3">
        <v>3.5</v>
      </c>
      <c r="I691" s="4">
        <v>2737</v>
      </c>
      <c r="J691" s="4" t="str">
        <f>LEFT(D691,FIND("|",D691)-1)</f>
        <v>Home&amp;Kitchen</v>
      </c>
      <c r="K691" s="4">
        <f>F691*I691</f>
        <v>5197563</v>
      </c>
      <c r="L691" s="4" t="str">
        <f>IF(E691&lt;200,"&lt;₹200",IF(E691&lt;=500,"₹200–₹500","&gt;₹500"))</f>
        <v>&gt;₹500</v>
      </c>
      <c r="M691" s="4">
        <f>H691*I691</f>
        <v>9579.5</v>
      </c>
      <c r="N691" s="4" t="str">
        <f>IF(G691&gt;=0.5,"Yes","No")</f>
        <v>No</v>
      </c>
      <c r="O691" s="4" t="str">
        <f t="shared" si="31"/>
        <v>No</v>
      </c>
      <c r="P691" s="4">
        <f t="shared" si="32"/>
        <v>9579.5</v>
      </c>
      <c r="R691" t="s">
        <v>2574</v>
      </c>
      <c r="S691" t="s">
        <v>2575</v>
      </c>
    </row>
    <row r="692" spans="1:19" x14ac:dyDescent="0.4">
      <c r="A692" t="s">
        <v>3958</v>
      </c>
      <c r="B692" t="s">
        <v>3959</v>
      </c>
      <c r="C692" t="str">
        <f t="shared" si="30"/>
        <v>HealthSense Chef-Mate KS 33 Di</v>
      </c>
      <c r="D692" t="s">
        <v>3607</v>
      </c>
      <c r="E692" s="1">
        <v>1099</v>
      </c>
      <c r="F692" s="1">
        <v>1899</v>
      </c>
      <c r="G692" s="2">
        <v>0.42</v>
      </c>
      <c r="H692" s="3">
        <v>4.3</v>
      </c>
      <c r="I692" s="4">
        <v>2685</v>
      </c>
      <c r="J692" s="4" t="str">
        <f>LEFT(D692,FIND("|",D692)-1)</f>
        <v>Home&amp;Kitchen</v>
      </c>
      <c r="K692" s="4">
        <f>F692*I692</f>
        <v>5098815</v>
      </c>
      <c r="L692" s="4" t="str">
        <f>IF(E692&lt;200,"&lt;₹200",IF(E692&lt;=500,"₹200–₹500","&gt;₹500"))</f>
        <v>&gt;₹500</v>
      </c>
      <c r="M692" s="4">
        <f>H692*I692</f>
        <v>11545.5</v>
      </c>
      <c r="N692" s="4" t="str">
        <f>IF(G692&gt;=0.5,"Yes","No")</f>
        <v>No</v>
      </c>
      <c r="O692" s="4" t="str">
        <f t="shared" si="31"/>
        <v>No</v>
      </c>
      <c r="P692" s="4">
        <f t="shared" si="32"/>
        <v>11545.5</v>
      </c>
      <c r="R692" t="s">
        <v>2664</v>
      </c>
      <c r="S692" t="s">
        <v>2665</v>
      </c>
    </row>
    <row r="693" spans="1:19" x14ac:dyDescent="0.4">
      <c r="A693" t="s">
        <v>5183</v>
      </c>
      <c r="B693" t="s">
        <v>5184</v>
      </c>
      <c r="C693" t="str">
        <f t="shared" si="30"/>
        <v>Cello Quick Boil Popular Elect</v>
      </c>
      <c r="D693" t="s">
        <v>3683</v>
      </c>
      <c r="E693" s="1">
        <v>1199</v>
      </c>
      <c r="F693" s="1">
        <v>1899</v>
      </c>
      <c r="G693" s="2">
        <v>0.37</v>
      </c>
      <c r="H693" s="3">
        <v>4.2</v>
      </c>
      <c r="I693" s="4">
        <v>1074</v>
      </c>
      <c r="J693" s="4" t="str">
        <f>LEFT(D693,FIND("|",D693)-1)</f>
        <v>Home&amp;Kitchen</v>
      </c>
      <c r="K693" s="4">
        <f>F693*I693</f>
        <v>2039526</v>
      </c>
      <c r="L693" s="4" t="str">
        <f>IF(E693&lt;200,"&lt;₹200",IF(E693&lt;=500,"₹200–₹500","&gt;₹500"))</f>
        <v>&gt;₹500</v>
      </c>
      <c r="M693" s="4">
        <f>H693*I693</f>
        <v>4510.8</v>
      </c>
      <c r="N693" s="4" t="str">
        <f>IF(G693&gt;=0.5,"Yes","No")</f>
        <v>No</v>
      </c>
      <c r="O693" s="4" t="str">
        <f t="shared" si="31"/>
        <v>No</v>
      </c>
      <c r="P693" s="4">
        <f t="shared" si="32"/>
        <v>4510.8</v>
      </c>
      <c r="R693" t="s">
        <v>3128</v>
      </c>
      <c r="S693" t="s">
        <v>3129</v>
      </c>
    </row>
    <row r="694" spans="1:19" x14ac:dyDescent="0.4">
      <c r="A694" t="s">
        <v>5415</v>
      </c>
      <c r="B694" t="s">
        <v>5416</v>
      </c>
      <c r="C694" t="str">
        <f t="shared" si="30"/>
        <v>Havells Ventil Air DSP 230mm E</v>
      </c>
      <c r="D694" t="s">
        <v>4027</v>
      </c>
      <c r="E694" s="1">
        <v>1399</v>
      </c>
      <c r="F694" s="1">
        <v>1890</v>
      </c>
      <c r="G694" s="2">
        <v>0.26</v>
      </c>
      <c r="H694" s="3">
        <v>4</v>
      </c>
      <c r="I694" s="4">
        <v>2651</v>
      </c>
      <c r="J694" s="4" t="str">
        <f>LEFT(D694,FIND("|",D694)-1)</f>
        <v>Home&amp;Kitchen</v>
      </c>
      <c r="K694" s="4">
        <f>F694*I694</f>
        <v>5010390</v>
      </c>
      <c r="L694" s="4" t="str">
        <f>IF(E694&lt;200,"&lt;₹200",IF(E694&lt;=500,"₹200–₹500","&gt;₹500"))</f>
        <v>&gt;₹500</v>
      </c>
      <c r="M694" s="4">
        <f>H694*I694</f>
        <v>10604</v>
      </c>
      <c r="N694" s="4" t="str">
        <f>IF(G694&gt;=0.5,"Yes","No")</f>
        <v>No</v>
      </c>
      <c r="O694" s="4" t="str">
        <f t="shared" si="31"/>
        <v>No</v>
      </c>
      <c r="P694" s="4">
        <f t="shared" si="32"/>
        <v>10604</v>
      </c>
      <c r="R694" t="s">
        <v>2566</v>
      </c>
      <c r="S694" t="s">
        <v>2567</v>
      </c>
    </row>
    <row r="695" spans="1:19" x14ac:dyDescent="0.4">
      <c r="A695" t="s">
        <v>4537</v>
      </c>
      <c r="B695" t="s">
        <v>4538</v>
      </c>
      <c r="C695" t="str">
        <f t="shared" si="30"/>
        <v>Tesora - Inspired by you Large</v>
      </c>
      <c r="D695" t="s">
        <v>3683</v>
      </c>
      <c r="E695" s="1">
        <v>1349</v>
      </c>
      <c r="F695" s="1">
        <v>1850</v>
      </c>
      <c r="G695" s="2">
        <v>0.27</v>
      </c>
      <c r="H695" s="3">
        <v>4.4000000000000004</v>
      </c>
      <c r="I695" s="4">
        <v>31599</v>
      </c>
      <c r="J695" s="4" t="str">
        <f>LEFT(D695,FIND("|",D695)-1)</f>
        <v>Home&amp;Kitchen</v>
      </c>
      <c r="K695" s="4">
        <f>F695*I695</f>
        <v>58458150</v>
      </c>
      <c r="L695" s="4" t="str">
        <f>IF(E695&lt;200,"&lt;₹200",IF(E695&lt;=500,"₹200–₹500","&gt;₹500"))</f>
        <v>&gt;₹500</v>
      </c>
      <c r="M695" s="4">
        <f>H695*I695</f>
        <v>139035.6</v>
      </c>
      <c r="N695" s="4" t="str">
        <f>IF(G695&gt;=0.5,"Yes","No")</f>
        <v>No</v>
      </c>
      <c r="O695" s="4" t="str">
        <f t="shared" si="31"/>
        <v>No</v>
      </c>
      <c r="P695" s="4">
        <f t="shared" si="32"/>
        <v>139035.6</v>
      </c>
      <c r="R695" t="s">
        <v>2403</v>
      </c>
      <c r="S695" t="s">
        <v>2404</v>
      </c>
    </row>
    <row r="696" spans="1:19" x14ac:dyDescent="0.4">
      <c r="A696" t="s">
        <v>418</v>
      </c>
      <c r="B696" t="s">
        <v>419</v>
      </c>
      <c r="C696" t="str">
        <f t="shared" si="30"/>
        <v>Amazon Basics New Release Nylo</v>
      </c>
      <c r="D696" t="s">
        <v>18</v>
      </c>
      <c r="E696" s="1">
        <v>849</v>
      </c>
      <c r="F696" s="1">
        <v>1809</v>
      </c>
      <c r="G696" s="2">
        <v>0.53</v>
      </c>
      <c r="H696" s="3">
        <v>4.3</v>
      </c>
      <c r="I696" s="4">
        <v>104</v>
      </c>
      <c r="J696" s="4" t="str">
        <f>LEFT(D696,FIND("|",D696)-1)</f>
        <v>Computers&amp;Accessories</v>
      </c>
      <c r="K696" s="4">
        <f>F696*I696</f>
        <v>188136</v>
      </c>
      <c r="L696" s="4" t="str">
        <f>IF(E696&lt;200,"&lt;₹200",IF(E696&lt;=500,"₹200–₹500","&gt;₹500"))</f>
        <v>&gt;₹500</v>
      </c>
      <c r="M696" s="4">
        <f>H696*I696</f>
        <v>447.2</v>
      </c>
      <c r="N696" s="4" t="str">
        <f>IF(G696&gt;=0.5,"Yes","No")</f>
        <v>Yes</v>
      </c>
      <c r="O696" s="4" t="str">
        <f t="shared" si="31"/>
        <v>Yes</v>
      </c>
      <c r="P696" s="4">
        <f t="shared" si="32"/>
        <v>447.2</v>
      </c>
      <c r="R696" t="s">
        <v>2906</v>
      </c>
      <c r="S696" t="s">
        <v>2907</v>
      </c>
    </row>
    <row r="697" spans="1:19" x14ac:dyDescent="0.4">
      <c r="A697" t="s">
        <v>3499</v>
      </c>
      <c r="B697" t="s">
        <v>3500</v>
      </c>
      <c r="C697" t="str">
        <f t="shared" si="30"/>
        <v>HP K500F Backlit Membrane Wire</v>
      </c>
      <c r="D697" t="s">
        <v>3202</v>
      </c>
      <c r="E697" s="1">
        <v>1149</v>
      </c>
      <c r="F697" s="1">
        <v>1800</v>
      </c>
      <c r="G697" s="2">
        <v>0.36</v>
      </c>
      <c r="H697" s="3">
        <v>4.3</v>
      </c>
      <c r="I697" s="4">
        <v>2905</v>
      </c>
      <c r="J697" s="4" t="str">
        <f>LEFT(D697,FIND("|",D697)-1)</f>
        <v>Computers&amp;Accessories</v>
      </c>
      <c r="K697" s="4">
        <f>F697*I697</f>
        <v>5229000</v>
      </c>
      <c r="L697" s="4" t="str">
        <f>IF(E697&lt;200,"&lt;₹200",IF(E697&lt;=500,"₹200–₹500","&gt;₹500"))</f>
        <v>&gt;₹500</v>
      </c>
      <c r="M697" s="4">
        <f>H697*I697</f>
        <v>12491.5</v>
      </c>
      <c r="N697" s="4" t="str">
        <f>IF(G697&gt;=0.5,"Yes","No")</f>
        <v>No</v>
      </c>
      <c r="O697" s="4" t="str">
        <f t="shared" si="31"/>
        <v>No</v>
      </c>
      <c r="P697" s="4">
        <f t="shared" si="32"/>
        <v>12491.5</v>
      </c>
      <c r="R697" t="s">
        <v>3407</v>
      </c>
      <c r="S697" t="s">
        <v>3408</v>
      </c>
    </row>
    <row r="698" spans="1:19" x14ac:dyDescent="0.4">
      <c r="A698" t="s">
        <v>3086</v>
      </c>
      <c r="B698" t="s">
        <v>3087</v>
      </c>
      <c r="C698" t="str">
        <f t="shared" si="30"/>
        <v>D-Link DIR-615 Wi-fi Ethernet-</v>
      </c>
      <c r="D698" t="s">
        <v>2336</v>
      </c>
      <c r="E698" s="1">
        <v>899</v>
      </c>
      <c r="F698" s="1">
        <v>1800</v>
      </c>
      <c r="G698" s="2">
        <v>0.5</v>
      </c>
      <c r="H698" s="3">
        <v>4.0999999999999996</v>
      </c>
      <c r="I698" s="4">
        <v>1423</v>
      </c>
      <c r="J698" s="4" t="str">
        <f>LEFT(D698,FIND("|",D698)-1)</f>
        <v>Computers&amp;Accessories</v>
      </c>
      <c r="K698" s="4">
        <f>F698*I698</f>
        <v>2561400</v>
      </c>
      <c r="L698" s="4" t="str">
        <f>IF(E698&lt;200,"&lt;₹200",IF(E698&lt;=500,"₹200–₹500","&gt;₹500"))</f>
        <v>&gt;₹500</v>
      </c>
      <c r="M698" s="4">
        <f>H698*I698</f>
        <v>5834.2999999999993</v>
      </c>
      <c r="N698" s="4" t="str">
        <f>IF(G698&gt;=0.5,"Yes","No")</f>
        <v>Yes</v>
      </c>
      <c r="O698" s="4" t="str">
        <f t="shared" si="31"/>
        <v>No</v>
      </c>
      <c r="P698" s="4">
        <f t="shared" si="32"/>
        <v>5834.2999999999993</v>
      </c>
      <c r="R698" t="s">
        <v>2445</v>
      </c>
      <c r="S698" t="s">
        <v>2446</v>
      </c>
    </row>
    <row r="699" spans="1:19" x14ac:dyDescent="0.4">
      <c r="A699" t="s">
        <v>1363</v>
      </c>
      <c r="B699" t="s">
        <v>1364</v>
      </c>
      <c r="C699" t="str">
        <f t="shared" si="30"/>
        <v>SanDisk Ultra¬Æ microSDXC‚Ñ¢ U</v>
      </c>
      <c r="D699" t="s">
        <v>1321</v>
      </c>
      <c r="E699" s="1">
        <v>959</v>
      </c>
      <c r="F699" s="1">
        <v>1800</v>
      </c>
      <c r="G699" s="2">
        <v>0.47</v>
      </c>
      <c r="H699" s="3">
        <v>4.4000000000000004</v>
      </c>
      <c r="I699" s="4">
        <v>21916</v>
      </c>
      <c r="J699" s="4" t="str">
        <f>LEFT(D699,FIND("|",D699)-1)</f>
        <v>Electronics</v>
      </c>
      <c r="K699" s="4">
        <f>F699*I699</f>
        <v>39448800</v>
      </c>
      <c r="L699" s="4" t="str">
        <f>IF(E699&lt;200,"&lt;₹200",IF(E699&lt;=500,"₹200–₹500","&gt;₹500"))</f>
        <v>&gt;₹500</v>
      </c>
      <c r="M699" s="4">
        <f>H699*I699</f>
        <v>96430.400000000009</v>
      </c>
      <c r="N699" s="4" t="str">
        <f>IF(G699&gt;=0.5,"Yes","No")</f>
        <v>No</v>
      </c>
      <c r="O699" s="4" t="str">
        <f t="shared" si="31"/>
        <v>No</v>
      </c>
      <c r="P699" s="4">
        <f t="shared" si="32"/>
        <v>96430.400000000009</v>
      </c>
      <c r="R699" t="s">
        <v>3399</v>
      </c>
      <c r="S699" t="s">
        <v>3400</v>
      </c>
    </row>
    <row r="700" spans="1:19" x14ac:dyDescent="0.4">
      <c r="A700" t="s">
        <v>3050</v>
      </c>
      <c r="B700" t="s">
        <v>3051</v>
      </c>
      <c r="C700" t="str">
        <f t="shared" si="30"/>
        <v xml:space="preserve">SanDisk Extreme SD UHS I 64GB </v>
      </c>
      <c r="D700" t="s">
        <v>1321</v>
      </c>
      <c r="E700" s="1">
        <v>939</v>
      </c>
      <c r="F700" s="1">
        <v>1800</v>
      </c>
      <c r="G700" s="2">
        <v>0.48</v>
      </c>
      <c r="H700" s="3">
        <v>4.5</v>
      </c>
      <c r="I700" s="4">
        <v>21350</v>
      </c>
      <c r="J700" s="4" t="str">
        <f>LEFT(D700,FIND("|",D700)-1)</f>
        <v>Electronics</v>
      </c>
      <c r="K700" s="4">
        <f>F700*I700</f>
        <v>38430000</v>
      </c>
      <c r="L700" s="4" t="str">
        <f>IF(E700&lt;200,"&lt;₹200",IF(E700&lt;=500,"₹200–₹500","&gt;₹500"))</f>
        <v>&gt;₹500</v>
      </c>
      <c r="M700" s="4">
        <f>H700*I700</f>
        <v>96075</v>
      </c>
      <c r="N700" s="4" t="str">
        <f>IF(G700&gt;=0.5,"Yes","No")</f>
        <v>No</v>
      </c>
      <c r="O700" s="4" t="str">
        <f t="shared" si="31"/>
        <v>No</v>
      </c>
      <c r="P700" s="4">
        <f t="shared" si="32"/>
        <v>96075</v>
      </c>
      <c r="R700" t="s">
        <v>3165</v>
      </c>
      <c r="S700" t="s">
        <v>3166</v>
      </c>
    </row>
    <row r="701" spans="1:19" x14ac:dyDescent="0.4">
      <c r="A701" t="s">
        <v>1560</v>
      </c>
      <c r="B701" t="s">
        <v>1561</v>
      </c>
      <c r="C701" t="str">
        <f t="shared" si="30"/>
        <v>PTron Tangent Lite Bluetooth 5</v>
      </c>
      <c r="D701" t="s">
        <v>1339</v>
      </c>
      <c r="E701" s="1">
        <v>599</v>
      </c>
      <c r="F701" s="1">
        <v>1800</v>
      </c>
      <c r="G701" s="2">
        <v>0.67</v>
      </c>
      <c r="H701" s="3">
        <v>3.5</v>
      </c>
      <c r="I701" s="4">
        <v>14667</v>
      </c>
      <c r="J701" s="4" t="str">
        <f>LEFT(D701,FIND("|",D701)-1)</f>
        <v>Electronics</v>
      </c>
      <c r="K701" s="4">
        <f>F701*I701</f>
        <v>26400600</v>
      </c>
      <c r="L701" s="4" t="str">
        <f>IF(E701&lt;200,"&lt;₹200",IF(E701&lt;=500,"₹200–₹500","&gt;₹500"))</f>
        <v>&gt;₹500</v>
      </c>
      <c r="M701" s="4">
        <f>H701*I701</f>
        <v>51334.5</v>
      </c>
      <c r="N701" s="4" t="str">
        <f>IF(G701&gt;=0.5,"Yes","No")</f>
        <v>Yes</v>
      </c>
      <c r="O701" s="4" t="str">
        <f t="shared" si="31"/>
        <v>No</v>
      </c>
      <c r="P701" s="4">
        <f t="shared" si="32"/>
        <v>51334.5</v>
      </c>
      <c r="R701" t="s">
        <v>2795</v>
      </c>
      <c r="S701" t="s">
        <v>2796</v>
      </c>
    </row>
    <row r="702" spans="1:19" x14ac:dyDescent="0.4">
      <c r="A702" t="s">
        <v>3327</v>
      </c>
      <c r="B702" t="s">
        <v>3328</v>
      </c>
      <c r="C702" t="str">
        <f t="shared" si="30"/>
        <v xml:space="preserve">Redgear Cloak Wired RGB Wired </v>
      </c>
      <c r="D702" t="s">
        <v>3290</v>
      </c>
      <c r="E702" s="1">
        <v>749</v>
      </c>
      <c r="F702" s="1">
        <v>1799</v>
      </c>
      <c r="G702" s="2">
        <v>0.57999999999999996</v>
      </c>
      <c r="H702" s="3">
        <v>4</v>
      </c>
      <c r="I702" s="4">
        <v>15592</v>
      </c>
      <c r="J702" s="4" t="str">
        <f>LEFT(D702,FIND("|",D702)-1)</f>
        <v>Computers&amp;Accessories</v>
      </c>
      <c r="K702" s="4">
        <f>F702*I702</f>
        <v>28050008</v>
      </c>
      <c r="L702" s="4" t="str">
        <f>IF(E702&lt;200,"&lt;₹200",IF(E702&lt;=500,"₹200–₹500","&gt;₹500"))</f>
        <v>&gt;₹500</v>
      </c>
      <c r="M702" s="4">
        <f>H702*I702</f>
        <v>62368</v>
      </c>
      <c r="N702" s="4" t="str">
        <f>IF(G702&gt;=0.5,"Yes","No")</f>
        <v>Yes</v>
      </c>
      <c r="O702" s="4" t="str">
        <f t="shared" si="31"/>
        <v>No</v>
      </c>
      <c r="P702" s="4">
        <f t="shared" si="32"/>
        <v>62368</v>
      </c>
      <c r="R702" t="s">
        <v>2100</v>
      </c>
      <c r="S702" t="s">
        <v>2101</v>
      </c>
    </row>
    <row r="703" spans="1:19" x14ac:dyDescent="0.4">
      <c r="A703" t="s">
        <v>102</v>
      </c>
      <c r="B703" t="s">
        <v>103</v>
      </c>
      <c r="C703" t="str">
        <f t="shared" si="30"/>
        <v>Duracell USB Lightning Apple C</v>
      </c>
      <c r="D703" t="s">
        <v>18</v>
      </c>
      <c r="E703" s="1">
        <v>970</v>
      </c>
      <c r="F703" s="1">
        <v>1799</v>
      </c>
      <c r="G703" s="2">
        <v>0.46</v>
      </c>
      <c r="H703" s="3">
        <v>4.5</v>
      </c>
      <c r="I703" s="4">
        <v>1559</v>
      </c>
      <c r="J703" s="4" t="str">
        <f>LEFT(D703,FIND("|",D703)-1)</f>
        <v>Computers&amp;Accessories</v>
      </c>
      <c r="K703" s="4">
        <f>F703*I703</f>
        <v>2804641</v>
      </c>
      <c r="L703" s="4" t="str">
        <f>IF(E703&lt;200,"&lt;₹200",IF(E703&lt;=500,"₹200–₹500","&gt;₹500"))</f>
        <v>&gt;₹500</v>
      </c>
      <c r="M703" s="4">
        <f>H703*I703</f>
        <v>7015.5</v>
      </c>
      <c r="N703" s="4" t="str">
        <f>IF(G703&gt;=0.5,"Yes","No")</f>
        <v>No</v>
      </c>
      <c r="O703" s="4" t="str">
        <f t="shared" si="31"/>
        <v>No</v>
      </c>
      <c r="P703" s="4">
        <f t="shared" si="32"/>
        <v>7015.5</v>
      </c>
      <c r="R703" t="s">
        <v>2533</v>
      </c>
      <c r="S703" t="s">
        <v>2534</v>
      </c>
    </row>
    <row r="704" spans="1:19" x14ac:dyDescent="0.4">
      <c r="A704" t="s">
        <v>102</v>
      </c>
      <c r="B704" t="s">
        <v>103</v>
      </c>
      <c r="C704" t="str">
        <f t="shared" si="30"/>
        <v>Duracell USB Lightning Apple C</v>
      </c>
      <c r="D704" t="s">
        <v>18</v>
      </c>
      <c r="E704" s="1">
        <v>970</v>
      </c>
      <c r="F704" s="1">
        <v>1799</v>
      </c>
      <c r="G704" s="2">
        <v>0.46</v>
      </c>
      <c r="H704" s="3">
        <v>4.5</v>
      </c>
      <c r="I704" s="4">
        <v>1558</v>
      </c>
      <c r="J704" s="4" t="str">
        <f>LEFT(D704,FIND("|",D704)-1)</f>
        <v>Computers&amp;Accessories</v>
      </c>
      <c r="K704" s="4">
        <f>F704*I704</f>
        <v>2802842</v>
      </c>
      <c r="L704" s="4" t="str">
        <f>IF(E704&lt;200,"&lt;₹200",IF(E704&lt;=500,"₹200–₹500","&gt;₹500"))</f>
        <v>&gt;₹500</v>
      </c>
      <c r="M704" s="4">
        <f>H704*I704</f>
        <v>7011</v>
      </c>
      <c r="N704" s="4" t="str">
        <f>IF(G704&gt;=0.5,"Yes","No")</f>
        <v>No</v>
      </c>
      <c r="O704" s="4" t="str">
        <f t="shared" si="31"/>
        <v>No</v>
      </c>
      <c r="P704" s="4">
        <f t="shared" si="32"/>
        <v>7011</v>
      </c>
      <c r="R704" t="s">
        <v>4756</v>
      </c>
      <c r="S704" t="s">
        <v>4757</v>
      </c>
    </row>
    <row r="705" spans="1:19" x14ac:dyDescent="0.4">
      <c r="A705" t="s">
        <v>102</v>
      </c>
      <c r="B705" t="s">
        <v>103</v>
      </c>
      <c r="C705" t="str">
        <f t="shared" si="30"/>
        <v>Duracell USB Lightning Apple C</v>
      </c>
      <c r="D705" t="s">
        <v>18</v>
      </c>
      <c r="E705" s="1">
        <v>970</v>
      </c>
      <c r="F705" s="1">
        <v>1799</v>
      </c>
      <c r="G705" s="2">
        <v>0.46</v>
      </c>
      <c r="H705" s="3">
        <v>4.5</v>
      </c>
      <c r="I705" s="4">
        <v>1558</v>
      </c>
      <c r="J705" s="4" t="str">
        <f>LEFT(D705,FIND("|",D705)-1)</f>
        <v>Computers&amp;Accessories</v>
      </c>
      <c r="K705" s="4">
        <f>F705*I705</f>
        <v>2802842</v>
      </c>
      <c r="L705" s="4" t="str">
        <f>IF(E705&lt;200,"&lt;₹200",IF(E705&lt;=500,"₹200–₹500","&gt;₹500"))</f>
        <v>&gt;₹500</v>
      </c>
      <c r="M705" s="4">
        <f>H705*I705</f>
        <v>7011</v>
      </c>
      <c r="N705" s="4" t="str">
        <f>IF(G705&gt;=0.5,"Yes","No")</f>
        <v>No</v>
      </c>
      <c r="O705" s="4" t="str">
        <f t="shared" si="31"/>
        <v>No</v>
      </c>
      <c r="P705" s="4">
        <f t="shared" si="32"/>
        <v>7011</v>
      </c>
      <c r="R705" t="s">
        <v>1937</v>
      </c>
      <c r="S705" t="s">
        <v>1938</v>
      </c>
    </row>
    <row r="706" spans="1:19" x14ac:dyDescent="0.4">
      <c r="A706" t="s">
        <v>2157</v>
      </c>
      <c r="B706" t="s">
        <v>2158</v>
      </c>
      <c r="C706" t="str">
        <f t="shared" si="30"/>
        <v>Dell KB216 Wired Multimedia US</v>
      </c>
      <c r="D706" t="s">
        <v>2159</v>
      </c>
      <c r="E706" s="1">
        <v>549</v>
      </c>
      <c r="F706" s="1">
        <v>1799</v>
      </c>
      <c r="G706" s="2">
        <v>0.69</v>
      </c>
      <c r="H706" s="3">
        <v>4.3</v>
      </c>
      <c r="I706" s="4">
        <v>1376</v>
      </c>
      <c r="J706" s="4" t="str">
        <f>LEFT(D706,FIND("|",D706)-1)</f>
        <v>Computers&amp;Accessories</v>
      </c>
      <c r="K706" s="4">
        <f>F706*I706</f>
        <v>2475424</v>
      </c>
      <c r="L706" s="4" t="str">
        <f>IF(E706&lt;200,"&lt;₹200",IF(E706&lt;=500,"₹200–₹500","&gt;₹500"))</f>
        <v>&gt;₹500</v>
      </c>
      <c r="M706" s="4">
        <f>H706*I706</f>
        <v>5916.8</v>
      </c>
      <c r="N706" s="4" t="str">
        <f>IF(G706&gt;=0.5,"Yes","No")</f>
        <v>Yes</v>
      </c>
      <c r="O706" s="4" t="str">
        <f t="shared" si="31"/>
        <v>No</v>
      </c>
      <c r="P706" s="4">
        <f t="shared" si="32"/>
        <v>5916.8</v>
      </c>
      <c r="R706" t="s">
        <v>1937</v>
      </c>
      <c r="S706" t="s">
        <v>1938</v>
      </c>
    </row>
    <row r="707" spans="1:19" x14ac:dyDescent="0.4">
      <c r="A707" t="s">
        <v>2020</v>
      </c>
      <c r="B707" t="s">
        <v>2021</v>
      </c>
      <c r="C707" t="str">
        <f t="shared" ref="C707:C770" si="33">LEFT(B707, 30)</f>
        <v xml:space="preserve">Amozo Ultra Hybrid Camera and </v>
      </c>
      <c r="D707" t="s">
        <v>1728</v>
      </c>
      <c r="E707" s="1">
        <v>474</v>
      </c>
      <c r="F707" s="1">
        <v>1799</v>
      </c>
      <c r="G707" s="2">
        <v>0.74</v>
      </c>
      <c r="H707" s="3">
        <v>4.3</v>
      </c>
      <c r="I707" s="4">
        <v>284</v>
      </c>
      <c r="J707" s="4" t="str">
        <f>LEFT(D707,FIND("|",D707)-1)</f>
        <v>Electronics</v>
      </c>
      <c r="K707" s="4">
        <f>F707*I707</f>
        <v>510916</v>
      </c>
      <c r="L707" s="4" t="str">
        <f>IF(E707&lt;200,"&lt;₹200",IF(E707&lt;=500,"₹200–₹500","&gt;₹500"))</f>
        <v>₹200–₹500</v>
      </c>
      <c r="M707" s="4">
        <f>H707*I707</f>
        <v>1221.2</v>
      </c>
      <c r="N707" s="4" t="str">
        <f>IF(G707&gt;=0.5,"Yes","No")</f>
        <v>Yes</v>
      </c>
      <c r="O707" s="4" t="str">
        <f t="shared" ref="O707:O770" si="34">IF(I707&lt;1000,"Yes", "No")</f>
        <v>Yes</v>
      </c>
      <c r="P707" s="4">
        <f t="shared" ref="P707:P770" si="35">H707*I707</f>
        <v>1221.2</v>
      </c>
      <c r="R707" t="s">
        <v>4144</v>
      </c>
      <c r="S707" t="s">
        <v>4145</v>
      </c>
    </row>
    <row r="708" spans="1:19" x14ac:dyDescent="0.4">
      <c r="A708" t="s">
        <v>4395</v>
      </c>
      <c r="B708" t="s">
        <v>4396</v>
      </c>
      <c r="C708" t="str">
        <f t="shared" si="33"/>
        <v>ENEM Sealing Machine | 12 Inch</v>
      </c>
      <c r="D708" t="s">
        <v>3899</v>
      </c>
      <c r="E708" s="1">
        <v>1595</v>
      </c>
      <c r="F708" s="1">
        <v>1799</v>
      </c>
      <c r="G708" s="2">
        <v>0.11</v>
      </c>
      <c r="H708" s="3">
        <v>4</v>
      </c>
      <c r="I708" s="4">
        <v>1716</v>
      </c>
      <c r="J708" s="4" t="str">
        <f>LEFT(D708,FIND("|",D708)-1)</f>
        <v>Home&amp;Kitchen</v>
      </c>
      <c r="K708" s="4">
        <f>F708*I708</f>
        <v>3087084</v>
      </c>
      <c r="L708" s="4" t="str">
        <f>IF(E708&lt;200,"&lt;₹200",IF(E708&lt;=500,"₹200–₹500","&gt;₹500"))</f>
        <v>&gt;₹500</v>
      </c>
      <c r="M708" s="4">
        <f>H708*I708</f>
        <v>6864</v>
      </c>
      <c r="N708" s="4" t="str">
        <f>IF(G708&gt;=0.5,"Yes","No")</f>
        <v>No</v>
      </c>
      <c r="O708" s="4" t="str">
        <f t="shared" si="34"/>
        <v>No</v>
      </c>
      <c r="P708" s="4">
        <f t="shared" si="35"/>
        <v>6864</v>
      </c>
      <c r="R708" t="s">
        <v>4007</v>
      </c>
      <c r="S708" t="s">
        <v>4008</v>
      </c>
    </row>
    <row r="709" spans="1:19" x14ac:dyDescent="0.4">
      <c r="A709" t="s">
        <v>2662</v>
      </c>
      <c r="B709" t="s">
        <v>2663</v>
      </c>
      <c r="C709" t="str">
        <f t="shared" si="33"/>
        <v>Logitech MK215 Wireless Keyboa</v>
      </c>
      <c r="D709" t="s">
        <v>2199</v>
      </c>
      <c r="E709" s="1">
        <v>1295</v>
      </c>
      <c r="F709" s="1">
        <v>1795</v>
      </c>
      <c r="G709" s="2">
        <v>0.28000000000000003</v>
      </c>
      <c r="H709" s="3">
        <v>4.0999999999999996</v>
      </c>
      <c r="I709" s="4">
        <v>6255</v>
      </c>
      <c r="J709" s="4" t="str">
        <f>LEFT(D709,FIND("|",D709)-1)</f>
        <v>Computers&amp;Accessories</v>
      </c>
      <c r="K709" s="4">
        <f>F709*I709</f>
        <v>11227725</v>
      </c>
      <c r="L709" s="4" t="str">
        <f>IF(E709&lt;200,"&lt;₹200",IF(E709&lt;=500,"₹200–₹500","&gt;₹500"))</f>
        <v>&gt;₹500</v>
      </c>
      <c r="M709" s="4">
        <f>H709*I709</f>
        <v>25645.499999999996</v>
      </c>
      <c r="N709" s="4" t="str">
        <f>IF(G709&gt;=0.5,"Yes","No")</f>
        <v>No</v>
      </c>
      <c r="O709" s="4" t="str">
        <f t="shared" si="34"/>
        <v>No</v>
      </c>
      <c r="P709" s="4">
        <f t="shared" si="35"/>
        <v>25645.499999999996</v>
      </c>
      <c r="R709" t="s">
        <v>5246</v>
      </c>
      <c r="S709" t="s">
        <v>5247</v>
      </c>
    </row>
    <row r="710" spans="1:19" x14ac:dyDescent="0.4">
      <c r="A710" t="s">
        <v>5167</v>
      </c>
      <c r="B710" t="s">
        <v>5168</v>
      </c>
      <c r="C710" t="str">
        <f t="shared" si="33"/>
        <v>Prestige PSMFB 800 Watt Sandwi</v>
      </c>
      <c r="D710" t="s">
        <v>3808</v>
      </c>
      <c r="E710" s="1">
        <v>1199</v>
      </c>
      <c r="F710" s="1">
        <v>1795</v>
      </c>
      <c r="G710" s="2">
        <v>0.33</v>
      </c>
      <c r="H710" s="3">
        <v>4.2</v>
      </c>
      <c r="I710" s="4">
        <v>13552</v>
      </c>
      <c r="J710" s="4" t="str">
        <f>LEFT(D710,FIND("|",D710)-1)</f>
        <v>Home&amp;Kitchen</v>
      </c>
      <c r="K710" s="4">
        <f>F710*I710</f>
        <v>24325840</v>
      </c>
      <c r="L710" s="4" t="str">
        <f>IF(E710&lt;200,"&lt;₹200",IF(E710&lt;=500,"₹200–₹500","&gt;₹500"))</f>
        <v>&gt;₹500</v>
      </c>
      <c r="M710" s="4">
        <f>H710*I710</f>
        <v>56918.400000000001</v>
      </c>
      <c r="N710" s="4" t="str">
        <f>IF(G710&gt;=0.5,"Yes","No")</f>
        <v>No</v>
      </c>
      <c r="O710" s="4" t="str">
        <f t="shared" si="34"/>
        <v>No</v>
      </c>
      <c r="P710" s="4">
        <f t="shared" si="35"/>
        <v>56918.400000000001</v>
      </c>
      <c r="R710" t="s">
        <v>4592</v>
      </c>
      <c r="S710" t="s">
        <v>4593</v>
      </c>
    </row>
    <row r="711" spans="1:19" x14ac:dyDescent="0.4">
      <c r="A711" t="s">
        <v>4017</v>
      </c>
      <c r="B711" t="s">
        <v>4018</v>
      </c>
      <c r="C711" t="str">
        <f t="shared" si="33"/>
        <v>Pigeon by Stovekraft 2 Slice A</v>
      </c>
      <c r="D711" t="s">
        <v>3972</v>
      </c>
      <c r="E711" s="1">
        <v>1099</v>
      </c>
      <c r="F711" s="1">
        <v>1795</v>
      </c>
      <c r="G711" s="2">
        <v>0.39</v>
      </c>
      <c r="H711" s="3">
        <v>4.2</v>
      </c>
      <c r="I711" s="4">
        <v>10962</v>
      </c>
      <c r="J711" s="4" t="str">
        <f>LEFT(D711,FIND("|",D711)-1)</f>
        <v>Home&amp;Kitchen</v>
      </c>
      <c r="K711" s="4">
        <f>F711*I711</f>
        <v>19676790</v>
      </c>
      <c r="L711" s="4" t="str">
        <f>IF(E711&lt;200,"&lt;₹200",IF(E711&lt;=500,"₹200–₹500","&gt;₹500"))</f>
        <v>&gt;₹500</v>
      </c>
      <c r="M711" s="4">
        <f>H711*I711</f>
        <v>46040.4</v>
      </c>
      <c r="N711" s="4" t="str">
        <f>IF(G711&gt;=0.5,"Yes","No")</f>
        <v>No</v>
      </c>
      <c r="O711" s="4" t="str">
        <f t="shared" si="34"/>
        <v>No</v>
      </c>
      <c r="P711" s="4">
        <f t="shared" si="35"/>
        <v>46040.4</v>
      </c>
      <c r="R711" t="s">
        <v>5300</v>
      </c>
      <c r="S711" t="s">
        <v>5301</v>
      </c>
    </row>
    <row r="712" spans="1:19" x14ac:dyDescent="0.4">
      <c r="A712" t="s">
        <v>4423</v>
      </c>
      <c r="B712" t="s">
        <v>4424</v>
      </c>
      <c r="C712" t="str">
        <f t="shared" si="33"/>
        <v>Wipro Vesta Electric Egg Boile</v>
      </c>
      <c r="D712" t="s">
        <v>3795</v>
      </c>
      <c r="E712" s="1">
        <v>1052</v>
      </c>
      <c r="F712" s="1">
        <v>1790</v>
      </c>
      <c r="G712" s="2">
        <v>0.41</v>
      </c>
      <c r="H712" s="3">
        <v>4.3</v>
      </c>
      <c r="I712" s="4">
        <v>94364</v>
      </c>
      <c r="J712" s="4" t="str">
        <f>LEFT(D712,FIND("|",D712)-1)</f>
        <v>Home&amp;Kitchen</v>
      </c>
      <c r="K712" s="4">
        <f>F712*I712</f>
        <v>168911560</v>
      </c>
      <c r="L712" s="4" t="str">
        <f>IF(E712&lt;200,"&lt;₹200",IF(E712&lt;=500,"₹200–₹500","&gt;₹500"))</f>
        <v>&gt;₹500</v>
      </c>
      <c r="M712" s="4">
        <f>H712*I712</f>
        <v>405765.2</v>
      </c>
      <c r="N712" s="4" t="str">
        <f>IF(G712&gt;=0.5,"Yes","No")</f>
        <v>No</v>
      </c>
      <c r="O712" s="4" t="str">
        <f t="shared" si="34"/>
        <v>No</v>
      </c>
      <c r="P712" s="4">
        <f t="shared" si="35"/>
        <v>405765.2</v>
      </c>
      <c r="R712" t="s">
        <v>4124</v>
      </c>
      <c r="S712" t="s">
        <v>4125</v>
      </c>
    </row>
    <row r="713" spans="1:19" x14ac:dyDescent="0.4">
      <c r="A713" t="s">
        <v>4009</v>
      </c>
      <c r="B713" t="s">
        <v>4010</v>
      </c>
      <c r="C713" t="str">
        <f t="shared" si="33"/>
        <v>Pigeon Kessel Multipurpose Ket</v>
      </c>
      <c r="D713" t="s">
        <v>3587</v>
      </c>
      <c r="E713" s="1">
        <v>1499</v>
      </c>
      <c r="F713" s="1">
        <v>1775</v>
      </c>
      <c r="G713" s="2">
        <v>0.16</v>
      </c>
      <c r="H713" s="3">
        <v>3.9</v>
      </c>
      <c r="I713" s="4">
        <v>11074</v>
      </c>
      <c r="J713" s="4" t="str">
        <f>LEFT(D713,FIND("|",D713)-1)</f>
        <v>Home&amp;Kitchen</v>
      </c>
      <c r="K713" s="4">
        <f>F713*I713</f>
        <v>19656350</v>
      </c>
      <c r="L713" s="4" t="str">
        <f>IF(E713&lt;200,"&lt;₹200",IF(E713&lt;=500,"₹200–₹500","&gt;₹500"))</f>
        <v>&gt;₹500</v>
      </c>
      <c r="M713" s="4">
        <f>H713*I713</f>
        <v>43188.6</v>
      </c>
      <c r="N713" s="4" t="str">
        <f>IF(G713&gt;=0.5,"Yes","No")</f>
        <v>No</v>
      </c>
      <c r="O713" s="4" t="str">
        <f t="shared" si="34"/>
        <v>No</v>
      </c>
      <c r="P713" s="4">
        <f t="shared" si="35"/>
        <v>43188.6</v>
      </c>
      <c r="R713" t="s">
        <v>5124</v>
      </c>
      <c r="S713" t="s">
        <v>5125</v>
      </c>
    </row>
    <row r="714" spans="1:19" x14ac:dyDescent="0.4">
      <c r="A714" t="s">
        <v>3966</v>
      </c>
      <c r="B714" t="s">
        <v>3967</v>
      </c>
      <c r="C714" t="str">
        <f t="shared" si="33"/>
        <v>Milton Go Electro 2.0 Stainles</v>
      </c>
      <c r="D714" t="s">
        <v>3587</v>
      </c>
      <c r="E714" s="1">
        <v>1345</v>
      </c>
      <c r="F714" s="1">
        <v>1750</v>
      </c>
      <c r="G714" s="2">
        <v>0.23</v>
      </c>
      <c r="H714" s="3">
        <v>3.8</v>
      </c>
      <c r="I714" s="4">
        <v>7601</v>
      </c>
      <c r="J714" s="4" t="str">
        <f>LEFT(D714,FIND("|",D714)-1)</f>
        <v>Home&amp;Kitchen</v>
      </c>
      <c r="K714" s="4">
        <f>F714*I714</f>
        <v>13301750</v>
      </c>
      <c r="L714" s="4" t="str">
        <f>IF(E714&lt;200,"&lt;₹200",IF(E714&lt;=500,"₹200–₹500","&gt;₹500"))</f>
        <v>&gt;₹500</v>
      </c>
      <c r="M714" s="4">
        <f>H714*I714</f>
        <v>28883.8</v>
      </c>
      <c r="N714" s="4" t="str">
        <f>IF(G714&gt;=0.5,"Yes","No")</f>
        <v>No</v>
      </c>
      <c r="O714" s="4" t="str">
        <f t="shared" si="34"/>
        <v>No</v>
      </c>
      <c r="P714" s="4">
        <f t="shared" si="35"/>
        <v>28883.8</v>
      </c>
      <c r="R714" t="s">
        <v>3800</v>
      </c>
      <c r="S714" t="s">
        <v>3801</v>
      </c>
    </row>
    <row r="715" spans="1:19" x14ac:dyDescent="0.4">
      <c r="A715" t="s">
        <v>891</v>
      </c>
      <c r="B715" t="s">
        <v>892</v>
      </c>
      <c r="C715" t="str">
        <f t="shared" si="33"/>
        <v>boAt LTG 500 Apple MFI Certifi</v>
      </c>
      <c r="D715" t="s">
        <v>18</v>
      </c>
      <c r="E715" s="1">
        <v>799</v>
      </c>
      <c r="F715" s="1">
        <v>1749</v>
      </c>
      <c r="G715" s="2">
        <v>0.54</v>
      </c>
      <c r="H715" s="3">
        <v>4.0999999999999996</v>
      </c>
      <c r="I715" s="4">
        <v>546</v>
      </c>
      <c r="J715" s="4" t="str">
        <f>LEFT(D715,FIND("|",D715)-1)</f>
        <v>Computers&amp;Accessories</v>
      </c>
      <c r="K715" s="4">
        <f>F715*I715</f>
        <v>954954</v>
      </c>
      <c r="L715" s="4" t="str">
        <f>IF(E715&lt;200,"&lt;₹200",IF(E715&lt;=500,"₹200–₹500","&gt;₹500"))</f>
        <v>&gt;₹500</v>
      </c>
      <c r="M715" s="4">
        <f>H715*I715</f>
        <v>2238.6</v>
      </c>
      <c r="N715" s="4" t="str">
        <f>IF(G715&gt;=0.5,"Yes","No")</f>
        <v>Yes</v>
      </c>
      <c r="O715" s="4" t="str">
        <f t="shared" si="34"/>
        <v>Yes</v>
      </c>
      <c r="P715" s="4">
        <f t="shared" si="35"/>
        <v>2238.6</v>
      </c>
      <c r="R715" t="s">
        <v>3709</v>
      </c>
      <c r="S715" t="s">
        <v>3710</v>
      </c>
    </row>
    <row r="716" spans="1:19" x14ac:dyDescent="0.4">
      <c r="A716" t="s">
        <v>3738</v>
      </c>
      <c r="B716" t="s">
        <v>3739</v>
      </c>
      <c r="C716" t="str">
        <f t="shared" si="33"/>
        <v>Philips GC1905 1440-Watt Steam</v>
      </c>
      <c r="D716" t="s">
        <v>3740</v>
      </c>
      <c r="E716" s="1">
        <v>1614</v>
      </c>
      <c r="F716" s="1">
        <v>1745</v>
      </c>
      <c r="G716" s="2">
        <v>0.08</v>
      </c>
      <c r="H716" s="3">
        <v>4.3</v>
      </c>
      <c r="I716" s="4">
        <v>10576</v>
      </c>
      <c r="J716" s="4" t="str">
        <f>LEFT(D716,FIND("|",D716)-1)</f>
        <v>Home&amp;Kitchen</v>
      </c>
      <c r="K716" s="4">
        <f>F716*I716</f>
        <v>18455120</v>
      </c>
      <c r="L716" s="4" t="str">
        <f>IF(E716&lt;200,"&lt;₹200",IF(E716&lt;=500,"₹200–₹500","&gt;₹500"))</f>
        <v>&gt;₹500</v>
      </c>
      <c r="M716" s="4">
        <f>H716*I716</f>
        <v>45476.799999999996</v>
      </c>
      <c r="N716" s="4" t="str">
        <f>IF(G716&gt;=0.5,"Yes","No")</f>
        <v>No</v>
      </c>
      <c r="O716" s="4" t="str">
        <f t="shared" si="34"/>
        <v>No</v>
      </c>
      <c r="P716" s="4">
        <f t="shared" si="35"/>
        <v>45476.799999999996</v>
      </c>
      <c r="R716" t="s">
        <v>3994</v>
      </c>
      <c r="S716" t="s">
        <v>3995</v>
      </c>
    </row>
    <row r="717" spans="1:19" x14ac:dyDescent="0.4">
      <c r="A717" t="s">
        <v>506</v>
      </c>
      <c r="B717" t="s">
        <v>507</v>
      </c>
      <c r="C717" t="str">
        <f t="shared" si="33"/>
        <v>AmazonBasics 6-Feet DisplayPor</v>
      </c>
      <c r="D717" t="s">
        <v>72</v>
      </c>
      <c r="E717" s="1">
        <v>799</v>
      </c>
      <c r="F717" s="1">
        <v>1700</v>
      </c>
      <c r="G717" s="2">
        <v>0.53</v>
      </c>
      <c r="H717" s="3">
        <v>4.0999999999999996</v>
      </c>
      <c r="I717" s="4">
        <v>136</v>
      </c>
      <c r="J717" s="4" t="str">
        <f>LEFT(D717,FIND("|",D717)-1)</f>
        <v>Electronics</v>
      </c>
      <c r="K717" s="4">
        <f>F717*I717</f>
        <v>231200</v>
      </c>
      <c r="L717" s="4" t="str">
        <f>IF(E717&lt;200,"&lt;₹200",IF(E717&lt;=500,"₹200–₹500","&gt;₹500"))</f>
        <v>&gt;₹500</v>
      </c>
      <c r="M717" s="4">
        <f>H717*I717</f>
        <v>557.59999999999991</v>
      </c>
      <c r="N717" s="4" t="str">
        <f>IF(G717&gt;=0.5,"Yes","No")</f>
        <v>Yes</v>
      </c>
      <c r="O717" s="4" t="str">
        <f t="shared" si="34"/>
        <v>Yes</v>
      </c>
      <c r="P717" s="4">
        <f t="shared" si="35"/>
        <v>557.59999999999991</v>
      </c>
      <c r="R717" t="s">
        <v>5088</v>
      </c>
      <c r="S717" t="s">
        <v>5089</v>
      </c>
    </row>
    <row r="718" spans="1:19" x14ac:dyDescent="0.4">
      <c r="A718" t="s">
        <v>2568</v>
      </c>
      <c r="B718" t="s">
        <v>2569</v>
      </c>
      <c r="C718" t="str">
        <f t="shared" si="33"/>
        <v>TP-link N300 WiFi Wireless Rou</v>
      </c>
      <c r="D718" t="s">
        <v>2336</v>
      </c>
      <c r="E718" s="1">
        <v>1149</v>
      </c>
      <c r="F718" s="1">
        <v>1699</v>
      </c>
      <c r="G718" s="2">
        <v>0.32</v>
      </c>
      <c r="H718" s="3">
        <v>4.2</v>
      </c>
      <c r="I718" s="4">
        <v>34899</v>
      </c>
      <c r="J718" s="4" t="str">
        <f>LEFT(D718,FIND("|",D718)-1)</f>
        <v>Computers&amp;Accessories</v>
      </c>
      <c r="K718" s="4">
        <f>F718*I718</f>
        <v>59293401</v>
      </c>
      <c r="L718" s="4" t="str">
        <f>IF(E718&lt;200,"&lt;₹200",IF(E718&lt;=500,"₹200–₹500","&gt;₹500"))</f>
        <v>&gt;₹500</v>
      </c>
      <c r="M718" s="4">
        <f>H718*I718</f>
        <v>146575.80000000002</v>
      </c>
      <c r="N718" s="4" t="str">
        <f>IF(G718&gt;=0.5,"Yes","No")</f>
        <v>No</v>
      </c>
      <c r="O718" s="4" t="str">
        <f t="shared" si="34"/>
        <v>No</v>
      </c>
      <c r="P718" s="4">
        <f t="shared" si="35"/>
        <v>146575.80000000002</v>
      </c>
      <c r="R718" t="s">
        <v>3693</v>
      </c>
      <c r="S718" t="s">
        <v>3694</v>
      </c>
    </row>
    <row r="719" spans="1:19" x14ac:dyDescent="0.4">
      <c r="A719" t="s">
        <v>772</v>
      </c>
      <c r="B719" t="s">
        <v>773</v>
      </c>
      <c r="C719" t="str">
        <f t="shared" si="33"/>
        <v>Belkin Apple Certified Lightni</v>
      </c>
      <c r="D719" t="s">
        <v>18</v>
      </c>
      <c r="E719" s="1">
        <v>999</v>
      </c>
      <c r="F719" s="1">
        <v>1699</v>
      </c>
      <c r="G719" s="2">
        <v>0.41</v>
      </c>
      <c r="H719" s="3">
        <v>4.4000000000000004</v>
      </c>
      <c r="I719" s="4">
        <v>418</v>
      </c>
      <c r="J719" s="4" t="str">
        <f>LEFT(D719,FIND("|",D719)-1)</f>
        <v>Computers&amp;Accessories</v>
      </c>
      <c r="K719" s="4">
        <f>F719*I719</f>
        <v>710182</v>
      </c>
      <c r="L719" s="4" t="str">
        <f>IF(E719&lt;200,"&lt;₹200",IF(E719&lt;=500,"₹200–₹500","&gt;₹500"))</f>
        <v>&gt;₹500</v>
      </c>
      <c r="M719" s="4">
        <f>H719*I719</f>
        <v>1839.2</v>
      </c>
      <c r="N719" s="4" t="str">
        <f>IF(G719&gt;=0.5,"Yes","No")</f>
        <v>No</v>
      </c>
      <c r="O719" s="4" t="str">
        <f t="shared" si="34"/>
        <v>Yes</v>
      </c>
      <c r="P719" s="4">
        <f t="shared" si="35"/>
        <v>1839.2</v>
      </c>
      <c r="R719" t="s">
        <v>3817</v>
      </c>
      <c r="S719" t="s">
        <v>3818</v>
      </c>
    </row>
    <row r="720" spans="1:19" x14ac:dyDescent="0.4">
      <c r="A720" t="s">
        <v>1473</v>
      </c>
      <c r="B720" t="s">
        <v>1474</v>
      </c>
      <c r="C720" t="str">
        <f t="shared" si="33"/>
        <v>Samsung Original 25W USB Trave</v>
      </c>
      <c r="D720" t="s">
        <v>1381</v>
      </c>
      <c r="E720" s="1">
        <v>1075</v>
      </c>
      <c r="F720" s="1">
        <v>1699</v>
      </c>
      <c r="G720" s="2">
        <v>0.37</v>
      </c>
      <c r="H720" s="3">
        <v>4.4000000000000004</v>
      </c>
      <c r="I720" s="4">
        <v>20869</v>
      </c>
      <c r="J720" s="4" t="str">
        <f>LEFT(D720,FIND("|",D720)-1)</f>
        <v>Electronics</v>
      </c>
      <c r="K720" s="4">
        <f>F720*I720</f>
        <v>35456431</v>
      </c>
      <c r="L720" s="4" t="str">
        <f>IF(E720&lt;200,"&lt;₹200",IF(E720&lt;=500,"₹200–₹500","&gt;₹500"))</f>
        <v>&gt;₹500</v>
      </c>
      <c r="M720" s="4">
        <f>H720*I720</f>
        <v>91823.6</v>
      </c>
      <c r="N720" s="4" t="str">
        <f>IF(G720&gt;=0.5,"Yes","No")</f>
        <v>No</v>
      </c>
      <c r="O720" s="4" t="str">
        <f t="shared" si="34"/>
        <v>No</v>
      </c>
      <c r="P720" s="4">
        <f t="shared" si="35"/>
        <v>91823.6</v>
      </c>
      <c r="R720" t="s">
        <v>3705</v>
      </c>
      <c r="S720" t="s">
        <v>3706</v>
      </c>
    </row>
    <row r="721" spans="1:19" x14ac:dyDescent="0.4">
      <c r="A721" t="s">
        <v>1379</v>
      </c>
      <c r="B721" t="s">
        <v>1380</v>
      </c>
      <c r="C721" t="str">
        <f t="shared" si="33"/>
        <v>Samsung 25W USB Travel Adapter</v>
      </c>
      <c r="D721" t="s">
        <v>1381</v>
      </c>
      <c r="E721" s="1">
        <v>1219</v>
      </c>
      <c r="F721" s="1">
        <v>1699</v>
      </c>
      <c r="G721" s="2">
        <v>0.28000000000000003</v>
      </c>
      <c r="H721" s="3">
        <v>4.4000000000000004</v>
      </c>
      <c r="I721" s="4">
        <v>18998</v>
      </c>
      <c r="J721" s="4" t="str">
        <f>LEFT(D721,FIND("|",D721)-1)</f>
        <v>Electronics</v>
      </c>
      <c r="K721" s="4">
        <f>F721*I721</f>
        <v>32277602</v>
      </c>
      <c r="L721" s="4" t="str">
        <f>IF(E721&lt;200,"&lt;₹200",IF(E721&lt;=500,"₹200–₹500","&gt;₹500"))</f>
        <v>&gt;₹500</v>
      </c>
      <c r="M721" s="4">
        <f>H721*I721</f>
        <v>83591.200000000012</v>
      </c>
      <c r="N721" s="4" t="str">
        <f>IF(G721&gt;=0.5,"Yes","No")</f>
        <v>No</v>
      </c>
      <c r="O721" s="4" t="str">
        <f t="shared" si="34"/>
        <v>No</v>
      </c>
      <c r="P721" s="4">
        <f t="shared" si="35"/>
        <v>83591.200000000012</v>
      </c>
      <c r="R721" t="s">
        <v>4467</v>
      </c>
      <c r="S721" t="s">
        <v>4468</v>
      </c>
    </row>
    <row r="722" spans="1:19" x14ac:dyDescent="0.4">
      <c r="A722" t="s">
        <v>1633</v>
      </c>
      <c r="B722" t="s">
        <v>1634</v>
      </c>
      <c r="C722" t="str">
        <f t="shared" si="33"/>
        <v>Nokia 105 Plus Single SIM, Key</v>
      </c>
      <c r="D722" t="s">
        <v>1330</v>
      </c>
      <c r="E722" s="1">
        <v>1324</v>
      </c>
      <c r="F722" s="1">
        <v>1699</v>
      </c>
      <c r="G722" s="2">
        <v>0.22</v>
      </c>
      <c r="H722" s="3">
        <v>4</v>
      </c>
      <c r="I722" s="4">
        <v>8618</v>
      </c>
      <c r="J722" s="4" t="str">
        <f>LEFT(D722,FIND("|",D722)-1)</f>
        <v>Electronics</v>
      </c>
      <c r="K722" s="4">
        <f>F722*I722</f>
        <v>14641982</v>
      </c>
      <c r="L722" s="4" t="str">
        <f>IF(E722&lt;200,"&lt;₹200",IF(E722&lt;=500,"₹200–₹500","&gt;₹500"))</f>
        <v>&gt;₹500</v>
      </c>
      <c r="M722" s="4">
        <f>H722*I722</f>
        <v>34472</v>
      </c>
      <c r="N722" s="4" t="str">
        <f>IF(G722&gt;=0.5,"Yes","No")</f>
        <v>No</v>
      </c>
      <c r="O722" s="4" t="str">
        <f t="shared" si="34"/>
        <v>No</v>
      </c>
      <c r="P722" s="4">
        <f t="shared" si="35"/>
        <v>34472</v>
      </c>
      <c r="R722" t="s">
        <v>5234</v>
      </c>
      <c r="S722" t="s">
        <v>5235</v>
      </c>
    </row>
    <row r="723" spans="1:19" x14ac:dyDescent="0.4">
      <c r="A723" t="s">
        <v>1655</v>
      </c>
      <c r="B723" t="s">
        <v>1656</v>
      </c>
      <c r="C723" t="str">
        <f t="shared" si="33"/>
        <v>Nokia 105 Plus Single SIM, Key</v>
      </c>
      <c r="D723" t="s">
        <v>1330</v>
      </c>
      <c r="E723" s="1">
        <v>1324</v>
      </c>
      <c r="F723" s="1">
        <v>1699</v>
      </c>
      <c r="G723" s="2">
        <v>0.22</v>
      </c>
      <c r="H723" s="3">
        <v>4</v>
      </c>
      <c r="I723" s="4">
        <v>8614</v>
      </c>
      <c r="J723" s="4" t="str">
        <f>LEFT(D723,FIND("|",D723)-1)</f>
        <v>Electronics</v>
      </c>
      <c r="K723" s="4">
        <f>F723*I723</f>
        <v>14635186</v>
      </c>
      <c r="L723" s="4" t="str">
        <f>IF(E723&lt;200,"&lt;₹200",IF(E723&lt;=500,"₹200–₹500","&gt;₹500"))</f>
        <v>&gt;₹500</v>
      </c>
      <c r="M723" s="4">
        <f>H723*I723</f>
        <v>34456</v>
      </c>
      <c r="N723" s="4" t="str">
        <f>IF(G723&gt;=0.5,"Yes","No")</f>
        <v>No</v>
      </c>
      <c r="O723" s="4" t="str">
        <f t="shared" si="34"/>
        <v>No</v>
      </c>
      <c r="P723" s="4">
        <f t="shared" si="35"/>
        <v>34456</v>
      </c>
      <c r="R723" t="s">
        <v>5397</v>
      </c>
      <c r="S723" t="s">
        <v>5398</v>
      </c>
    </row>
    <row r="724" spans="1:19" x14ac:dyDescent="0.4">
      <c r="A724" t="s">
        <v>1450</v>
      </c>
      <c r="B724" t="s">
        <v>1451</v>
      </c>
      <c r="C724" t="str">
        <f t="shared" si="33"/>
        <v xml:space="preserve">Duracell 38W Fast Car Charger </v>
      </c>
      <c r="D724" t="s">
        <v>1356</v>
      </c>
      <c r="E724" s="1">
        <v>873</v>
      </c>
      <c r="F724" s="1">
        <v>1699</v>
      </c>
      <c r="G724" s="2">
        <v>0.49</v>
      </c>
      <c r="H724" s="3">
        <v>4.4000000000000004</v>
      </c>
      <c r="I724" s="4">
        <v>1454</v>
      </c>
      <c r="J724" s="4" t="str">
        <f>LEFT(D724,FIND("|",D724)-1)</f>
        <v>Electronics</v>
      </c>
      <c r="K724" s="4">
        <f>F724*I724</f>
        <v>2470346</v>
      </c>
      <c r="L724" s="4" t="str">
        <f>IF(E724&lt;200,"&lt;₹200",IF(E724&lt;=500,"₹200–₹500","&gt;₹500"))</f>
        <v>&gt;₹500</v>
      </c>
      <c r="M724" s="4">
        <f>H724*I724</f>
        <v>6397.6</v>
      </c>
      <c r="N724" s="4" t="str">
        <f>IF(G724&gt;=0.5,"Yes","No")</f>
        <v>No</v>
      </c>
      <c r="O724" s="4" t="str">
        <f t="shared" si="34"/>
        <v>No</v>
      </c>
      <c r="P724" s="4">
        <f t="shared" si="35"/>
        <v>6397.6</v>
      </c>
      <c r="R724" t="s">
        <v>459</v>
      </c>
      <c r="S724" t="s">
        <v>460</v>
      </c>
    </row>
    <row r="725" spans="1:19" x14ac:dyDescent="0.4">
      <c r="A725" t="s">
        <v>4674</v>
      </c>
      <c r="B725" t="s">
        <v>4675</v>
      </c>
      <c r="C725" t="str">
        <f t="shared" si="33"/>
        <v>Candes Gloster All in One Sile</v>
      </c>
      <c r="D725" t="s">
        <v>3597</v>
      </c>
      <c r="E725" s="1">
        <v>1069</v>
      </c>
      <c r="F725" s="1">
        <v>1699</v>
      </c>
      <c r="G725" s="2">
        <v>0.37</v>
      </c>
      <c r="H725" s="3">
        <v>3.9</v>
      </c>
      <c r="I725" s="4">
        <v>1015</v>
      </c>
      <c r="J725" s="4" t="str">
        <f>LEFT(D725,FIND("|",D725)-1)</f>
        <v>Home&amp;Kitchen</v>
      </c>
      <c r="K725" s="4">
        <f>F725*I725</f>
        <v>1724485</v>
      </c>
      <c r="L725" s="4" t="str">
        <f>IF(E725&lt;200,"&lt;₹200",IF(E725&lt;=500,"₹200–₹500","&gt;₹500"))</f>
        <v>&gt;₹500</v>
      </c>
      <c r="M725" s="4">
        <f>H725*I725</f>
        <v>3958.5</v>
      </c>
      <c r="N725" s="4" t="str">
        <f>IF(G725&gt;=0.5,"Yes","No")</f>
        <v>No</v>
      </c>
      <c r="O725" s="4" t="str">
        <f t="shared" si="34"/>
        <v>No</v>
      </c>
      <c r="P725" s="4">
        <f t="shared" si="35"/>
        <v>3958.5</v>
      </c>
      <c r="R725" t="s">
        <v>100</v>
      </c>
      <c r="S725" t="s">
        <v>101</v>
      </c>
    </row>
    <row r="726" spans="1:19" x14ac:dyDescent="0.4">
      <c r="A726" t="s">
        <v>4879</v>
      </c>
      <c r="B726" t="s">
        <v>4880</v>
      </c>
      <c r="C726" t="str">
        <f t="shared" si="33"/>
        <v>Amazon Basics 300 W Hand Blend</v>
      </c>
      <c r="D726" t="s">
        <v>3650</v>
      </c>
      <c r="E726" s="1">
        <v>799</v>
      </c>
      <c r="F726" s="1">
        <v>1699</v>
      </c>
      <c r="G726" s="2">
        <v>0.53</v>
      </c>
      <c r="H726" s="3">
        <v>4</v>
      </c>
      <c r="I726" s="4">
        <v>93</v>
      </c>
      <c r="J726" s="4" t="str">
        <f>LEFT(D726,FIND("|",D726)-1)</f>
        <v>Home&amp;Kitchen</v>
      </c>
      <c r="K726" s="4">
        <f>F726*I726</f>
        <v>158007</v>
      </c>
      <c r="L726" s="4" t="str">
        <f>IF(E726&lt;200,"&lt;₹200",IF(E726&lt;=500,"₹200–₹500","&gt;₹500"))</f>
        <v>&gt;₹500</v>
      </c>
      <c r="M726" s="4">
        <f>H726*I726</f>
        <v>372</v>
      </c>
      <c r="N726" s="4" t="str">
        <f>IF(G726&gt;=0.5,"Yes","No")</f>
        <v>Yes</v>
      </c>
      <c r="O726" s="4" t="str">
        <f t="shared" si="34"/>
        <v>Yes</v>
      </c>
      <c r="P726" s="4">
        <f t="shared" si="35"/>
        <v>372</v>
      </c>
      <c r="R726" t="s">
        <v>100</v>
      </c>
      <c r="S726" t="s">
        <v>101</v>
      </c>
    </row>
    <row r="727" spans="1:19" x14ac:dyDescent="0.4">
      <c r="A727" t="s">
        <v>3876</v>
      </c>
      <c r="B727" t="s">
        <v>3877</v>
      </c>
      <c r="C727" t="str">
        <f t="shared" si="33"/>
        <v>Amazon Basics 2000/1000 Watt R</v>
      </c>
      <c r="D727" t="s">
        <v>3597</v>
      </c>
      <c r="E727" s="1">
        <v>1049</v>
      </c>
      <c r="F727" s="1">
        <v>1699</v>
      </c>
      <c r="G727" s="2">
        <v>0.38</v>
      </c>
      <c r="H727" s="3">
        <v>3.1</v>
      </c>
      <c r="I727" s="4">
        <v>91</v>
      </c>
      <c r="J727" s="4" t="str">
        <f>LEFT(D727,FIND("|",D727)-1)</f>
        <v>Home&amp;Kitchen</v>
      </c>
      <c r="K727" s="4">
        <f>F727*I727</f>
        <v>154609</v>
      </c>
      <c r="L727" s="4" t="str">
        <f>IF(E727&lt;200,"&lt;₹200",IF(E727&lt;=500,"₹200–₹500","&gt;₹500"))</f>
        <v>&gt;₹500</v>
      </c>
      <c r="M727" s="4">
        <f>H727*I727</f>
        <v>282.10000000000002</v>
      </c>
      <c r="N727" s="4" t="str">
        <f>IF(G727&gt;=0.5,"Yes","No")</f>
        <v>No</v>
      </c>
      <c r="O727" s="4" t="str">
        <f t="shared" si="34"/>
        <v>Yes</v>
      </c>
      <c r="P727" s="4">
        <f t="shared" si="35"/>
        <v>282.10000000000002</v>
      </c>
      <c r="R727" t="s">
        <v>547</v>
      </c>
      <c r="S727" t="s">
        <v>548</v>
      </c>
    </row>
    <row r="728" spans="1:19" x14ac:dyDescent="0.4">
      <c r="A728" t="s">
        <v>3781</v>
      </c>
      <c r="B728" t="s">
        <v>3782</v>
      </c>
      <c r="C728" t="str">
        <f t="shared" si="33"/>
        <v xml:space="preserve">AGARO Esteem Multi Kettle 1.2 </v>
      </c>
      <c r="D728" t="s">
        <v>3587</v>
      </c>
      <c r="E728" s="1">
        <v>1260</v>
      </c>
      <c r="F728" s="1">
        <v>1699</v>
      </c>
      <c r="G728" s="2">
        <v>0.26</v>
      </c>
      <c r="H728" s="3">
        <v>4.2</v>
      </c>
      <c r="I728" s="4">
        <v>41</v>
      </c>
      <c r="J728" s="4" t="str">
        <f>LEFT(D728,FIND("|",D728)-1)</f>
        <v>Home&amp;Kitchen</v>
      </c>
      <c r="K728" s="4">
        <f>F728*I728</f>
        <v>69659</v>
      </c>
      <c r="L728" s="4" t="str">
        <f>IF(E728&lt;200,"&lt;₹200",IF(E728&lt;=500,"₹200–₹500","&gt;₹500"))</f>
        <v>&gt;₹500</v>
      </c>
      <c r="M728" s="4">
        <f>H728*I728</f>
        <v>172.20000000000002</v>
      </c>
      <c r="N728" s="4" t="str">
        <f>IF(G728&gt;=0.5,"Yes","No")</f>
        <v>No</v>
      </c>
      <c r="O728" s="4" t="str">
        <f t="shared" si="34"/>
        <v>Yes</v>
      </c>
      <c r="P728" s="4">
        <f t="shared" si="35"/>
        <v>172.20000000000002</v>
      </c>
      <c r="R728" t="s">
        <v>547</v>
      </c>
      <c r="S728" t="s">
        <v>548</v>
      </c>
    </row>
    <row r="729" spans="1:19" x14ac:dyDescent="0.4">
      <c r="A729" t="s">
        <v>3590</v>
      </c>
      <c r="B729" t="s">
        <v>3591</v>
      </c>
      <c r="C729" t="str">
        <f t="shared" si="33"/>
        <v>USHA Quartz Room Heater with O</v>
      </c>
      <c r="D729" t="s">
        <v>3592</v>
      </c>
      <c r="E729" s="1">
        <v>1199</v>
      </c>
      <c r="F729" s="1">
        <v>1695</v>
      </c>
      <c r="G729" s="2">
        <v>0.28999999999999998</v>
      </c>
      <c r="H729" s="3">
        <v>3.6</v>
      </c>
      <c r="I729" s="4">
        <v>46399</v>
      </c>
      <c r="J729" s="4" t="str">
        <f>LEFT(D729,FIND("|",D729)-1)</f>
        <v>Home&amp;Kitchen</v>
      </c>
      <c r="K729" s="4">
        <f>F729*I729</f>
        <v>78646305</v>
      </c>
      <c r="L729" s="4" t="str">
        <f>IF(E729&lt;200,"&lt;₹200",IF(E729&lt;=500,"₹200–₹500","&gt;₹500"))</f>
        <v>&gt;₹500</v>
      </c>
      <c r="M729" s="4">
        <f>H729*I729</f>
        <v>167036.4</v>
      </c>
      <c r="N729" s="4" t="str">
        <f>IF(G729&gt;=0.5,"Yes","No")</f>
        <v>No</v>
      </c>
      <c r="O729" s="4" t="str">
        <f t="shared" si="34"/>
        <v>No</v>
      </c>
      <c r="P729" s="4">
        <f t="shared" si="35"/>
        <v>167036.4</v>
      </c>
      <c r="R729" t="s">
        <v>4972</v>
      </c>
      <c r="S729" t="s">
        <v>4973</v>
      </c>
    </row>
    <row r="730" spans="1:19" x14ac:dyDescent="0.4">
      <c r="A730" t="s">
        <v>4180</v>
      </c>
      <c r="B730" t="s">
        <v>4181</v>
      </c>
      <c r="C730" t="str">
        <f t="shared" si="33"/>
        <v>PHILIPS HL1655/00 Hand Blender</v>
      </c>
      <c r="D730" t="s">
        <v>3650</v>
      </c>
      <c r="E730" s="1">
        <v>1695</v>
      </c>
      <c r="F730" s="1">
        <v>1695</v>
      </c>
      <c r="G730" s="2">
        <v>0</v>
      </c>
      <c r="H730" s="3">
        <v>4.2</v>
      </c>
      <c r="I730" s="4">
        <v>10725</v>
      </c>
      <c r="J730" s="4" t="str">
        <f>LEFT(D730,FIND("|",D730)-1)</f>
        <v>Home&amp;Kitchen</v>
      </c>
      <c r="K730" s="4">
        <f>F730*I730</f>
        <v>18178875</v>
      </c>
      <c r="L730" s="4" t="str">
        <f>IF(E730&lt;200,"&lt;₹200",IF(E730&lt;=500,"₹200–₹500","&gt;₹500"))</f>
        <v>&gt;₹500</v>
      </c>
      <c r="M730" s="4">
        <f>H730*I730</f>
        <v>45045</v>
      </c>
      <c r="N730" s="4" t="str">
        <f>IF(G730&gt;=0.5,"Yes","No")</f>
        <v>No</v>
      </c>
      <c r="O730" s="4" t="str">
        <f t="shared" si="34"/>
        <v>No</v>
      </c>
      <c r="P730" s="4">
        <f t="shared" si="35"/>
        <v>45045</v>
      </c>
      <c r="R730" t="s">
        <v>1088</v>
      </c>
      <c r="S730" t="s">
        <v>1089</v>
      </c>
    </row>
    <row r="731" spans="1:19" x14ac:dyDescent="0.4">
      <c r="A731" t="s">
        <v>3760</v>
      </c>
      <c r="B731" t="s">
        <v>3761</v>
      </c>
      <c r="C731" t="str">
        <f t="shared" si="33"/>
        <v>Philips GC026/30 Fabric Shaver</v>
      </c>
      <c r="D731" t="s">
        <v>3602</v>
      </c>
      <c r="E731" s="1">
        <v>1490</v>
      </c>
      <c r="F731" s="1">
        <v>1695</v>
      </c>
      <c r="G731" s="2">
        <v>0.12</v>
      </c>
      <c r="H731" s="3">
        <v>4.4000000000000004</v>
      </c>
      <c r="I731" s="4">
        <v>10480</v>
      </c>
      <c r="J731" s="4" t="str">
        <f>LEFT(D731,FIND("|",D731)-1)</f>
        <v>Home&amp;Kitchen</v>
      </c>
      <c r="K731" s="4">
        <f>F731*I731</f>
        <v>17763600</v>
      </c>
      <c r="L731" s="4" t="str">
        <f>IF(E731&lt;200,"&lt;₹200",IF(E731&lt;=500,"₹200–₹500","&gt;₹500"))</f>
        <v>&gt;₹500</v>
      </c>
      <c r="M731" s="4">
        <f>H731*I731</f>
        <v>46112.000000000007</v>
      </c>
      <c r="N731" s="4" t="str">
        <f>IF(G731&gt;=0.5,"Yes","No")</f>
        <v>No</v>
      </c>
      <c r="O731" s="4" t="str">
        <f t="shared" si="34"/>
        <v>No</v>
      </c>
      <c r="P731" s="4">
        <f t="shared" si="35"/>
        <v>46112.000000000007</v>
      </c>
      <c r="R731" t="s">
        <v>3567</v>
      </c>
      <c r="S731" t="s">
        <v>3568</v>
      </c>
    </row>
    <row r="732" spans="1:19" x14ac:dyDescent="0.4">
      <c r="A732" t="s">
        <v>4419</v>
      </c>
      <c r="B732" t="s">
        <v>4420</v>
      </c>
      <c r="C732" t="str">
        <f t="shared" si="33"/>
        <v>Usha Goliath GO1200WG Heavy We</v>
      </c>
      <c r="D732" t="s">
        <v>3655</v>
      </c>
      <c r="E732" s="1">
        <v>1199</v>
      </c>
      <c r="F732" s="1">
        <v>1690</v>
      </c>
      <c r="G732" s="2">
        <v>0.28999999999999998</v>
      </c>
      <c r="H732" s="3">
        <v>4.2</v>
      </c>
      <c r="I732" s="4">
        <v>44994</v>
      </c>
      <c r="J732" s="4" t="str">
        <f>LEFT(D732,FIND("|",D732)-1)</f>
        <v>Home&amp;Kitchen</v>
      </c>
      <c r="K732" s="4">
        <f>F732*I732</f>
        <v>76039860</v>
      </c>
      <c r="L732" s="4" t="str">
        <f>IF(E732&lt;200,"&lt;₹200",IF(E732&lt;=500,"₹200–₹500","&gt;₹500"))</f>
        <v>&gt;₹500</v>
      </c>
      <c r="M732" s="4">
        <f>H732*I732</f>
        <v>188974.80000000002</v>
      </c>
      <c r="N732" s="4" t="str">
        <f>IF(G732&gt;=0.5,"Yes","No")</f>
        <v>No</v>
      </c>
      <c r="O732" s="4" t="str">
        <f t="shared" si="34"/>
        <v>No</v>
      </c>
      <c r="P732" s="4">
        <f t="shared" si="35"/>
        <v>188974.80000000002</v>
      </c>
      <c r="R732" t="s">
        <v>3193</v>
      </c>
      <c r="S732" t="s">
        <v>3194</v>
      </c>
    </row>
    <row r="733" spans="1:19" x14ac:dyDescent="0.4">
      <c r="A733" t="s">
        <v>5248</v>
      </c>
      <c r="B733" t="s">
        <v>5249</v>
      </c>
      <c r="C733" t="str">
        <f t="shared" si="33"/>
        <v>Monitor AC Stand/Heavy Duty Ai</v>
      </c>
      <c r="D733" t="s">
        <v>5250</v>
      </c>
      <c r="E733" s="1">
        <v>699</v>
      </c>
      <c r="F733" s="1">
        <v>1690</v>
      </c>
      <c r="G733" s="2">
        <v>0.59</v>
      </c>
      <c r="H733" s="3">
        <v>4.0999999999999996</v>
      </c>
      <c r="I733" s="4">
        <v>7689</v>
      </c>
      <c r="J733" s="4" t="str">
        <f>LEFT(D733,FIND("|",D733)-1)</f>
        <v>Home&amp;Kitchen</v>
      </c>
      <c r="K733" s="4">
        <f>F733*I733</f>
        <v>12994410</v>
      </c>
      <c r="L733" s="4" t="str">
        <f>IF(E733&lt;200,"&lt;₹200",IF(E733&lt;=500,"₹200–₹500","&gt;₹500"))</f>
        <v>&gt;₹500</v>
      </c>
      <c r="M733" s="4">
        <f>H733*I733</f>
        <v>31524.899999999998</v>
      </c>
      <c r="N733" s="4" t="str">
        <f>IF(G733&gt;=0.5,"Yes","No")</f>
        <v>Yes</v>
      </c>
      <c r="O733" s="4" t="str">
        <f t="shared" si="34"/>
        <v>No</v>
      </c>
      <c r="P733" s="4">
        <f t="shared" si="35"/>
        <v>31524.899999999998</v>
      </c>
      <c r="R733" t="s">
        <v>3060</v>
      </c>
      <c r="S733" t="s">
        <v>3061</v>
      </c>
    </row>
    <row r="734" spans="1:19" x14ac:dyDescent="0.4">
      <c r="A734" t="s">
        <v>2683</v>
      </c>
      <c r="B734" t="s">
        <v>2684</v>
      </c>
      <c r="C734" t="str">
        <f t="shared" si="33"/>
        <v>SanDisk Ultra 64 GB USB Pen Dr</v>
      </c>
      <c r="D734" t="s">
        <v>2094</v>
      </c>
      <c r="E734" s="1">
        <v>729</v>
      </c>
      <c r="F734" s="1">
        <v>1650</v>
      </c>
      <c r="G734" s="2">
        <v>0.56000000000000005</v>
      </c>
      <c r="H734" s="3">
        <v>4.3</v>
      </c>
      <c r="I734" s="4">
        <v>21372</v>
      </c>
      <c r="J734" s="4" t="str">
        <f>LEFT(D734,FIND("|",D734)-1)</f>
        <v>Computers&amp;Accessories</v>
      </c>
      <c r="K734" s="4">
        <f>F734*I734</f>
        <v>35263800</v>
      </c>
      <c r="L734" s="4" t="str">
        <f>IF(E734&lt;200,"&lt;₹200",IF(E734&lt;=500,"₹200–₹500","&gt;₹500"))</f>
        <v>&gt;₹500</v>
      </c>
      <c r="M734" s="4">
        <f>H734*I734</f>
        <v>91899.599999999991</v>
      </c>
      <c r="N734" s="4" t="str">
        <f>IF(G734&gt;=0.5,"Yes","No")</f>
        <v>Yes</v>
      </c>
      <c r="O734" s="4" t="str">
        <f t="shared" si="34"/>
        <v>No</v>
      </c>
      <c r="P734" s="4">
        <f t="shared" si="35"/>
        <v>91899.599999999991</v>
      </c>
      <c r="R734" t="s">
        <v>2902</v>
      </c>
      <c r="S734" t="s">
        <v>2903</v>
      </c>
    </row>
    <row r="735" spans="1:19" x14ac:dyDescent="0.4">
      <c r="A735" t="s">
        <v>3644</v>
      </c>
      <c r="B735" t="s">
        <v>3645</v>
      </c>
      <c r="C735" t="str">
        <f t="shared" si="33"/>
        <v>Orpat OEH-1260 2000-Watt Fan H</v>
      </c>
      <c r="D735" t="s">
        <v>3597</v>
      </c>
      <c r="E735" s="1">
        <v>1464</v>
      </c>
      <c r="F735" s="1">
        <v>1650</v>
      </c>
      <c r="G735" s="2">
        <v>0.11</v>
      </c>
      <c r="H735" s="3">
        <v>4.0999999999999996</v>
      </c>
      <c r="I735" s="4">
        <v>9499</v>
      </c>
      <c r="J735" s="4" t="str">
        <f>LEFT(D735,FIND("|",D735)-1)</f>
        <v>Home&amp;Kitchen</v>
      </c>
      <c r="K735" s="4">
        <f>F735*I735</f>
        <v>15673350</v>
      </c>
      <c r="L735" s="4" t="str">
        <f>IF(E735&lt;200,"&lt;₹200",IF(E735&lt;=500,"₹200–₹500","&gt;₹500"))</f>
        <v>&gt;₹500</v>
      </c>
      <c r="M735" s="4">
        <f>H735*I735</f>
        <v>38945.899999999994</v>
      </c>
      <c r="N735" s="4" t="str">
        <f>IF(G735&gt;=0.5,"Yes","No")</f>
        <v>No</v>
      </c>
      <c r="O735" s="4" t="str">
        <f t="shared" si="34"/>
        <v>No</v>
      </c>
      <c r="P735" s="4">
        <f t="shared" si="35"/>
        <v>38945.899999999994</v>
      </c>
      <c r="R735" t="s">
        <v>2782</v>
      </c>
      <c r="S735" t="s">
        <v>2783</v>
      </c>
    </row>
    <row r="736" spans="1:19" x14ac:dyDescent="0.4">
      <c r="A736" t="s">
        <v>3126</v>
      </c>
      <c r="B736" t="s">
        <v>3127</v>
      </c>
      <c r="C736" t="str">
        <f t="shared" si="33"/>
        <v>Logitech M331 Silent Plus Wire</v>
      </c>
      <c r="D736" t="s">
        <v>2099</v>
      </c>
      <c r="E736" s="1">
        <v>1295</v>
      </c>
      <c r="F736" s="1">
        <v>1645</v>
      </c>
      <c r="G736" s="2">
        <v>0.21</v>
      </c>
      <c r="H736" s="3">
        <v>4.5999999999999996</v>
      </c>
      <c r="I736" s="4">
        <v>6255</v>
      </c>
      <c r="J736" s="4" t="str">
        <f>LEFT(D736,FIND("|",D736)-1)</f>
        <v>Computers&amp;Accessories</v>
      </c>
      <c r="K736" s="4">
        <f>F736*I736</f>
        <v>10289475</v>
      </c>
      <c r="L736" s="4" t="str">
        <f>IF(E736&lt;200,"&lt;₹200",IF(E736&lt;=500,"₹200–₹500","&gt;₹500"))</f>
        <v>&gt;₹500</v>
      </c>
      <c r="M736" s="4">
        <f>H736*I736</f>
        <v>28772.999999999996</v>
      </c>
      <c r="N736" s="4" t="str">
        <f>IF(G736&gt;=0.5,"Yes","No")</f>
        <v>No</v>
      </c>
      <c r="O736" s="4" t="str">
        <f t="shared" si="34"/>
        <v>No</v>
      </c>
      <c r="P736" s="4">
        <f t="shared" si="35"/>
        <v>28772.999999999996</v>
      </c>
      <c r="R736" t="s">
        <v>3100</v>
      </c>
      <c r="S736" t="s">
        <v>3101</v>
      </c>
    </row>
    <row r="737" spans="1:19" x14ac:dyDescent="0.4">
      <c r="A737" t="s">
        <v>3945</v>
      </c>
      <c r="B737" t="s">
        <v>3946</v>
      </c>
      <c r="C737" t="str">
        <f t="shared" si="33"/>
        <v>Bajaj Deluxe 2000 Watts Haloge</v>
      </c>
      <c r="D737" t="s">
        <v>3947</v>
      </c>
      <c r="E737" s="1">
        <v>1409</v>
      </c>
      <c r="F737" s="1">
        <v>1639</v>
      </c>
      <c r="G737" s="2">
        <v>0.14000000000000001</v>
      </c>
      <c r="H737" s="3">
        <v>3.7</v>
      </c>
      <c r="I737" s="4">
        <v>314</v>
      </c>
      <c r="J737" s="4" t="str">
        <f>LEFT(D737,FIND("|",D737)-1)</f>
        <v>Home&amp;Kitchen</v>
      </c>
      <c r="K737" s="4">
        <f>F737*I737</f>
        <v>514646</v>
      </c>
      <c r="L737" s="4" t="str">
        <f>IF(E737&lt;200,"&lt;₹200",IF(E737&lt;=500,"₹200–₹500","&gt;₹500"))</f>
        <v>&gt;₹500</v>
      </c>
      <c r="M737" s="4">
        <f>H737*I737</f>
        <v>1161.8</v>
      </c>
      <c r="N737" s="4" t="str">
        <f>IF(G737&gt;=0.5,"Yes","No")</f>
        <v>No</v>
      </c>
      <c r="O737" s="4" t="str">
        <f t="shared" si="34"/>
        <v>Yes</v>
      </c>
      <c r="P737" s="4">
        <f t="shared" si="35"/>
        <v>1161.8</v>
      </c>
      <c r="R737" t="s">
        <v>3488</v>
      </c>
      <c r="S737" t="s">
        <v>3489</v>
      </c>
    </row>
    <row r="738" spans="1:19" x14ac:dyDescent="0.4">
      <c r="A738" t="s">
        <v>1672</v>
      </c>
      <c r="B738" t="s">
        <v>1673</v>
      </c>
      <c r="C738" t="str">
        <f t="shared" si="33"/>
        <v>Motorola a10 Dual Sim keypad M</v>
      </c>
      <c r="D738" t="s">
        <v>1330</v>
      </c>
      <c r="E738" s="1">
        <v>1399</v>
      </c>
      <c r="F738" s="1">
        <v>1630</v>
      </c>
      <c r="G738" s="2">
        <v>0.14000000000000001</v>
      </c>
      <c r="H738" s="3">
        <v>4</v>
      </c>
      <c r="I738" s="4">
        <v>7786</v>
      </c>
      <c r="J738" s="4" t="str">
        <f>LEFT(D738,FIND("|",D738)-1)</f>
        <v>Electronics</v>
      </c>
      <c r="K738" s="4">
        <f>F738*I738</f>
        <v>12691180</v>
      </c>
      <c r="L738" s="4" t="str">
        <f>IF(E738&lt;200,"&lt;₹200",IF(E738&lt;=500,"₹200–₹500","&gt;₹500"))</f>
        <v>&gt;₹500</v>
      </c>
      <c r="M738" s="4">
        <f>H738*I738</f>
        <v>31144</v>
      </c>
      <c r="N738" s="4" t="str">
        <f>IF(G738&gt;=0.5,"Yes","No")</f>
        <v>No</v>
      </c>
      <c r="O738" s="4" t="str">
        <f t="shared" si="34"/>
        <v>No</v>
      </c>
      <c r="P738" s="4">
        <f t="shared" si="35"/>
        <v>31144</v>
      </c>
      <c r="R738" t="s">
        <v>1155</v>
      </c>
      <c r="S738" t="s">
        <v>1156</v>
      </c>
    </row>
    <row r="739" spans="1:19" x14ac:dyDescent="0.4">
      <c r="A739" t="s">
        <v>1850</v>
      </c>
      <c r="B739" t="s">
        <v>1851</v>
      </c>
      <c r="C739" t="str">
        <f t="shared" si="33"/>
        <v>Motorola a10 Dual Sim keypad M</v>
      </c>
      <c r="D739" t="s">
        <v>1330</v>
      </c>
      <c r="E739" s="1">
        <v>1399</v>
      </c>
      <c r="F739" s="1">
        <v>1630</v>
      </c>
      <c r="G739" s="2">
        <v>0.14000000000000001</v>
      </c>
      <c r="H739" s="3">
        <v>4</v>
      </c>
      <c r="I739" s="4">
        <v>7779</v>
      </c>
      <c r="J739" s="4" t="str">
        <f>LEFT(D739,FIND("|",D739)-1)</f>
        <v>Electronics</v>
      </c>
      <c r="K739" s="4">
        <f>F739*I739</f>
        <v>12679770</v>
      </c>
      <c r="L739" s="4" t="str">
        <f>IF(E739&lt;200,"&lt;₹200",IF(E739&lt;=500,"₹200–₹500","&gt;₹500"))</f>
        <v>&gt;₹500</v>
      </c>
      <c r="M739" s="4">
        <f>H739*I739</f>
        <v>31116</v>
      </c>
      <c r="N739" s="4" t="str">
        <f>IF(G739&gt;=0.5,"Yes","No")</f>
        <v>No</v>
      </c>
      <c r="O739" s="4" t="str">
        <f t="shared" si="34"/>
        <v>No</v>
      </c>
      <c r="P739" s="4">
        <f t="shared" si="35"/>
        <v>31116</v>
      </c>
      <c r="R739" t="s">
        <v>2014</v>
      </c>
      <c r="S739" t="s">
        <v>2015</v>
      </c>
    </row>
    <row r="740" spans="1:19" x14ac:dyDescent="0.4">
      <c r="A740" t="s">
        <v>4598</v>
      </c>
      <c r="B740" t="s">
        <v>4599</v>
      </c>
      <c r="C740" t="str">
        <f t="shared" si="33"/>
        <v>BAJAJ PYGMY MINI 110 MM 10 W H</v>
      </c>
      <c r="D740" t="s">
        <v>4600</v>
      </c>
      <c r="E740" s="1">
        <v>948</v>
      </c>
      <c r="F740" s="1">
        <v>1620</v>
      </c>
      <c r="G740" s="2">
        <v>0.41</v>
      </c>
      <c r="H740" s="3">
        <v>4.0999999999999996</v>
      </c>
      <c r="I740" s="4">
        <v>386</v>
      </c>
      <c r="J740" s="4" t="str">
        <f>LEFT(D740,FIND("|",D740)-1)</f>
        <v>Home&amp;Kitchen</v>
      </c>
      <c r="K740" s="4">
        <f>F740*I740</f>
        <v>625320</v>
      </c>
      <c r="L740" s="4" t="str">
        <f>IF(E740&lt;200,"&lt;₹200",IF(E740&lt;=500,"₹200–₹500","&gt;₹500"))</f>
        <v>&gt;₹500</v>
      </c>
      <c r="M740" s="4">
        <f>H740*I740</f>
        <v>1582.6</v>
      </c>
      <c r="N740" s="4" t="str">
        <f>IF(G740&gt;=0.5,"Yes","No")</f>
        <v>No</v>
      </c>
      <c r="O740" s="4" t="str">
        <f t="shared" si="34"/>
        <v>Yes</v>
      </c>
      <c r="P740" s="4">
        <f t="shared" si="35"/>
        <v>1582.6</v>
      </c>
      <c r="R740" t="s">
        <v>5345</v>
      </c>
      <c r="S740" t="s">
        <v>5346</v>
      </c>
    </row>
    <row r="741" spans="1:19" x14ac:dyDescent="0.4">
      <c r="A741" t="s">
        <v>1114</v>
      </c>
      <c r="B741" t="s">
        <v>1115</v>
      </c>
      <c r="C741" t="str">
        <f t="shared" si="33"/>
        <v>AmazonBasics Double Braided Ny</v>
      </c>
      <c r="D741" t="s">
        <v>18</v>
      </c>
      <c r="E741" s="1">
        <v>649</v>
      </c>
      <c r="F741" s="1">
        <v>1600</v>
      </c>
      <c r="G741" s="2">
        <v>0.59</v>
      </c>
      <c r="H741" s="3">
        <v>4.3</v>
      </c>
      <c r="I741" s="4">
        <v>144</v>
      </c>
      <c r="J741" s="4" t="str">
        <f>LEFT(D741,FIND("|",D741)-1)</f>
        <v>Computers&amp;Accessories</v>
      </c>
      <c r="K741" s="4">
        <f>F741*I741</f>
        <v>230400</v>
      </c>
      <c r="L741" s="4" t="str">
        <f>IF(E741&lt;200,"&lt;₹200",IF(E741&lt;=500,"₹200–₹500","&gt;₹500"))</f>
        <v>&gt;₹500</v>
      </c>
      <c r="M741" s="4">
        <f>H741*I741</f>
        <v>619.19999999999993</v>
      </c>
      <c r="N741" s="4" t="str">
        <f>IF(G741&gt;=0.5,"Yes","No")</f>
        <v>Yes</v>
      </c>
      <c r="O741" s="4" t="str">
        <f t="shared" si="34"/>
        <v>Yes</v>
      </c>
      <c r="P741" s="4">
        <f t="shared" si="35"/>
        <v>619.19999999999993</v>
      </c>
      <c r="R741" t="s">
        <v>3174</v>
      </c>
      <c r="S741" t="s">
        <v>3175</v>
      </c>
    </row>
    <row r="742" spans="1:19" x14ac:dyDescent="0.4">
      <c r="A742" t="s">
        <v>1606</v>
      </c>
      <c r="B742" t="s">
        <v>1607</v>
      </c>
      <c r="C742" t="str">
        <f t="shared" si="33"/>
        <v>HP 32GB Class 10 MicroSD Memor</v>
      </c>
      <c r="D742" t="s">
        <v>1321</v>
      </c>
      <c r="E742" s="1">
        <v>369</v>
      </c>
      <c r="F742" s="1">
        <v>1600</v>
      </c>
      <c r="G742" s="2">
        <v>0.77</v>
      </c>
      <c r="H742" s="3">
        <v>4</v>
      </c>
      <c r="I742" s="4">
        <v>2806</v>
      </c>
      <c r="J742" s="4" t="str">
        <f>LEFT(D742,FIND("|",D742)-1)</f>
        <v>Electronics</v>
      </c>
      <c r="K742" s="4">
        <f>F742*I742</f>
        <v>4489600</v>
      </c>
      <c r="L742" s="4" t="str">
        <f>IF(E742&lt;200,"&lt;₹200",IF(E742&lt;=500,"₹200–₹500","&gt;₹500"))</f>
        <v>₹200–₹500</v>
      </c>
      <c r="M742" s="4">
        <f>H742*I742</f>
        <v>11224</v>
      </c>
      <c r="N742" s="4" t="str">
        <f>IF(G742&gt;=0.5,"Yes","No")</f>
        <v>Yes</v>
      </c>
      <c r="O742" s="4" t="str">
        <f t="shared" si="34"/>
        <v>No</v>
      </c>
      <c r="P742" s="4">
        <f t="shared" si="35"/>
        <v>11224</v>
      </c>
      <c r="R742" t="s">
        <v>388</v>
      </c>
      <c r="S742" t="s">
        <v>389</v>
      </c>
    </row>
    <row r="743" spans="1:19" x14ac:dyDescent="0.4">
      <c r="A743" t="s">
        <v>1606</v>
      </c>
      <c r="B743" t="s">
        <v>1607</v>
      </c>
      <c r="C743" t="str">
        <f t="shared" si="33"/>
        <v>HP 32GB Class 10 MicroSD Memor</v>
      </c>
      <c r="D743" t="s">
        <v>1321</v>
      </c>
      <c r="E743" s="1">
        <v>369</v>
      </c>
      <c r="F743" s="1">
        <v>1600</v>
      </c>
      <c r="G743" s="2">
        <v>0.77</v>
      </c>
      <c r="H743" s="3">
        <v>4</v>
      </c>
      <c r="I743" s="4">
        <v>2806</v>
      </c>
      <c r="J743" s="4" t="str">
        <f>LEFT(D743,FIND("|",D743)-1)</f>
        <v>Electronics</v>
      </c>
      <c r="K743" s="4">
        <f>F743*I743</f>
        <v>4489600</v>
      </c>
      <c r="L743" s="4" t="str">
        <f>IF(E743&lt;200,"&lt;₹200",IF(E743&lt;=500,"₹200–₹500","&gt;₹500"))</f>
        <v>₹200–₹500</v>
      </c>
      <c r="M743" s="4">
        <f>H743*I743</f>
        <v>11224</v>
      </c>
      <c r="N743" s="4" t="str">
        <f>IF(G743&gt;=0.5,"Yes","No")</f>
        <v>Yes</v>
      </c>
      <c r="O743" s="4" t="str">
        <f t="shared" si="34"/>
        <v>No</v>
      </c>
      <c r="P743" s="4">
        <f t="shared" si="35"/>
        <v>11224</v>
      </c>
      <c r="R743" t="s">
        <v>1030</v>
      </c>
      <c r="S743" t="s">
        <v>1031</v>
      </c>
    </row>
    <row r="744" spans="1:19" x14ac:dyDescent="0.4">
      <c r="A744" t="s">
        <v>638</v>
      </c>
      <c r="B744" t="s">
        <v>639</v>
      </c>
      <c r="C744" t="str">
        <f t="shared" si="33"/>
        <v>AmazonBasics Digital Optical C</v>
      </c>
      <c r="D744" t="s">
        <v>594</v>
      </c>
      <c r="E744" s="1">
        <v>1089</v>
      </c>
      <c r="F744" s="1">
        <v>1600</v>
      </c>
      <c r="G744" s="2">
        <v>0.32</v>
      </c>
      <c r="H744" s="3">
        <v>4</v>
      </c>
      <c r="I744" s="4">
        <v>143</v>
      </c>
      <c r="J744" s="4" t="str">
        <f>LEFT(D744,FIND("|",D744)-1)</f>
        <v>Electronics</v>
      </c>
      <c r="K744" s="4">
        <f>F744*I744</f>
        <v>228800</v>
      </c>
      <c r="L744" s="4" t="str">
        <f>IF(E744&lt;200,"&lt;₹200",IF(E744&lt;=500,"₹200–₹500","&gt;₹500"))</f>
        <v>&gt;₹500</v>
      </c>
      <c r="M744" s="4">
        <f>H744*I744</f>
        <v>572</v>
      </c>
      <c r="N744" s="4" t="str">
        <f>IF(G744&gt;=0.5,"Yes","No")</f>
        <v>No</v>
      </c>
      <c r="O744" s="4" t="str">
        <f t="shared" si="34"/>
        <v>Yes</v>
      </c>
      <c r="P744" s="4">
        <f t="shared" si="35"/>
        <v>572</v>
      </c>
      <c r="R744" t="s">
        <v>2003</v>
      </c>
      <c r="S744" t="s">
        <v>2140</v>
      </c>
    </row>
    <row r="745" spans="1:19" x14ac:dyDescent="0.4">
      <c r="A745" t="s">
        <v>2679</v>
      </c>
      <c r="B745" t="s">
        <v>2680</v>
      </c>
      <c r="C745" t="str">
        <f t="shared" si="33"/>
        <v>Zebronics Zeb-Transformer Gami</v>
      </c>
      <c r="D745" t="s">
        <v>2199</v>
      </c>
      <c r="E745" s="1">
        <v>1299</v>
      </c>
      <c r="F745" s="1">
        <v>1599</v>
      </c>
      <c r="G745" s="2">
        <v>0.19</v>
      </c>
      <c r="H745" s="3">
        <v>4.3</v>
      </c>
      <c r="I745" s="4">
        <v>192587</v>
      </c>
      <c r="J745" s="4" t="str">
        <f>LEFT(D745,FIND("|",D745)-1)</f>
        <v>Computers&amp;Accessories</v>
      </c>
      <c r="K745" s="4">
        <f>F745*I745</f>
        <v>307946613</v>
      </c>
      <c r="L745" s="4" t="str">
        <f>IF(E745&lt;200,"&lt;₹200",IF(E745&lt;=500,"₹200–₹500","&gt;₹500"))</f>
        <v>&gt;₹500</v>
      </c>
      <c r="M745" s="4">
        <f>H745*I745</f>
        <v>828124.1</v>
      </c>
      <c r="N745" s="4" t="str">
        <f>IF(G745&gt;=0.5,"Yes","No")</f>
        <v>No</v>
      </c>
      <c r="O745" s="4" t="str">
        <f t="shared" si="34"/>
        <v>No</v>
      </c>
      <c r="P745" s="4">
        <f t="shared" si="35"/>
        <v>828124.1</v>
      </c>
      <c r="R745" t="s">
        <v>2759</v>
      </c>
      <c r="S745" t="s">
        <v>2760</v>
      </c>
    </row>
    <row r="746" spans="1:19" x14ac:dyDescent="0.4">
      <c r="A746" t="s">
        <v>2741</v>
      </c>
      <c r="B746" t="s">
        <v>2742</v>
      </c>
      <c r="C746" t="str">
        <f t="shared" si="33"/>
        <v xml:space="preserve">Wembley LCD Writing Pad/Tab | </v>
      </c>
      <c r="D746" t="s">
        <v>2104</v>
      </c>
      <c r="E746" s="1">
        <v>235</v>
      </c>
      <c r="F746" s="1">
        <v>1599</v>
      </c>
      <c r="G746" s="2">
        <v>0.85</v>
      </c>
      <c r="H746" s="3">
        <v>3.8</v>
      </c>
      <c r="I746" s="4">
        <v>92588</v>
      </c>
      <c r="J746" s="4" t="str">
        <f>LEFT(D746,FIND("|",D746)-1)</f>
        <v>Computers&amp;Accessories</v>
      </c>
      <c r="K746" s="4">
        <f>F746*I746</f>
        <v>148048212</v>
      </c>
      <c r="L746" s="4" t="str">
        <f>IF(E746&lt;200,"&lt;₹200",IF(E746&lt;=500,"₹200–₹500","&gt;₹500"))</f>
        <v>₹200–₹500</v>
      </c>
      <c r="M746" s="4">
        <f>H746*I746</f>
        <v>351834.39999999997</v>
      </c>
      <c r="N746" s="4" t="str">
        <f>IF(G746&gt;=0.5,"Yes","No")</f>
        <v>Yes</v>
      </c>
      <c r="O746" s="4" t="str">
        <f t="shared" si="34"/>
        <v>No</v>
      </c>
      <c r="P746" s="4">
        <f t="shared" si="35"/>
        <v>351834.39999999997</v>
      </c>
      <c r="R746" t="s">
        <v>3048</v>
      </c>
      <c r="S746" t="s">
        <v>3049</v>
      </c>
    </row>
    <row r="747" spans="1:19" x14ac:dyDescent="0.4">
      <c r="A747" t="s">
        <v>198</v>
      </c>
      <c r="B747" t="s">
        <v>199</v>
      </c>
      <c r="C747" t="str">
        <f t="shared" si="33"/>
        <v>TP-Link Nano AC600 USB Wi-Fi A</v>
      </c>
      <c r="D747" t="s">
        <v>57</v>
      </c>
      <c r="E747" s="1">
        <v>999</v>
      </c>
      <c r="F747" s="1">
        <v>1599</v>
      </c>
      <c r="G747" s="2">
        <v>0.38</v>
      </c>
      <c r="H747" s="3">
        <v>4.3</v>
      </c>
      <c r="I747" s="4">
        <v>34899</v>
      </c>
      <c r="J747" s="4" t="str">
        <f>LEFT(D747,FIND("|",D747)-1)</f>
        <v>Computers&amp;Accessories</v>
      </c>
      <c r="K747" s="4">
        <f>F747*I747</f>
        <v>55803501</v>
      </c>
      <c r="L747" s="4" t="str">
        <f>IF(E747&lt;200,"&lt;₹200",IF(E747&lt;=500,"₹200–₹500","&gt;₹500"))</f>
        <v>&gt;₹500</v>
      </c>
      <c r="M747" s="4">
        <f>H747*I747</f>
        <v>150065.69999999998</v>
      </c>
      <c r="N747" s="4" t="str">
        <f>IF(G747&gt;=0.5,"Yes","No")</f>
        <v>No</v>
      </c>
      <c r="O747" s="4" t="str">
        <f t="shared" si="34"/>
        <v>No</v>
      </c>
      <c r="P747" s="4">
        <f t="shared" si="35"/>
        <v>150065.69999999998</v>
      </c>
      <c r="R747" t="s">
        <v>2966</v>
      </c>
      <c r="S747" t="s">
        <v>2967</v>
      </c>
    </row>
    <row r="748" spans="1:19" x14ac:dyDescent="0.4">
      <c r="A748" t="s">
        <v>198</v>
      </c>
      <c r="B748" t="s">
        <v>199</v>
      </c>
      <c r="C748" t="str">
        <f t="shared" si="33"/>
        <v>TP-Link Nano AC600 USB Wi-Fi A</v>
      </c>
      <c r="D748" t="s">
        <v>57</v>
      </c>
      <c r="E748" s="1">
        <v>999</v>
      </c>
      <c r="F748" s="1">
        <v>1599</v>
      </c>
      <c r="G748" s="2">
        <v>0.38</v>
      </c>
      <c r="H748" s="3">
        <v>4.3</v>
      </c>
      <c r="I748" s="4">
        <v>34899</v>
      </c>
      <c r="J748" s="4" t="str">
        <f>LEFT(D748,FIND("|",D748)-1)</f>
        <v>Computers&amp;Accessories</v>
      </c>
      <c r="K748" s="4">
        <f>F748*I748</f>
        <v>55803501</v>
      </c>
      <c r="L748" s="4" t="str">
        <f>IF(E748&lt;200,"&lt;₹200",IF(E748&lt;=500,"₹200–₹500","&gt;₹500"))</f>
        <v>&gt;₹500</v>
      </c>
      <c r="M748" s="4">
        <f>H748*I748</f>
        <v>150065.69999999998</v>
      </c>
      <c r="N748" s="4" t="str">
        <f>IF(G748&gt;=0.5,"Yes","No")</f>
        <v>No</v>
      </c>
      <c r="O748" s="4" t="str">
        <f t="shared" si="34"/>
        <v>No</v>
      </c>
      <c r="P748" s="4">
        <f t="shared" si="35"/>
        <v>150065.69999999998</v>
      </c>
      <c r="R748" t="s">
        <v>372</v>
      </c>
      <c r="S748" t="s">
        <v>373</v>
      </c>
    </row>
    <row r="749" spans="1:19" x14ac:dyDescent="0.4">
      <c r="A749" t="s">
        <v>3237</v>
      </c>
      <c r="B749" t="s">
        <v>3238</v>
      </c>
      <c r="C749" t="str">
        <f t="shared" si="33"/>
        <v>ESR Screen Protector Compatibl</v>
      </c>
      <c r="D749" t="s">
        <v>2556</v>
      </c>
      <c r="E749" s="1">
        <v>1234</v>
      </c>
      <c r="F749" s="1">
        <v>1599</v>
      </c>
      <c r="G749" s="2">
        <v>0.23</v>
      </c>
      <c r="H749" s="3">
        <v>4.5</v>
      </c>
      <c r="I749" s="4">
        <v>1777</v>
      </c>
      <c r="J749" s="4" t="str">
        <f>LEFT(D749,FIND("|",D749)-1)</f>
        <v>Computers&amp;Accessories</v>
      </c>
      <c r="K749" s="4">
        <f>F749*I749</f>
        <v>2841423</v>
      </c>
      <c r="L749" s="4" t="str">
        <f>IF(E749&lt;200,"&lt;₹200",IF(E749&lt;=500,"₹200–₹500","&gt;₹500"))</f>
        <v>&gt;₹500</v>
      </c>
      <c r="M749" s="4">
        <f>H749*I749</f>
        <v>7996.5</v>
      </c>
      <c r="N749" s="4" t="str">
        <f>IF(G749&gt;=0.5,"Yes","No")</f>
        <v>No</v>
      </c>
      <c r="O749" s="4" t="str">
        <f t="shared" si="34"/>
        <v>No</v>
      </c>
      <c r="P749" s="4">
        <f t="shared" si="35"/>
        <v>7996.5</v>
      </c>
      <c r="R749" t="s">
        <v>372</v>
      </c>
      <c r="S749" t="s">
        <v>373</v>
      </c>
    </row>
    <row r="750" spans="1:19" x14ac:dyDescent="0.4">
      <c r="A750" t="s">
        <v>1458</v>
      </c>
      <c r="B750" t="s">
        <v>1459</v>
      </c>
      <c r="C750" t="str">
        <f t="shared" si="33"/>
        <v>WeCool Bluetooth Extendable Se</v>
      </c>
      <c r="D750" t="s">
        <v>1460</v>
      </c>
      <c r="E750" s="1">
        <v>539</v>
      </c>
      <c r="F750" s="1">
        <v>1599</v>
      </c>
      <c r="G750" s="2">
        <v>0.66</v>
      </c>
      <c r="H750" s="3">
        <v>3.8</v>
      </c>
      <c r="I750" s="4">
        <v>74977</v>
      </c>
      <c r="J750" s="4" t="str">
        <f>LEFT(D750,FIND("|",D750)-1)</f>
        <v>Electronics</v>
      </c>
      <c r="K750" s="4">
        <f>F750*I750</f>
        <v>119888223</v>
      </c>
      <c r="L750" s="4" t="str">
        <f>IF(E750&lt;200,"&lt;₹200",IF(E750&lt;=500,"₹200–₹500","&gt;₹500"))</f>
        <v>&gt;₹500</v>
      </c>
      <c r="M750" s="4">
        <f>H750*I750</f>
        <v>284912.59999999998</v>
      </c>
      <c r="N750" s="4" t="str">
        <f>IF(G750&gt;=0.5,"Yes","No")</f>
        <v>Yes</v>
      </c>
      <c r="O750" s="4" t="str">
        <f t="shared" si="34"/>
        <v>No</v>
      </c>
      <c r="P750" s="4">
        <f t="shared" si="35"/>
        <v>284912.59999999998</v>
      </c>
      <c r="R750" t="s">
        <v>482</v>
      </c>
      <c r="S750" t="s">
        <v>274</v>
      </c>
    </row>
    <row r="751" spans="1:19" x14ac:dyDescent="0.4">
      <c r="A751" t="s">
        <v>1328</v>
      </c>
      <c r="B751" t="s">
        <v>1329</v>
      </c>
      <c r="C751" t="str">
        <f t="shared" si="33"/>
        <v>Nokia 105 Single SIM, Keypad M</v>
      </c>
      <c r="D751" t="s">
        <v>1330</v>
      </c>
      <c r="E751" s="1">
        <v>1299</v>
      </c>
      <c r="F751" s="1">
        <v>1599</v>
      </c>
      <c r="G751" s="2">
        <v>0.19</v>
      </c>
      <c r="H751" s="3">
        <v>4</v>
      </c>
      <c r="I751" s="4">
        <v>8714</v>
      </c>
      <c r="J751" s="4" t="str">
        <f>LEFT(D751,FIND("|",D751)-1)</f>
        <v>Electronics</v>
      </c>
      <c r="K751" s="4">
        <f>F751*I751</f>
        <v>13933686</v>
      </c>
      <c r="L751" s="4" t="str">
        <f>IF(E751&lt;200,"&lt;₹200",IF(E751&lt;=500,"₹200–₹500","&gt;₹500"))</f>
        <v>&gt;₹500</v>
      </c>
      <c r="M751" s="4">
        <f>H751*I751</f>
        <v>34856</v>
      </c>
      <c r="N751" s="4" t="str">
        <f>IF(G751&gt;=0.5,"Yes","No")</f>
        <v>No</v>
      </c>
      <c r="O751" s="4" t="str">
        <f t="shared" si="34"/>
        <v>No</v>
      </c>
      <c r="P751" s="4">
        <f t="shared" si="35"/>
        <v>34856</v>
      </c>
      <c r="R751" t="s">
        <v>2003</v>
      </c>
      <c r="S751" t="s">
        <v>2004</v>
      </c>
    </row>
    <row r="752" spans="1:19" x14ac:dyDescent="0.4">
      <c r="A752" t="s">
        <v>1558</v>
      </c>
      <c r="B752" t="s">
        <v>1559</v>
      </c>
      <c r="C752" t="str">
        <f t="shared" si="33"/>
        <v>Nokia 105 Single SIM, Keypad M</v>
      </c>
      <c r="D752" t="s">
        <v>1330</v>
      </c>
      <c r="E752" s="1">
        <v>1299</v>
      </c>
      <c r="F752" s="1">
        <v>1599</v>
      </c>
      <c r="G752" s="2">
        <v>0.19</v>
      </c>
      <c r="H752" s="3">
        <v>4</v>
      </c>
      <c r="I752" s="4">
        <v>8656</v>
      </c>
      <c r="J752" s="4" t="str">
        <f>LEFT(D752,FIND("|",D752)-1)</f>
        <v>Electronics</v>
      </c>
      <c r="K752" s="4">
        <f>F752*I752</f>
        <v>13840944</v>
      </c>
      <c r="L752" s="4" t="str">
        <f>IF(E752&lt;200,"&lt;₹200",IF(E752&lt;=500,"₹200–₹500","&gt;₹500"))</f>
        <v>&gt;₹500</v>
      </c>
      <c r="M752" s="4">
        <f>H752*I752</f>
        <v>34624</v>
      </c>
      <c r="N752" s="4" t="str">
        <f>IF(G752&gt;=0.5,"Yes","No")</f>
        <v>No</v>
      </c>
      <c r="O752" s="4" t="str">
        <f t="shared" si="34"/>
        <v>No</v>
      </c>
      <c r="P752" s="4">
        <f t="shared" si="35"/>
        <v>34624</v>
      </c>
      <c r="R752" t="s">
        <v>273</v>
      </c>
      <c r="S752" t="s">
        <v>274</v>
      </c>
    </row>
    <row r="753" spans="1:19" x14ac:dyDescent="0.4">
      <c r="A753" t="s">
        <v>1638</v>
      </c>
      <c r="B753" t="s">
        <v>1639</v>
      </c>
      <c r="C753" t="str">
        <f t="shared" si="33"/>
        <v>Ambrane 10000mAh Slim Power Ba</v>
      </c>
      <c r="D753" t="s">
        <v>1300</v>
      </c>
      <c r="E753" s="1">
        <v>999</v>
      </c>
      <c r="F753" s="1">
        <v>1599</v>
      </c>
      <c r="G753" s="2">
        <v>0.38</v>
      </c>
      <c r="H753" s="3">
        <v>4</v>
      </c>
      <c r="I753" s="4">
        <v>210</v>
      </c>
      <c r="J753" s="4" t="str">
        <f>LEFT(D753,FIND("|",D753)-1)</f>
        <v>Electronics</v>
      </c>
      <c r="K753" s="4">
        <f>F753*I753</f>
        <v>335790</v>
      </c>
      <c r="L753" s="4" t="str">
        <f>IF(E753&lt;200,"&lt;₹200",IF(E753&lt;=500,"₹200–₹500","&gt;₹500"))</f>
        <v>&gt;₹500</v>
      </c>
      <c r="M753" s="4">
        <f>H753*I753</f>
        <v>840</v>
      </c>
      <c r="N753" s="4" t="str">
        <f>IF(G753&gt;=0.5,"Yes","No")</f>
        <v>No</v>
      </c>
      <c r="O753" s="4" t="str">
        <f t="shared" si="34"/>
        <v>Yes</v>
      </c>
      <c r="P753" s="4">
        <f t="shared" si="35"/>
        <v>840</v>
      </c>
      <c r="R753" t="s">
        <v>273</v>
      </c>
      <c r="S753" t="s">
        <v>274</v>
      </c>
    </row>
    <row r="754" spans="1:19" x14ac:dyDescent="0.4">
      <c r="A754" t="s">
        <v>1554</v>
      </c>
      <c r="B754" t="s">
        <v>1555</v>
      </c>
      <c r="C754" t="str">
        <f t="shared" si="33"/>
        <v>Ambrane 10000mAh Slim Power Ba</v>
      </c>
      <c r="D754" t="s">
        <v>1300</v>
      </c>
      <c r="E754" s="1">
        <v>999</v>
      </c>
      <c r="F754" s="1">
        <v>1599</v>
      </c>
      <c r="G754" s="2">
        <v>0.38</v>
      </c>
      <c r="H754" s="3">
        <v>4</v>
      </c>
      <c r="I754" s="4">
        <v>210</v>
      </c>
      <c r="J754" s="4" t="str">
        <f>LEFT(D754,FIND("|",D754)-1)</f>
        <v>Electronics</v>
      </c>
      <c r="K754" s="4">
        <f>F754*I754</f>
        <v>335790</v>
      </c>
      <c r="L754" s="4" t="str">
        <f>IF(E754&lt;200,"&lt;₹200",IF(E754&lt;=500,"₹200–₹500","&gt;₹500"))</f>
        <v>&gt;₹500</v>
      </c>
      <c r="M754" s="4">
        <f>H754*I754</f>
        <v>840</v>
      </c>
      <c r="N754" s="4" t="str">
        <f>IF(G754&gt;=0.5,"Yes","No")</f>
        <v>No</v>
      </c>
      <c r="O754" s="4" t="str">
        <f t="shared" si="34"/>
        <v>Yes</v>
      </c>
      <c r="P754" s="4">
        <f t="shared" si="35"/>
        <v>840</v>
      </c>
      <c r="R754" t="s">
        <v>5263</v>
      </c>
      <c r="S754" t="s">
        <v>5264</v>
      </c>
    </row>
    <row r="755" spans="1:19" x14ac:dyDescent="0.4">
      <c r="A755" t="s">
        <v>5106</v>
      </c>
      <c r="B755" t="s">
        <v>5107</v>
      </c>
      <c r="C755" t="str">
        <f t="shared" si="33"/>
        <v>Usha EI 3710 Heavy Weight 1000</v>
      </c>
      <c r="D755" t="s">
        <v>3655</v>
      </c>
      <c r="E755" s="1">
        <v>1110</v>
      </c>
      <c r="F755" s="1">
        <v>1599</v>
      </c>
      <c r="G755" s="2">
        <v>0.31</v>
      </c>
      <c r="H755" s="3">
        <v>4.3</v>
      </c>
      <c r="I755" s="4">
        <v>44696</v>
      </c>
      <c r="J755" s="4" t="str">
        <f>LEFT(D755,FIND("|",D755)-1)</f>
        <v>Home&amp;Kitchen</v>
      </c>
      <c r="K755" s="4">
        <f>F755*I755</f>
        <v>71468904</v>
      </c>
      <c r="L755" s="4" t="str">
        <f>IF(E755&lt;200,"&lt;₹200",IF(E755&lt;=500,"₹200–₹500","&gt;₹500"))</f>
        <v>&gt;₹500</v>
      </c>
      <c r="M755" s="4">
        <f>H755*I755</f>
        <v>192192.8</v>
      </c>
      <c r="N755" s="4" t="str">
        <f>IF(G755&gt;=0.5,"Yes","No")</f>
        <v>No</v>
      </c>
      <c r="O755" s="4" t="str">
        <f t="shared" si="34"/>
        <v>No</v>
      </c>
      <c r="P755" s="4">
        <f t="shared" si="35"/>
        <v>192192.8</v>
      </c>
      <c r="R755" t="s">
        <v>1864</v>
      </c>
      <c r="S755" t="s">
        <v>1865</v>
      </c>
    </row>
    <row r="756" spans="1:19" x14ac:dyDescent="0.4">
      <c r="A756" t="s">
        <v>4649</v>
      </c>
      <c r="B756" t="s">
        <v>4650</v>
      </c>
      <c r="C756" t="str">
        <f t="shared" si="33"/>
        <v>Multifunctional 2 in 1 Electri</v>
      </c>
      <c r="D756" t="s">
        <v>3795</v>
      </c>
      <c r="E756" s="1">
        <v>699</v>
      </c>
      <c r="F756" s="1">
        <v>1599</v>
      </c>
      <c r="G756" s="2">
        <v>0.56000000000000005</v>
      </c>
      <c r="H756" s="3">
        <v>4.7</v>
      </c>
      <c r="I756" s="4">
        <v>7807</v>
      </c>
      <c r="J756" s="4" t="str">
        <f>LEFT(D756,FIND("|",D756)-1)</f>
        <v>Home&amp;Kitchen</v>
      </c>
      <c r="K756" s="4">
        <f>F756*I756</f>
        <v>12483393</v>
      </c>
      <c r="L756" s="4" t="str">
        <f>IF(E756&lt;200,"&lt;₹200",IF(E756&lt;=500,"₹200–₹500","&gt;₹500"))</f>
        <v>&gt;₹500</v>
      </c>
      <c r="M756" s="4">
        <f>H756*I756</f>
        <v>36692.9</v>
      </c>
      <c r="N756" s="4" t="str">
        <f>IF(G756&gt;=0.5,"Yes","No")</f>
        <v>Yes</v>
      </c>
      <c r="O756" s="4" t="str">
        <f t="shared" si="34"/>
        <v>No</v>
      </c>
      <c r="P756" s="4">
        <f t="shared" si="35"/>
        <v>36692.9</v>
      </c>
      <c r="R756" t="s">
        <v>3990</v>
      </c>
      <c r="S756" t="s">
        <v>3991</v>
      </c>
    </row>
    <row r="757" spans="1:19" x14ac:dyDescent="0.4">
      <c r="A757" t="s">
        <v>4436</v>
      </c>
      <c r="B757" t="s">
        <v>4437</v>
      </c>
      <c r="C757" t="str">
        <f t="shared" si="33"/>
        <v xml:space="preserve">FIGMENT Handheld Milk Frother </v>
      </c>
      <c r="D757" t="s">
        <v>3650</v>
      </c>
      <c r="E757" s="1">
        <v>699</v>
      </c>
      <c r="F757" s="1">
        <v>1599</v>
      </c>
      <c r="G757" s="2">
        <v>0.56000000000000005</v>
      </c>
      <c r="H757" s="3">
        <v>4.7</v>
      </c>
      <c r="I757" s="4">
        <v>1889</v>
      </c>
      <c r="J757" s="4" t="str">
        <f>LEFT(D757,FIND("|",D757)-1)</f>
        <v>Home&amp;Kitchen</v>
      </c>
      <c r="K757" s="4">
        <f>F757*I757</f>
        <v>3020511</v>
      </c>
      <c r="L757" s="4" t="str">
        <f>IF(E757&lt;200,"&lt;₹200",IF(E757&lt;=500,"₹200–₹500","&gt;₹500"))</f>
        <v>&gt;₹500</v>
      </c>
      <c r="M757" s="4">
        <f>H757*I757</f>
        <v>8878.3000000000011</v>
      </c>
      <c r="N757" s="4" t="str">
        <f>IF(G757&gt;=0.5,"Yes","No")</f>
        <v>Yes</v>
      </c>
      <c r="O757" s="4" t="str">
        <f t="shared" si="34"/>
        <v>No</v>
      </c>
      <c r="P757" s="4">
        <f t="shared" si="35"/>
        <v>8878.3000000000011</v>
      </c>
      <c r="R757" t="s">
        <v>5304</v>
      </c>
      <c r="S757" t="s">
        <v>5305</v>
      </c>
    </row>
    <row r="758" spans="1:19" x14ac:dyDescent="0.4">
      <c r="A758" t="s">
        <v>4485</v>
      </c>
      <c r="B758" t="s">
        <v>4486</v>
      </c>
      <c r="C758" t="str">
        <f t="shared" si="33"/>
        <v xml:space="preserve">Esquire Laundry Basket Brown, </v>
      </c>
      <c r="D758" t="s">
        <v>3735</v>
      </c>
      <c r="E758" s="1">
        <v>950</v>
      </c>
      <c r="F758" s="1">
        <v>1599</v>
      </c>
      <c r="G758" s="2">
        <v>0.41</v>
      </c>
      <c r="H758" s="3">
        <v>4.3</v>
      </c>
      <c r="I758" s="4">
        <v>1776</v>
      </c>
      <c r="J758" s="4" t="str">
        <f>LEFT(D758,FIND("|",D758)-1)</f>
        <v>Home&amp;Kitchen</v>
      </c>
      <c r="K758" s="4">
        <f>F758*I758</f>
        <v>2839824</v>
      </c>
      <c r="L758" s="4" t="str">
        <f>IF(E758&lt;200,"&lt;₹200",IF(E758&lt;=500,"₹200–₹500","&gt;₹500"))</f>
        <v>&gt;₹500</v>
      </c>
      <c r="M758" s="4">
        <f>H758*I758</f>
        <v>7636.7999999999993</v>
      </c>
      <c r="N758" s="4" t="str">
        <f>IF(G758&gt;=0.5,"Yes","No")</f>
        <v>No</v>
      </c>
      <c r="O758" s="4" t="str">
        <f t="shared" si="34"/>
        <v>No</v>
      </c>
      <c r="P758" s="4">
        <f t="shared" si="35"/>
        <v>7636.7999999999993</v>
      </c>
      <c r="R758" t="s">
        <v>4338</v>
      </c>
      <c r="S758" t="s">
        <v>4339</v>
      </c>
    </row>
    <row r="759" spans="1:19" x14ac:dyDescent="0.4">
      <c r="A759" t="s">
        <v>4013</v>
      </c>
      <c r="B759" t="s">
        <v>4014</v>
      </c>
      <c r="C759" t="str">
        <f t="shared" si="33"/>
        <v>C (DEVICE) Lint Remover for Wo</v>
      </c>
      <c r="D759" t="s">
        <v>3602</v>
      </c>
      <c r="E759" s="1">
        <v>469</v>
      </c>
      <c r="F759" s="1">
        <v>1599</v>
      </c>
      <c r="G759" s="2">
        <v>0.71</v>
      </c>
      <c r="H759" s="3">
        <v>3.7</v>
      </c>
      <c r="I759" s="4">
        <v>919</v>
      </c>
      <c r="J759" s="4" t="str">
        <f>LEFT(D759,FIND("|",D759)-1)</f>
        <v>Home&amp;Kitchen</v>
      </c>
      <c r="K759" s="4">
        <f>F759*I759</f>
        <v>1469481</v>
      </c>
      <c r="L759" s="4" t="str">
        <f>IF(E759&lt;200,"&lt;₹200",IF(E759&lt;=500,"₹200–₹500","&gt;₹500"))</f>
        <v>₹200–₹500</v>
      </c>
      <c r="M759" s="4">
        <f>H759*I759</f>
        <v>3400.3</v>
      </c>
      <c r="N759" s="4" t="str">
        <f>IF(G759&gt;=0.5,"Yes","No")</f>
        <v>Yes</v>
      </c>
      <c r="O759" s="4" t="str">
        <f t="shared" si="34"/>
        <v>Yes</v>
      </c>
      <c r="P759" s="4">
        <f t="shared" si="35"/>
        <v>3400.3</v>
      </c>
      <c r="R759" t="s">
        <v>4764</v>
      </c>
      <c r="S759" t="s">
        <v>4765</v>
      </c>
    </row>
    <row r="760" spans="1:19" x14ac:dyDescent="0.4">
      <c r="A760" t="s">
        <v>4718</v>
      </c>
      <c r="B760" t="s">
        <v>4719</v>
      </c>
      <c r="C760" t="str">
        <f t="shared" si="33"/>
        <v xml:space="preserve">!!HANEUL!!1000 Watt/2000-Watt </v>
      </c>
      <c r="D760" t="s">
        <v>3597</v>
      </c>
      <c r="E760" s="1">
        <v>899</v>
      </c>
      <c r="F760" s="1">
        <v>1599</v>
      </c>
      <c r="G760" s="2">
        <v>0.44</v>
      </c>
      <c r="H760" s="3">
        <v>3.4</v>
      </c>
      <c r="J760" s="4" t="str">
        <f>LEFT(D760,FIND("|",D760)-1)</f>
        <v>Home&amp;Kitchen</v>
      </c>
      <c r="K760" s="4">
        <f>F760*I760</f>
        <v>0</v>
      </c>
      <c r="L760" s="4" t="str">
        <f>IF(E760&lt;200,"&lt;₹200",IF(E760&lt;=500,"₹200–₹500","&gt;₹500"))</f>
        <v>&gt;₹500</v>
      </c>
      <c r="M760" s="4">
        <f>H760*I760</f>
        <v>0</v>
      </c>
      <c r="N760" s="4" t="str">
        <f>IF(G760&gt;=0.5,"Yes","No")</f>
        <v>No</v>
      </c>
      <c r="O760" s="4" t="str">
        <f t="shared" si="34"/>
        <v>Yes</v>
      </c>
      <c r="P760" s="4">
        <f t="shared" si="35"/>
        <v>0</v>
      </c>
      <c r="R760" t="s">
        <v>5128</v>
      </c>
      <c r="S760" t="s">
        <v>5129</v>
      </c>
    </row>
    <row r="761" spans="1:19" x14ac:dyDescent="0.4">
      <c r="A761" t="s">
        <v>4167</v>
      </c>
      <c r="B761" t="s">
        <v>4168</v>
      </c>
      <c r="C761" t="str">
        <f t="shared" si="33"/>
        <v>!!1000 Watt/2000-Watt Room Hea</v>
      </c>
      <c r="D761" t="s">
        <v>3597</v>
      </c>
      <c r="E761" s="1">
        <v>784</v>
      </c>
      <c r="F761" s="1">
        <v>1599</v>
      </c>
      <c r="G761" s="2">
        <v>0.51</v>
      </c>
      <c r="H761" s="3">
        <v>4.5</v>
      </c>
      <c r="J761" s="4" t="str">
        <f>LEFT(D761,FIND("|",D761)-1)</f>
        <v>Home&amp;Kitchen</v>
      </c>
      <c r="K761" s="4">
        <f>F761*I761</f>
        <v>0</v>
      </c>
      <c r="L761" s="4" t="str">
        <f>IF(E761&lt;200,"&lt;₹200",IF(E761&lt;=500,"₹200–₹500","&gt;₹500"))</f>
        <v>&gt;₹500</v>
      </c>
      <c r="M761" s="4">
        <f>H761*I761</f>
        <v>0</v>
      </c>
      <c r="N761" s="4" t="str">
        <f>IF(G761&gt;=0.5,"Yes","No")</f>
        <v>Yes</v>
      </c>
      <c r="O761" s="4" t="str">
        <f t="shared" si="34"/>
        <v>Yes</v>
      </c>
      <c r="P761" s="4">
        <f t="shared" si="35"/>
        <v>0</v>
      </c>
      <c r="R761" t="s">
        <v>1044</v>
      </c>
      <c r="S761" t="s">
        <v>1045</v>
      </c>
    </row>
    <row r="762" spans="1:19" x14ac:dyDescent="0.4">
      <c r="A762" t="s">
        <v>3720</v>
      </c>
      <c r="B762" t="s">
        <v>3721</v>
      </c>
      <c r="C762" t="str">
        <f t="shared" si="33"/>
        <v>INALSA Electric Kettle 1.5 Lit</v>
      </c>
      <c r="D762" t="s">
        <v>3587</v>
      </c>
      <c r="E762" s="1">
        <v>699</v>
      </c>
      <c r="F762" s="1">
        <v>1595</v>
      </c>
      <c r="G762" s="2">
        <v>0.56000000000000005</v>
      </c>
      <c r="H762" s="3">
        <v>4.0999999999999996</v>
      </c>
      <c r="I762" s="4">
        <v>3233</v>
      </c>
      <c r="J762" s="4" t="str">
        <f>LEFT(D762,FIND("|",D762)-1)</f>
        <v>Home&amp;Kitchen</v>
      </c>
      <c r="K762" s="4">
        <f>F762*I762</f>
        <v>5156635</v>
      </c>
      <c r="L762" s="4" t="str">
        <f>IF(E762&lt;200,"&lt;₹200",IF(E762&lt;=500,"₹200–₹500","&gt;₹500"))</f>
        <v>&gt;₹500</v>
      </c>
      <c r="M762" s="4">
        <f>H762*I762</f>
        <v>13255.3</v>
      </c>
      <c r="N762" s="4" t="str">
        <f>IF(G762&gt;=0.5,"Yes","No")</f>
        <v>Yes</v>
      </c>
      <c r="O762" s="4" t="str">
        <f t="shared" si="34"/>
        <v>No</v>
      </c>
      <c r="P762" s="4">
        <f t="shared" si="35"/>
        <v>13255.3</v>
      </c>
      <c r="R762" t="s">
        <v>5039</v>
      </c>
      <c r="S762" t="s">
        <v>5040</v>
      </c>
    </row>
    <row r="763" spans="1:19" x14ac:dyDescent="0.4">
      <c r="A763" t="s">
        <v>4307</v>
      </c>
      <c r="B763" t="s">
        <v>4308</v>
      </c>
      <c r="C763" t="str">
        <f t="shared" si="33"/>
        <v>Usha Steam Pro SI 3713, 1300 W</v>
      </c>
      <c r="D763" t="s">
        <v>3740</v>
      </c>
      <c r="E763" s="1">
        <v>999</v>
      </c>
      <c r="F763" s="1">
        <v>1560</v>
      </c>
      <c r="G763" s="2">
        <v>0.36</v>
      </c>
      <c r="H763" s="3">
        <v>3.6</v>
      </c>
      <c r="I763" s="4">
        <v>47521</v>
      </c>
      <c r="J763" s="4" t="str">
        <f>LEFT(D763,FIND("|",D763)-1)</f>
        <v>Home&amp;Kitchen</v>
      </c>
      <c r="K763" s="4">
        <f>F763*I763</f>
        <v>74132760</v>
      </c>
      <c r="L763" s="4" t="str">
        <f>IF(E763&lt;200,"&lt;₹200",IF(E763&lt;=500,"₹200–₹500","&gt;₹500"))</f>
        <v>&gt;₹500</v>
      </c>
      <c r="M763" s="4">
        <f>H763*I763</f>
        <v>171075.6</v>
      </c>
      <c r="N763" s="4" t="str">
        <f>IF(G763&gt;=0.5,"Yes","No")</f>
        <v>No</v>
      </c>
      <c r="O763" s="4" t="str">
        <f t="shared" si="34"/>
        <v>No</v>
      </c>
      <c r="P763" s="4">
        <f t="shared" si="35"/>
        <v>171075.6</v>
      </c>
      <c r="R763" t="s">
        <v>1112</v>
      </c>
      <c r="S763" t="s">
        <v>1113</v>
      </c>
    </row>
    <row r="764" spans="1:19" x14ac:dyDescent="0.4">
      <c r="A764" t="s">
        <v>3623</v>
      </c>
      <c r="B764" t="s">
        <v>3624</v>
      </c>
      <c r="C764" t="str">
        <f t="shared" si="33"/>
        <v>Bajaj RHX-2 800-Watt Room Heat</v>
      </c>
      <c r="D764" t="s">
        <v>3592</v>
      </c>
      <c r="E764" s="1">
        <v>1399</v>
      </c>
      <c r="F764" s="1">
        <v>1549</v>
      </c>
      <c r="G764" s="2">
        <v>0.1</v>
      </c>
      <c r="H764" s="3">
        <v>3.9</v>
      </c>
      <c r="I764" s="4">
        <v>390</v>
      </c>
      <c r="J764" s="4" t="str">
        <f>LEFT(D764,FIND("|",D764)-1)</f>
        <v>Home&amp;Kitchen</v>
      </c>
      <c r="K764" s="4">
        <f>F764*I764</f>
        <v>604110</v>
      </c>
      <c r="L764" s="4" t="str">
        <f>IF(E764&lt;200,"&lt;₹200",IF(E764&lt;=500,"₹200–₹500","&gt;₹500"))</f>
        <v>&gt;₹500</v>
      </c>
      <c r="M764" s="4">
        <f>H764*I764</f>
        <v>1521</v>
      </c>
      <c r="N764" s="4" t="str">
        <f>IF(G764&gt;=0.5,"Yes","No")</f>
        <v>No</v>
      </c>
      <c r="O764" s="4" t="str">
        <f t="shared" si="34"/>
        <v>Yes</v>
      </c>
      <c r="P764" s="4">
        <f t="shared" si="35"/>
        <v>1521</v>
      </c>
      <c r="R764" t="s">
        <v>1261</v>
      </c>
      <c r="S764" t="s">
        <v>1179</v>
      </c>
    </row>
    <row r="765" spans="1:19" x14ac:dyDescent="0.4">
      <c r="A765" t="s">
        <v>3451</v>
      </c>
      <c r="B765" t="s">
        <v>3452</v>
      </c>
      <c r="C765" t="str">
        <f t="shared" si="33"/>
        <v>HP 65W AC Laptops Charger Adap</v>
      </c>
      <c r="D765" t="s">
        <v>2931</v>
      </c>
      <c r="E765" s="1">
        <v>770</v>
      </c>
      <c r="F765" s="1">
        <v>1547</v>
      </c>
      <c r="G765" s="2">
        <v>0.5</v>
      </c>
      <c r="H765" s="3">
        <v>4.3</v>
      </c>
      <c r="I765" s="4">
        <v>2810</v>
      </c>
      <c r="J765" s="4" t="str">
        <f>LEFT(D765,FIND("|",D765)-1)</f>
        <v>Computers&amp;Accessories</v>
      </c>
      <c r="K765" s="4">
        <f>F765*I765</f>
        <v>4347070</v>
      </c>
      <c r="L765" s="4" t="str">
        <f>IF(E765&lt;200,"&lt;₹200",IF(E765&lt;=500,"₹200–₹500","&gt;₹500"))</f>
        <v>&gt;₹500</v>
      </c>
      <c r="M765" s="4">
        <f>H765*I765</f>
        <v>12083</v>
      </c>
      <c r="N765" s="4" t="str">
        <f>IF(G765&gt;=0.5,"Yes","No")</f>
        <v>Yes</v>
      </c>
      <c r="O765" s="4" t="str">
        <f t="shared" si="34"/>
        <v>No</v>
      </c>
      <c r="P765" s="4">
        <f t="shared" si="35"/>
        <v>12083</v>
      </c>
      <c r="R765" t="s">
        <v>579</v>
      </c>
      <c r="S765" t="s">
        <v>580</v>
      </c>
    </row>
    <row r="766" spans="1:19" x14ac:dyDescent="0.4">
      <c r="A766" t="s">
        <v>3751</v>
      </c>
      <c r="B766" t="s">
        <v>3752</v>
      </c>
      <c r="C766" t="str">
        <f t="shared" si="33"/>
        <v>Pigeon 1.5 litre Hot Kettle an</v>
      </c>
      <c r="D766" t="s">
        <v>3683</v>
      </c>
      <c r="E766" s="1">
        <v>809</v>
      </c>
      <c r="F766" s="1">
        <v>1545</v>
      </c>
      <c r="G766" s="2">
        <v>0.48</v>
      </c>
      <c r="H766" s="3">
        <v>3.7</v>
      </c>
      <c r="I766" s="4">
        <v>10911</v>
      </c>
      <c r="J766" s="4" t="str">
        <f>LEFT(D766,FIND("|",D766)-1)</f>
        <v>Home&amp;Kitchen</v>
      </c>
      <c r="K766" s="4">
        <f>F766*I766</f>
        <v>16857495</v>
      </c>
      <c r="L766" s="4" t="str">
        <f>IF(E766&lt;200,"&lt;₹200",IF(E766&lt;=500,"₹200–₹500","&gt;₹500"))</f>
        <v>&gt;₹500</v>
      </c>
      <c r="M766" s="4">
        <f>H766*I766</f>
        <v>40370.700000000004</v>
      </c>
      <c r="N766" s="4" t="str">
        <f>IF(G766&gt;=0.5,"Yes","No")</f>
        <v>No</v>
      </c>
      <c r="O766" s="4" t="str">
        <f t="shared" si="34"/>
        <v>No</v>
      </c>
      <c r="P766" s="4">
        <f t="shared" si="35"/>
        <v>40370.700000000004</v>
      </c>
      <c r="R766" t="s">
        <v>1138</v>
      </c>
      <c r="S766" t="s">
        <v>1139</v>
      </c>
    </row>
    <row r="767" spans="1:19" x14ac:dyDescent="0.4">
      <c r="A767" t="s">
        <v>3819</v>
      </c>
      <c r="B767" t="s">
        <v>3820</v>
      </c>
      <c r="C767" t="str">
        <f t="shared" si="33"/>
        <v>Philips GC181 Heavy Weight 100</v>
      </c>
      <c r="D767" t="s">
        <v>3655</v>
      </c>
      <c r="E767" s="1">
        <v>1321</v>
      </c>
      <c r="F767" s="1">
        <v>1545</v>
      </c>
      <c r="G767" s="2">
        <v>0.14000000000000001</v>
      </c>
      <c r="H767" s="3">
        <v>4.3</v>
      </c>
      <c r="I767" s="4">
        <v>10541</v>
      </c>
      <c r="J767" s="4" t="str">
        <f>LEFT(D767,FIND("|",D767)-1)</f>
        <v>Home&amp;Kitchen</v>
      </c>
      <c r="K767" s="4">
        <f>F767*I767</f>
        <v>16285845</v>
      </c>
      <c r="L767" s="4" t="str">
        <f>IF(E767&lt;200,"&lt;₹200",IF(E767&lt;=500,"₹200–₹500","&gt;₹500"))</f>
        <v>&gt;₹500</v>
      </c>
      <c r="M767" s="4">
        <f>H767*I767</f>
        <v>45326.299999999996</v>
      </c>
      <c r="N767" s="4" t="str">
        <f>IF(G767&gt;=0.5,"Yes","No")</f>
        <v>No</v>
      </c>
      <c r="O767" s="4" t="str">
        <f t="shared" si="34"/>
        <v>No</v>
      </c>
      <c r="P767" s="4">
        <f t="shared" si="35"/>
        <v>45326.299999999996</v>
      </c>
      <c r="R767" t="s">
        <v>1178</v>
      </c>
      <c r="S767" t="s">
        <v>1179</v>
      </c>
    </row>
    <row r="768" spans="1:19" x14ac:dyDescent="0.4">
      <c r="A768" t="s">
        <v>3284</v>
      </c>
      <c r="B768" t="s">
        <v>3285</v>
      </c>
      <c r="C768" t="str">
        <f t="shared" si="33"/>
        <v>TVARA LCD Writing Tablet, 8.5"</v>
      </c>
      <c r="D768" t="s">
        <v>2104</v>
      </c>
      <c r="E768" s="1">
        <v>354</v>
      </c>
      <c r="F768" s="1">
        <v>1500</v>
      </c>
      <c r="G768" s="2">
        <v>0.76</v>
      </c>
      <c r="H768" s="3">
        <v>4</v>
      </c>
      <c r="I768" s="4">
        <v>42139</v>
      </c>
      <c r="J768" s="4" t="str">
        <f>LEFT(D768,FIND("|",D768)-1)</f>
        <v>Computers&amp;Accessories</v>
      </c>
      <c r="K768" s="4">
        <f>F768*I768</f>
        <v>63208500</v>
      </c>
      <c r="L768" s="4" t="str">
        <f>IF(E768&lt;200,"&lt;₹200",IF(E768&lt;=500,"₹200–₹500","&gt;₹500"))</f>
        <v>₹200–₹500</v>
      </c>
      <c r="M768" s="4">
        <f>H768*I768</f>
        <v>168556</v>
      </c>
      <c r="N768" s="4" t="str">
        <f>IF(G768&gt;=0.5,"Yes","No")</f>
        <v>Yes</v>
      </c>
      <c r="O768" s="4" t="str">
        <f t="shared" si="34"/>
        <v>No</v>
      </c>
      <c r="P768" s="4">
        <f t="shared" si="35"/>
        <v>168556</v>
      </c>
      <c r="R768" t="s">
        <v>5055</v>
      </c>
      <c r="S768" t="s">
        <v>5056</v>
      </c>
    </row>
    <row r="769" spans="1:19" x14ac:dyDescent="0.4">
      <c r="A769" t="s">
        <v>2141</v>
      </c>
      <c r="B769" t="s">
        <v>2142</v>
      </c>
      <c r="C769" t="str">
        <f t="shared" si="33"/>
        <v>HP v236w USB 2.0 64GB Pen Driv</v>
      </c>
      <c r="D769" t="s">
        <v>2094</v>
      </c>
      <c r="E769" s="1">
        <v>475</v>
      </c>
      <c r="F769" s="1">
        <v>1500</v>
      </c>
      <c r="G769" s="2">
        <v>0.68</v>
      </c>
      <c r="H769" s="3">
        <v>4.2</v>
      </c>
      <c r="I769" s="4">
        <v>2960</v>
      </c>
      <c r="J769" s="4" t="str">
        <f>LEFT(D769,FIND("|",D769)-1)</f>
        <v>Computers&amp;Accessories</v>
      </c>
      <c r="K769" s="4">
        <f>F769*I769</f>
        <v>4440000</v>
      </c>
      <c r="L769" s="4" t="str">
        <f>IF(E769&lt;200,"&lt;₹200",IF(E769&lt;=500,"₹200–₹500","&gt;₹500"))</f>
        <v>₹200–₹500</v>
      </c>
      <c r="M769" s="4">
        <f>H769*I769</f>
        <v>12432</v>
      </c>
      <c r="N769" s="4" t="str">
        <f>IF(G769&gt;=0.5,"Yes","No")</f>
        <v>Yes</v>
      </c>
      <c r="O769" s="4" t="str">
        <f t="shared" si="34"/>
        <v>No</v>
      </c>
      <c r="P769" s="4">
        <f t="shared" si="35"/>
        <v>12432</v>
      </c>
      <c r="R769" t="s">
        <v>5373</v>
      </c>
      <c r="S769" t="s">
        <v>5374</v>
      </c>
    </row>
    <row r="770" spans="1:19" x14ac:dyDescent="0.4">
      <c r="A770" t="s">
        <v>541</v>
      </c>
      <c r="B770" t="s">
        <v>542</v>
      </c>
      <c r="C770" t="str">
        <f t="shared" si="33"/>
        <v>AmazonBasics New Release ABS U</v>
      </c>
      <c r="D770" t="s">
        <v>18</v>
      </c>
      <c r="E770" s="1">
        <v>689</v>
      </c>
      <c r="F770" s="1">
        <v>1500</v>
      </c>
      <c r="G770" s="2">
        <v>0.54</v>
      </c>
      <c r="H770" s="3">
        <v>4.2</v>
      </c>
      <c r="I770" s="4">
        <v>163</v>
      </c>
      <c r="J770" s="4" t="str">
        <f>LEFT(D770,FIND("|",D770)-1)</f>
        <v>Computers&amp;Accessories</v>
      </c>
      <c r="K770" s="4">
        <f>F770*I770</f>
        <v>244500</v>
      </c>
      <c r="L770" s="4" t="str">
        <f>IF(E770&lt;200,"&lt;₹200",IF(E770&lt;=500,"₹200–₹500","&gt;₹500"))</f>
        <v>&gt;₹500</v>
      </c>
      <c r="M770" s="4">
        <f>H770*I770</f>
        <v>684.6</v>
      </c>
      <c r="N770" s="4" t="str">
        <f>IF(G770&gt;=0.5,"Yes","No")</f>
        <v>Yes</v>
      </c>
      <c r="O770" s="4" t="str">
        <f t="shared" si="34"/>
        <v>Yes</v>
      </c>
      <c r="P770" s="4">
        <f t="shared" si="35"/>
        <v>684.6</v>
      </c>
      <c r="R770" t="s">
        <v>3075</v>
      </c>
      <c r="S770" t="s">
        <v>3076</v>
      </c>
    </row>
    <row r="771" spans="1:19" x14ac:dyDescent="0.4">
      <c r="A771" t="s">
        <v>3401</v>
      </c>
      <c r="B771" t="s">
        <v>3402</v>
      </c>
      <c r="C771" t="str">
        <f t="shared" ref="C771:C834" si="36">LEFT(B771, 30)</f>
        <v>Panasonic Eneloop BQ-CC55N Adv</v>
      </c>
      <c r="D771" t="s">
        <v>2371</v>
      </c>
      <c r="E771" s="1">
        <v>1500</v>
      </c>
      <c r="F771" s="1">
        <v>1500</v>
      </c>
      <c r="G771" s="2">
        <v>0</v>
      </c>
      <c r="H771" s="3">
        <v>4.4000000000000004</v>
      </c>
      <c r="I771" s="4">
        <v>9650</v>
      </c>
      <c r="J771" s="4" t="str">
        <f>LEFT(D771,FIND("|",D771)-1)</f>
        <v>Electronics</v>
      </c>
      <c r="K771" s="4">
        <f>F771*I771</f>
        <v>14475000</v>
      </c>
      <c r="L771" s="4" t="str">
        <f>IF(E771&lt;200,"&lt;₹200",IF(E771&lt;=500,"₹200–₹500","&gt;₹500"))</f>
        <v>&gt;₹500</v>
      </c>
      <c r="M771" s="4">
        <f>H771*I771</f>
        <v>42460</v>
      </c>
      <c r="N771" s="4" t="str">
        <f>IF(G771&gt;=0.5,"Yes","No")</f>
        <v>No</v>
      </c>
      <c r="O771" s="4" t="str">
        <f t="shared" ref="O771:O834" si="37">IF(I771&lt;1000,"Yes", "No")</f>
        <v>No</v>
      </c>
      <c r="P771" s="4">
        <f t="shared" ref="P771:P834" si="38">H771*I771</f>
        <v>42460</v>
      </c>
      <c r="R771" t="s">
        <v>4434</v>
      </c>
      <c r="S771" t="s">
        <v>4435</v>
      </c>
    </row>
    <row r="772" spans="1:19" x14ac:dyDescent="0.4">
      <c r="A772" t="s">
        <v>1120</v>
      </c>
      <c r="B772" t="s">
        <v>1121</v>
      </c>
      <c r="C772" t="str">
        <f t="shared" si="36"/>
        <v>AmazonBasics 10.2 Gbps High-Sp</v>
      </c>
      <c r="D772" t="s">
        <v>72</v>
      </c>
      <c r="E772" s="1">
        <v>609</v>
      </c>
      <c r="F772" s="1">
        <v>1500</v>
      </c>
      <c r="G772" s="2">
        <v>0.59</v>
      </c>
      <c r="H772" s="3">
        <v>4.5</v>
      </c>
      <c r="I772" s="4">
        <v>127</v>
      </c>
      <c r="J772" s="4" t="str">
        <f>LEFT(D772,FIND("|",D772)-1)</f>
        <v>Electronics</v>
      </c>
      <c r="K772" s="4">
        <f>F772*I772</f>
        <v>190500</v>
      </c>
      <c r="L772" s="4" t="str">
        <f>IF(E772&lt;200,"&lt;₹200",IF(E772&lt;=500,"₹200–₹500","&gt;₹500"))</f>
        <v>&gt;₹500</v>
      </c>
      <c r="M772" s="4">
        <f>H772*I772</f>
        <v>571.5</v>
      </c>
      <c r="N772" s="4" t="str">
        <f>IF(G772&gt;=0.5,"Yes","No")</f>
        <v>Yes</v>
      </c>
      <c r="O772" s="4" t="str">
        <f t="shared" si="37"/>
        <v>Yes</v>
      </c>
      <c r="P772" s="4">
        <f t="shared" si="38"/>
        <v>571.5</v>
      </c>
      <c r="R772" t="s">
        <v>4197</v>
      </c>
      <c r="S772" t="s">
        <v>4198</v>
      </c>
    </row>
    <row r="773" spans="1:19" x14ac:dyDescent="0.4">
      <c r="A773" t="s">
        <v>3880</v>
      </c>
      <c r="B773" t="s">
        <v>3881</v>
      </c>
      <c r="C773" t="str">
        <f t="shared" si="36"/>
        <v>HealthSense Weight Machine for</v>
      </c>
      <c r="D773" t="s">
        <v>3882</v>
      </c>
      <c r="E773" s="1">
        <v>799</v>
      </c>
      <c r="F773" s="1">
        <v>1500</v>
      </c>
      <c r="G773" s="2">
        <v>0.47</v>
      </c>
      <c r="H773" s="3">
        <v>4.3</v>
      </c>
      <c r="I773" s="4">
        <v>2727</v>
      </c>
      <c r="J773" s="4" t="str">
        <f>LEFT(D773,FIND("|",D773)-1)</f>
        <v>Home&amp;Kitchen</v>
      </c>
      <c r="K773" s="4">
        <f>F773*I773</f>
        <v>4090500</v>
      </c>
      <c r="L773" s="4" t="str">
        <f>IF(E773&lt;200,"&lt;₹200",IF(E773&lt;=500,"₹200–₹500","&gt;₹500"))</f>
        <v>&gt;₹500</v>
      </c>
      <c r="M773" s="4">
        <f>H773*I773</f>
        <v>11726.1</v>
      </c>
      <c r="N773" s="4" t="str">
        <f>IF(G773&gt;=0.5,"Yes","No")</f>
        <v>No</v>
      </c>
      <c r="O773" s="4" t="str">
        <f t="shared" si="37"/>
        <v>No</v>
      </c>
      <c r="P773" s="4">
        <f t="shared" si="38"/>
        <v>11726.1</v>
      </c>
      <c r="R773" t="s">
        <v>5365</v>
      </c>
      <c r="S773" t="s">
        <v>5366</v>
      </c>
    </row>
    <row r="774" spans="1:19" x14ac:dyDescent="0.4">
      <c r="A774" t="s">
        <v>4887</v>
      </c>
      <c r="B774" t="s">
        <v>4888</v>
      </c>
      <c r="C774" t="str">
        <f t="shared" si="36"/>
        <v xml:space="preserve">HealthSense Rechargeable Lint </v>
      </c>
      <c r="D774" t="s">
        <v>3602</v>
      </c>
      <c r="E774" s="1">
        <v>999</v>
      </c>
      <c r="F774" s="1">
        <v>1500</v>
      </c>
      <c r="G774" s="2">
        <v>0.33</v>
      </c>
      <c r="H774" s="3">
        <v>4.2</v>
      </c>
      <c r="I774" s="4">
        <v>2686</v>
      </c>
      <c r="J774" s="4" t="str">
        <f>LEFT(D774,FIND("|",D774)-1)</f>
        <v>Home&amp;Kitchen</v>
      </c>
      <c r="K774" s="4">
        <f>F774*I774</f>
        <v>4029000</v>
      </c>
      <c r="L774" s="4" t="str">
        <f>IF(E774&lt;200,"&lt;₹200",IF(E774&lt;=500,"₹200–₹500","&gt;₹500"))</f>
        <v>&gt;₹500</v>
      </c>
      <c r="M774" s="4">
        <f>H774*I774</f>
        <v>11281.2</v>
      </c>
      <c r="N774" s="4" t="str">
        <f>IF(G774&gt;=0.5,"Yes","No")</f>
        <v>No</v>
      </c>
      <c r="O774" s="4" t="str">
        <f t="shared" si="37"/>
        <v>No</v>
      </c>
      <c r="P774" s="4">
        <f t="shared" si="38"/>
        <v>11281.2</v>
      </c>
      <c r="R774" t="s">
        <v>4037</v>
      </c>
      <c r="S774" t="s">
        <v>4038</v>
      </c>
    </row>
    <row r="775" spans="1:19" x14ac:dyDescent="0.4">
      <c r="A775" t="s">
        <v>5154</v>
      </c>
      <c r="B775" t="s">
        <v>5155</v>
      </c>
      <c r="C775" t="str">
        <f t="shared" si="36"/>
        <v>Cafe JEI French Press Coffee a</v>
      </c>
      <c r="D775" t="s">
        <v>5156</v>
      </c>
      <c r="E775" s="1">
        <v>1099</v>
      </c>
      <c r="F775" s="1">
        <v>1500</v>
      </c>
      <c r="G775" s="2">
        <v>0.27</v>
      </c>
      <c r="H775" s="3">
        <v>4.5</v>
      </c>
      <c r="I775" s="4">
        <v>942</v>
      </c>
      <c r="J775" s="4" t="str">
        <f>LEFT(D775,FIND("|",D775)-1)</f>
        <v>Home&amp;Kitchen</v>
      </c>
      <c r="K775" s="4">
        <f>F775*I775</f>
        <v>1413000</v>
      </c>
      <c r="L775" s="4" t="str">
        <f>IF(E775&lt;200,"&lt;₹200",IF(E775&lt;=500,"₹200–₹500","&gt;₹500"))</f>
        <v>&gt;₹500</v>
      </c>
      <c r="M775" s="4">
        <f>H775*I775</f>
        <v>4239</v>
      </c>
      <c r="N775" s="4" t="str">
        <f>IF(G775&gt;=0.5,"Yes","No")</f>
        <v>No</v>
      </c>
      <c r="O775" s="4" t="str">
        <f t="shared" si="37"/>
        <v>Yes</v>
      </c>
      <c r="P775" s="4">
        <f t="shared" si="38"/>
        <v>4239</v>
      </c>
      <c r="R775" t="s">
        <v>5018</v>
      </c>
      <c r="S775" t="s">
        <v>5019</v>
      </c>
    </row>
    <row r="776" spans="1:19" x14ac:dyDescent="0.4">
      <c r="A776" t="s">
        <v>2976</v>
      </c>
      <c r="B776" t="s">
        <v>2977</v>
      </c>
      <c r="C776" t="str">
        <f t="shared" si="36"/>
        <v>Zebronics Zeb Wonderbar 10 USB</v>
      </c>
      <c r="D776" t="s">
        <v>2978</v>
      </c>
      <c r="E776" s="1">
        <v>849</v>
      </c>
      <c r="F776" s="1">
        <v>1499</v>
      </c>
      <c r="G776" s="2">
        <v>0.43</v>
      </c>
      <c r="H776" s="3">
        <v>4</v>
      </c>
      <c r="I776" s="4">
        <v>128311</v>
      </c>
      <c r="J776" s="4" t="str">
        <f>LEFT(D776,FIND("|",D776)-1)</f>
        <v>Computers&amp;Accessories</v>
      </c>
      <c r="K776" s="4">
        <f>F776*I776</f>
        <v>192338189</v>
      </c>
      <c r="L776" s="4" t="str">
        <f>IF(E776&lt;200,"&lt;₹200",IF(E776&lt;=500,"₹200–₹500","&gt;₹500"))</f>
        <v>&gt;₹500</v>
      </c>
      <c r="M776" s="4">
        <f>H776*I776</f>
        <v>513244</v>
      </c>
      <c r="N776" s="4" t="str">
        <f>IF(G776&gt;=0.5,"Yes","No")</f>
        <v>No</v>
      </c>
      <c r="O776" s="4" t="str">
        <f t="shared" si="37"/>
        <v>No</v>
      </c>
      <c r="P776" s="4">
        <f t="shared" si="38"/>
        <v>513244</v>
      </c>
      <c r="R776" t="s">
        <v>2948</v>
      </c>
      <c r="S776" t="s">
        <v>2949</v>
      </c>
    </row>
    <row r="777" spans="1:19" x14ac:dyDescent="0.4">
      <c r="A777" t="s">
        <v>255</v>
      </c>
      <c r="B777" t="s">
        <v>256</v>
      </c>
      <c r="C777" t="str">
        <f t="shared" si="36"/>
        <v>Wecool Unbreakable 3 in 1 Char</v>
      </c>
      <c r="D777" t="s">
        <v>18</v>
      </c>
      <c r="E777" s="1">
        <v>348</v>
      </c>
      <c r="F777" s="1">
        <v>1499</v>
      </c>
      <c r="G777" s="2">
        <v>0.77</v>
      </c>
      <c r="H777" s="3">
        <v>4.2</v>
      </c>
      <c r="I777" s="4">
        <v>92588</v>
      </c>
      <c r="J777" s="4" t="str">
        <f>LEFT(D777,FIND("|",D777)-1)</f>
        <v>Computers&amp;Accessories</v>
      </c>
      <c r="K777" s="4">
        <f>F777*I777</f>
        <v>138789412</v>
      </c>
      <c r="L777" s="4" t="str">
        <f>IF(E777&lt;200,"&lt;₹200",IF(E777&lt;=500,"₹200–₹500","&gt;₹500"))</f>
        <v>₹200–₹500</v>
      </c>
      <c r="M777" s="4">
        <f>H777*I777</f>
        <v>388869.60000000003</v>
      </c>
      <c r="N777" s="4" t="str">
        <f>IF(G777&gt;=0.5,"Yes","No")</f>
        <v>Yes</v>
      </c>
      <c r="O777" s="4" t="str">
        <f t="shared" si="37"/>
        <v>No</v>
      </c>
      <c r="P777" s="4">
        <f t="shared" si="38"/>
        <v>388869.60000000003</v>
      </c>
      <c r="R777" t="s">
        <v>2084</v>
      </c>
      <c r="S777" t="s">
        <v>2085</v>
      </c>
    </row>
    <row r="778" spans="1:19" x14ac:dyDescent="0.4">
      <c r="A778" t="s">
        <v>255</v>
      </c>
      <c r="B778" t="s">
        <v>256</v>
      </c>
      <c r="C778" t="str">
        <f t="shared" si="36"/>
        <v>Wecool Unbreakable 3 in 1 Char</v>
      </c>
      <c r="D778" t="s">
        <v>18</v>
      </c>
      <c r="E778" s="1">
        <v>348</v>
      </c>
      <c r="F778" s="1">
        <v>1499</v>
      </c>
      <c r="G778" s="2">
        <v>0.77</v>
      </c>
      <c r="H778" s="3">
        <v>4.2</v>
      </c>
      <c r="I778" s="4">
        <v>91770</v>
      </c>
      <c r="J778" s="4" t="str">
        <f>LEFT(D778,FIND("|",D778)-1)</f>
        <v>Computers&amp;Accessories</v>
      </c>
      <c r="K778" s="4">
        <f>F778*I778</f>
        <v>137563230</v>
      </c>
      <c r="L778" s="4" t="str">
        <f>IF(E778&lt;200,"&lt;₹200",IF(E778&lt;=500,"₹200–₹500","&gt;₹500"))</f>
        <v>₹200–₹500</v>
      </c>
      <c r="M778" s="4">
        <f>H778*I778</f>
        <v>385434</v>
      </c>
      <c r="N778" s="4" t="str">
        <f>IF(G778&gt;=0.5,"Yes","No")</f>
        <v>Yes</v>
      </c>
      <c r="O778" s="4" t="str">
        <f t="shared" si="37"/>
        <v>No</v>
      </c>
      <c r="P778" s="4">
        <f t="shared" si="38"/>
        <v>385434</v>
      </c>
      <c r="R778" t="s">
        <v>2084</v>
      </c>
      <c r="S778" t="s">
        <v>2085</v>
      </c>
    </row>
    <row r="779" spans="1:19" x14ac:dyDescent="0.4">
      <c r="A779" t="s">
        <v>410</v>
      </c>
      <c r="B779" t="s">
        <v>411</v>
      </c>
      <c r="C779" t="str">
        <f t="shared" si="36"/>
        <v>Wayona Type C to Lightning MFI</v>
      </c>
      <c r="D779" t="s">
        <v>18</v>
      </c>
      <c r="E779" s="1">
        <v>719</v>
      </c>
      <c r="F779" s="1">
        <v>1499</v>
      </c>
      <c r="G779" s="2">
        <v>0.52</v>
      </c>
      <c r="H779" s="3">
        <v>4.0999999999999996</v>
      </c>
      <c r="I779" s="4">
        <v>67950</v>
      </c>
      <c r="J779" s="4" t="str">
        <f>LEFT(D779,FIND("|",D779)-1)</f>
        <v>Computers&amp;Accessories</v>
      </c>
      <c r="K779" s="4">
        <f>F779*I779</f>
        <v>101857050</v>
      </c>
      <c r="L779" s="4" t="str">
        <f>IF(E779&lt;200,"&lt;₹200",IF(E779&lt;=500,"₹200–₹500","&gt;₹500"))</f>
        <v>&gt;₹500</v>
      </c>
      <c r="M779" s="4">
        <f>H779*I779</f>
        <v>278595</v>
      </c>
      <c r="N779" s="4" t="str">
        <f>IF(G779&gt;=0.5,"Yes","No")</f>
        <v>Yes</v>
      </c>
      <c r="O779" s="4" t="str">
        <f t="shared" si="37"/>
        <v>No</v>
      </c>
      <c r="P779" s="4">
        <f t="shared" si="38"/>
        <v>278595</v>
      </c>
      <c r="R779" t="s">
        <v>1687</v>
      </c>
      <c r="S779" t="s">
        <v>1688</v>
      </c>
    </row>
    <row r="780" spans="1:19" x14ac:dyDescent="0.4">
      <c r="A780" t="s">
        <v>1053</v>
      </c>
      <c r="B780" t="s">
        <v>1054</v>
      </c>
      <c r="C780" t="str">
        <f t="shared" si="36"/>
        <v>Wayona Type C to Lightning MFI</v>
      </c>
      <c r="D780" t="s">
        <v>18</v>
      </c>
      <c r="E780" s="1">
        <v>719</v>
      </c>
      <c r="F780" s="1">
        <v>1499</v>
      </c>
      <c r="G780" s="2">
        <v>0.52</v>
      </c>
      <c r="H780" s="3">
        <v>4.0999999999999996</v>
      </c>
      <c r="I780" s="4">
        <v>67262</v>
      </c>
      <c r="J780" s="4" t="str">
        <f>LEFT(D780,FIND("|",D780)-1)</f>
        <v>Computers&amp;Accessories</v>
      </c>
      <c r="K780" s="4">
        <f>F780*I780</f>
        <v>100825738</v>
      </c>
      <c r="L780" s="4" t="str">
        <f>IF(E780&lt;200,"&lt;₹200",IF(E780&lt;=500,"₹200–₹500","&gt;₹500"))</f>
        <v>&gt;₹500</v>
      </c>
      <c r="M780" s="4">
        <f>H780*I780</f>
        <v>275774.19999999995</v>
      </c>
      <c r="N780" s="4" t="str">
        <f>IF(G780&gt;=0.5,"Yes","No")</f>
        <v>Yes</v>
      </c>
      <c r="O780" s="4" t="str">
        <f t="shared" si="37"/>
        <v>No</v>
      </c>
      <c r="P780" s="4">
        <f t="shared" si="38"/>
        <v>275774.19999999995</v>
      </c>
      <c r="R780" t="s">
        <v>1687</v>
      </c>
      <c r="S780" t="s">
        <v>1688</v>
      </c>
    </row>
    <row r="781" spans="1:19" x14ac:dyDescent="0.4">
      <c r="A781" t="s">
        <v>3338</v>
      </c>
      <c r="B781" t="s">
        <v>3339</v>
      </c>
      <c r="C781" t="str">
        <f t="shared" si="36"/>
        <v>Tabelito¬Æ Polyester Foam, Nyl</v>
      </c>
      <c r="D781" t="s">
        <v>2641</v>
      </c>
      <c r="E781" s="1">
        <v>299</v>
      </c>
      <c r="F781" s="1">
        <v>1499</v>
      </c>
      <c r="G781" s="2">
        <v>0.8</v>
      </c>
      <c r="H781" s="3">
        <v>4.2</v>
      </c>
      <c r="I781" s="4">
        <v>30254</v>
      </c>
      <c r="J781" s="4" t="str">
        <f>LEFT(D781,FIND("|",D781)-1)</f>
        <v>Computers&amp;Accessories</v>
      </c>
      <c r="K781" s="4">
        <f>F781*I781</f>
        <v>45350746</v>
      </c>
      <c r="L781" s="4" t="str">
        <f>IF(E781&lt;200,"&lt;₹200",IF(E781&lt;=500,"₹200–₹500","&gt;₹500"))</f>
        <v>₹200–₹500</v>
      </c>
      <c r="M781" s="4">
        <f>H781*I781</f>
        <v>127066.8</v>
      </c>
      <c r="N781" s="4" t="str">
        <f>IF(G781&gt;=0.5,"Yes","No")</f>
        <v>Yes</v>
      </c>
      <c r="O781" s="4" t="str">
        <f t="shared" si="37"/>
        <v>No</v>
      </c>
      <c r="P781" s="4">
        <f t="shared" si="38"/>
        <v>127066.8</v>
      </c>
      <c r="R781" t="s">
        <v>478</v>
      </c>
      <c r="S781" t="s">
        <v>479</v>
      </c>
    </row>
    <row r="782" spans="1:19" x14ac:dyDescent="0.4">
      <c r="A782" t="s">
        <v>2658</v>
      </c>
      <c r="B782" t="s">
        <v>2659</v>
      </c>
      <c r="C782" t="str">
        <f t="shared" si="36"/>
        <v>STRIFF Laptop Stand Adjustable</v>
      </c>
      <c r="D782" t="s">
        <v>2122</v>
      </c>
      <c r="E782" s="1">
        <v>299</v>
      </c>
      <c r="F782" s="1">
        <v>1499</v>
      </c>
      <c r="G782" s="2">
        <v>0.8</v>
      </c>
      <c r="H782" s="3">
        <v>4.2</v>
      </c>
      <c r="I782" s="4">
        <v>26603</v>
      </c>
      <c r="J782" s="4" t="str">
        <f>LEFT(D782,FIND("|",D782)-1)</f>
        <v>Computers&amp;Accessories</v>
      </c>
      <c r="K782" s="4">
        <f>F782*I782</f>
        <v>39877897</v>
      </c>
      <c r="L782" s="4" t="str">
        <f>IF(E782&lt;200,"&lt;₹200",IF(E782&lt;=500,"₹200–₹500","&gt;₹500"))</f>
        <v>₹200–₹500</v>
      </c>
      <c r="M782" s="4">
        <f>H782*I782</f>
        <v>111732.6</v>
      </c>
      <c r="N782" s="4" t="str">
        <f>IF(G782&gt;=0.5,"Yes","No")</f>
        <v>Yes</v>
      </c>
      <c r="O782" s="4" t="str">
        <f t="shared" si="37"/>
        <v>No</v>
      </c>
      <c r="P782" s="4">
        <f t="shared" si="38"/>
        <v>111732.6</v>
      </c>
      <c r="R782" t="s">
        <v>4790</v>
      </c>
      <c r="S782" t="s">
        <v>4791</v>
      </c>
    </row>
    <row r="783" spans="1:19" x14ac:dyDescent="0.4">
      <c r="A783" t="s">
        <v>2120</v>
      </c>
      <c r="B783" t="s">
        <v>2121</v>
      </c>
      <c r="C783" t="str">
        <f t="shared" si="36"/>
        <v>STRIFF Adjustable Laptop Table</v>
      </c>
      <c r="D783" t="s">
        <v>2122</v>
      </c>
      <c r="E783" s="1">
        <v>349</v>
      </c>
      <c r="F783" s="1">
        <v>1499</v>
      </c>
      <c r="G783" s="2">
        <v>0.77</v>
      </c>
      <c r="H783" s="3">
        <v>4.3</v>
      </c>
      <c r="I783" s="4">
        <v>26556</v>
      </c>
      <c r="J783" s="4" t="str">
        <f>LEFT(D783,FIND("|",D783)-1)</f>
        <v>Computers&amp;Accessories</v>
      </c>
      <c r="K783" s="4">
        <f>F783*I783</f>
        <v>39807444</v>
      </c>
      <c r="L783" s="4" t="str">
        <f>IF(E783&lt;200,"&lt;₹200",IF(E783&lt;=500,"₹200–₹500","&gt;₹500"))</f>
        <v>₹200–₹500</v>
      </c>
      <c r="M783" s="4">
        <f>H783*I783</f>
        <v>114190.79999999999</v>
      </c>
      <c r="N783" s="4" t="str">
        <f>IF(G783&gt;=0.5,"Yes","No")</f>
        <v>Yes</v>
      </c>
      <c r="O783" s="4" t="str">
        <f t="shared" si="37"/>
        <v>No</v>
      </c>
      <c r="P783" s="4">
        <f t="shared" si="38"/>
        <v>114190.79999999999</v>
      </c>
      <c r="R783" t="s">
        <v>4993</v>
      </c>
      <c r="S783" t="s">
        <v>4994</v>
      </c>
    </row>
    <row r="784" spans="1:19" x14ac:dyDescent="0.4">
      <c r="A784" t="s">
        <v>2554</v>
      </c>
      <c r="B784" t="s">
        <v>2555</v>
      </c>
      <c r="C784" t="str">
        <f t="shared" si="36"/>
        <v>Robustrion Tempered Glass Scre</v>
      </c>
      <c r="D784" t="s">
        <v>2556</v>
      </c>
      <c r="E784" s="1">
        <v>399</v>
      </c>
      <c r="F784" s="1">
        <v>1499</v>
      </c>
      <c r="G784" s="2">
        <v>0.73</v>
      </c>
      <c r="H784" s="3">
        <v>4.0999999999999996</v>
      </c>
      <c r="I784" s="4">
        <v>18139</v>
      </c>
      <c r="J784" s="4" t="str">
        <f>LEFT(D784,FIND("|",D784)-1)</f>
        <v>Computers&amp;Accessories</v>
      </c>
      <c r="K784" s="4">
        <f>F784*I784</f>
        <v>27190361</v>
      </c>
      <c r="L784" s="4" t="str">
        <f>IF(E784&lt;200,"&lt;₹200",IF(E784&lt;=500,"₹200–₹500","&gt;₹500"))</f>
        <v>₹200–₹500</v>
      </c>
      <c r="M784" s="4">
        <f>H784*I784</f>
        <v>74369.899999999994</v>
      </c>
      <c r="N784" s="4" t="str">
        <f>IF(G784&gt;=0.5,"Yes","No")</f>
        <v>Yes</v>
      </c>
      <c r="O784" s="4" t="str">
        <f t="shared" si="37"/>
        <v>No</v>
      </c>
      <c r="P784" s="4">
        <f t="shared" si="38"/>
        <v>74369.899999999994</v>
      </c>
      <c r="R784" t="s">
        <v>4072</v>
      </c>
      <c r="S784" t="s">
        <v>4073</v>
      </c>
    </row>
    <row r="785" spans="1:19" x14ac:dyDescent="0.4">
      <c r="A785" t="s">
        <v>3342</v>
      </c>
      <c r="B785" t="s">
        <v>3343</v>
      </c>
      <c r="C785" t="str">
        <f t="shared" si="36"/>
        <v>Robustrion Anti-Scratch &amp; Smud</v>
      </c>
      <c r="D785" t="s">
        <v>2556</v>
      </c>
      <c r="E785" s="1">
        <v>379</v>
      </c>
      <c r="F785" s="1">
        <v>1499</v>
      </c>
      <c r="G785" s="2">
        <v>0.75</v>
      </c>
      <c r="H785" s="3">
        <v>4.0999999999999996</v>
      </c>
      <c r="I785" s="4">
        <v>17833</v>
      </c>
      <c r="J785" s="4" t="str">
        <f>LEFT(D785,FIND("|",D785)-1)</f>
        <v>Computers&amp;Accessories</v>
      </c>
      <c r="K785" s="4">
        <f>F785*I785</f>
        <v>26731667</v>
      </c>
      <c r="L785" s="4" t="str">
        <f>IF(E785&lt;200,"&lt;₹200",IF(E785&lt;=500,"₹200–₹500","&gt;₹500"))</f>
        <v>₹200–₹500</v>
      </c>
      <c r="M785" s="4">
        <f>H785*I785</f>
        <v>73115.299999999988</v>
      </c>
      <c r="N785" s="4" t="str">
        <f>IF(G785&gt;=0.5,"Yes","No")</f>
        <v>Yes</v>
      </c>
      <c r="O785" s="4" t="str">
        <f t="shared" si="37"/>
        <v>No</v>
      </c>
      <c r="P785" s="4">
        <f t="shared" si="38"/>
        <v>73115.299999999988</v>
      </c>
      <c r="R785" t="s">
        <v>5259</v>
      </c>
      <c r="S785" t="s">
        <v>5260</v>
      </c>
    </row>
    <row r="786" spans="1:19" x14ac:dyDescent="0.4">
      <c r="A786" t="s">
        <v>3293</v>
      </c>
      <c r="B786" t="s">
        <v>3294</v>
      </c>
      <c r="C786" t="str">
        <f t="shared" si="36"/>
        <v>Robustrion [Anti-Scratch] &amp; [S</v>
      </c>
      <c r="D786" t="s">
        <v>2556</v>
      </c>
      <c r="E786" s="1">
        <v>379</v>
      </c>
      <c r="F786" s="1">
        <v>1499</v>
      </c>
      <c r="G786" s="2">
        <v>0.75</v>
      </c>
      <c r="H786" s="3">
        <v>4.2</v>
      </c>
      <c r="I786" s="4">
        <v>17833</v>
      </c>
      <c r="J786" s="4" t="str">
        <f>LEFT(D786,FIND("|",D786)-1)</f>
        <v>Computers&amp;Accessories</v>
      </c>
      <c r="K786" s="4">
        <f>F786*I786</f>
        <v>26731667</v>
      </c>
      <c r="L786" s="4" t="str">
        <f>IF(E786&lt;200,"&lt;₹200",IF(E786&lt;=500,"₹200–₹500","&gt;₹500"))</f>
        <v>₹200–₹500</v>
      </c>
      <c r="M786" s="4">
        <f>H786*I786</f>
        <v>74898.600000000006</v>
      </c>
      <c r="N786" s="4" t="str">
        <f>IF(G786&gt;=0.5,"Yes","No")</f>
        <v>Yes</v>
      </c>
      <c r="O786" s="4" t="str">
        <f t="shared" si="37"/>
        <v>No</v>
      </c>
      <c r="P786" s="4">
        <f t="shared" si="38"/>
        <v>74898.600000000006</v>
      </c>
      <c r="R786" t="s">
        <v>4782</v>
      </c>
      <c r="S786" t="s">
        <v>4783</v>
      </c>
    </row>
    <row r="787" spans="1:19" x14ac:dyDescent="0.4">
      <c r="A787" t="s">
        <v>3478</v>
      </c>
      <c r="B787" t="s">
        <v>3479</v>
      </c>
      <c r="C787" t="str">
        <f t="shared" si="36"/>
        <v>Robustrion [Anti-Scratch] &amp; [S</v>
      </c>
      <c r="D787" t="s">
        <v>2556</v>
      </c>
      <c r="E787" s="1">
        <v>399</v>
      </c>
      <c r="F787" s="1">
        <v>1499</v>
      </c>
      <c r="G787" s="2">
        <v>0.73</v>
      </c>
      <c r="H787" s="3">
        <v>4</v>
      </c>
      <c r="I787" s="4">
        <v>17831</v>
      </c>
      <c r="J787" s="4" t="str">
        <f>LEFT(D787,FIND("|",D787)-1)</f>
        <v>Computers&amp;Accessories</v>
      </c>
      <c r="K787" s="4">
        <f>F787*I787</f>
        <v>26728669</v>
      </c>
      <c r="L787" s="4" t="str">
        <f>IF(E787&lt;200,"&lt;₹200",IF(E787&lt;=500,"₹200–₹500","&gt;₹500"))</f>
        <v>₹200–₹500</v>
      </c>
      <c r="M787" s="4">
        <f>H787*I787</f>
        <v>71324</v>
      </c>
      <c r="N787" s="4" t="str">
        <f>IF(G787&gt;=0.5,"Yes","No")</f>
        <v>Yes</v>
      </c>
      <c r="O787" s="4" t="str">
        <f t="shared" si="37"/>
        <v>No</v>
      </c>
      <c r="P787" s="4">
        <f t="shared" si="38"/>
        <v>71324</v>
      </c>
      <c r="R787" t="s">
        <v>4272</v>
      </c>
      <c r="S787" t="s">
        <v>4273</v>
      </c>
    </row>
    <row r="788" spans="1:19" x14ac:dyDescent="0.4">
      <c r="A788" t="s">
        <v>2994</v>
      </c>
      <c r="B788" t="s">
        <v>2995</v>
      </c>
      <c r="C788" t="str">
        <f t="shared" si="36"/>
        <v>ProElite Faux Leather Smart Fl</v>
      </c>
      <c r="D788" t="s">
        <v>2996</v>
      </c>
      <c r="E788" s="1">
        <v>549</v>
      </c>
      <c r="F788" s="1">
        <v>1499</v>
      </c>
      <c r="G788" s="2">
        <v>0.63</v>
      </c>
      <c r="H788" s="3">
        <v>4.3</v>
      </c>
      <c r="I788" s="4">
        <v>13944</v>
      </c>
      <c r="J788" s="4" t="str">
        <f>LEFT(D788,FIND("|",D788)-1)</f>
        <v>Computers&amp;Accessories</v>
      </c>
      <c r="K788" s="4">
        <f>F788*I788</f>
        <v>20902056</v>
      </c>
      <c r="L788" s="4" t="str">
        <f>IF(E788&lt;200,"&lt;₹200",IF(E788&lt;=500,"₹200–₹500","&gt;₹500"))</f>
        <v>&gt;₹500</v>
      </c>
      <c r="M788" s="4">
        <f>H788*I788</f>
        <v>59959.199999999997</v>
      </c>
      <c r="N788" s="4" t="str">
        <f>IF(G788&gt;=0.5,"Yes","No")</f>
        <v>Yes</v>
      </c>
      <c r="O788" s="4" t="str">
        <f t="shared" si="37"/>
        <v>No</v>
      </c>
      <c r="P788" s="4">
        <f t="shared" si="38"/>
        <v>59959.199999999997</v>
      </c>
      <c r="R788" t="s">
        <v>4659</v>
      </c>
      <c r="S788" t="s">
        <v>4660</v>
      </c>
    </row>
    <row r="789" spans="1:19" x14ac:dyDescent="0.4">
      <c r="A789" t="s">
        <v>2968</v>
      </c>
      <c r="B789" t="s">
        <v>2969</v>
      </c>
      <c r="C789" t="str">
        <f t="shared" si="36"/>
        <v>Portronics Ruffpad 12E Re-Writ</v>
      </c>
      <c r="D789" t="s">
        <v>2104</v>
      </c>
      <c r="E789" s="1">
        <v>469</v>
      </c>
      <c r="F789" s="1">
        <v>1499</v>
      </c>
      <c r="G789" s="2">
        <v>0.69</v>
      </c>
      <c r="H789" s="3">
        <v>4.0999999999999996</v>
      </c>
      <c r="I789" s="4">
        <v>13120</v>
      </c>
      <c r="J789" s="4" t="str">
        <f>LEFT(D789,FIND("|",D789)-1)</f>
        <v>Computers&amp;Accessories</v>
      </c>
      <c r="K789" s="4">
        <f>F789*I789</f>
        <v>19666880</v>
      </c>
      <c r="L789" s="4" t="str">
        <f>IF(E789&lt;200,"&lt;₹200",IF(E789&lt;=500,"₹200–₹500","&gt;₹500"))</f>
        <v>₹200–₹500</v>
      </c>
      <c r="M789" s="4">
        <f>H789*I789</f>
        <v>53791.999999999993</v>
      </c>
      <c r="N789" s="4" t="str">
        <f>IF(G789&gt;=0.5,"Yes","No")</f>
        <v>Yes</v>
      </c>
      <c r="O789" s="4" t="str">
        <f t="shared" si="37"/>
        <v>No</v>
      </c>
      <c r="P789" s="4">
        <f t="shared" si="38"/>
        <v>53791.999999999993</v>
      </c>
      <c r="R789" t="s">
        <v>4221</v>
      </c>
      <c r="S789" t="s">
        <v>4222</v>
      </c>
    </row>
    <row r="790" spans="1:19" x14ac:dyDescent="0.4">
      <c r="A790" t="s">
        <v>3134</v>
      </c>
      <c r="B790" t="s">
        <v>3135</v>
      </c>
      <c r="C790" t="str">
        <f t="shared" si="36"/>
        <v>Portronics Key2 Combo Multimed</v>
      </c>
      <c r="D790" t="s">
        <v>2199</v>
      </c>
      <c r="E790" s="1">
        <v>1149</v>
      </c>
      <c r="F790" s="1">
        <v>1499</v>
      </c>
      <c r="G790" s="2">
        <v>0.23</v>
      </c>
      <c r="H790" s="3">
        <v>4.0999999999999996</v>
      </c>
      <c r="I790" s="4">
        <v>11976</v>
      </c>
      <c r="J790" s="4" t="str">
        <f>LEFT(D790,FIND("|",D790)-1)</f>
        <v>Computers&amp;Accessories</v>
      </c>
      <c r="K790" s="4">
        <f>F790*I790</f>
        <v>17952024</v>
      </c>
      <c r="L790" s="4" t="str">
        <f>IF(E790&lt;200,"&lt;₹200",IF(E790&lt;=500,"₹200–₹500","&gt;₹500"))</f>
        <v>&gt;₹500</v>
      </c>
      <c r="M790" s="4">
        <f>H790*I790</f>
        <v>49101.599999999999</v>
      </c>
      <c r="N790" s="4" t="str">
        <f>IF(G790&gt;=0.5,"Yes","No")</f>
        <v>No</v>
      </c>
      <c r="O790" s="4" t="str">
        <f t="shared" si="37"/>
        <v>No</v>
      </c>
      <c r="P790" s="4">
        <f t="shared" si="38"/>
        <v>49101.599999999999</v>
      </c>
      <c r="R790" t="s">
        <v>4393</v>
      </c>
      <c r="S790" t="s">
        <v>4394</v>
      </c>
    </row>
    <row r="791" spans="1:19" x14ac:dyDescent="0.4">
      <c r="A791" t="s">
        <v>3518</v>
      </c>
      <c r="B791" t="s">
        <v>3519</v>
      </c>
      <c r="C791" t="str">
        <f t="shared" si="36"/>
        <v>Offbeat¬Æ - DASH 2.4GHz Wirele</v>
      </c>
      <c r="D791" t="s">
        <v>2099</v>
      </c>
      <c r="E791" s="1">
        <v>1099</v>
      </c>
      <c r="F791" s="1">
        <v>1499</v>
      </c>
      <c r="G791" s="2">
        <v>0.27</v>
      </c>
      <c r="H791" s="3">
        <v>4.2</v>
      </c>
      <c r="I791" s="4">
        <v>8891</v>
      </c>
      <c r="J791" s="4" t="str">
        <f>LEFT(D791,FIND("|",D791)-1)</f>
        <v>Computers&amp;Accessories</v>
      </c>
      <c r="K791" s="4">
        <f>F791*I791</f>
        <v>13327609</v>
      </c>
      <c r="L791" s="4" t="str">
        <f>IF(E791&lt;200,"&lt;₹200",IF(E791&lt;=500,"₹200–₹500","&gt;₹500"))</f>
        <v>&gt;₹500</v>
      </c>
      <c r="M791" s="4">
        <f>H791*I791</f>
        <v>37342.200000000004</v>
      </c>
      <c r="N791" s="4" t="str">
        <f>IF(G791&gt;=0.5,"Yes","No")</f>
        <v>No</v>
      </c>
      <c r="O791" s="4" t="str">
        <f t="shared" si="37"/>
        <v>No</v>
      </c>
      <c r="P791" s="4">
        <f t="shared" si="38"/>
        <v>37342.200000000004</v>
      </c>
      <c r="R791" t="s">
        <v>3866</v>
      </c>
      <c r="S791" t="s">
        <v>3867</v>
      </c>
    </row>
    <row r="792" spans="1:19" x14ac:dyDescent="0.4">
      <c r="A792" t="s">
        <v>2374</v>
      </c>
      <c r="B792" t="s">
        <v>2375</v>
      </c>
      <c r="C792" t="str">
        <f t="shared" si="36"/>
        <v>MemeHo¬Æ Smart Standard Multi-</v>
      </c>
      <c r="D792" t="s">
        <v>2113</v>
      </c>
      <c r="E792" s="1">
        <v>656</v>
      </c>
      <c r="F792" s="1">
        <v>1499</v>
      </c>
      <c r="G792" s="2">
        <v>0.56000000000000005</v>
      </c>
      <c r="H792" s="3">
        <v>4.3</v>
      </c>
      <c r="I792" s="4">
        <v>7064</v>
      </c>
      <c r="J792" s="4" t="str">
        <f>LEFT(D792,FIND("|",D792)-1)</f>
        <v>Computers&amp;Accessories</v>
      </c>
      <c r="K792" s="4">
        <f>F792*I792</f>
        <v>10588936</v>
      </c>
      <c r="L792" s="4" t="str">
        <f>IF(E792&lt;200,"&lt;₹200",IF(E792&lt;=500,"₹200–₹500","&gt;₹500"))</f>
        <v>&gt;₹500</v>
      </c>
      <c r="M792" s="4">
        <f>H792*I792</f>
        <v>30375.199999999997</v>
      </c>
      <c r="N792" s="4" t="str">
        <f>IF(G792&gt;=0.5,"Yes","No")</f>
        <v>Yes</v>
      </c>
      <c r="O792" s="4" t="str">
        <f t="shared" si="37"/>
        <v>No</v>
      </c>
      <c r="P792" s="4">
        <f t="shared" si="38"/>
        <v>30375.199999999997</v>
      </c>
      <c r="R792" t="s">
        <v>3684</v>
      </c>
      <c r="S792" t="s">
        <v>3685</v>
      </c>
    </row>
    <row r="793" spans="1:19" x14ac:dyDescent="0.4">
      <c r="A793" t="s">
        <v>2814</v>
      </c>
      <c r="B793" t="s">
        <v>2815</v>
      </c>
      <c r="C793" t="str">
        <f t="shared" si="36"/>
        <v>HP Z3700 Wireless Optical Mous</v>
      </c>
      <c r="D793" t="s">
        <v>2099</v>
      </c>
      <c r="E793" s="1">
        <v>899</v>
      </c>
      <c r="F793" s="1">
        <v>1499</v>
      </c>
      <c r="G793" s="2">
        <v>0.4</v>
      </c>
      <c r="H793" s="3">
        <v>4.2</v>
      </c>
      <c r="I793" s="4">
        <v>3036</v>
      </c>
      <c r="J793" s="4" t="str">
        <f>LEFT(D793,FIND("|",D793)-1)</f>
        <v>Computers&amp;Accessories</v>
      </c>
      <c r="K793" s="4">
        <f>F793*I793</f>
        <v>4550964</v>
      </c>
      <c r="L793" s="4" t="str">
        <f>IF(E793&lt;200,"&lt;₹200",IF(E793&lt;=500,"₹200–₹500","&gt;₹500"))</f>
        <v>&gt;₹500</v>
      </c>
      <c r="M793" s="4">
        <f>H793*I793</f>
        <v>12751.2</v>
      </c>
      <c r="N793" s="4" t="str">
        <f>IF(G793&gt;=0.5,"Yes","No")</f>
        <v>No</v>
      </c>
      <c r="O793" s="4" t="str">
        <f t="shared" si="37"/>
        <v>No</v>
      </c>
      <c r="P793" s="4">
        <f t="shared" si="38"/>
        <v>12751.2</v>
      </c>
      <c r="R793" t="s">
        <v>5217</v>
      </c>
      <c r="S793" t="s">
        <v>5218</v>
      </c>
    </row>
    <row r="794" spans="1:19" x14ac:dyDescent="0.4">
      <c r="A794" t="s">
        <v>2871</v>
      </c>
      <c r="B794" t="s">
        <v>2872</v>
      </c>
      <c r="C794" t="str">
        <f t="shared" si="36"/>
        <v xml:space="preserve">ZEBRONICS Zeb-Evolve Wireless </v>
      </c>
      <c r="D794" t="s">
        <v>1339</v>
      </c>
      <c r="E794" s="1">
        <v>499</v>
      </c>
      <c r="F794" s="1">
        <v>1499</v>
      </c>
      <c r="G794" s="2">
        <v>0.67</v>
      </c>
      <c r="H794" s="3">
        <v>3.6</v>
      </c>
      <c r="I794" s="4">
        <v>178912</v>
      </c>
      <c r="J794" s="4" t="str">
        <f>LEFT(D794,FIND("|",D794)-1)</f>
        <v>Electronics</v>
      </c>
      <c r="K794" s="4">
        <f>F794*I794</f>
        <v>268189088</v>
      </c>
      <c r="L794" s="4" t="str">
        <f>IF(E794&lt;200,"&lt;₹200",IF(E794&lt;=500,"₹200–₹500","&gt;₹500"))</f>
        <v>₹200–₹500</v>
      </c>
      <c r="M794" s="4">
        <f>H794*I794</f>
        <v>644083.20000000007</v>
      </c>
      <c r="N794" s="4" t="str">
        <f>IF(G794&gt;=0.5,"Yes","No")</f>
        <v>Yes</v>
      </c>
      <c r="O794" s="4" t="str">
        <f t="shared" si="37"/>
        <v>No</v>
      </c>
      <c r="P794" s="4">
        <f t="shared" si="38"/>
        <v>644083.20000000007</v>
      </c>
      <c r="R794" t="s">
        <v>4084</v>
      </c>
      <c r="S794" t="s">
        <v>4085</v>
      </c>
    </row>
    <row r="795" spans="1:19" x14ac:dyDescent="0.4">
      <c r="A795" t="s">
        <v>630</v>
      </c>
      <c r="B795" t="s">
        <v>631</v>
      </c>
      <c r="C795" t="str">
        <f t="shared" si="36"/>
        <v>ZEBRONICS HAA2021 HDMI version</v>
      </c>
      <c r="D795" t="s">
        <v>72</v>
      </c>
      <c r="E795" s="1">
        <v>637</v>
      </c>
      <c r="F795" s="1">
        <v>1499</v>
      </c>
      <c r="G795" s="2">
        <v>0.57999999999999996</v>
      </c>
      <c r="H795" s="3">
        <v>4.0999999999999996</v>
      </c>
      <c r="I795" s="4">
        <v>128311</v>
      </c>
      <c r="J795" s="4" t="str">
        <f>LEFT(D795,FIND("|",D795)-1)</f>
        <v>Electronics</v>
      </c>
      <c r="K795" s="4">
        <f>F795*I795</f>
        <v>192338189</v>
      </c>
      <c r="L795" s="4" t="str">
        <f>IF(E795&lt;200,"&lt;₹200",IF(E795&lt;=500,"₹200–₹500","&gt;₹500"))</f>
        <v>&gt;₹500</v>
      </c>
      <c r="M795" s="4">
        <f>H795*I795</f>
        <v>526075.1</v>
      </c>
      <c r="N795" s="4" t="str">
        <f>IF(G795&gt;=0.5,"Yes","No")</f>
        <v>Yes</v>
      </c>
      <c r="O795" s="4" t="str">
        <f t="shared" si="37"/>
        <v>No</v>
      </c>
      <c r="P795" s="4">
        <f t="shared" si="38"/>
        <v>526075.1</v>
      </c>
      <c r="R795" t="s">
        <v>4213</v>
      </c>
      <c r="S795" t="s">
        <v>4214</v>
      </c>
    </row>
    <row r="796" spans="1:19" x14ac:dyDescent="0.4">
      <c r="A796" t="s">
        <v>1503</v>
      </c>
      <c r="B796" t="s">
        <v>1504</v>
      </c>
      <c r="C796" t="str">
        <f t="shared" si="36"/>
        <v>Portronics Adapto 20 Type C 20</v>
      </c>
      <c r="D796" t="s">
        <v>1381</v>
      </c>
      <c r="E796" s="1">
        <v>529</v>
      </c>
      <c r="F796" s="1">
        <v>1499</v>
      </c>
      <c r="G796" s="2">
        <v>0.65</v>
      </c>
      <c r="H796" s="3">
        <v>4.0999999999999996</v>
      </c>
      <c r="I796" s="4">
        <v>11935</v>
      </c>
      <c r="J796" s="4" t="str">
        <f>LEFT(D796,FIND("|",D796)-1)</f>
        <v>Electronics</v>
      </c>
      <c r="K796" s="4">
        <f>F796*I796</f>
        <v>17890565</v>
      </c>
      <c r="L796" s="4" t="str">
        <f>IF(E796&lt;200,"&lt;₹200",IF(E796&lt;=500,"₹200–₹500","&gt;₹500"))</f>
        <v>&gt;₹500</v>
      </c>
      <c r="M796" s="4">
        <f>H796*I796</f>
        <v>48933.499999999993</v>
      </c>
      <c r="N796" s="4" t="str">
        <f>IF(G796&gt;=0.5,"Yes","No")</f>
        <v>Yes</v>
      </c>
      <c r="O796" s="4" t="str">
        <f t="shared" si="37"/>
        <v>No</v>
      </c>
      <c r="P796" s="4">
        <f t="shared" si="38"/>
        <v>48933.499999999993</v>
      </c>
      <c r="R796" t="s">
        <v>4672</v>
      </c>
      <c r="S796" t="s">
        <v>4673</v>
      </c>
    </row>
    <row r="797" spans="1:19" x14ac:dyDescent="0.4">
      <c r="A797" t="s">
        <v>2479</v>
      </c>
      <c r="B797" t="s">
        <v>2480</v>
      </c>
      <c r="C797" t="str">
        <f t="shared" si="36"/>
        <v>JBL C200SI, Premium in Ear Wir</v>
      </c>
      <c r="D797" t="s">
        <v>1339</v>
      </c>
      <c r="E797" s="1">
        <v>799</v>
      </c>
      <c r="F797" s="1">
        <v>1499</v>
      </c>
      <c r="G797" s="2">
        <v>0.47</v>
      </c>
      <c r="H797" s="3">
        <v>4.0999999999999996</v>
      </c>
      <c r="I797" s="4">
        <v>3858</v>
      </c>
      <c r="J797" s="4" t="str">
        <f>LEFT(D797,FIND("|",D797)-1)</f>
        <v>Electronics</v>
      </c>
      <c r="K797" s="4">
        <f>F797*I797</f>
        <v>5783142</v>
      </c>
      <c r="L797" s="4" t="str">
        <f>IF(E797&lt;200,"&lt;₹200",IF(E797&lt;=500,"₹200–₹500","&gt;₹500"))</f>
        <v>&gt;₹500</v>
      </c>
      <c r="M797" s="4">
        <f>H797*I797</f>
        <v>15817.8</v>
      </c>
      <c r="N797" s="4" t="str">
        <f>IF(G797&gt;=0.5,"Yes","No")</f>
        <v>No</v>
      </c>
      <c r="O797" s="4" t="str">
        <f t="shared" si="37"/>
        <v>No</v>
      </c>
      <c r="P797" s="4">
        <f t="shared" si="38"/>
        <v>15817.8</v>
      </c>
      <c r="R797" t="s">
        <v>5080</v>
      </c>
      <c r="S797" t="s">
        <v>5081</v>
      </c>
    </row>
    <row r="798" spans="1:19" x14ac:dyDescent="0.4">
      <c r="A798" t="s">
        <v>1731</v>
      </c>
      <c r="B798" t="s">
        <v>1732</v>
      </c>
      <c r="C798" t="str">
        <f t="shared" si="36"/>
        <v>ELV Aluminum Adjustable Mobile</v>
      </c>
      <c r="D798" t="s">
        <v>1523</v>
      </c>
      <c r="E798" s="1">
        <v>269</v>
      </c>
      <c r="F798" s="1">
        <v>1499</v>
      </c>
      <c r="G798" s="2">
        <v>0.82</v>
      </c>
      <c r="H798" s="3">
        <v>4.5</v>
      </c>
      <c r="I798" s="4">
        <v>1674</v>
      </c>
      <c r="J798" s="4" t="str">
        <f>LEFT(D798,FIND("|",D798)-1)</f>
        <v>Electronics</v>
      </c>
      <c r="K798" s="4">
        <f>F798*I798</f>
        <v>2509326</v>
      </c>
      <c r="L798" s="4" t="str">
        <f>IF(E798&lt;200,"&lt;₹200",IF(E798&lt;=500,"₹200–₹500","&gt;₹500"))</f>
        <v>₹200–₹500</v>
      </c>
      <c r="M798" s="4">
        <f>H798*I798</f>
        <v>7533</v>
      </c>
      <c r="N798" s="4" t="str">
        <f>IF(G798&gt;=0.5,"Yes","No")</f>
        <v>Yes</v>
      </c>
      <c r="O798" s="4" t="str">
        <f t="shared" si="37"/>
        <v>No</v>
      </c>
      <c r="P798" s="4">
        <f t="shared" si="38"/>
        <v>7533</v>
      </c>
      <c r="R798" t="s">
        <v>4997</v>
      </c>
      <c r="S798" t="s">
        <v>4998</v>
      </c>
    </row>
    <row r="799" spans="1:19" x14ac:dyDescent="0.4">
      <c r="A799" t="s">
        <v>2073</v>
      </c>
      <c r="B799" t="s">
        <v>2074</v>
      </c>
      <c r="C799" t="str">
        <f t="shared" si="36"/>
        <v>Elv Aluminium Adjustable Mobil</v>
      </c>
      <c r="D799" t="s">
        <v>1523</v>
      </c>
      <c r="E799" s="1">
        <v>314</v>
      </c>
      <c r="F799" s="1">
        <v>1499</v>
      </c>
      <c r="G799" s="2">
        <v>0.79</v>
      </c>
      <c r="H799" s="3">
        <v>4.5</v>
      </c>
      <c r="I799" s="4">
        <v>1672</v>
      </c>
      <c r="J799" s="4" t="str">
        <f>LEFT(D799,FIND("|",D799)-1)</f>
        <v>Electronics</v>
      </c>
      <c r="K799" s="4">
        <f>F799*I799</f>
        <v>2506328</v>
      </c>
      <c r="L799" s="4" t="str">
        <f>IF(E799&lt;200,"&lt;₹200",IF(E799&lt;=500,"₹200–₹500","&gt;₹500"))</f>
        <v>₹200–₹500</v>
      </c>
      <c r="M799" s="4">
        <f>H799*I799</f>
        <v>7524</v>
      </c>
      <c r="N799" s="4" t="str">
        <f>IF(G799&gt;=0.5,"Yes","No")</f>
        <v>Yes</v>
      </c>
      <c r="O799" s="4" t="str">
        <f t="shared" si="37"/>
        <v>No</v>
      </c>
      <c r="P799" s="4">
        <f t="shared" si="38"/>
        <v>7524</v>
      </c>
      <c r="R799" t="s">
        <v>5311</v>
      </c>
      <c r="S799" t="s">
        <v>5312</v>
      </c>
    </row>
    <row r="800" spans="1:19" x14ac:dyDescent="0.4">
      <c r="A800" t="s">
        <v>414</v>
      </c>
      <c r="B800" t="s">
        <v>415</v>
      </c>
      <c r="C800" t="str">
        <f t="shared" si="36"/>
        <v>Dealfreez Case Compatible with</v>
      </c>
      <c r="D800" t="s">
        <v>218</v>
      </c>
      <c r="E800" s="1">
        <v>349</v>
      </c>
      <c r="F800" s="1">
        <v>1499</v>
      </c>
      <c r="G800" s="2">
        <v>0.77</v>
      </c>
      <c r="H800" s="3">
        <v>4.3</v>
      </c>
      <c r="I800" s="4">
        <v>1376</v>
      </c>
      <c r="J800" s="4" t="str">
        <f>LEFT(D800,FIND("|",D800)-1)</f>
        <v>Electronics</v>
      </c>
      <c r="K800" s="4">
        <f>F800*I800</f>
        <v>2062624</v>
      </c>
      <c r="L800" s="4" t="str">
        <f>IF(E800&lt;200,"&lt;₹200",IF(E800&lt;=500,"₹200–₹500","&gt;₹500"))</f>
        <v>₹200–₹500</v>
      </c>
      <c r="M800" s="4">
        <f>H800*I800</f>
        <v>5916.8</v>
      </c>
      <c r="N800" s="4" t="str">
        <f>IF(G800&gt;=0.5,"Yes","No")</f>
        <v>Yes</v>
      </c>
      <c r="O800" s="4" t="str">
        <f t="shared" si="37"/>
        <v>No</v>
      </c>
      <c r="P800" s="4">
        <f t="shared" si="38"/>
        <v>5916.8</v>
      </c>
      <c r="R800" t="s">
        <v>840</v>
      </c>
      <c r="S800" t="s">
        <v>841</v>
      </c>
    </row>
    <row r="801" spans="1:19" x14ac:dyDescent="0.4">
      <c r="A801" t="s">
        <v>3417</v>
      </c>
      <c r="B801" t="s">
        <v>3418</v>
      </c>
      <c r="C801" t="str">
        <f t="shared" si="36"/>
        <v>Belkin Essential Series 4-Sock</v>
      </c>
      <c r="D801" t="s">
        <v>3419</v>
      </c>
      <c r="E801" s="1">
        <v>1289</v>
      </c>
      <c r="F801" s="1">
        <v>1499</v>
      </c>
      <c r="G801" s="2">
        <v>0.14000000000000001</v>
      </c>
      <c r="H801" s="3">
        <v>4.5</v>
      </c>
      <c r="I801" s="4">
        <v>422</v>
      </c>
      <c r="J801" s="4" t="str">
        <f>LEFT(D801,FIND("|",D801)-1)</f>
        <v>Electronics</v>
      </c>
      <c r="K801" s="4">
        <f>F801*I801</f>
        <v>632578</v>
      </c>
      <c r="L801" s="4" t="str">
        <f>IF(E801&lt;200,"&lt;₹200",IF(E801&lt;=500,"₹200–₹500","&gt;₹500"))</f>
        <v>&gt;₹500</v>
      </c>
      <c r="M801" s="4">
        <f>H801*I801</f>
        <v>1899</v>
      </c>
      <c r="N801" s="4" t="str">
        <f>IF(G801&gt;=0.5,"Yes","No")</f>
        <v>No</v>
      </c>
      <c r="O801" s="4" t="str">
        <f t="shared" si="37"/>
        <v>Yes</v>
      </c>
      <c r="P801" s="4">
        <f t="shared" si="38"/>
        <v>1899</v>
      </c>
      <c r="R801" t="s">
        <v>741</v>
      </c>
      <c r="S801" t="s">
        <v>742</v>
      </c>
    </row>
    <row r="802" spans="1:19" x14ac:dyDescent="0.4">
      <c r="A802" t="s">
        <v>1726</v>
      </c>
      <c r="B802" t="s">
        <v>1727</v>
      </c>
      <c r="C802" t="str">
        <f t="shared" si="36"/>
        <v xml:space="preserve">Amozo Ultra Hybrid Camera and </v>
      </c>
      <c r="D802" t="s">
        <v>1728</v>
      </c>
      <c r="E802" s="1">
        <v>279</v>
      </c>
      <c r="F802" s="1">
        <v>1499</v>
      </c>
      <c r="G802" s="2">
        <v>0.81</v>
      </c>
      <c r="H802" s="3">
        <v>4.2</v>
      </c>
      <c r="I802" s="4">
        <v>285</v>
      </c>
      <c r="J802" s="4" t="str">
        <f>LEFT(D802,FIND("|",D802)-1)</f>
        <v>Electronics</v>
      </c>
      <c r="K802" s="4">
        <f>F802*I802</f>
        <v>427215</v>
      </c>
      <c r="L802" s="4" t="str">
        <f>IF(E802&lt;200,"&lt;₹200",IF(E802&lt;=500,"₹200–₹500","&gt;₹500"))</f>
        <v>₹200–₹500</v>
      </c>
      <c r="M802" s="4">
        <f>H802*I802</f>
        <v>1197</v>
      </c>
      <c r="N802" s="4" t="str">
        <f>IF(G802&gt;=0.5,"Yes","No")</f>
        <v>Yes</v>
      </c>
      <c r="O802" s="4" t="str">
        <f t="shared" si="37"/>
        <v>Yes</v>
      </c>
      <c r="P802" s="4">
        <f t="shared" si="38"/>
        <v>1197</v>
      </c>
      <c r="R802" t="s">
        <v>2591</v>
      </c>
      <c r="S802" t="s">
        <v>2592</v>
      </c>
    </row>
    <row r="803" spans="1:19" x14ac:dyDescent="0.4">
      <c r="A803" t="s">
        <v>4982</v>
      </c>
      <c r="B803" t="s">
        <v>4983</v>
      </c>
      <c r="C803" t="str">
        <f t="shared" si="36"/>
        <v>SaleOn Instant Coal Heater 500</v>
      </c>
      <c r="D803" t="s">
        <v>3633</v>
      </c>
      <c r="E803" s="1">
        <v>697</v>
      </c>
      <c r="F803" s="1">
        <v>1499</v>
      </c>
      <c r="G803" s="2">
        <v>0.54</v>
      </c>
      <c r="H803" s="3">
        <v>3.8</v>
      </c>
      <c r="I803" s="4">
        <v>18757</v>
      </c>
      <c r="J803" s="4" t="str">
        <f>LEFT(D803,FIND("|",D803)-1)</f>
        <v>Home&amp;Kitchen</v>
      </c>
      <c r="K803" s="4">
        <f>F803*I803</f>
        <v>28116743</v>
      </c>
      <c r="L803" s="4" t="str">
        <f>IF(E803&lt;200,"&lt;₹200",IF(E803&lt;=500,"₹200–₹500","&gt;₹500"))</f>
        <v>&gt;₹500</v>
      </c>
      <c r="M803" s="4">
        <f>H803*I803</f>
        <v>71276.599999999991</v>
      </c>
      <c r="N803" s="4" t="str">
        <f>IF(G803&gt;=0.5,"Yes","No")</f>
        <v>Yes</v>
      </c>
      <c r="O803" s="4" t="str">
        <f t="shared" si="37"/>
        <v>No</v>
      </c>
      <c r="P803" s="4">
        <f t="shared" si="38"/>
        <v>71276.599999999991</v>
      </c>
      <c r="R803" t="s">
        <v>4343</v>
      </c>
      <c r="S803" t="s">
        <v>4344</v>
      </c>
    </row>
    <row r="804" spans="1:19" x14ac:dyDescent="0.4">
      <c r="A804" t="s">
        <v>4516</v>
      </c>
      <c r="B804" t="s">
        <v>4517</v>
      </c>
      <c r="C804" t="str">
        <f t="shared" si="36"/>
        <v>Personal Size Blender, Portabl</v>
      </c>
      <c r="D804" t="s">
        <v>3650</v>
      </c>
      <c r="E804" s="1">
        <v>669</v>
      </c>
      <c r="F804" s="1">
        <v>1499</v>
      </c>
      <c r="G804" s="2">
        <v>0.55000000000000004</v>
      </c>
      <c r="H804" s="3">
        <v>2.2999999999999998</v>
      </c>
      <c r="I804" s="4">
        <v>10134</v>
      </c>
      <c r="J804" s="4" t="str">
        <f>LEFT(D804,FIND("|",D804)-1)</f>
        <v>Home&amp;Kitchen</v>
      </c>
      <c r="K804" s="4">
        <f>F804*I804</f>
        <v>15190866</v>
      </c>
      <c r="L804" s="4" t="str">
        <f>IF(E804&lt;200,"&lt;₹200",IF(E804&lt;=500,"₹200–₹500","&gt;₹500"))</f>
        <v>&gt;₹500</v>
      </c>
      <c r="M804" s="4">
        <f>H804*I804</f>
        <v>23308.199999999997</v>
      </c>
      <c r="N804" s="4" t="str">
        <f>IF(G804&gt;=0.5,"Yes","No")</f>
        <v>Yes</v>
      </c>
      <c r="O804" s="4" t="str">
        <f t="shared" si="37"/>
        <v>No</v>
      </c>
      <c r="P804" s="4">
        <f t="shared" si="38"/>
        <v>23308.199999999997</v>
      </c>
      <c r="R804" t="s">
        <v>5006</v>
      </c>
      <c r="S804" t="s">
        <v>5007</v>
      </c>
    </row>
    <row r="805" spans="1:19" x14ac:dyDescent="0.4">
      <c r="A805" t="s">
        <v>4653</v>
      </c>
      <c r="B805" t="s">
        <v>4654</v>
      </c>
      <c r="C805" t="str">
        <f t="shared" si="36"/>
        <v>Maharaja Whiteline Nano Carbon</v>
      </c>
      <c r="D805" t="s">
        <v>3592</v>
      </c>
      <c r="E805" s="1">
        <v>1235</v>
      </c>
      <c r="F805" s="1">
        <v>1499</v>
      </c>
      <c r="G805" s="2">
        <v>0.18</v>
      </c>
      <c r="H805" s="3">
        <v>4.0999999999999996</v>
      </c>
      <c r="I805" s="4">
        <v>6753</v>
      </c>
      <c r="J805" s="4" t="str">
        <f>LEFT(D805,FIND("|",D805)-1)</f>
        <v>Home&amp;Kitchen</v>
      </c>
      <c r="K805" s="4">
        <f>F805*I805</f>
        <v>10122747</v>
      </c>
      <c r="L805" s="4" t="str">
        <f>IF(E805&lt;200,"&lt;₹200",IF(E805&lt;=500,"₹200–₹500","&gt;₹500"))</f>
        <v>&gt;₹500</v>
      </c>
      <c r="M805" s="4">
        <f>H805*I805</f>
        <v>27687.3</v>
      </c>
      <c r="N805" s="4" t="str">
        <f>IF(G805&gt;=0.5,"Yes","No")</f>
        <v>No</v>
      </c>
      <c r="O805" s="4" t="str">
        <f t="shared" si="37"/>
        <v>No</v>
      </c>
      <c r="P805" s="4">
        <f t="shared" si="38"/>
        <v>27687.3</v>
      </c>
      <c r="R805" t="s">
        <v>2507</v>
      </c>
      <c r="S805" t="s">
        <v>2508</v>
      </c>
    </row>
    <row r="806" spans="1:19" x14ac:dyDescent="0.4">
      <c r="A806" t="s">
        <v>5062</v>
      </c>
      <c r="B806" t="s">
        <v>5063</v>
      </c>
      <c r="C806" t="str">
        <f t="shared" si="36"/>
        <v>Macmillan Aquafresh 5 Micron P</v>
      </c>
      <c r="D806" t="s">
        <v>4045</v>
      </c>
      <c r="E806" s="1">
        <v>215</v>
      </c>
      <c r="F806" s="1">
        <v>1499</v>
      </c>
      <c r="G806" s="2">
        <v>0.86</v>
      </c>
      <c r="H806" s="3">
        <v>3.9</v>
      </c>
      <c r="I806" s="4">
        <v>6742</v>
      </c>
      <c r="J806" s="4" t="str">
        <f>LEFT(D806,FIND("|",D806)-1)</f>
        <v>Home&amp;Kitchen</v>
      </c>
      <c r="K806" s="4">
        <f>F806*I806</f>
        <v>10106258</v>
      </c>
      <c r="L806" s="4" t="str">
        <f>IF(E806&lt;200,"&lt;₹200",IF(E806&lt;=500,"₹200–₹500","&gt;₹500"))</f>
        <v>₹200–₹500</v>
      </c>
      <c r="M806" s="4">
        <f>H806*I806</f>
        <v>26293.8</v>
      </c>
      <c r="N806" s="4" t="str">
        <f>IF(G806&gt;=0.5,"Yes","No")</f>
        <v>Yes</v>
      </c>
      <c r="O806" s="4" t="str">
        <f t="shared" si="37"/>
        <v>No</v>
      </c>
      <c r="P806" s="4">
        <f t="shared" si="38"/>
        <v>26293.8</v>
      </c>
      <c r="R806" t="s">
        <v>2552</v>
      </c>
      <c r="S806" t="s">
        <v>2553</v>
      </c>
    </row>
    <row r="807" spans="1:19" x14ac:dyDescent="0.4">
      <c r="A807" t="s">
        <v>4094</v>
      </c>
      <c r="B807" t="s">
        <v>4095</v>
      </c>
      <c r="C807" t="str">
        <f t="shared" si="36"/>
        <v>InstaCuppa Rechargeable Mini E</v>
      </c>
      <c r="D807" t="s">
        <v>3861</v>
      </c>
      <c r="E807" s="1">
        <v>999</v>
      </c>
      <c r="F807" s="1">
        <v>1499</v>
      </c>
      <c r="G807" s="2">
        <v>0.33</v>
      </c>
      <c r="H807" s="3">
        <v>4.0999999999999996</v>
      </c>
      <c r="I807" s="4">
        <v>3492</v>
      </c>
      <c r="J807" s="4" t="str">
        <f>LEFT(D807,FIND("|",D807)-1)</f>
        <v>Home&amp;Kitchen</v>
      </c>
      <c r="K807" s="4">
        <f>F807*I807</f>
        <v>5234508</v>
      </c>
      <c r="L807" s="4" t="str">
        <f>IF(E807&lt;200,"&lt;₹200",IF(E807&lt;=500,"₹200–₹500","&gt;₹500"))</f>
        <v>&gt;₹500</v>
      </c>
      <c r="M807" s="4">
        <f>H807*I807</f>
        <v>14317.199999999999</v>
      </c>
      <c r="N807" s="4" t="str">
        <f>IF(G807&gt;=0.5,"Yes","No")</f>
        <v>No</v>
      </c>
      <c r="O807" s="4" t="str">
        <f t="shared" si="37"/>
        <v>No</v>
      </c>
      <c r="P807" s="4">
        <f t="shared" si="38"/>
        <v>14317.199999999999</v>
      </c>
      <c r="R807" t="s">
        <v>2616</v>
      </c>
      <c r="S807" t="s">
        <v>2617</v>
      </c>
    </row>
    <row r="808" spans="1:19" x14ac:dyDescent="0.4">
      <c r="A808" t="s">
        <v>4867</v>
      </c>
      <c r="B808" t="s">
        <v>4868</v>
      </c>
      <c r="C808" t="str">
        <f t="shared" si="36"/>
        <v>InstaCuppa Milk Frother for Co</v>
      </c>
      <c r="D808" t="s">
        <v>4629</v>
      </c>
      <c r="E808" s="1">
        <v>1099</v>
      </c>
      <c r="F808" s="1">
        <v>1499</v>
      </c>
      <c r="G808" s="2">
        <v>0.27</v>
      </c>
      <c r="H808" s="3">
        <v>4.0999999999999996</v>
      </c>
      <c r="I808" s="4">
        <v>3441</v>
      </c>
      <c r="J808" s="4" t="str">
        <f>LEFT(D808,FIND("|",D808)-1)</f>
        <v>Home&amp;Kitchen</v>
      </c>
      <c r="K808" s="4">
        <f>F808*I808</f>
        <v>5158059</v>
      </c>
      <c r="L808" s="4" t="str">
        <f>IF(E808&lt;200,"&lt;₹200",IF(E808&lt;=500,"₹200–₹500","&gt;₹500"))</f>
        <v>&gt;₹500</v>
      </c>
      <c r="M808" s="4">
        <f>H808*I808</f>
        <v>14108.099999999999</v>
      </c>
      <c r="N808" s="4" t="str">
        <f>IF(G808&gt;=0.5,"Yes","No")</f>
        <v>No</v>
      </c>
      <c r="O808" s="4" t="str">
        <f t="shared" si="37"/>
        <v>No</v>
      </c>
      <c r="P808" s="4">
        <f t="shared" si="38"/>
        <v>14108.099999999999</v>
      </c>
      <c r="R808" t="s">
        <v>2136</v>
      </c>
      <c r="S808" t="s">
        <v>2137</v>
      </c>
    </row>
    <row r="809" spans="1:19" x14ac:dyDescent="0.4">
      <c r="A809" t="s">
        <v>4250</v>
      </c>
      <c r="B809" t="s">
        <v>4251</v>
      </c>
      <c r="C809" t="str">
        <f t="shared" si="36"/>
        <v>Brayden Fito Atom Rechargeable</v>
      </c>
      <c r="D809" t="s">
        <v>3757</v>
      </c>
      <c r="E809" s="1">
        <v>1199</v>
      </c>
      <c r="F809" s="1">
        <v>1499</v>
      </c>
      <c r="G809" s="2">
        <v>0.2</v>
      </c>
      <c r="H809" s="3">
        <v>3.8</v>
      </c>
      <c r="I809" s="4">
        <v>832</v>
      </c>
      <c r="J809" s="4" t="str">
        <f>LEFT(D809,FIND("|",D809)-1)</f>
        <v>Home&amp;Kitchen</v>
      </c>
      <c r="K809" s="4">
        <f>F809*I809</f>
        <v>1247168</v>
      </c>
      <c r="L809" s="4" t="str">
        <f>IF(E809&lt;200,"&lt;₹200",IF(E809&lt;=500,"₹200–₹500","&gt;₹500"))</f>
        <v>&gt;₹500</v>
      </c>
      <c r="M809" s="4">
        <f>H809*I809</f>
        <v>3161.6</v>
      </c>
      <c r="N809" s="4" t="str">
        <f>IF(G809&gt;=0.5,"Yes","No")</f>
        <v>No</v>
      </c>
      <c r="O809" s="4" t="str">
        <f t="shared" si="37"/>
        <v>Yes</v>
      </c>
      <c r="P809" s="4">
        <f t="shared" si="38"/>
        <v>3161.6</v>
      </c>
      <c r="R809" t="s">
        <v>2481</v>
      </c>
      <c r="S809" t="s">
        <v>2482</v>
      </c>
    </row>
    <row r="810" spans="1:19" x14ac:dyDescent="0.4">
      <c r="A810" t="s">
        <v>4262</v>
      </c>
      <c r="B810" t="s">
        <v>4263</v>
      </c>
      <c r="C810" t="str">
        <f t="shared" si="36"/>
        <v>Bajaj ATX 4 750-Watt Pop-up To</v>
      </c>
      <c r="D810" t="s">
        <v>3972</v>
      </c>
      <c r="E810" s="1">
        <v>1499</v>
      </c>
      <c r="F810" s="1">
        <v>1499</v>
      </c>
      <c r="G810" s="2">
        <v>0</v>
      </c>
      <c r="H810" s="3">
        <v>4.3</v>
      </c>
      <c r="I810" s="4">
        <v>314</v>
      </c>
      <c r="J810" s="4" t="str">
        <f>LEFT(D810,FIND("|",D810)-1)</f>
        <v>Home&amp;Kitchen</v>
      </c>
      <c r="K810" s="4">
        <f>F810*I810</f>
        <v>470686</v>
      </c>
      <c r="L810" s="4" t="str">
        <f>IF(E810&lt;200,"&lt;₹200",IF(E810&lt;=500,"₹200–₹500","&gt;₹500"))</f>
        <v>&gt;₹500</v>
      </c>
      <c r="M810" s="4">
        <f>H810*I810</f>
        <v>1350.2</v>
      </c>
      <c r="N810" s="4" t="str">
        <f>IF(G810&gt;=0.5,"Yes","No")</f>
        <v>No</v>
      </c>
      <c r="O810" s="4" t="str">
        <f t="shared" si="37"/>
        <v>Yes</v>
      </c>
      <c r="P810" s="4">
        <f t="shared" si="38"/>
        <v>1350.2</v>
      </c>
      <c r="R810" t="s">
        <v>1741</v>
      </c>
      <c r="S810" t="s">
        <v>1341</v>
      </c>
    </row>
    <row r="811" spans="1:19" x14ac:dyDescent="0.4">
      <c r="A811" t="s">
        <v>4549</v>
      </c>
      <c r="B811" t="s">
        <v>4550</v>
      </c>
      <c r="C811" t="str">
        <f t="shared" si="36"/>
        <v>akiara - Makes life easy Elect</v>
      </c>
      <c r="D811" t="s">
        <v>4304</v>
      </c>
      <c r="E811" s="1">
        <v>721</v>
      </c>
      <c r="F811" s="1">
        <v>1499</v>
      </c>
      <c r="G811" s="2">
        <v>0.52</v>
      </c>
      <c r="H811" s="3">
        <v>3.1</v>
      </c>
      <c r="I811" s="4">
        <v>74</v>
      </c>
      <c r="J811" s="4" t="str">
        <f>LEFT(D811,FIND("|",D811)-1)</f>
        <v>Home&amp;Kitchen</v>
      </c>
      <c r="K811" s="4">
        <f>F811*I811</f>
        <v>110926</v>
      </c>
      <c r="L811" s="4" t="str">
        <f>IF(E811&lt;200,"&lt;₹200",IF(E811&lt;=500,"₹200–₹500","&gt;₹500"))</f>
        <v>&gt;₹500</v>
      </c>
      <c r="M811" s="4">
        <f>H811*I811</f>
        <v>229.4</v>
      </c>
      <c r="N811" s="4" t="str">
        <f>IF(G811&gt;=0.5,"Yes","No")</f>
        <v>Yes</v>
      </c>
      <c r="O811" s="4" t="str">
        <f t="shared" si="37"/>
        <v>Yes</v>
      </c>
      <c r="P811" s="4">
        <f t="shared" si="38"/>
        <v>229.4</v>
      </c>
      <c r="R811" t="s">
        <v>1340</v>
      </c>
      <c r="S811" t="s">
        <v>1341</v>
      </c>
    </row>
    <row r="812" spans="1:19" x14ac:dyDescent="0.4">
      <c r="A812" t="s">
        <v>3747</v>
      </c>
      <c r="B812" t="s">
        <v>3748</v>
      </c>
      <c r="C812" t="str">
        <f t="shared" si="36"/>
        <v>AGARO LR2007 Lint Remover, Rec</v>
      </c>
      <c r="D812" t="s">
        <v>3602</v>
      </c>
      <c r="E812" s="1">
        <v>678</v>
      </c>
      <c r="F812" s="1">
        <v>1499</v>
      </c>
      <c r="G812" s="2">
        <v>0.55000000000000004</v>
      </c>
      <c r="H812" s="3">
        <v>4.2</v>
      </c>
      <c r="I812" s="4">
        <v>49</v>
      </c>
      <c r="J812" s="4" t="str">
        <f>LEFT(D812,FIND("|",D812)-1)</f>
        <v>Home&amp;Kitchen</v>
      </c>
      <c r="K812" s="4">
        <f>F812*I812</f>
        <v>73451</v>
      </c>
      <c r="L812" s="4" t="str">
        <f>IF(E812&lt;200,"&lt;₹200",IF(E812&lt;=500,"₹200–₹500","&gt;₹500"))</f>
        <v>&gt;₹500</v>
      </c>
      <c r="M812" s="4">
        <f>H812*I812</f>
        <v>205.8</v>
      </c>
      <c r="N812" s="4" t="str">
        <f>IF(G812&gt;=0.5,"Yes","No")</f>
        <v>Yes</v>
      </c>
      <c r="O812" s="4" t="str">
        <f t="shared" si="37"/>
        <v>Yes</v>
      </c>
      <c r="P812" s="4">
        <f t="shared" si="38"/>
        <v>205.8</v>
      </c>
      <c r="R812" t="s">
        <v>1340</v>
      </c>
      <c r="S812" t="s">
        <v>1341</v>
      </c>
    </row>
    <row r="813" spans="1:19" x14ac:dyDescent="0.4">
      <c r="A813" t="s">
        <v>3276</v>
      </c>
      <c r="B813" t="s">
        <v>3277</v>
      </c>
      <c r="C813" t="str">
        <f t="shared" si="36"/>
        <v>RPM Euro Games Laptop/PC Contr</v>
      </c>
      <c r="D813" t="s">
        <v>2561</v>
      </c>
      <c r="E813" s="1">
        <v>699</v>
      </c>
      <c r="F813" s="1">
        <v>1490</v>
      </c>
      <c r="G813" s="2">
        <v>0.53</v>
      </c>
      <c r="H813" s="3">
        <v>4</v>
      </c>
      <c r="I813" s="4">
        <v>18543</v>
      </c>
      <c r="J813" s="4" t="str">
        <f>LEFT(D813,FIND("|",D813)-1)</f>
        <v>Computers&amp;Accessories</v>
      </c>
      <c r="K813" s="4">
        <f>F813*I813</f>
        <v>27629070</v>
      </c>
      <c r="L813" s="4" t="str">
        <f>IF(E813&lt;200,"&lt;₹200",IF(E813&lt;=500,"₹200–₹500","&gt;₹500"))</f>
        <v>&gt;₹500</v>
      </c>
      <c r="M813" s="4">
        <f>H813*I813</f>
        <v>74172</v>
      </c>
      <c r="N813" s="4" t="str">
        <f>IF(G813&gt;=0.5,"Yes","No")</f>
        <v>Yes</v>
      </c>
      <c r="O813" s="4" t="str">
        <f t="shared" si="37"/>
        <v>No</v>
      </c>
      <c r="P813" s="4">
        <f t="shared" si="38"/>
        <v>74172</v>
      </c>
      <c r="R813" t="s">
        <v>3039</v>
      </c>
      <c r="S813" t="s">
        <v>3040</v>
      </c>
    </row>
    <row r="814" spans="1:19" x14ac:dyDescent="0.4">
      <c r="A814" t="s">
        <v>855</v>
      </c>
      <c r="B814" t="s">
        <v>856</v>
      </c>
      <c r="C814" t="str">
        <f t="shared" si="36"/>
        <v>boAt LTG 550v3 Lightning Apple</v>
      </c>
      <c r="D814" t="s">
        <v>18</v>
      </c>
      <c r="E814" s="1">
        <v>848.99</v>
      </c>
      <c r="F814" s="1">
        <v>1490</v>
      </c>
      <c r="G814" s="2">
        <v>0.43</v>
      </c>
      <c r="H814" s="3">
        <v>3.9</v>
      </c>
      <c r="I814" s="4">
        <v>550</v>
      </c>
      <c r="J814" s="4" t="str">
        <f>LEFT(D814,FIND("|",D814)-1)</f>
        <v>Computers&amp;Accessories</v>
      </c>
      <c r="K814" s="4">
        <f>F814*I814</f>
        <v>819500</v>
      </c>
      <c r="L814" s="4" t="str">
        <f>IF(E814&lt;200,"&lt;₹200",IF(E814&lt;=500,"₹200–₹500","&gt;₹500"))</f>
        <v>&gt;₹500</v>
      </c>
      <c r="M814" s="4">
        <f>H814*I814</f>
        <v>2145</v>
      </c>
      <c r="N814" s="4" t="str">
        <f>IF(G814&gt;=0.5,"Yes","No")</f>
        <v>No</v>
      </c>
      <c r="O814" s="4" t="str">
        <f t="shared" si="37"/>
        <v>Yes</v>
      </c>
      <c r="P814" s="4">
        <f t="shared" si="38"/>
        <v>2145</v>
      </c>
      <c r="R814" t="s">
        <v>423</v>
      </c>
      <c r="S814" t="s">
        <v>424</v>
      </c>
    </row>
    <row r="815" spans="1:19" x14ac:dyDescent="0.4">
      <c r="A815" t="s">
        <v>2248</v>
      </c>
      <c r="B815" t="s">
        <v>2249</v>
      </c>
      <c r="C815" t="str">
        <f t="shared" si="36"/>
        <v>boAt Bassheads 242 in Ear Wire</v>
      </c>
      <c r="D815" t="s">
        <v>1339</v>
      </c>
      <c r="E815" s="1">
        <v>455</v>
      </c>
      <c r="F815" s="1">
        <v>1490</v>
      </c>
      <c r="G815" s="2">
        <v>0.69</v>
      </c>
      <c r="H815" s="3">
        <v>4.0999999999999996</v>
      </c>
      <c r="I815" s="4">
        <v>493</v>
      </c>
      <c r="J815" s="4" t="str">
        <f>LEFT(D815,FIND("|",D815)-1)</f>
        <v>Electronics</v>
      </c>
      <c r="K815" s="4">
        <f>F815*I815</f>
        <v>734570</v>
      </c>
      <c r="L815" s="4" t="str">
        <f>IF(E815&lt;200,"&lt;₹200",IF(E815&lt;=500,"₹200–₹500","&gt;₹500"))</f>
        <v>₹200–₹500</v>
      </c>
      <c r="M815" s="4">
        <f>H815*I815</f>
        <v>2021.2999999999997</v>
      </c>
      <c r="N815" s="4" t="str">
        <f>IF(G815&gt;=0.5,"Yes","No")</f>
        <v>Yes</v>
      </c>
      <c r="O815" s="4" t="str">
        <f t="shared" si="37"/>
        <v>Yes</v>
      </c>
      <c r="P815" s="4">
        <f t="shared" si="38"/>
        <v>2021.2999999999997</v>
      </c>
      <c r="R815" t="s">
        <v>1202</v>
      </c>
      <c r="S815" t="s">
        <v>1203</v>
      </c>
    </row>
    <row r="816" spans="1:19" x14ac:dyDescent="0.4">
      <c r="A816" t="s">
        <v>1618</v>
      </c>
      <c r="B816" t="s">
        <v>1619</v>
      </c>
      <c r="C816" t="str">
        <f t="shared" si="36"/>
        <v>boAt Bassheads 242 in Ear Wire</v>
      </c>
      <c r="D816" t="s">
        <v>1339</v>
      </c>
      <c r="E816" s="1">
        <v>599</v>
      </c>
      <c r="F816" s="1">
        <v>1490</v>
      </c>
      <c r="G816" s="2">
        <v>0.6</v>
      </c>
      <c r="H816" s="3">
        <v>4.0999999999999996</v>
      </c>
      <c r="I816" s="4">
        <v>491</v>
      </c>
      <c r="J816" s="4" t="str">
        <f>LEFT(D816,FIND("|",D816)-1)</f>
        <v>Electronics</v>
      </c>
      <c r="K816" s="4">
        <f>F816*I816</f>
        <v>731590</v>
      </c>
      <c r="L816" s="4" t="str">
        <f>IF(E816&lt;200,"&lt;₹200",IF(E816&lt;=500,"₹200–₹500","&gt;₹500"))</f>
        <v>&gt;₹500</v>
      </c>
      <c r="M816" s="4">
        <f>H816*I816</f>
        <v>2013.1</v>
      </c>
      <c r="N816" s="4" t="str">
        <f>IF(G816&gt;=0.5,"Yes","No")</f>
        <v>Yes</v>
      </c>
      <c r="O816" s="4" t="str">
        <f t="shared" si="37"/>
        <v>Yes</v>
      </c>
      <c r="P816" s="4">
        <f t="shared" si="38"/>
        <v>2013.1</v>
      </c>
      <c r="R816" t="s">
        <v>1659</v>
      </c>
      <c r="S816" t="s">
        <v>1660</v>
      </c>
    </row>
    <row r="817" spans="1:19" x14ac:dyDescent="0.4">
      <c r="A817" t="s">
        <v>4025</v>
      </c>
      <c r="B817" t="s">
        <v>4026</v>
      </c>
      <c r="C817" t="str">
        <f t="shared" si="36"/>
        <v>Luminous Vento Deluxe 150 mm E</v>
      </c>
      <c r="D817" t="s">
        <v>4027</v>
      </c>
      <c r="E817" s="1">
        <v>999</v>
      </c>
      <c r="F817" s="1">
        <v>1490</v>
      </c>
      <c r="G817" s="2">
        <v>0.33</v>
      </c>
      <c r="H817" s="3">
        <v>4.0999999999999996</v>
      </c>
      <c r="I817" s="4">
        <v>6659</v>
      </c>
      <c r="J817" s="4" t="str">
        <f>LEFT(D817,FIND("|",D817)-1)</f>
        <v>Home&amp;Kitchen</v>
      </c>
      <c r="K817" s="4">
        <f>F817*I817</f>
        <v>9921910</v>
      </c>
      <c r="L817" s="4" t="str">
        <f>IF(E817&lt;200,"&lt;₹200",IF(E817&lt;=500,"₹200–₹500","&gt;₹500"))</f>
        <v>&gt;₹500</v>
      </c>
      <c r="M817" s="4">
        <f>H817*I817</f>
        <v>27301.899999999998</v>
      </c>
      <c r="N817" s="4" t="str">
        <f>IF(G817&gt;=0.5,"Yes","No")</f>
        <v>No</v>
      </c>
      <c r="O817" s="4" t="str">
        <f t="shared" si="37"/>
        <v>No</v>
      </c>
      <c r="P817" s="4">
        <f t="shared" si="38"/>
        <v>27301.899999999998</v>
      </c>
      <c r="R817" t="s">
        <v>1659</v>
      </c>
      <c r="S817" t="s">
        <v>1660</v>
      </c>
    </row>
    <row r="818" spans="1:19" x14ac:dyDescent="0.4">
      <c r="A818" t="s">
        <v>4290</v>
      </c>
      <c r="B818" t="s">
        <v>4291</v>
      </c>
      <c r="C818" t="str">
        <f t="shared" si="36"/>
        <v>iBELL SEK15L Premium 1.5 Litre</v>
      </c>
      <c r="D818" t="s">
        <v>3587</v>
      </c>
      <c r="E818" s="1">
        <v>664</v>
      </c>
      <c r="F818" s="1">
        <v>1490</v>
      </c>
      <c r="G818" s="2">
        <v>0.55000000000000004</v>
      </c>
      <c r="H818" s="3">
        <v>4</v>
      </c>
      <c r="I818" s="4">
        <v>3145</v>
      </c>
      <c r="J818" s="4" t="str">
        <f>LEFT(D818,FIND("|",D818)-1)</f>
        <v>Home&amp;Kitchen</v>
      </c>
      <c r="K818" s="4">
        <f>F818*I818</f>
        <v>4686050</v>
      </c>
      <c r="L818" s="4" t="str">
        <f>IF(E818&lt;200,"&lt;₹200",IF(E818&lt;=500,"₹200–₹500","&gt;₹500"))</f>
        <v>&gt;₹500</v>
      </c>
      <c r="M818" s="4">
        <f>H818*I818</f>
        <v>12580</v>
      </c>
      <c r="N818" s="4" t="str">
        <f>IF(G818&gt;=0.5,"Yes","No")</f>
        <v>Yes</v>
      </c>
      <c r="O818" s="4" t="str">
        <f t="shared" si="37"/>
        <v>No</v>
      </c>
      <c r="P818" s="4">
        <f t="shared" si="38"/>
        <v>12580</v>
      </c>
      <c r="R818" t="s">
        <v>1809</v>
      </c>
      <c r="S818" t="s">
        <v>1660</v>
      </c>
    </row>
    <row r="819" spans="1:19" x14ac:dyDescent="0.4">
      <c r="A819" t="s">
        <v>4594</v>
      </c>
      <c r="B819" t="s">
        <v>4595</v>
      </c>
      <c r="C819" t="str">
        <f t="shared" si="36"/>
        <v>iBELL Castor CTEK15L Premium 1</v>
      </c>
      <c r="D819" t="s">
        <v>3683</v>
      </c>
      <c r="E819" s="1">
        <v>664</v>
      </c>
      <c r="F819" s="1">
        <v>1490</v>
      </c>
      <c r="G819" s="2">
        <v>0.55000000000000004</v>
      </c>
      <c r="H819" s="3">
        <v>4.0999999999999996</v>
      </c>
      <c r="I819" s="4">
        <v>3075</v>
      </c>
      <c r="J819" s="4" t="str">
        <f>LEFT(D819,FIND("|",D819)-1)</f>
        <v>Home&amp;Kitchen</v>
      </c>
      <c r="K819" s="4">
        <f>F819*I819</f>
        <v>4581750</v>
      </c>
      <c r="L819" s="4" t="str">
        <f>IF(E819&lt;200,"&lt;₹200",IF(E819&lt;=500,"₹200–₹500","&gt;₹500"))</f>
        <v>&gt;₹500</v>
      </c>
      <c r="M819" s="4">
        <f>H819*I819</f>
        <v>12607.499999999998</v>
      </c>
      <c r="N819" s="4" t="str">
        <f>IF(G819&gt;=0.5,"Yes","No")</f>
        <v>Yes</v>
      </c>
      <c r="O819" s="4" t="str">
        <f t="shared" si="37"/>
        <v>No</v>
      </c>
      <c r="P819" s="4">
        <f t="shared" si="38"/>
        <v>12607.499999999998</v>
      </c>
      <c r="R819" t="s">
        <v>1444</v>
      </c>
      <c r="S819" t="s">
        <v>1445</v>
      </c>
    </row>
    <row r="820" spans="1:19" x14ac:dyDescent="0.4">
      <c r="A820" t="s">
        <v>3627</v>
      </c>
      <c r="B820" t="s">
        <v>3628</v>
      </c>
      <c r="C820" t="str">
        <f t="shared" si="36"/>
        <v>Prestige Electric Kettle PKOSS</v>
      </c>
      <c r="D820" t="s">
        <v>3587</v>
      </c>
      <c r="E820" s="1">
        <v>749</v>
      </c>
      <c r="F820" s="1">
        <v>1445</v>
      </c>
      <c r="G820" s="2">
        <v>0.48</v>
      </c>
      <c r="H820" s="3">
        <v>3.9</v>
      </c>
      <c r="I820" s="4">
        <v>13391</v>
      </c>
      <c r="J820" s="4" t="str">
        <f>LEFT(D820,FIND("|",D820)-1)</f>
        <v>Home&amp;Kitchen</v>
      </c>
      <c r="K820" s="4">
        <f>F820*I820</f>
        <v>19349995</v>
      </c>
      <c r="L820" s="4" t="str">
        <f>IF(E820&lt;200,"&lt;₹200",IF(E820&lt;=500,"₹200–₹500","&gt;₹500"))</f>
        <v>&gt;₹500</v>
      </c>
      <c r="M820" s="4">
        <f>H820*I820</f>
        <v>52224.9</v>
      </c>
      <c r="N820" s="4" t="str">
        <f>IF(G820&gt;=0.5,"Yes","No")</f>
        <v>No</v>
      </c>
      <c r="O820" s="4" t="str">
        <f t="shared" si="37"/>
        <v>No</v>
      </c>
      <c r="P820" s="4">
        <f t="shared" si="38"/>
        <v>52224.9</v>
      </c>
      <c r="R820" t="s">
        <v>1444</v>
      </c>
      <c r="S820" t="s">
        <v>1445</v>
      </c>
    </row>
    <row r="821" spans="1:19" x14ac:dyDescent="0.4">
      <c r="A821" t="s">
        <v>5326</v>
      </c>
      <c r="B821" t="s">
        <v>5327</v>
      </c>
      <c r="C821" t="str">
        <f t="shared" si="36"/>
        <v>Borosil Rio 1.5 L Electric Ket</v>
      </c>
      <c r="D821" t="s">
        <v>3587</v>
      </c>
      <c r="E821" s="1">
        <v>1180</v>
      </c>
      <c r="F821" s="1">
        <v>1440</v>
      </c>
      <c r="G821" s="2">
        <v>0.18</v>
      </c>
      <c r="H821" s="3">
        <v>4.2</v>
      </c>
      <c r="I821" s="4">
        <v>714</v>
      </c>
      <c r="J821" s="4" t="str">
        <f>LEFT(D821,FIND("|",D821)-1)</f>
        <v>Home&amp;Kitchen</v>
      </c>
      <c r="K821" s="4">
        <f>F821*I821</f>
        <v>1028160</v>
      </c>
      <c r="L821" s="4" t="str">
        <f>IF(E821&lt;200,"&lt;₹200",IF(E821&lt;=500,"₹200–₹500","&gt;₹500"))</f>
        <v>&gt;₹500</v>
      </c>
      <c r="M821" s="4">
        <f>H821*I821</f>
        <v>2998.8</v>
      </c>
      <c r="N821" s="4" t="str">
        <f>IF(G821&gt;=0.5,"Yes","No")</f>
        <v>No</v>
      </c>
      <c r="O821" s="4" t="str">
        <f t="shared" si="37"/>
        <v>Yes</v>
      </c>
      <c r="P821" s="4">
        <f t="shared" si="38"/>
        <v>2998.8</v>
      </c>
      <c r="R821" t="s">
        <v>1612</v>
      </c>
      <c r="S821" t="s">
        <v>1445</v>
      </c>
    </row>
    <row r="822" spans="1:19" x14ac:dyDescent="0.4">
      <c r="A822" t="s">
        <v>2514</v>
      </c>
      <c r="B822" t="s">
        <v>2515</v>
      </c>
      <c r="C822" t="str">
        <f t="shared" si="36"/>
        <v>SanDisk Ultra Dual 64 GB USB 3</v>
      </c>
      <c r="D822" t="s">
        <v>2094</v>
      </c>
      <c r="E822" s="1">
        <v>579</v>
      </c>
      <c r="F822" s="1">
        <v>1400</v>
      </c>
      <c r="G822" s="2">
        <v>0.59</v>
      </c>
      <c r="H822" s="3">
        <v>4.3</v>
      </c>
      <c r="I822" s="4">
        <v>21762</v>
      </c>
      <c r="J822" s="4" t="str">
        <f>LEFT(D822,FIND("|",D822)-1)</f>
        <v>Computers&amp;Accessories</v>
      </c>
      <c r="K822" s="4">
        <f>F822*I822</f>
        <v>30466800</v>
      </c>
      <c r="L822" s="4" t="str">
        <f>IF(E822&lt;200,"&lt;₹200",IF(E822&lt;=500,"₹200–₹500","&gt;₹500"))</f>
        <v>&gt;₹500</v>
      </c>
      <c r="M822" s="4">
        <f>H822*I822</f>
        <v>93576.599999999991</v>
      </c>
      <c r="N822" s="4" t="str">
        <f>IF(G822&gt;=0.5,"Yes","No")</f>
        <v>Yes</v>
      </c>
      <c r="O822" s="4" t="str">
        <f t="shared" si="37"/>
        <v>No</v>
      </c>
      <c r="P822" s="4">
        <f t="shared" si="38"/>
        <v>93576.599999999991</v>
      </c>
      <c r="R822" t="s">
        <v>1612</v>
      </c>
      <c r="S822" t="s">
        <v>1445</v>
      </c>
    </row>
    <row r="823" spans="1:19" x14ac:dyDescent="0.4">
      <c r="A823" t="s">
        <v>283</v>
      </c>
      <c r="B823" t="s">
        <v>284</v>
      </c>
      <c r="C823" t="str">
        <f t="shared" si="36"/>
        <v xml:space="preserve">Amazon Basics High-Speed HDMI </v>
      </c>
      <c r="D823" t="s">
        <v>72</v>
      </c>
      <c r="E823" s="1">
        <v>309</v>
      </c>
      <c r="F823" s="1">
        <v>1400</v>
      </c>
      <c r="G823" s="2">
        <v>0.78</v>
      </c>
      <c r="H823" s="3">
        <v>4.4000000000000004</v>
      </c>
      <c r="I823" s="4">
        <v>97</v>
      </c>
      <c r="J823" s="4" t="str">
        <f>LEFT(D823,FIND("|",D823)-1)</f>
        <v>Electronics</v>
      </c>
      <c r="K823" s="4">
        <f>F823*I823</f>
        <v>135800</v>
      </c>
      <c r="L823" s="4" t="str">
        <f>IF(E823&lt;200,"&lt;₹200",IF(E823&lt;=500,"₹200–₹500","&gt;₹500"))</f>
        <v>₹200–₹500</v>
      </c>
      <c r="M823" s="4">
        <f>H823*I823</f>
        <v>426.8</v>
      </c>
      <c r="N823" s="4" t="str">
        <f>IF(G823&gt;=0.5,"Yes","No")</f>
        <v>Yes</v>
      </c>
      <c r="O823" s="4" t="str">
        <f t="shared" si="37"/>
        <v>Yes</v>
      </c>
      <c r="P823" s="4">
        <f t="shared" si="38"/>
        <v>426.8</v>
      </c>
      <c r="R823" t="s">
        <v>1612</v>
      </c>
      <c r="S823" t="s">
        <v>1445</v>
      </c>
    </row>
    <row r="824" spans="1:19" x14ac:dyDescent="0.4">
      <c r="A824" t="s">
        <v>3653</v>
      </c>
      <c r="B824" t="s">
        <v>3654</v>
      </c>
      <c r="C824" t="str">
        <f t="shared" si="36"/>
        <v>Bajaj DX-6 1000W Dry Iron with</v>
      </c>
      <c r="D824" t="s">
        <v>3655</v>
      </c>
      <c r="E824" s="1">
        <v>625</v>
      </c>
      <c r="F824" s="1">
        <v>1400</v>
      </c>
      <c r="G824" s="2">
        <v>0.55000000000000004</v>
      </c>
      <c r="H824" s="3">
        <v>4.2</v>
      </c>
      <c r="I824" s="4">
        <v>323</v>
      </c>
      <c r="J824" s="4" t="str">
        <f>LEFT(D824,FIND("|",D824)-1)</f>
        <v>Home&amp;Kitchen</v>
      </c>
      <c r="K824" s="4">
        <f>F824*I824</f>
        <v>452200</v>
      </c>
      <c r="L824" s="4" t="str">
        <f>IF(E824&lt;200,"&lt;₹200",IF(E824&lt;=500,"₹200–₹500","&gt;₹500"))</f>
        <v>&gt;₹500</v>
      </c>
      <c r="M824" s="4">
        <f>H824*I824</f>
        <v>1356.6000000000001</v>
      </c>
      <c r="N824" s="4" t="str">
        <f>IF(G824&gt;=0.5,"Yes","No")</f>
        <v>Yes</v>
      </c>
      <c r="O824" s="4" t="str">
        <f t="shared" si="37"/>
        <v>Yes</v>
      </c>
      <c r="P824" s="4">
        <f t="shared" si="38"/>
        <v>1356.6000000000001</v>
      </c>
      <c r="R824" t="s">
        <v>1515</v>
      </c>
      <c r="S824" t="s">
        <v>1445</v>
      </c>
    </row>
    <row r="825" spans="1:19" x14ac:dyDescent="0.4">
      <c r="A825" t="s">
        <v>249</v>
      </c>
      <c r="B825" t="s">
        <v>250</v>
      </c>
      <c r="C825" t="str">
        <f t="shared" si="36"/>
        <v>TP-LINK WiFi Dongle 300 Mbps M</v>
      </c>
      <c r="D825" t="s">
        <v>57</v>
      </c>
      <c r="E825" s="1">
        <v>649</v>
      </c>
      <c r="F825" s="1">
        <v>1399</v>
      </c>
      <c r="G825" s="2">
        <v>0.54</v>
      </c>
      <c r="H825" s="3">
        <v>4.2</v>
      </c>
      <c r="I825" s="4">
        <v>37974</v>
      </c>
      <c r="J825" s="4" t="str">
        <f>LEFT(D825,FIND("|",D825)-1)</f>
        <v>Computers&amp;Accessories</v>
      </c>
      <c r="K825" s="4">
        <f>F825*I825</f>
        <v>53125626</v>
      </c>
      <c r="L825" s="4" t="str">
        <f>IF(E825&lt;200,"&lt;₹200",IF(E825&lt;=500,"₹200–₹500","&gt;₹500"))</f>
        <v>&gt;₹500</v>
      </c>
      <c r="M825" s="4">
        <f>H825*I825</f>
        <v>159490.80000000002</v>
      </c>
      <c r="N825" s="4" t="str">
        <f>IF(G825&gt;=0.5,"Yes","No")</f>
        <v>Yes</v>
      </c>
      <c r="O825" s="4" t="str">
        <f t="shared" si="37"/>
        <v>No</v>
      </c>
      <c r="P825" s="4">
        <f t="shared" si="38"/>
        <v>159490.80000000002</v>
      </c>
      <c r="R825" t="s">
        <v>1671</v>
      </c>
      <c r="S825" t="s">
        <v>1415</v>
      </c>
    </row>
    <row r="826" spans="1:19" x14ac:dyDescent="0.4">
      <c r="A826" t="s">
        <v>3560</v>
      </c>
      <c r="B826" t="s">
        <v>3561</v>
      </c>
      <c r="C826" t="str">
        <f t="shared" si="36"/>
        <v>BESTOR¬Æ LCD Writing Tablet/pa</v>
      </c>
      <c r="D826" t="s">
        <v>2104</v>
      </c>
      <c r="E826" s="1">
        <v>499</v>
      </c>
      <c r="F826" s="1">
        <v>1399</v>
      </c>
      <c r="G826" s="2">
        <v>0.64</v>
      </c>
      <c r="H826" s="3">
        <v>3.9</v>
      </c>
      <c r="I826" s="4">
        <v>431</v>
      </c>
      <c r="J826" s="4" t="str">
        <f>LEFT(D826,FIND("|",D826)-1)</f>
        <v>Computers&amp;Accessories</v>
      </c>
      <c r="K826" s="4">
        <f>F826*I826</f>
        <v>602969</v>
      </c>
      <c r="L826" s="4" t="str">
        <f>IF(E826&lt;200,"&lt;₹200",IF(E826&lt;=500,"₹200–₹500","&gt;₹500"))</f>
        <v>₹200–₹500</v>
      </c>
      <c r="M826" s="4">
        <f>H826*I826</f>
        <v>1680.8999999999999</v>
      </c>
      <c r="N826" s="4" t="str">
        <f>IF(G826&gt;=0.5,"Yes","No")</f>
        <v>Yes</v>
      </c>
      <c r="O826" s="4" t="str">
        <f t="shared" si="37"/>
        <v>Yes</v>
      </c>
      <c r="P826" s="4">
        <f t="shared" si="38"/>
        <v>1680.8999999999999</v>
      </c>
      <c r="R826" t="s">
        <v>1671</v>
      </c>
      <c r="S826" t="s">
        <v>1415</v>
      </c>
    </row>
    <row r="827" spans="1:19" x14ac:dyDescent="0.4">
      <c r="A827" t="s">
        <v>2390</v>
      </c>
      <c r="B827" t="s">
        <v>2391</v>
      </c>
      <c r="C827" t="str">
        <f t="shared" si="36"/>
        <v>ZEBRONICS Zeb-Thunder Bluetoot</v>
      </c>
      <c r="D827" t="s">
        <v>1924</v>
      </c>
      <c r="E827" s="1">
        <v>599</v>
      </c>
      <c r="F827" s="1">
        <v>1399</v>
      </c>
      <c r="G827" s="2">
        <v>0.56999999999999995</v>
      </c>
      <c r="H827" s="3">
        <v>3.8</v>
      </c>
      <c r="I827" s="4">
        <v>189104</v>
      </c>
      <c r="J827" s="4" t="str">
        <f>LEFT(D827,FIND("|",D827)-1)</f>
        <v>Electronics</v>
      </c>
      <c r="K827" s="4">
        <f>F827*I827</f>
        <v>264556496</v>
      </c>
      <c r="L827" s="4" t="str">
        <f>IF(E827&lt;200,"&lt;₹200",IF(E827&lt;=500,"₹200–₹500","&gt;₹500"))</f>
        <v>&gt;₹500</v>
      </c>
      <c r="M827" s="4">
        <f>H827*I827</f>
        <v>718595.2</v>
      </c>
      <c r="N827" s="4" t="str">
        <f>IF(G827&gt;=0.5,"Yes","No")</f>
        <v>Yes</v>
      </c>
      <c r="O827" s="4" t="str">
        <f t="shared" si="37"/>
        <v>No</v>
      </c>
      <c r="P827" s="4">
        <f t="shared" si="38"/>
        <v>718595.2</v>
      </c>
      <c r="R827" t="s">
        <v>1414</v>
      </c>
      <c r="S827" t="s">
        <v>1415</v>
      </c>
    </row>
    <row r="828" spans="1:19" x14ac:dyDescent="0.4">
      <c r="A828" t="s">
        <v>2056</v>
      </c>
      <c r="B828" t="s">
        <v>2057</v>
      </c>
      <c r="C828" t="str">
        <f t="shared" si="36"/>
        <v xml:space="preserve">Mobilife Bluetooth Extendable </v>
      </c>
      <c r="D828" t="s">
        <v>1496</v>
      </c>
      <c r="E828" s="1">
        <v>599</v>
      </c>
      <c r="F828" s="1">
        <v>1399</v>
      </c>
      <c r="G828" s="2">
        <v>0.56999999999999995</v>
      </c>
      <c r="H828" s="3">
        <v>4.0999999999999996</v>
      </c>
      <c r="I828" s="4">
        <v>7636</v>
      </c>
      <c r="J828" s="4" t="str">
        <f>LEFT(D828,FIND("|",D828)-1)</f>
        <v>Electronics</v>
      </c>
      <c r="K828" s="4">
        <f>F828*I828</f>
        <v>10682764</v>
      </c>
      <c r="L828" s="4" t="str">
        <f>IF(E828&lt;200,"&lt;₹200",IF(E828&lt;=500,"₹200–₹500","&gt;₹500"))</f>
        <v>&gt;₹500</v>
      </c>
      <c r="M828" s="4">
        <f>H828*I828</f>
        <v>31307.599999999999</v>
      </c>
      <c r="N828" s="4" t="str">
        <f>IF(G828&gt;=0.5,"Yes","No")</f>
        <v>Yes</v>
      </c>
      <c r="O828" s="4" t="str">
        <f t="shared" si="37"/>
        <v>No</v>
      </c>
      <c r="P828" s="4">
        <f t="shared" si="38"/>
        <v>31307.599999999999</v>
      </c>
      <c r="R828" t="s">
        <v>1488</v>
      </c>
      <c r="S828" t="s">
        <v>1489</v>
      </c>
    </row>
    <row r="829" spans="1:19" x14ac:dyDescent="0.4">
      <c r="A829" t="s">
        <v>4925</v>
      </c>
      <c r="B829" t="s">
        <v>4926</v>
      </c>
      <c r="C829" t="str">
        <f t="shared" si="36"/>
        <v>Inalsa Hand Blender| Hand Mixe</v>
      </c>
      <c r="D829" t="s">
        <v>4342</v>
      </c>
      <c r="E829" s="1">
        <v>979</v>
      </c>
      <c r="F829" s="1">
        <v>1395</v>
      </c>
      <c r="G829" s="2">
        <v>0.3</v>
      </c>
      <c r="H829" s="3">
        <v>4.2</v>
      </c>
      <c r="I829" s="4">
        <v>3246</v>
      </c>
      <c r="J829" s="4" t="str">
        <f>LEFT(D829,FIND("|",D829)-1)</f>
        <v>Home&amp;Kitchen</v>
      </c>
      <c r="K829" s="4">
        <f>F829*I829</f>
        <v>4528170</v>
      </c>
      <c r="L829" s="4" t="str">
        <f>IF(E829&lt;200,"&lt;₹200",IF(E829&lt;=500,"₹200–₹500","&gt;₹500"))</f>
        <v>&gt;₹500</v>
      </c>
      <c r="M829" s="4">
        <f>H829*I829</f>
        <v>13633.2</v>
      </c>
      <c r="N829" s="4" t="str">
        <f>IF(G829&gt;=0.5,"Yes","No")</f>
        <v>No</v>
      </c>
      <c r="O829" s="4" t="str">
        <f t="shared" si="37"/>
        <v>No</v>
      </c>
      <c r="P829" s="4">
        <f t="shared" si="38"/>
        <v>13633.2</v>
      </c>
      <c r="R829" t="s">
        <v>1953</v>
      </c>
      <c r="S829" t="s">
        <v>1954</v>
      </c>
    </row>
    <row r="830" spans="1:19" x14ac:dyDescent="0.4">
      <c r="A830" t="s">
        <v>2900</v>
      </c>
      <c r="B830" t="s">
        <v>2901</v>
      </c>
      <c r="C830" t="str">
        <f t="shared" si="36"/>
        <v>Lenovo 400 Wireless Mouse, 120</v>
      </c>
      <c r="D830" t="s">
        <v>2099</v>
      </c>
      <c r="E830" s="1">
        <v>629</v>
      </c>
      <c r="F830" s="1">
        <v>1390</v>
      </c>
      <c r="G830" s="2">
        <v>0.55000000000000004</v>
      </c>
      <c r="H830" s="3">
        <v>4.4000000000000004</v>
      </c>
      <c r="I830" s="4">
        <v>5178</v>
      </c>
      <c r="J830" s="4" t="str">
        <f>LEFT(D830,FIND("|",D830)-1)</f>
        <v>Computers&amp;Accessories</v>
      </c>
      <c r="K830" s="4">
        <f>F830*I830</f>
        <v>7197420</v>
      </c>
      <c r="L830" s="4" t="str">
        <f>IF(E830&lt;200,"&lt;₹200",IF(E830&lt;=500,"₹200–₹500","&gt;₹500"))</f>
        <v>&gt;₹500</v>
      </c>
      <c r="M830" s="4">
        <f>H830*I830</f>
        <v>22783.200000000001</v>
      </c>
      <c r="N830" s="4" t="str">
        <f>IF(G830&gt;=0.5,"Yes","No")</f>
        <v>Yes</v>
      </c>
      <c r="O830" s="4" t="str">
        <f t="shared" si="37"/>
        <v>No</v>
      </c>
      <c r="P830" s="4">
        <f t="shared" si="38"/>
        <v>22783.200000000001</v>
      </c>
      <c r="R830" t="s">
        <v>1932</v>
      </c>
      <c r="S830" t="s">
        <v>1933</v>
      </c>
    </row>
    <row r="831" spans="1:19" x14ac:dyDescent="0.4">
      <c r="A831" t="s">
        <v>4771</v>
      </c>
      <c r="B831" t="s">
        <v>4772</v>
      </c>
      <c r="C831" t="str">
        <f t="shared" si="36"/>
        <v>Usha Aurora 1000 W Dry Iron wi</v>
      </c>
      <c r="D831" t="s">
        <v>3655</v>
      </c>
      <c r="E831" s="1">
        <v>717</v>
      </c>
      <c r="F831" s="1">
        <v>1390</v>
      </c>
      <c r="G831" s="2">
        <v>0.48</v>
      </c>
      <c r="H831" s="3">
        <v>4</v>
      </c>
      <c r="I831" s="4">
        <v>43994</v>
      </c>
      <c r="J831" s="4" t="str">
        <f>LEFT(D831,FIND("|",D831)-1)</f>
        <v>Home&amp;Kitchen</v>
      </c>
      <c r="K831" s="4">
        <f>F831*I831</f>
        <v>61151660</v>
      </c>
      <c r="L831" s="4" t="str">
        <f>IF(E831&lt;200,"&lt;₹200",IF(E831&lt;=500,"₹200–₹500","&gt;₹500"))</f>
        <v>&gt;₹500</v>
      </c>
      <c r="M831" s="4">
        <f>H831*I831</f>
        <v>175976</v>
      </c>
      <c r="N831" s="4" t="str">
        <f>IF(G831&gt;=0.5,"Yes","No")</f>
        <v>No</v>
      </c>
      <c r="O831" s="4" t="str">
        <f t="shared" si="37"/>
        <v>No</v>
      </c>
      <c r="P831" s="4">
        <f t="shared" si="38"/>
        <v>175976</v>
      </c>
      <c r="R831" t="s">
        <v>5361</v>
      </c>
      <c r="S831" t="s">
        <v>5362</v>
      </c>
    </row>
    <row r="832" spans="1:19" x14ac:dyDescent="0.4">
      <c r="A832" t="s">
        <v>2230</v>
      </c>
      <c r="B832" t="s">
        <v>2231</v>
      </c>
      <c r="C832" t="str">
        <f t="shared" si="36"/>
        <v>SanDisk Ultra Flair 64GB USB 3</v>
      </c>
      <c r="D832" t="s">
        <v>2094</v>
      </c>
      <c r="E832" s="1">
        <v>519</v>
      </c>
      <c r="F832" s="1">
        <v>1350</v>
      </c>
      <c r="G832" s="2">
        <v>0.62</v>
      </c>
      <c r="H832" s="3">
        <v>4.3</v>
      </c>
      <c r="I832" s="4">
        <v>21796</v>
      </c>
      <c r="J832" s="4" t="str">
        <f>LEFT(D832,FIND("|",D832)-1)</f>
        <v>Computers&amp;Accessories</v>
      </c>
      <c r="K832" s="4">
        <f>F832*I832</f>
        <v>29424600</v>
      </c>
      <c r="L832" s="4" t="str">
        <f>IF(E832&lt;200,"&lt;₹200",IF(E832&lt;=500,"₹200–₹500","&gt;₹500"))</f>
        <v>&gt;₹500</v>
      </c>
      <c r="M832" s="4">
        <f>H832*I832</f>
        <v>93722.8</v>
      </c>
      <c r="N832" s="4" t="str">
        <f>IF(G832&gt;=0.5,"Yes","No")</f>
        <v>Yes</v>
      </c>
      <c r="O832" s="4" t="str">
        <f t="shared" si="37"/>
        <v>No</v>
      </c>
      <c r="P832" s="4">
        <f t="shared" si="38"/>
        <v>93722.8</v>
      </c>
      <c r="R832" t="s">
        <v>5014</v>
      </c>
      <c r="S832" t="s">
        <v>5015</v>
      </c>
    </row>
    <row r="833" spans="1:19" x14ac:dyDescent="0.4">
      <c r="A833" t="s">
        <v>3636</v>
      </c>
      <c r="B833" t="s">
        <v>3637</v>
      </c>
      <c r="C833" t="str">
        <f t="shared" si="36"/>
        <v>Prestige PKGSS 1.7L 1500W Elec</v>
      </c>
      <c r="D833" t="s">
        <v>3587</v>
      </c>
      <c r="E833" s="1">
        <v>1043</v>
      </c>
      <c r="F833" s="1">
        <v>1345</v>
      </c>
      <c r="G833" s="2">
        <v>0.22</v>
      </c>
      <c r="H833" s="3">
        <v>3.8</v>
      </c>
      <c r="I833" s="4">
        <v>13552</v>
      </c>
      <c r="J833" s="4" t="str">
        <f>LEFT(D833,FIND("|",D833)-1)</f>
        <v>Home&amp;Kitchen</v>
      </c>
      <c r="K833" s="4">
        <f>F833*I833</f>
        <v>18227440</v>
      </c>
      <c r="L833" s="4" t="str">
        <f>IF(E833&lt;200,"&lt;₹200",IF(E833&lt;=500,"₹200–₹500","&gt;₹500"))</f>
        <v>&gt;₹500</v>
      </c>
      <c r="M833" s="4">
        <f>H833*I833</f>
        <v>51497.599999999999</v>
      </c>
      <c r="N833" s="4" t="str">
        <f>IF(G833&gt;=0.5,"Yes","No")</f>
        <v>No</v>
      </c>
      <c r="O833" s="4" t="str">
        <f t="shared" si="37"/>
        <v>No</v>
      </c>
      <c r="P833" s="4">
        <f t="shared" si="38"/>
        <v>51497.599999999999</v>
      </c>
      <c r="R833" t="s">
        <v>5051</v>
      </c>
      <c r="S833" t="s">
        <v>5052</v>
      </c>
    </row>
    <row r="834" spans="1:19" x14ac:dyDescent="0.4">
      <c r="A834" t="s">
        <v>4154</v>
      </c>
      <c r="B834" t="s">
        <v>4155</v>
      </c>
      <c r="C834" t="str">
        <f t="shared" si="36"/>
        <v>Pigeon by Stovekraft Amaze Plu</v>
      </c>
      <c r="D834" t="s">
        <v>3587</v>
      </c>
      <c r="E834" s="1">
        <v>699</v>
      </c>
      <c r="F834" s="1">
        <v>1345</v>
      </c>
      <c r="G834" s="2">
        <v>0.48</v>
      </c>
      <c r="H834" s="3">
        <v>3.9</v>
      </c>
      <c r="I834" s="4">
        <v>11004</v>
      </c>
      <c r="J834" s="4" t="str">
        <f>LEFT(D834,FIND("|",D834)-1)</f>
        <v>Home&amp;Kitchen</v>
      </c>
      <c r="K834" s="4">
        <f>F834*I834</f>
        <v>14800380</v>
      </c>
      <c r="L834" s="4" t="str">
        <f>IF(E834&lt;200,"&lt;₹200",IF(E834&lt;=500,"₹200–₹500","&gt;₹500"))</f>
        <v>&gt;₹500</v>
      </c>
      <c r="M834" s="4">
        <f>H834*I834</f>
        <v>42915.6</v>
      </c>
      <c r="N834" s="4" t="str">
        <f>IF(G834&gt;=0.5,"Yes","No")</f>
        <v>No</v>
      </c>
      <c r="O834" s="4" t="str">
        <f t="shared" si="37"/>
        <v>No</v>
      </c>
      <c r="P834" s="4">
        <f t="shared" si="38"/>
        <v>42915.6</v>
      </c>
      <c r="R834" t="s">
        <v>3436</v>
      </c>
      <c r="S834" t="s">
        <v>3509</v>
      </c>
    </row>
    <row r="835" spans="1:19" x14ac:dyDescent="0.4">
      <c r="A835" t="s">
        <v>574</v>
      </c>
      <c r="B835" t="s">
        <v>575</v>
      </c>
      <c r="C835" t="str">
        <f t="shared" ref="C835:C898" si="39">LEFT(B835, 30)</f>
        <v>TP-Link Nano USB WiFi Dongle 1</v>
      </c>
      <c r="D835" t="s">
        <v>57</v>
      </c>
      <c r="E835" s="1">
        <v>749</v>
      </c>
      <c r="F835" s="1">
        <v>1339</v>
      </c>
      <c r="G835" s="2">
        <v>0.44</v>
      </c>
      <c r="H835" s="3">
        <v>4.2</v>
      </c>
      <c r="I835" s="4">
        <v>35024</v>
      </c>
      <c r="J835" s="4" t="str">
        <f>LEFT(D835,FIND("|",D835)-1)</f>
        <v>Computers&amp;Accessories</v>
      </c>
      <c r="K835" s="4">
        <f>F835*I835</f>
        <v>46897136</v>
      </c>
      <c r="L835" s="4" t="str">
        <f>IF(E835&lt;200,"&lt;₹200",IF(E835&lt;=500,"₹200–₹500","&gt;₹500"))</f>
        <v>&gt;₹500</v>
      </c>
      <c r="M835" s="4">
        <f>H835*I835</f>
        <v>147100.80000000002</v>
      </c>
      <c r="N835" s="4" t="str">
        <f>IF(G835&gt;=0.5,"Yes","No")</f>
        <v>No</v>
      </c>
      <c r="O835" s="4" t="str">
        <f t="shared" ref="O835:O898" si="40">IF(I835&lt;1000,"Yes", "No")</f>
        <v>No</v>
      </c>
      <c r="P835" s="4">
        <f t="shared" ref="P835:P898" si="41">H835*I835</f>
        <v>147100.80000000002</v>
      </c>
      <c r="R835" t="s">
        <v>4748</v>
      </c>
      <c r="S835" t="s">
        <v>4749</v>
      </c>
    </row>
    <row r="836" spans="1:19" x14ac:dyDescent="0.4">
      <c r="A836" t="s">
        <v>3306</v>
      </c>
      <c r="B836" t="s">
        <v>3307</v>
      </c>
      <c r="C836" t="str">
        <f t="shared" si="39"/>
        <v>ZEBRONICS Zeb-Warrior II 10 wa</v>
      </c>
      <c r="D836" t="s">
        <v>2978</v>
      </c>
      <c r="E836" s="1">
        <v>649</v>
      </c>
      <c r="F836" s="1">
        <v>1300</v>
      </c>
      <c r="G836" s="2">
        <v>0.5</v>
      </c>
      <c r="H836" s="3">
        <v>4.0999999999999996</v>
      </c>
      <c r="I836" s="4">
        <v>253105</v>
      </c>
      <c r="J836" s="4" t="str">
        <f>LEFT(D836,FIND("|",D836)-1)</f>
        <v>Computers&amp;Accessories</v>
      </c>
      <c r="K836" s="4">
        <f>F836*I836</f>
        <v>329036500</v>
      </c>
      <c r="L836" s="4" t="str">
        <f>IF(E836&lt;200,"&lt;₹200",IF(E836&lt;=500,"₹200–₹500","&gt;₹500"))</f>
        <v>&gt;₹500</v>
      </c>
      <c r="M836" s="4">
        <f>H836*I836</f>
        <v>1037730.4999999999</v>
      </c>
      <c r="N836" s="4" t="str">
        <f>IF(G836&gt;=0.5,"Yes","No")</f>
        <v>Yes</v>
      </c>
      <c r="O836" s="4" t="str">
        <f t="shared" si="40"/>
        <v>No</v>
      </c>
      <c r="P836" s="4">
        <f t="shared" si="41"/>
        <v>1037730.4999999999</v>
      </c>
      <c r="R836" t="s">
        <v>4096</v>
      </c>
      <c r="S836" t="s">
        <v>4097</v>
      </c>
    </row>
    <row r="837" spans="1:19" x14ac:dyDescent="0.4">
      <c r="A837" t="s">
        <v>3552</v>
      </c>
      <c r="B837" t="s">
        <v>3553</v>
      </c>
      <c r="C837" t="str">
        <f t="shared" si="39"/>
        <v>HP v222w 64GB USB 2.0 Pen Driv</v>
      </c>
      <c r="D837" t="s">
        <v>2094</v>
      </c>
      <c r="E837" s="1">
        <v>449</v>
      </c>
      <c r="F837" s="1">
        <v>1300</v>
      </c>
      <c r="G837" s="2">
        <v>0.65</v>
      </c>
      <c r="H837" s="3">
        <v>4.2</v>
      </c>
      <c r="I837" s="4">
        <v>2957</v>
      </c>
      <c r="J837" s="4" t="str">
        <f>LEFT(D837,FIND("|",D837)-1)</f>
        <v>Computers&amp;Accessories</v>
      </c>
      <c r="K837" s="4">
        <f>F837*I837</f>
        <v>3844100</v>
      </c>
      <c r="L837" s="4" t="str">
        <f>IF(E837&lt;200,"&lt;₹200",IF(E837&lt;=500,"₹200–₹500","&gt;₹500"))</f>
        <v>₹200–₹500</v>
      </c>
      <c r="M837" s="4">
        <f>H837*I837</f>
        <v>12419.4</v>
      </c>
      <c r="N837" s="4" t="str">
        <f>IF(G837&gt;=0.5,"Yes","No")</f>
        <v>Yes</v>
      </c>
      <c r="O837" s="4" t="str">
        <f t="shared" si="40"/>
        <v>No</v>
      </c>
      <c r="P837" s="4">
        <f t="shared" si="41"/>
        <v>12419.4</v>
      </c>
      <c r="R837" t="s">
        <v>4120</v>
      </c>
      <c r="S837" t="s">
        <v>4121</v>
      </c>
    </row>
    <row r="838" spans="1:19" x14ac:dyDescent="0.4">
      <c r="A838" t="s">
        <v>5122</v>
      </c>
      <c r="B838" t="s">
        <v>5123</v>
      </c>
      <c r="C838" t="str">
        <f t="shared" si="39"/>
        <v>Lifelong LLSM120G Sandwich Gri</v>
      </c>
      <c r="D838" t="s">
        <v>3808</v>
      </c>
      <c r="E838" s="1">
        <v>929</v>
      </c>
      <c r="F838" s="1">
        <v>1300</v>
      </c>
      <c r="G838" s="2">
        <v>0.28999999999999998</v>
      </c>
      <c r="H838" s="3">
        <v>3.9</v>
      </c>
      <c r="I838" s="4">
        <v>5852</v>
      </c>
      <c r="J838" s="4" t="str">
        <f>LEFT(D838,FIND("|",D838)-1)</f>
        <v>Home&amp;Kitchen</v>
      </c>
      <c r="K838" s="4">
        <f>F838*I838</f>
        <v>7607600</v>
      </c>
      <c r="L838" s="4" t="str">
        <f>IF(E838&lt;200,"&lt;₹200",IF(E838&lt;=500,"₹200–₹500","&gt;₹500"))</f>
        <v>&gt;₹500</v>
      </c>
      <c r="M838" s="4">
        <f>H838*I838</f>
        <v>22822.799999999999</v>
      </c>
      <c r="N838" s="4" t="str">
        <f>IF(G838&gt;=0.5,"Yes","No")</f>
        <v>No</v>
      </c>
      <c r="O838" s="4" t="str">
        <f t="shared" si="40"/>
        <v>No</v>
      </c>
      <c r="P838" s="4">
        <f t="shared" si="41"/>
        <v>22822.799999999999</v>
      </c>
      <c r="R838" t="s">
        <v>4076</v>
      </c>
      <c r="S838" t="s">
        <v>4077</v>
      </c>
    </row>
    <row r="839" spans="1:19" x14ac:dyDescent="0.4">
      <c r="A839" t="s">
        <v>357</v>
      </c>
      <c r="B839" t="s">
        <v>358</v>
      </c>
      <c r="C839" t="str">
        <f t="shared" si="39"/>
        <v>Wayona Usb Type C Fast Charger</v>
      </c>
      <c r="D839" t="s">
        <v>18</v>
      </c>
      <c r="E839" s="1">
        <v>325</v>
      </c>
      <c r="F839" s="1">
        <v>1299</v>
      </c>
      <c r="G839" s="2">
        <v>0.75</v>
      </c>
      <c r="H839" s="3">
        <v>4.2</v>
      </c>
      <c r="I839" s="4">
        <v>72563</v>
      </c>
      <c r="J839" s="4" t="str">
        <f>LEFT(D839,FIND("|",D839)-1)</f>
        <v>Computers&amp;Accessories</v>
      </c>
      <c r="K839" s="4">
        <f>F839*I839</f>
        <v>94259337</v>
      </c>
      <c r="L839" s="4" t="str">
        <f>IF(E839&lt;200,"&lt;₹200",IF(E839&lt;=500,"₹200–₹500","&gt;₹500"))</f>
        <v>₹200–₹500</v>
      </c>
      <c r="M839" s="4">
        <f>H839*I839</f>
        <v>304764.60000000003</v>
      </c>
      <c r="N839" s="4" t="str">
        <f>IF(G839&gt;=0.5,"Yes","No")</f>
        <v>Yes</v>
      </c>
      <c r="O839" s="4" t="str">
        <f t="shared" si="40"/>
        <v>No</v>
      </c>
      <c r="P839" s="4">
        <f t="shared" si="41"/>
        <v>304764.60000000003</v>
      </c>
      <c r="R839" t="s">
        <v>4869</v>
      </c>
      <c r="S839" t="s">
        <v>4870</v>
      </c>
    </row>
    <row r="840" spans="1:19" x14ac:dyDescent="0.4">
      <c r="A840" t="s">
        <v>357</v>
      </c>
      <c r="B840" t="s">
        <v>358</v>
      </c>
      <c r="C840" t="str">
        <f t="shared" si="39"/>
        <v>Wayona Usb Type C Fast Charger</v>
      </c>
      <c r="D840" t="s">
        <v>18</v>
      </c>
      <c r="E840" s="1">
        <v>325</v>
      </c>
      <c r="F840" s="1">
        <v>1299</v>
      </c>
      <c r="G840" s="2">
        <v>0.75</v>
      </c>
      <c r="H840" s="3">
        <v>4.2</v>
      </c>
      <c r="I840" s="4">
        <v>69622</v>
      </c>
      <c r="J840" s="4" t="str">
        <f>LEFT(D840,FIND("|",D840)-1)</f>
        <v>Computers&amp;Accessories</v>
      </c>
      <c r="K840" s="4">
        <f>F840*I840</f>
        <v>90438978</v>
      </c>
      <c r="L840" s="4" t="str">
        <f>IF(E840&lt;200,"&lt;₹200",IF(E840&lt;=500,"₹200–₹500","&gt;₹500"))</f>
        <v>₹200–₹500</v>
      </c>
      <c r="M840" s="4">
        <f>H840*I840</f>
        <v>292412.40000000002</v>
      </c>
      <c r="N840" s="4" t="str">
        <f>IF(G840&gt;=0.5,"Yes","No")</f>
        <v>Yes</v>
      </c>
      <c r="O840" s="4" t="str">
        <f t="shared" si="40"/>
        <v>No</v>
      </c>
      <c r="P840" s="4">
        <f t="shared" si="41"/>
        <v>292412.40000000002</v>
      </c>
      <c r="R840" t="s">
        <v>2877</v>
      </c>
      <c r="S840" t="s">
        <v>2878</v>
      </c>
    </row>
    <row r="841" spans="1:19" x14ac:dyDescent="0.4">
      <c r="A841" t="s">
        <v>661</v>
      </c>
      <c r="B841" t="s">
        <v>662</v>
      </c>
      <c r="C841" t="str">
        <f t="shared" si="39"/>
        <v>Wayona Nylon Braided Lightning</v>
      </c>
      <c r="D841" t="s">
        <v>18</v>
      </c>
      <c r="E841" s="1">
        <v>399</v>
      </c>
      <c r="F841" s="1">
        <v>1299</v>
      </c>
      <c r="G841" s="2">
        <v>0.69</v>
      </c>
      <c r="H841" s="3">
        <v>4.2</v>
      </c>
      <c r="I841" s="4">
        <v>63899</v>
      </c>
      <c r="J841" s="4" t="str">
        <f>LEFT(D841,FIND("|",D841)-1)</f>
        <v>Computers&amp;Accessories</v>
      </c>
      <c r="K841" s="4">
        <f>F841*I841</f>
        <v>83004801</v>
      </c>
      <c r="L841" s="4" t="str">
        <f>IF(E841&lt;200,"&lt;₹200",IF(E841&lt;=500,"₹200–₹500","&gt;₹500"))</f>
        <v>₹200–₹500</v>
      </c>
      <c r="M841" s="4">
        <f>H841*I841</f>
        <v>268375.8</v>
      </c>
      <c r="N841" s="4" t="str">
        <f>IF(G841&gt;=0.5,"Yes","No")</f>
        <v>Yes</v>
      </c>
      <c r="O841" s="4" t="str">
        <f t="shared" si="40"/>
        <v>No</v>
      </c>
      <c r="P841" s="4">
        <f t="shared" si="41"/>
        <v>268375.8</v>
      </c>
      <c r="R841" t="s">
        <v>5060</v>
      </c>
      <c r="S841" t="s">
        <v>5061</v>
      </c>
    </row>
    <row r="842" spans="1:19" x14ac:dyDescent="0.4">
      <c r="A842" t="s">
        <v>436</v>
      </c>
      <c r="B842" t="s">
        <v>437</v>
      </c>
      <c r="C842" t="str">
        <f t="shared" si="39"/>
        <v xml:space="preserve">Wayona Nylon Braided 2M / 6Ft </v>
      </c>
      <c r="D842" t="s">
        <v>18</v>
      </c>
      <c r="E842" s="1">
        <v>449</v>
      </c>
      <c r="F842" s="1">
        <v>1299</v>
      </c>
      <c r="G842" s="2">
        <v>0.65</v>
      </c>
      <c r="H842" s="3">
        <v>4.2</v>
      </c>
      <c r="I842" s="4">
        <v>61314</v>
      </c>
      <c r="J842" s="4" t="str">
        <f>LEFT(D842,FIND("|",D842)-1)</f>
        <v>Computers&amp;Accessories</v>
      </c>
      <c r="K842" s="4">
        <f>F842*I842</f>
        <v>79646886</v>
      </c>
      <c r="L842" s="4" t="str">
        <f>IF(E842&lt;200,"&lt;₹200",IF(E842&lt;=500,"₹200–₹500","&gt;₹500"))</f>
        <v>₹200–₹500</v>
      </c>
      <c r="M842" s="4">
        <f>H842*I842</f>
        <v>257518.80000000002</v>
      </c>
      <c r="N842" s="4" t="str">
        <f>IF(G842&gt;=0.5,"Yes","No")</f>
        <v>Yes</v>
      </c>
      <c r="O842" s="4" t="str">
        <f t="shared" si="40"/>
        <v>No</v>
      </c>
      <c r="P842" s="4">
        <f t="shared" si="41"/>
        <v>257518.80000000002</v>
      </c>
      <c r="R842" t="s">
        <v>3120</v>
      </c>
      <c r="S842" t="s">
        <v>3121</v>
      </c>
    </row>
    <row r="843" spans="1:19" x14ac:dyDescent="0.4">
      <c r="A843" t="s">
        <v>3138</v>
      </c>
      <c r="B843" t="s">
        <v>3139</v>
      </c>
      <c r="C843" t="str">
        <f t="shared" si="39"/>
        <v>SupCares Laptop Stand 7 Height</v>
      </c>
      <c r="D843" t="s">
        <v>2113</v>
      </c>
      <c r="E843" s="1">
        <v>499</v>
      </c>
      <c r="F843" s="1">
        <v>1299</v>
      </c>
      <c r="G843" s="2">
        <v>0.62</v>
      </c>
      <c r="H843" s="3">
        <v>4.5</v>
      </c>
      <c r="I843" s="4">
        <v>28629</v>
      </c>
      <c r="J843" s="4" t="str">
        <f>LEFT(D843,FIND("|",D843)-1)</f>
        <v>Computers&amp;Accessories</v>
      </c>
      <c r="K843" s="4">
        <f>F843*I843</f>
        <v>37189071</v>
      </c>
      <c r="L843" s="4" t="str">
        <f>IF(E843&lt;200,"&lt;₹200",IF(E843&lt;=500,"₹200–₹500","&gt;₹500"))</f>
        <v>₹200–₹500</v>
      </c>
      <c r="M843" s="4">
        <f>H843*I843</f>
        <v>128830.5</v>
      </c>
      <c r="N843" s="4" t="str">
        <f>IF(G843&gt;=0.5,"Yes","No")</f>
        <v>Yes</v>
      </c>
      <c r="O843" s="4" t="str">
        <f t="shared" si="40"/>
        <v>No</v>
      </c>
      <c r="P843" s="4">
        <f t="shared" si="41"/>
        <v>128830.5</v>
      </c>
      <c r="R843" t="s">
        <v>2637</v>
      </c>
      <c r="S843" t="s">
        <v>2638</v>
      </c>
    </row>
    <row r="844" spans="1:19" x14ac:dyDescent="0.4">
      <c r="A844" t="s">
        <v>3482</v>
      </c>
      <c r="B844" t="s">
        <v>3483</v>
      </c>
      <c r="C844" t="str">
        <f t="shared" si="39"/>
        <v>PC SQUARE Laptop Tabletop Stan</v>
      </c>
      <c r="D844" t="s">
        <v>2113</v>
      </c>
      <c r="E844" s="1">
        <v>499</v>
      </c>
      <c r="F844" s="1">
        <v>1299</v>
      </c>
      <c r="G844" s="2">
        <v>0.62</v>
      </c>
      <c r="H844" s="3">
        <v>4.0999999999999996</v>
      </c>
      <c r="I844" s="4">
        <v>9940</v>
      </c>
      <c r="J844" s="4" t="str">
        <f>LEFT(D844,FIND("|",D844)-1)</f>
        <v>Computers&amp;Accessories</v>
      </c>
      <c r="K844" s="4">
        <f>F844*I844</f>
        <v>12912060</v>
      </c>
      <c r="L844" s="4" t="str">
        <f>IF(E844&lt;200,"&lt;₹200",IF(E844&lt;=500,"₹200–₹500","&gt;₹500"))</f>
        <v>₹200–₹500</v>
      </c>
      <c r="M844" s="4">
        <f>H844*I844</f>
        <v>40754</v>
      </c>
      <c r="N844" s="4" t="str">
        <f>IF(G844&gt;=0.5,"Yes","No")</f>
        <v>Yes</v>
      </c>
      <c r="O844" s="4" t="str">
        <f t="shared" si="40"/>
        <v>No</v>
      </c>
      <c r="P844" s="4">
        <f t="shared" si="41"/>
        <v>40754</v>
      </c>
      <c r="R844" t="s">
        <v>3583</v>
      </c>
      <c r="S844" t="s">
        <v>3584</v>
      </c>
    </row>
    <row r="845" spans="1:19" x14ac:dyDescent="0.4">
      <c r="A845" t="s">
        <v>611</v>
      </c>
      <c r="B845" t="s">
        <v>612</v>
      </c>
      <c r="C845" t="str">
        <f t="shared" si="39"/>
        <v>MI Xiaomi USB Type C HYperChar</v>
      </c>
      <c r="D845" t="s">
        <v>18</v>
      </c>
      <c r="E845" s="1">
        <v>499</v>
      </c>
      <c r="F845" s="1">
        <v>1299</v>
      </c>
      <c r="G845" s="2">
        <v>0.62</v>
      </c>
      <c r="H845" s="3">
        <v>4.3</v>
      </c>
      <c r="I845" s="4">
        <v>7571</v>
      </c>
      <c r="J845" s="4" t="str">
        <f>LEFT(D845,FIND("|",D845)-1)</f>
        <v>Computers&amp;Accessories</v>
      </c>
      <c r="K845" s="4">
        <f>F845*I845</f>
        <v>9834729</v>
      </c>
      <c r="L845" s="4" t="str">
        <f>IF(E845&lt;200,"&lt;₹200",IF(E845&lt;=500,"₹200–₹500","&gt;₹500"))</f>
        <v>₹200–₹500</v>
      </c>
      <c r="M845" s="4">
        <f>H845*I845</f>
        <v>32555.3</v>
      </c>
      <c r="N845" s="4" t="str">
        <f>IF(G845&gt;=0.5,"Yes","No")</f>
        <v>Yes</v>
      </c>
      <c r="O845" s="4" t="str">
        <f t="shared" si="40"/>
        <v>No</v>
      </c>
      <c r="P845" s="4">
        <f t="shared" si="41"/>
        <v>32555.3</v>
      </c>
      <c r="R845" t="s">
        <v>4471</v>
      </c>
      <c r="S845" t="s">
        <v>4472</v>
      </c>
    </row>
    <row r="846" spans="1:19" x14ac:dyDescent="0.4">
      <c r="A846" t="s">
        <v>2276</v>
      </c>
      <c r="B846" t="s">
        <v>2277</v>
      </c>
      <c r="C846" t="str">
        <f t="shared" si="39"/>
        <v>Dell WM118 Wireless Mouse, 2.4</v>
      </c>
      <c r="D846" t="s">
        <v>2099</v>
      </c>
      <c r="E846" s="1">
        <v>569</v>
      </c>
      <c r="F846" s="1">
        <v>1299</v>
      </c>
      <c r="G846" s="2">
        <v>0.56000000000000005</v>
      </c>
      <c r="H846" s="3">
        <v>4.4000000000000004</v>
      </c>
      <c r="I846" s="4">
        <v>1393</v>
      </c>
      <c r="J846" s="4" t="str">
        <f>LEFT(D846,FIND("|",D846)-1)</f>
        <v>Computers&amp;Accessories</v>
      </c>
      <c r="K846" s="4">
        <f>F846*I846</f>
        <v>1809507</v>
      </c>
      <c r="L846" s="4" t="str">
        <f>IF(E846&lt;200,"&lt;₹200",IF(E846&lt;=500,"₹200–₹500","&gt;₹500"))</f>
        <v>&gt;₹500</v>
      </c>
      <c r="M846" s="4">
        <f>H846*I846</f>
        <v>6129.2000000000007</v>
      </c>
      <c r="N846" s="4" t="str">
        <f>IF(G846&gt;=0.5,"Yes","No")</f>
        <v>Yes</v>
      </c>
      <c r="O846" s="4" t="str">
        <f t="shared" si="40"/>
        <v>No</v>
      </c>
      <c r="P846" s="4">
        <f t="shared" si="41"/>
        <v>6129.2000000000007</v>
      </c>
      <c r="R846" t="s">
        <v>4692</v>
      </c>
      <c r="S846" t="s">
        <v>4693</v>
      </c>
    </row>
    <row r="847" spans="1:19" x14ac:dyDescent="0.4">
      <c r="A847" t="s">
        <v>3455</v>
      </c>
      <c r="B847" t="s">
        <v>3456</v>
      </c>
      <c r="C847" t="str">
        <f t="shared" si="39"/>
        <v>Tukzer Fully Foldable Tabletop</v>
      </c>
      <c r="D847" t="s">
        <v>1523</v>
      </c>
      <c r="E847" s="1">
        <v>279</v>
      </c>
      <c r="F847" s="1">
        <v>1299</v>
      </c>
      <c r="G847" s="2">
        <v>0.79</v>
      </c>
      <c r="H847" s="3">
        <v>4</v>
      </c>
      <c r="I847" s="4">
        <v>40895</v>
      </c>
      <c r="J847" s="4" t="str">
        <f>LEFT(D847,FIND("|",D847)-1)</f>
        <v>Electronics</v>
      </c>
      <c r="K847" s="4">
        <f>F847*I847</f>
        <v>53122605</v>
      </c>
      <c r="L847" s="4" t="str">
        <f>IF(E847&lt;200,"&lt;₹200",IF(E847&lt;=500,"₹200–₹500","&gt;₹500"))</f>
        <v>₹200–₹500</v>
      </c>
      <c r="M847" s="4">
        <f>H847*I847</f>
        <v>163580</v>
      </c>
      <c r="N847" s="4" t="str">
        <f>IF(G847&gt;=0.5,"Yes","No")</f>
        <v>Yes</v>
      </c>
      <c r="O847" s="4" t="str">
        <f t="shared" si="40"/>
        <v>No</v>
      </c>
      <c r="P847" s="4">
        <f t="shared" si="41"/>
        <v>163580</v>
      </c>
      <c r="R847" t="s">
        <v>4845</v>
      </c>
      <c r="S847" t="s">
        <v>4846</v>
      </c>
    </row>
    <row r="848" spans="1:19" x14ac:dyDescent="0.4">
      <c r="A848" t="s">
        <v>532</v>
      </c>
      <c r="B848" t="s">
        <v>533</v>
      </c>
      <c r="C848" t="str">
        <f t="shared" si="39"/>
        <v>Saifsmart Outlet Wall Mount Ha</v>
      </c>
      <c r="D848" t="s">
        <v>534</v>
      </c>
      <c r="E848" s="1">
        <v>349</v>
      </c>
      <c r="F848" s="1">
        <v>1299</v>
      </c>
      <c r="G848" s="2">
        <v>0.73</v>
      </c>
      <c r="H848" s="3">
        <v>4</v>
      </c>
      <c r="I848" s="4">
        <v>18757</v>
      </c>
      <c r="J848" s="4" t="str">
        <f>LEFT(D848,FIND("|",D848)-1)</f>
        <v>Electronics</v>
      </c>
      <c r="K848" s="4">
        <f>F848*I848</f>
        <v>24365343</v>
      </c>
      <c r="L848" s="4" t="str">
        <f>IF(E848&lt;200,"&lt;₹200",IF(E848&lt;=500,"₹200–₹500","&gt;₹500"))</f>
        <v>₹200–₹500</v>
      </c>
      <c r="M848" s="4">
        <f>H848*I848</f>
        <v>75028</v>
      </c>
      <c r="N848" s="4" t="str">
        <f>IF(G848&gt;=0.5,"Yes","No")</f>
        <v>Yes</v>
      </c>
      <c r="O848" s="4" t="str">
        <f t="shared" si="40"/>
        <v>No</v>
      </c>
      <c r="P848" s="4">
        <f t="shared" si="41"/>
        <v>75028</v>
      </c>
      <c r="R848" t="s">
        <v>4805</v>
      </c>
      <c r="S848" t="s">
        <v>4806</v>
      </c>
    </row>
    <row r="849" spans="1:19" x14ac:dyDescent="0.4">
      <c r="A849" t="s">
        <v>1354</v>
      </c>
      <c r="B849" t="s">
        <v>1355</v>
      </c>
      <c r="C849" t="str">
        <f t="shared" si="39"/>
        <v xml:space="preserve">pTron Bullet Pro 36W PD Quick </v>
      </c>
      <c r="D849" t="s">
        <v>1356</v>
      </c>
      <c r="E849" s="1">
        <v>349</v>
      </c>
      <c r="F849" s="1">
        <v>1299</v>
      </c>
      <c r="G849" s="2">
        <v>0.73</v>
      </c>
      <c r="H849" s="3">
        <v>4</v>
      </c>
      <c r="I849" s="4">
        <v>14185</v>
      </c>
      <c r="J849" s="4" t="str">
        <f>LEFT(D849,FIND("|",D849)-1)</f>
        <v>Electronics</v>
      </c>
      <c r="K849" s="4">
        <f>F849*I849</f>
        <v>18426315</v>
      </c>
      <c r="L849" s="4" t="str">
        <f>IF(E849&lt;200,"&lt;₹200",IF(E849&lt;=500,"₹200–₹500","&gt;₹500"))</f>
        <v>₹200–₹500</v>
      </c>
      <c r="M849" s="4">
        <f>H849*I849</f>
        <v>56740</v>
      </c>
      <c r="N849" s="4" t="str">
        <f>IF(G849&gt;=0.5,"Yes","No")</f>
        <v>Yes</v>
      </c>
      <c r="O849" s="4" t="str">
        <f t="shared" si="40"/>
        <v>No</v>
      </c>
      <c r="P849" s="4">
        <f t="shared" si="41"/>
        <v>56740</v>
      </c>
      <c r="R849" t="s">
        <v>4927</v>
      </c>
      <c r="S849" t="s">
        <v>4928</v>
      </c>
    </row>
    <row r="850" spans="1:19" x14ac:dyDescent="0.4">
      <c r="A850" t="s">
        <v>1354</v>
      </c>
      <c r="B850" t="s">
        <v>1355</v>
      </c>
      <c r="C850" t="str">
        <f t="shared" si="39"/>
        <v xml:space="preserve">pTron Bullet Pro 36W PD Quick </v>
      </c>
      <c r="D850" t="s">
        <v>1356</v>
      </c>
      <c r="E850" s="1">
        <v>349</v>
      </c>
      <c r="F850" s="1">
        <v>1299</v>
      </c>
      <c r="G850" s="2">
        <v>0.73</v>
      </c>
      <c r="H850" s="3">
        <v>4</v>
      </c>
      <c r="I850" s="4">
        <v>14184</v>
      </c>
      <c r="J850" s="4" t="str">
        <f>LEFT(D850,FIND("|",D850)-1)</f>
        <v>Electronics</v>
      </c>
      <c r="K850" s="4">
        <f>F850*I850</f>
        <v>18425016</v>
      </c>
      <c r="L850" s="4" t="str">
        <f>IF(E850&lt;200,"&lt;₹200",IF(E850&lt;=500,"₹200–₹500","&gt;₹500"))</f>
        <v>₹200–₹500</v>
      </c>
      <c r="M850" s="4">
        <f>H850*I850</f>
        <v>56736</v>
      </c>
      <c r="N850" s="4" t="str">
        <f>IF(G850&gt;=0.5,"Yes","No")</f>
        <v>Yes</v>
      </c>
      <c r="O850" s="4" t="str">
        <f t="shared" si="40"/>
        <v>No</v>
      </c>
      <c r="P850" s="4">
        <f t="shared" si="41"/>
        <v>56736</v>
      </c>
      <c r="R850" t="s">
        <v>4547</v>
      </c>
      <c r="S850" t="s">
        <v>4548</v>
      </c>
    </row>
    <row r="851" spans="1:19" x14ac:dyDescent="0.4">
      <c r="A851" t="s">
        <v>1739</v>
      </c>
      <c r="B851" t="s">
        <v>1740</v>
      </c>
      <c r="C851" t="str">
        <f t="shared" si="39"/>
        <v>JBL C100SI Wired In Ear Headph</v>
      </c>
      <c r="D851" t="s">
        <v>1339</v>
      </c>
      <c r="E851" s="1">
        <v>599</v>
      </c>
      <c r="F851" s="1">
        <v>1299</v>
      </c>
      <c r="G851" s="2">
        <v>0.54</v>
      </c>
      <c r="H851" s="3">
        <v>4.0999999999999996</v>
      </c>
      <c r="I851" s="4">
        <v>3846</v>
      </c>
      <c r="J851" s="4" t="str">
        <f>LEFT(D851,FIND("|",D851)-1)</f>
        <v>Electronics</v>
      </c>
      <c r="K851" s="4">
        <f>F851*I851</f>
        <v>4995954</v>
      </c>
      <c r="L851" s="4" t="str">
        <f>IF(E851&lt;200,"&lt;₹200",IF(E851&lt;=500,"₹200–₹500","&gt;₹500"))</f>
        <v>&gt;₹500</v>
      </c>
      <c r="M851" s="4">
        <f>H851*I851</f>
        <v>15768.599999999999</v>
      </c>
      <c r="N851" s="4" t="str">
        <f>IF(G851&gt;=0.5,"Yes","No")</f>
        <v>Yes</v>
      </c>
      <c r="O851" s="4" t="str">
        <f t="shared" si="40"/>
        <v>No</v>
      </c>
      <c r="P851" s="4">
        <f t="shared" si="41"/>
        <v>15768.599999999999</v>
      </c>
      <c r="R851" t="s">
        <v>4405</v>
      </c>
      <c r="S851" t="s">
        <v>4406</v>
      </c>
    </row>
    <row r="852" spans="1:19" x14ac:dyDescent="0.4">
      <c r="A852" t="s">
        <v>3351</v>
      </c>
      <c r="B852" t="s">
        <v>3352</v>
      </c>
      <c r="C852" t="str">
        <f t="shared" si="39"/>
        <v>DIGITEK¬Æ (DLS-9FT) Lightweigh</v>
      </c>
      <c r="D852" t="s">
        <v>3353</v>
      </c>
      <c r="E852" s="1">
        <v>699</v>
      </c>
      <c r="F852" s="1">
        <v>1299</v>
      </c>
      <c r="G852" s="2">
        <v>0.46</v>
      </c>
      <c r="H852" s="3">
        <v>4.3</v>
      </c>
      <c r="I852" s="4">
        <v>1404</v>
      </c>
      <c r="J852" s="4" t="str">
        <f>LEFT(D852,FIND("|",D852)-1)</f>
        <v>Electronics</v>
      </c>
      <c r="K852" s="4">
        <f>F852*I852</f>
        <v>1823796</v>
      </c>
      <c r="L852" s="4" t="str">
        <f>IF(E852&lt;200,"&lt;₹200",IF(E852&lt;=500,"₹200–₹500","&gt;₹500"))</f>
        <v>&gt;₹500</v>
      </c>
      <c r="M852" s="4">
        <f>H852*I852</f>
        <v>6037.2</v>
      </c>
      <c r="N852" s="4" t="str">
        <f>IF(G852&gt;=0.5,"Yes","No")</f>
        <v>No</v>
      </c>
      <c r="O852" s="4" t="str">
        <f t="shared" si="40"/>
        <v>No</v>
      </c>
      <c r="P852" s="4">
        <f t="shared" si="41"/>
        <v>6037.2</v>
      </c>
      <c r="R852" t="s">
        <v>3722</v>
      </c>
      <c r="S852" t="s">
        <v>3723</v>
      </c>
    </row>
    <row r="853" spans="1:19" x14ac:dyDescent="0.4">
      <c r="A853" t="s">
        <v>3033</v>
      </c>
      <c r="B853" t="s">
        <v>3034</v>
      </c>
      <c r="C853" t="str">
        <f t="shared" si="39"/>
        <v>Boult Audio BassBuds Oak in-Ea</v>
      </c>
      <c r="D853" t="s">
        <v>1339</v>
      </c>
      <c r="E853" s="1">
        <v>499</v>
      </c>
      <c r="F853" s="1">
        <v>1299</v>
      </c>
      <c r="G853" s="2">
        <v>0.62</v>
      </c>
      <c r="H853" s="3">
        <v>3.9</v>
      </c>
      <c r="I853" s="4">
        <v>777</v>
      </c>
      <c r="J853" s="4" t="str">
        <f>LEFT(D853,FIND("|",D853)-1)</f>
        <v>Electronics</v>
      </c>
      <c r="K853" s="4">
        <f>F853*I853</f>
        <v>1009323</v>
      </c>
      <c r="L853" s="4" t="str">
        <f>IF(E853&lt;200,"&lt;₹200",IF(E853&lt;=500,"₹200–₹500","&gt;₹500"))</f>
        <v>₹200–₹500</v>
      </c>
      <c r="M853" s="4">
        <f>H853*I853</f>
        <v>3030.2999999999997</v>
      </c>
      <c r="N853" s="4" t="str">
        <f>IF(G853&gt;=0.5,"Yes","No")</f>
        <v>Yes</v>
      </c>
      <c r="O853" s="4" t="str">
        <f t="shared" si="40"/>
        <v>Yes</v>
      </c>
      <c r="P853" s="4">
        <f t="shared" si="41"/>
        <v>3030.2999999999997</v>
      </c>
      <c r="R853" t="s">
        <v>4680</v>
      </c>
      <c r="S853" t="s">
        <v>4681</v>
      </c>
    </row>
    <row r="854" spans="1:19" x14ac:dyDescent="0.4">
      <c r="A854" t="s">
        <v>4449</v>
      </c>
      <c r="B854" t="s">
        <v>4450</v>
      </c>
      <c r="C854" t="str">
        <f t="shared" si="39"/>
        <v>Zuvexa USB Rechargeable Electr</v>
      </c>
      <c r="D854" t="s">
        <v>3650</v>
      </c>
      <c r="E854" s="1">
        <v>499</v>
      </c>
      <c r="F854" s="1">
        <v>1299</v>
      </c>
      <c r="G854" s="2">
        <v>0.62</v>
      </c>
      <c r="H854" s="3">
        <v>4.7</v>
      </c>
      <c r="I854" s="4">
        <v>426973</v>
      </c>
      <c r="J854" s="4" t="str">
        <f>LEFT(D854,FIND("|",D854)-1)</f>
        <v>Home&amp;Kitchen</v>
      </c>
      <c r="K854" s="4">
        <f>F854*I854</f>
        <v>554637927</v>
      </c>
      <c r="L854" s="4" t="str">
        <f>IF(E854&lt;200,"&lt;₹200",IF(E854&lt;=500,"₹200–₹500","&gt;₹500"))</f>
        <v>₹200–₹500</v>
      </c>
      <c r="M854" s="4">
        <f>H854*I854</f>
        <v>2006773.1</v>
      </c>
      <c r="N854" s="4" t="str">
        <f>IF(G854&gt;=0.5,"Yes","No")</f>
        <v>Yes</v>
      </c>
      <c r="O854" s="4" t="str">
        <f t="shared" si="40"/>
        <v>No</v>
      </c>
      <c r="P854" s="4">
        <f t="shared" si="41"/>
        <v>2006773.1</v>
      </c>
      <c r="R854" t="s">
        <v>4559</v>
      </c>
      <c r="S854" t="s">
        <v>4560</v>
      </c>
    </row>
    <row r="855" spans="1:19" x14ac:dyDescent="0.4">
      <c r="A855" t="s">
        <v>5032</v>
      </c>
      <c r="B855" t="s">
        <v>5033</v>
      </c>
      <c r="C855" t="str">
        <f t="shared" si="39"/>
        <v>Saiyam Stainless Steel Espress</v>
      </c>
      <c r="D855" t="s">
        <v>5034</v>
      </c>
      <c r="E855" s="1">
        <v>599</v>
      </c>
      <c r="F855" s="1">
        <v>1299</v>
      </c>
      <c r="G855" s="2">
        <v>0.54</v>
      </c>
      <c r="H855" s="3">
        <v>4.2</v>
      </c>
      <c r="I855" s="4">
        <v>18757</v>
      </c>
      <c r="J855" s="4" t="str">
        <f>LEFT(D855,FIND("|",D855)-1)</f>
        <v>Home&amp;Kitchen</v>
      </c>
      <c r="K855" s="4">
        <f>F855*I855</f>
        <v>24365343</v>
      </c>
      <c r="L855" s="4" t="str">
        <f>IF(E855&lt;200,"&lt;₹200",IF(E855&lt;=500,"₹200–₹500","&gt;₹500"))</f>
        <v>&gt;₹500</v>
      </c>
      <c r="M855" s="4">
        <f>H855*I855</f>
        <v>78779.400000000009</v>
      </c>
      <c r="N855" s="4" t="str">
        <f>IF(G855&gt;=0.5,"Yes","No")</f>
        <v>Yes</v>
      </c>
      <c r="O855" s="4" t="str">
        <f t="shared" si="40"/>
        <v>No</v>
      </c>
      <c r="P855" s="4">
        <f t="shared" si="41"/>
        <v>78779.400000000009</v>
      </c>
      <c r="R855" t="s">
        <v>5315</v>
      </c>
      <c r="S855" t="s">
        <v>5316</v>
      </c>
    </row>
    <row r="856" spans="1:19" x14ac:dyDescent="0.4">
      <c r="A856" t="s">
        <v>3806</v>
      </c>
      <c r="B856" t="s">
        <v>3807</v>
      </c>
      <c r="C856" t="str">
        <f t="shared" si="39"/>
        <v xml:space="preserve">Prestige Sandwich Maker PGMFD </v>
      </c>
      <c r="D856" t="s">
        <v>3808</v>
      </c>
      <c r="E856" s="1">
        <v>1299</v>
      </c>
      <c r="F856" s="1">
        <v>1299</v>
      </c>
      <c r="G856" s="2">
        <v>0</v>
      </c>
      <c r="H856" s="3">
        <v>4.2</v>
      </c>
      <c r="I856" s="4">
        <v>13572</v>
      </c>
      <c r="J856" s="4" t="str">
        <f>LEFT(D856,FIND("|",D856)-1)</f>
        <v>Home&amp;Kitchen</v>
      </c>
      <c r="K856" s="4">
        <f>F856*I856</f>
        <v>17630028</v>
      </c>
      <c r="L856" s="4" t="str">
        <f>IF(E856&lt;200,"&lt;₹200",IF(E856&lt;=500,"₹200–₹500","&gt;₹500"))</f>
        <v>&gt;₹500</v>
      </c>
      <c r="M856" s="4">
        <f>H856*I856</f>
        <v>57002.400000000001</v>
      </c>
      <c r="N856" s="4" t="str">
        <f>IF(G856&gt;=0.5,"Yes","No")</f>
        <v>No</v>
      </c>
      <c r="O856" s="4" t="str">
        <f t="shared" si="40"/>
        <v>No</v>
      </c>
      <c r="P856" s="4">
        <f t="shared" si="41"/>
        <v>57002.400000000001</v>
      </c>
      <c r="R856" t="s">
        <v>3432</v>
      </c>
      <c r="S856" t="s">
        <v>3433</v>
      </c>
    </row>
    <row r="857" spans="1:19" x14ac:dyDescent="0.4">
      <c r="A857" t="s">
        <v>5142</v>
      </c>
      <c r="B857" t="s">
        <v>5143</v>
      </c>
      <c r="C857" t="str">
        <f t="shared" si="39"/>
        <v>LONAXA Mini Travel Rechargeabl</v>
      </c>
      <c r="D857" t="s">
        <v>3757</v>
      </c>
      <c r="E857" s="1">
        <v>499</v>
      </c>
      <c r="F857" s="1">
        <v>1299</v>
      </c>
      <c r="G857" s="2">
        <v>0.62</v>
      </c>
      <c r="H857" s="3">
        <v>3.9</v>
      </c>
      <c r="I857" s="4">
        <v>6530</v>
      </c>
      <c r="J857" s="4" t="str">
        <f>LEFT(D857,FIND("|",D857)-1)</f>
        <v>Home&amp;Kitchen</v>
      </c>
      <c r="K857" s="4">
        <f>F857*I857</f>
        <v>8482470</v>
      </c>
      <c r="L857" s="4" t="str">
        <f>IF(E857&lt;200,"&lt;₹200",IF(E857&lt;=500,"₹200–₹500","&gt;₹500"))</f>
        <v>₹200–₹500</v>
      </c>
      <c r="M857" s="4">
        <f>H857*I857</f>
        <v>25467</v>
      </c>
      <c r="N857" s="4" t="str">
        <f>IF(G857&gt;=0.5,"Yes","No")</f>
        <v>Yes</v>
      </c>
      <c r="O857" s="4" t="str">
        <f t="shared" si="40"/>
        <v>No</v>
      </c>
      <c r="P857" s="4">
        <f t="shared" si="41"/>
        <v>25467</v>
      </c>
      <c r="R857" t="s">
        <v>5357</v>
      </c>
      <c r="S857" t="s">
        <v>5358</v>
      </c>
    </row>
    <row r="858" spans="1:19" x14ac:dyDescent="0.4">
      <c r="A858" t="s">
        <v>4340</v>
      </c>
      <c r="B858" t="s">
        <v>4341</v>
      </c>
      <c r="C858" t="str">
        <f t="shared" si="39"/>
        <v>JM SELLER 180 W 2021 Edition E</v>
      </c>
      <c r="D858" t="s">
        <v>4342</v>
      </c>
      <c r="E858" s="1">
        <v>474</v>
      </c>
      <c r="F858" s="1">
        <v>1299</v>
      </c>
      <c r="G858" s="2">
        <v>0.64</v>
      </c>
      <c r="H858" s="3">
        <v>4.0999999999999996</v>
      </c>
      <c r="I858" s="4">
        <v>4022</v>
      </c>
      <c r="J858" s="4" t="str">
        <f>LEFT(D858,FIND("|",D858)-1)</f>
        <v>Home&amp;Kitchen</v>
      </c>
      <c r="K858" s="4">
        <f>F858*I858</f>
        <v>5224578</v>
      </c>
      <c r="L858" s="4" t="str">
        <f>IF(E858&lt;200,"&lt;₹200",IF(E858&lt;=500,"₹200–₹500","&gt;₹500"))</f>
        <v>₹200–₹500</v>
      </c>
      <c r="M858" s="4">
        <f>H858*I858</f>
        <v>16490.199999999997</v>
      </c>
      <c r="N858" s="4" t="str">
        <f>IF(G858&gt;=0.5,"Yes","No")</f>
        <v>Yes</v>
      </c>
      <c r="O858" s="4" t="str">
        <f t="shared" si="40"/>
        <v>No</v>
      </c>
      <c r="P858" s="4">
        <f t="shared" si="41"/>
        <v>16490.199999999997</v>
      </c>
      <c r="R858" t="s">
        <v>4630</v>
      </c>
      <c r="S858" t="s">
        <v>4631</v>
      </c>
    </row>
    <row r="859" spans="1:19" x14ac:dyDescent="0.4">
      <c r="A859" t="s">
        <v>3802</v>
      </c>
      <c r="B859" t="s">
        <v>3803</v>
      </c>
      <c r="C859" t="str">
        <f t="shared" si="39"/>
        <v xml:space="preserve">Amazon Basics 1500 W Electric </v>
      </c>
      <c r="D859" t="s">
        <v>3683</v>
      </c>
      <c r="E859" s="1">
        <v>749</v>
      </c>
      <c r="F859" s="1">
        <v>1299</v>
      </c>
      <c r="G859" s="2">
        <v>0.42</v>
      </c>
      <c r="H859" s="3">
        <v>4</v>
      </c>
      <c r="I859" s="4">
        <v>85</v>
      </c>
      <c r="J859" s="4" t="str">
        <f>LEFT(D859,FIND("|",D859)-1)</f>
        <v>Home&amp;Kitchen</v>
      </c>
      <c r="K859" s="4">
        <f>F859*I859</f>
        <v>110415</v>
      </c>
      <c r="L859" s="4" t="str">
        <f>IF(E859&lt;200,"&lt;₹200",IF(E859&lt;=500,"₹200–₹500","&gt;₹500"))</f>
        <v>&gt;₹500</v>
      </c>
      <c r="M859" s="4">
        <f>H859*I859</f>
        <v>340</v>
      </c>
      <c r="N859" s="4" t="str">
        <f>IF(G859&gt;=0.5,"Yes","No")</f>
        <v>No</v>
      </c>
      <c r="O859" s="4" t="str">
        <f t="shared" si="40"/>
        <v>Yes</v>
      </c>
      <c r="P859" s="4">
        <f t="shared" si="41"/>
        <v>340</v>
      </c>
      <c r="R859" t="s">
        <v>3999</v>
      </c>
      <c r="S859" t="s">
        <v>4000</v>
      </c>
    </row>
    <row r="860" spans="1:19" x14ac:dyDescent="0.4">
      <c r="A860" t="s">
        <v>2401</v>
      </c>
      <c r="B860" t="s">
        <v>2402</v>
      </c>
      <c r="C860" t="str">
        <f t="shared" si="39"/>
        <v xml:space="preserve">Logitech M221 Wireless Mouse, </v>
      </c>
      <c r="D860" t="s">
        <v>2099</v>
      </c>
      <c r="E860" s="1">
        <v>799</v>
      </c>
      <c r="F860" s="1">
        <v>1295</v>
      </c>
      <c r="G860" s="2">
        <v>0.38</v>
      </c>
      <c r="H860" s="3">
        <v>4.4000000000000004</v>
      </c>
      <c r="I860" s="4">
        <v>6199</v>
      </c>
      <c r="J860" s="4" t="str">
        <f>LEFT(D860,FIND("|",D860)-1)</f>
        <v>Computers&amp;Accessories</v>
      </c>
      <c r="K860" s="4">
        <f>F860*I860</f>
        <v>8027705</v>
      </c>
      <c r="L860" s="4" t="str">
        <f>IF(E860&lt;200,"&lt;₹200",IF(E860&lt;=500,"₹200–₹500","&gt;₹500"))</f>
        <v>&gt;₹500</v>
      </c>
      <c r="M860" s="4">
        <f>H860*I860</f>
        <v>27275.600000000002</v>
      </c>
      <c r="N860" s="4" t="str">
        <f>IF(G860&gt;=0.5,"Yes","No")</f>
        <v>No</v>
      </c>
      <c r="O860" s="4" t="str">
        <f t="shared" si="40"/>
        <v>No</v>
      </c>
      <c r="P860" s="4">
        <f t="shared" si="41"/>
        <v>27275.600000000002</v>
      </c>
      <c r="R860" t="s">
        <v>4041</v>
      </c>
      <c r="S860" t="s">
        <v>4042</v>
      </c>
    </row>
    <row r="861" spans="1:19" x14ac:dyDescent="0.4">
      <c r="A861" t="s">
        <v>3743</v>
      </c>
      <c r="B861" t="s">
        <v>3744</v>
      </c>
      <c r="C861" t="str">
        <f t="shared" si="39"/>
        <v>Havells Immersion HB15 1500 Wa</v>
      </c>
      <c r="D861" t="s">
        <v>3717</v>
      </c>
      <c r="E861" s="1">
        <v>719</v>
      </c>
      <c r="F861" s="1">
        <v>1295</v>
      </c>
      <c r="G861" s="2">
        <v>0.44</v>
      </c>
      <c r="H861" s="3">
        <v>4.2</v>
      </c>
      <c r="I861" s="4">
        <v>2593</v>
      </c>
      <c r="J861" s="4" t="str">
        <f>LEFT(D861,FIND("|",D861)-1)</f>
        <v>Home&amp;Kitchen</v>
      </c>
      <c r="K861" s="4">
        <f>F861*I861</f>
        <v>3357935</v>
      </c>
      <c r="L861" s="4" t="str">
        <f>IF(E861&lt;200,"&lt;₹200",IF(E861&lt;=500,"₹200–₹500","&gt;₹500"))</f>
        <v>&gt;₹500</v>
      </c>
      <c r="M861" s="4">
        <f>H861*I861</f>
        <v>10890.6</v>
      </c>
      <c r="N861" s="4" t="str">
        <f>IF(G861&gt;=0.5,"Yes","No")</f>
        <v>No</v>
      </c>
      <c r="O861" s="4" t="str">
        <f t="shared" si="40"/>
        <v>No</v>
      </c>
      <c r="P861" s="4">
        <f t="shared" si="41"/>
        <v>10890.6</v>
      </c>
      <c r="R861" t="s">
        <v>516</v>
      </c>
      <c r="S861" t="s">
        <v>517</v>
      </c>
    </row>
    <row r="862" spans="1:19" x14ac:dyDescent="0.4">
      <c r="A862" t="s">
        <v>5066</v>
      </c>
      <c r="B862" t="s">
        <v>5067</v>
      </c>
      <c r="C862" t="str">
        <f t="shared" si="39"/>
        <v>Havells D'zire 1000 watt Dry I</v>
      </c>
      <c r="D862" t="s">
        <v>3655</v>
      </c>
      <c r="E862" s="1">
        <v>889</v>
      </c>
      <c r="F862" s="1">
        <v>1295</v>
      </c>
      <c r="G862" s="2">
        <v>0.31</v>
      </c>
      <c r="H862" s="3">
        <v>4.3</v>
      </c>
      <c r="I862" s="4">
        <v>2569</v>
      </c>
      <c r="J862" s="4" t="str">
        <f>LEFT(D862,FIND("|",D862)-1)</f>
        <v>Home&amp;Kitchen</v>
      </c>
      <c r="K862" s="4">
        <f>F862*I862</f>
        <v>3326855</v>
      </c>
      <c r="L862" s="4" t="str">
        <f>IF(E862&lt;200,"&lt;₹200",IF(E862&lt;=500,"₹200–₹500","&gt;₹500"))</f>
        <v>&gt;₹500</v>
      </c>
      <c r="M862" s="4">
        <f>H862*I862</f>
        <v>11046.699999999999</v>
      </c>
      <c r="N862" s="4" t="str">
        <f>IF(G862&gt;=0.5,"Yes","No")</f>
        <v>No</v>
      </c>
      <c r="O862" s="4" t="str">
        <f t="shared" si="40"/>
        <v>No</v>
      </c>
      <c r="P862" s="4">
        <f t="shared" si="41"/>
        <v>11046.699999999999</v>
      </c>
      <c r="R862" t="s">
        <v>4849</v>
      </c>
      <c r="S862" t="s">
        <v>4850</v>
      </c>
    </row>
    <row r="863" spans="1:19" x14ac:dyDescent="0.4">
      <c r="A863" t="s">
        <v>4891</v>
      </c>
      <c r="B863" t="s">
        <v>4892</v>
      </c>
      <c r="C863" t="str">
        <f t="shared" si="39"/>
        <v xml:space="preserve">AGARO Classic Portable Yogurt </v>
      </c>
      <c r="D863" t="s">
        <v>4893</v>
      </c>
      <c r="E863" s="1">
        <v>587</v>
      </c>
      <c r="F863" s="1">
        <v>1295</v>
      </c>
      <c r="G863" s="2">
        <v>0.55000000000000004</v>
      </c>
      <c r="H863" s="3">
        <v>4.0999999999999996</v>
      </c>
      <c r="I863" s="4">
        <v>39</v>
      </c>
      <c r="J863" s="4" t="str">
        <f>LEFT(D863,FIND("|",D863)-1)</f>
        <v>Home&amp;Kitchen</v>
      </c>
      <c r="K863" s="4">
        <f>F863*I863</f>
        <v>50505</v>
      </c>
      <c r="L863" s="4" t="str">
        <f>IF(E863&lt;200,"&lt;₹200",IF(E863&lt;=500,"₹200–₹500","&gt;₹500"))</f>
        <v>&gt;₹500</v>
      </c>
      <c r="M863" s="4">
        <f>H863*I863</f>
        <v>159.89999999999998</v>
      </c>
      <c r="N863" s="4" t="str">
        <f>IF(G863&gt;=0.5,"Yes","No")</f>
        <v>Yes</v>
      </c>
      <c r="O863" s="4" t="str">
        <f t="shared" si="40"/>
        <v>Yes</v>
      </c>
      <c r="P863" s="4">
        <f t="shared" si="41"/>
        <v>159.89999999999998</v>
      </c>
      <c r="R863" t="s">
        <v>4688</v>
      </c>
      <c r="S863" t="s">
        <v>4689</v>
      </c>
    </row>
    <row r="864" spans="1:19" x14ac:dyDescent="0.4">
      <c r="A864" t="s">
        <v>2238</v>
      </c>
      <c r="B864" t="s">
        <v>2239</v>
      </c>
      <c r="C864" t="str">
        <f t="shared" si="39"/>
        <v>Casio FX-991ES Plus-2nd Editio</v>
      </c>
      <c r="D864" t="s">
        <v>2240</v>
      </c>
      <c r="E864" s="1">
        <v>1295</v>
      </c>
      <c r="F864" s="1">
        <v>1295</v>
      </c>
      <c r="G864" s="2">
        <v>0</v>
      </c>
      <c r="H864" s="3">
        <v>4.5</v>
      </c>
      <c r="I864" s="4">
        <v>1045</v>
      </c>
      <c r="J864" s="4" t="str">
        <f>LEFT(D864,FIND("|",D864)-1)</f>
        <v>OfficeProducts</v>
      </c>
      <c r="K864" s="4">
        <f>F864*I864</f>
        <v>1353275</v>
      </c>
      <c r="L864" s="4" t="str">
        <f>IF(E864&lt;200,"&lt;₹200",IF(E864&lt;=500,"₹200–₹500","&gt;₹500"))</f>
        <v>&gt;₹500</v>
      </c>
      <c r="M864" s="4">
        <f>H864*I864</f>
        <v>4702.5</v>
      </c>
      <c r="N864" s="4" t="str">
        <f>IF(G864&gt;=0.5,"Yes","No")</f>
        <v>No</v>
      </c>
      <c r="O864" s="4" t="str">
        <f t="shared" si="40"/>
        <v>No</v>
      </c>
      <c r="P864" s="4">
        <f t="shared" si="41"/>
        <v>4702.5</v>
      </c>
      <c r="R864" t="s">
        <v>5267</v>
      </c>
      <c r="S864" t="s">
        <v>5268</v>
      </c>
    </row>
    <row r="865" spans="1:19" x14ac:dyDescent="0.4">
      <c r="A865" t="s">
        <v>2189</v>
      </c>
      <c r="B865" t="s">
        <v>2190</v>
      </c>
      <c r="C865" t="str">
        <f t="shared" si="39"/>
        <v>boAt Bassheads 152 in Ear Wire</v>
      </c>
      <c r="D865" t="s">
        <v>1339</v>
      </c>
      <c r="E865" s="1">
        <v>449</v>
      </c>
      <c r="F865" s="1">
        <v>1290</v>
      </c>
      <c r="G865" s="2">
        <v>0.65</v>
      </c>
      <c r="H865" s="3">
        <v>4.0999999999999996</v>
      </c>
      <c r="I865" s="4">
        <v>490</v>
      </c>
      <c r="J865" s="4" t="str">
        <f>LEFT(D865,FIND("|",D865)-1)</f>
        <v>Electronics</v>
      </c>
      <c r="K865" s="4">
        <f>F865*I865</f>
        <v>632100</v>
      </c>
      <c r="L865" s="4" t="str">
        <f>IF(E865&lt;200,"&lt;₹200",IF(E865&lt;=500,"₹200–₹500","&gt;₹500"))</f>
        <v>₹200–₹500</v>
      </c>
      <c r="M865" s="4">
        <f>H865*I865</f>
        <v>2008.9999999999998</v>
      </c>
      <c r="N865" s="4" t="str">
        <f>IF(G865&gt;=0.5,"Yes","No")</f>
        <v>Yes</v>
      </c>
      <c r="O865" s="4" t="str">
        <f t="shared" si="40"/>
        <v>Yes</v>
      </c>
      <c r="P865" s="4">
        <f t="shared" si="41"/>
        <v>2008.9999999999998</v>
      </c>
      <c r="R865" t="s">
        <v>4292</v>
      </c>
      <c r="S865" t="s">
        <v>4293</v>
      </c>
    </row>
    <row r="866" spans="1:19" x14ac:dyDescent="0.4">
      <c r="A866" t="s">
        <v>2193</v>
      </c>
      <c r="B866" t="s">
        <v>2194</v>
      </c>
      <c r="C866" t="str">
        <f t="shared" si="39"/>
        <v>boAt BassHeads 122 Wired Earph</v>
      </c>
      <c r="D866" t="s">
        <v>1339</v>
      </c>
      <c r="E866" s="1">
        <v>399</v>
      </c>
      <c r="F866" s="1">
        <v>1290</v>
      </c>
      <c r="G866" s="2">
        <v>0.69</v>
      </c>
      <c r="H866" s="3">
        <v>4.2</v>
      </c>
      <c r="I866" s="4">
        <v>490</v>
      </c>
      <c r="J866" s="4" t="str">
        <f>LEFT(D866,FIND("|",D866)-1)</f>
        <v>Electronics</v>
      </c>
      <c r="K866" s="4">
        <f>F866*I866</f>
        <v>632100</v>
      </c>
      <c r="L866" s="4" t="str">
        <f>IF(E866&lt;200,"&lt;₹200",IF(E866&lt;=500,"₹200–₹500","&gt;₹500"))</f>
        <v>₹200–₹500</v>
      </c>
      <c r="M866" s="4">
        <f>H866*I866</f>
        <v>2058</v>
      </c>
      <c r="N866" s="4" t="str">
        <f>IF(G866&gt;=0.5,"Yes","No")</f>
        <v>Yes</v>
      </c>
      <c r="O866" s="4" t="str">
        <f t="shared" si="40"/>
        <v>Yes</v>
      </c>
      <c r="P866" s="4">
        <f t="shared" si="41"/>
        <v>2058</v>
      </c>
      <c r="R866" t="s">
        <v>5173</v>
      </c>
      <c r="S866" t="s">
        <v>5174</v>
      </c>
    </row>
    <row r="867" spans="1:19" x14ac:dyDescent="0.4">
      <c r="A867" t="s">
        <v>3217</v>
      </c>
      <c r="B867" t="s">
        <v>3218</v>
      </c>
      <c r="C867" t="str">
        <f t="shared" si="39"/>
        <v>boAt Bassheads 102 Wired in Ea</v>
      </c>
      <c r="D867" t="s">
        <v>1339</v>
      </c>
      <c r="E867" s="1">
        <v>399</v>
      </c>
      <c r="F867" s="1">
        <v>1290</v>
      </c>
      <c r="G867" s="2">
        <v>0.69</v>
      </c>
      <c r="H867" s="3">
        <v>4.2</v>
      </c>
      <c r="I867" s="4">
        <v>485</v>
      </c>
      <c r="J867" s="4" t="str">
        <f>LEFT(D867,FIND("|",D867)-1)</f>
        <v>Electronics</v>
      </c>
      <c r="K867" s="4">
        <f>F867*I867</f>
        <v>625650</v>
      </c>
      <c r="L867" s="4" t="str">
        <f>IF(E867&lt;200,"&lt;₹200",IF(E867&lt;=500,"₹200–₹500","&gt;₹500"))</f>
        <v>₹200–₹500</v>
      </c>
      <c r="M867" s="4">
        <f>H867*I867</f>
        <v>2037</v>
      </c>
      <c r="N867" s="4" t="str">
        <f>IF(G867&gt;=0.5,"Yes","No")</f>
        <v>Yes</v>
      </c>
      <c r="O867" s="4" t="str">
        <f t="shared" si="40"/>
        <v>Yes</v>
      </c>
      <c r="P867" s="4">
        <f t="shared" si="41"/>
        <v>2037</v>
      </c>
      <c r="R867" t="s">
        <v>5255</v>
      </c>
      <c r="S867" t="s">
        <v>5256</v>
      </c>
    </row>
    <row r="868" spans="1:19" x14ac:dyDescent="0.4">
      <c r="A868" t="s">
        <v>4726</v>
      </c>
      <c r="B868" t="s">
        <v>4727</v>
      </c>
      <c r="C868" t="str">
        <f t="shared" si="39"/>
        <v>Cello Eliza Plastic Laundry Ba</v>
      </c>
      <c r="D868" t="s">
        <v>3735</v>
      </c>
      <c r="E868" s="1">
        <v>998.06</v>
      </c>
      <c r="F868" s="1">
        <v>1282</v>
      </c>
      <c r="G868" s="2">
        <v>0.22</v>
      </c>
      <c r="H868" s="3">
        <v>4.2</v>
      </c>
      <c r="I868" s="4">
        <v>1066</v>
      </c>
      <c r="J868" s="4" t="str">
        <f>LEFT(D868,FIND("|",D868)-1)</f>
        <v>Home&amp;Kitchen</v>
      </c>
      <c r="K868" s="4">
        <f>F868*I868</f>
        <v>1366612</v>
      </c>
      <c r="L868" s="4" t="str">
        <f>IF(E868&lt;200,"&lt;₹200",IF(E868&lt;=500,"₹200–₹500","&gt;₹500"))</f>
        <v>&gt;₹500</v>
      </c>
      <c r="M868" s="4">
        <f>H868*I868</f>
        <v>4477.2</v>
      </c>
      <c r="N868" s="4" t="str">
        <f>IF(G868&gt;=0.5,"Yes","No")</f>
        <v>No</v>
      </c>
      <c r="O868" s="4" t="str">
        <f t="shared" si="40"/>
        <v>No</v>
      </c>
      <c r="P868" s="4">
        <f t="shared" si="41"/>
        <v>4477.2</v>
      </c>
      <c r="R868" t="s">
        <v>4596</v>
      </c>
      <c r="S868" t="s">
        <v>4597</v>
      </c>
    </row>
    <row r="869" spans="1:19" x14ac:dyDescent="0.4">
      <c r="A869" t="s">
        <v>2012</v>
      </c>
      <c r="B869" t="s">
        <v>2013</v>
      </c>
      <c r="C869" t="str">
        <f t="shared" si="39"/>
        <v>Lava A1 Josh 21(Blue Silver) -</v>
      </c>
      <c r="D869" t="s">
        <v>1330</v>
      </c>
      <c r="E869" s="1">
        <v>1055</v>
      </c>
      <c r="F869" s="1">
        <v>1249</v>
      </c>
      <c r="G869" s="2">
        <v>0.16</v>
      </c>
      <c r="H869" s="3">
        <v>3.8</v>
      </c>
      <c r="I869" s="4">
        <v>5059</v>
      </c>
      <c r="J869" s="4" t="str">
        <f>LEFT(D869,FIND("|",D869)-1)</f>
        <v>Electronics</v>
      </c>
      <c r="K869" s="4">
        <f>F869*I869</f>
        <v>6318691</v>
      </c>
      <c r="L869" s="4" t="str">
        <f>IF(E869&lt;200,"&lt;₹200",IF(E869&lt;=500,"₹200–₹500","&gt;₹500"))</f>
        <v>&gt;₹500</v>
      </c>
      <c r="M869" s="4">
        <f>H869*I869</f>
        <v>19224.2</v>
      </c>
      <c r="N869" s="4" t="str">
        <f>IF(G869&gt;=0.5,"Yes","No")</f>
        <v>No</v>
      </c>
      <c r="O869" s="4" t="str">
        <f t="shared" si="40"/>
        <v>No</v>
      </c>
      <c r="P869" s="4">
        <f t="shared" si="41"/>
        <v>19224.2</v>
      </c>
      <c r="R869" t="s">
        <v>2707</v>
      </c>
      <c r="S869" t="s">
        <v>2708</v>
      </c>
    </row>
    <row r="870" spans="1:19" x14ac:dyDescent="0.4">
      <c r="A870" t="s">
        <v>3920</v>
      </c>
      <c r="B870" t="s">
        <v>3921</v>
      </c>
      <c r="C870" t="str">
        <f t="shared" si="39"/>
        <v>Pigeon by Stovekraft Quartz El</v>
      </c>
      <c r="D870" t="s">
        <v>3587</v>
      </c>
      <c r="E870" s="1">
        <v>899</v>
      </c>
      <c r="F870" s="1">
        <v>1249</v>
      </c>
      <c r="G870" s="2">
        <v>0.28000000000000003</v>
      </c>
      <c r="H870" s="3">
        <v>3.9</v>
      </c>
      <c r="I870" s="4">
        <v>11015</v>
      </c>
      <c r="J870" s="4" t="str">
        <f>LEFT(D870,FIND("|",D870)-1)</f>
        <v>Home&amp;Kitchen</v>
      </c>
      <c r="K870" s="4">
        <f>F870*I870</f>
        <v>13757735</v>
      </c>
      <c r="L870" s="4" t="str">
        <f>IF(E870&lt;200,"&lt;₹200",IF(E870&lt;=500,"₹200–₹500","&gt;₹500"))</f>
        <v>&gt;₹500</v>
      </c>
      <c r="M870" s="4">
        <f>H870*I870</f>
        <v>42958.5</v>
      </c>
      <c r="N870" s="4" t="str">
        <f>IF(G870&gt;=0.5,"Yes","No")</f>
        <v>No</v>
      </c>
      <c r="O870" s="4" t="str">
        <f t="shared" si="40"/>
        <v>No</v>
      </c>
      <c r="P870" s="4">
        <f t="shared" si="41"/>
        <v>42958.5</v>
      </c>
      <c r="R870" t="s">
        <v>4051</v>
      </c>
      <c r="S870" t="s">
        <v>4052</v>
      </c>
    </row>
    <row r="871" spans="1:19" x14ac:dyDescent="0.4">
      <c r="A871" t="s">
        <v>3619</v>
      </c>
      <c r="B871" t="s">
        <v>3620</v>
      </c>
      <c r="C871" t="str">
        <f t="shared" si="39"/>
        <v>Prestige 1.5 Litre Kettle 1500</v>
      </c>
      <c r="D871" t="s">
        <v>3587</v>
      </c>
      <c r="E871" s="1">
        <v>749</v>
      </c>
      <c r="F871" s="1">
        <v>1245</v>
      </c>
      <c r="G871" s="2">
        <v>0.4</v>
      </c>
      <c r="H871" s="3">
        <v>3.9</v>
      </c>
      <c r="I871" s="4">
        <v>13251</v>
      </c>
      <c r="J871" s="4" t="str">
        <f>LEFT(D871,FIND("|",D871)-1)</f>
        <v>Home&amp;Kitchen</v>
      </c>
      <c r="K871" s="4">
        <f>F871*I871</f>
        <v>16497495</v>
      </c>
      <c r="L871" s="4" t="str">
        <f>IF(E871&lt;200,"&lt;₹200",IF(E871&lt;=500,"₹200–₹500","&gt;₹500"))</f>
        <v>&gt;₹500</v>
      </c>
      <c r="M871" s="4">
        <f>H871*I871</f>
        <v>51678.9</v>
      </c>
      <c r="N871" s="4" t="str">
        <f>IF(G871&gt;=0.5,"Yes","No")</f>
        <v>No</v>
      </c>
      <c r="O871" s="4" t="str">
        <f t="shared" si="40"/>
        <v>No</v>
      </c>
      <c r="P871" s="4">
        <f t="shared" si="41"/>
        <v>51678.9</v>
      </c>
      <c r="R871" t="s">
        <v>4046</v>
      </c>
      <c r="S871" t="s">
        <v>4047</v>
      </c>
    </row>
    <row r="872" spans="1:19" x14ac:dyDescent="0.4">
      <c r="A872" t="s">
        <v>3585</v>
      </c>
      <c r="B872" t="s">
        <v>3586</v>
      </c>
      <c r="C872" t="str">
        <f t="shared" si="39"/>
        <v>Pigeon by Stovekraft Amaze Plu</v>
      </c>
      <c r="D872" t="s">
        <v>3587</v>
      </c>
      <c r="E872" s="1">
        <v>649</v>
      </c>
      <c r="F872" s="1">
        <v>1245</v>
      </c>
      <c r="G872" s="2">
        <v>0.48</v>
      </c>
      <c r="H872" s="3">
        <v>3.9</v>
      </c>
      <c r="I872" s="4">
        <v>10976</v>
      </c>
      <c r="J872" s="4" t="str">
        <f>LEFT(D872,FIND("|",D872)-1)</f>
        <v>Home&amp;Kitchen</v>
      </c>
      <c r="K872" s="4">
        <f>F872*I872</f>
        <v>13665120</v>
      </c>
      <c r="L872" s="4" t="str">
        <f>IF(E872&lt;200,"&lt;₹200",IF(E872&lt;=500,"₹200–₹500","&gt;₹500"))</f>
        <v>&gt;₹500</v>
      </c>
      <c r="M872" s="4">
        <f>H872*I872</f>
        <v>42806.400000000001</v>
      </c>
      <c r="N872" s="4" t="str">
        <f>IF(G872&gt;=0.5,"Yes","No")</f>
        <v>No</v>
      </c>
      <c r="O872" s="4" t="str">
        <f t="shared" si="40"/>
        <v>No</v>
      </c>
      <c r="P872" s="4">
        <f t="shared" si="41"/>
        <v>42806.400000000001</v>
      </c>
      <c r="R872" t="s">
        <v>4621</v>
      </c>
      <c r="S872" t="s">
        <v>4622</v>
      </c>
    </row>
    <row r="873" spans="1:19" x14ac:dyDescent="0.4">
      <c r="A873" t="s">
        <v>4353</v>
      </c>
      <c r="B873" t="s">
        <v>4354</v>
      </c>
      <c r="C873" t="str">
        <f t="shared" si="39"/>
        <v>Pick Ur Needs¬Æ Lint Remover f</v>
      </c>
      <c r="D873" t="s">
        <v>3602</v>
      </c>
      <c r="E873" s="1">
        <v>799</v>
      </c>
      <c r="F873" s="1">
        <v>1230</v>
      </c>
      <c r="G873" s="2">
        <v>0.35</v>
      </c>
      <c r="H873" s="3">
        <v>4.0999999999999996</v>
      </c>
      <c r="I873" s="4">
        <v>10833</v>
      </c>
      <c r="J873" s="4" t="str">
        <f>LEFT(D873,FIND("|",D873)-1)</f>
        <v>Home&amp;Kitchen</v>
      </c>
      <c r="K873" s="4">
        <f>F873*I873</f>
        <v>13324590</v>
      </c>
      <c r="L873" s="4" t="str">
        <f>IF(E873&lt;200,"&lt;₹200",IF(E873&lt;=500,"₹200–₹500","&gt;₹500"))</f>
        <v>&gt;₹500</v>
      </c>
      <c r="M873" s="4">
        <f>H873*I873</f>
        <v>44415.299999999996</v>
      </c>
      <c r="N873" s="4" t="str">
        <f>IF(G873&gt;=0.5,"Yes","No")</f>
        <v>No</v>
      </c>
      <c r="O873" s="4" t="str">
        <f t="shared" si="40"/>
        <v>No</v>
      </c>
      <c r="P873" s="4">
        <f t="shared" si="41"/>
        <v>44415.299999999996</v>
      </c>
      <c r="R873" t="s">
        <v>4752</v>
      </c>
      <c r="S873" t="s">
        <v>4753</v>
      </c>
    </row>
    <row r="874" spans="1:19" x14ac:dyDescent="0.4">
      <c r="A874" t="s">
        <v>209</v>
      </c>
      <c r="B874" t="s">
        <v>210</v>
      </c>
      <c r="C874" t="str">
        <f t="shared" si="39"/>
        <v>D-Link DWA-131 300 Mbps Wirele</v>
      </c>
      <c r="D874" t="s">
        <v>57</v>
      </c>
      <c r="E874" s="1">
        <v>507</v>
      </c>
      <c r="F874" s="1">
        <v>1208</v>
      </c>
      <c r="G874" s="2">
        <v>0.57999999999999996</v>
      </c>
      <c r="H874" s="3">
        <v>4.0999999999999996</v>
      </c>
      <c r="I874" s="4">
        <v>1423</v>
      </c>
      <c r="J874" s="4" t="str">
        <f>LEFT(D874,FIND("|",D874)-1)</f>
        <v>Computers&amp;Accessories</v>
      </c>
      <c r="K874" s="4">
        <f>F874*I874</f>
        <v>1718984</v>
      </c>
      <c r="L874" s="4" t="str">
        <f>IF(E874&lt;200,"&lt;₹200",IF(E874&lt;=500,"₹200–₹500","&gt;₹500"))</f>
        <v>&gt;₹500</v>
      </c>
      <c r="M874" s="4">
        <f>H874*I874</f>
        <v>5834.2999999999993</v>
      </c>
      <c r="N874" s="4" t="str">
        <f>IF(G874&gt;=0.5,"Yes","No")</f>
        <v>Yes</v>
      </c>
      <c r="O874" s="4" t="str">
        <f t="shared" si="40"/>
        <v>No</v>
      </c>
      <c r="P874" s="4">
        <f t="shared" si="41"/>
        <v>5834.2999999999993</v>
      </c>
      <c r="R874" t="s">
        <v>2816</v>
      </c>
      <c r="S874" t="s">
        <v>2817</v>
      </c>
    </row>
    <row r="875" spans="1:19" x14ac:dyDescent="0.4">
      <c r="A875" t="s">
        <v>209</v>
      </c>
      <c r="B875" t="s">
        <v>210</v>
      </c>
      <c r="C875" t="str">
        <f t="shared" si="39"/>
        <v>D-Link DWA-131 300 Mbps Wirele</v>
      </c>
      <c r="D875" t="s">
        <v>57</v>
      </c>
      <c r="E875" s="1">
        <v>507</v>
      </c>
      <c r="F875" s="1">
        <v>1208</v>
      </c>
      <c r="G875" s="2">
        <v>0.57999999999999996</v>
      </c>
      <c r="H875" s="3">
        <v>4.0999999999999996</v>
      </c>
      <c r="I875" s="4">
        <v>1423</v>
      </c>
      <c r="J875" s="4" t="str">
        <f>LEFT(D875,FIND("|",D875)-1)</f>
        <v>Computers&amp;Accessories</v>
      </c>
      <c r="K875" s="4">
        <f>F875*I875</f>
        <v>1718984</v>
      </c>
      <c r="L875" s="4" t="str">
        <f>IF(E875&lt;200,"&lt;₹200",IF(E875&lt;=500,"₹200–₹500","&gt;₹500"))</f>
        <v>&gt;₹500</v>
      </c>
      <c r="M875" s="4">
        <f>H875*I875</f>
        <v>5834.2999999999993</v>
      </c>
      <c r="N875" s="4" t="str">
        <f>IF(G875&gt;=0.5,"Yes","No")</f>
        <v>Yes</v>
      </c>
      <c r="O875" s="4" t="str">
        <f t="shared" si="40"/>
        <v>No</v>
      </c>
      <c r="P875" s="4">
        <f t="shared" si="41"/>
        <v>5834.2999999999993</v>
      </c>
      <c r="R875" t="s">
        <v>2327</v>
      </c>
      <c r="S875" t="s">
        <v>2328</v>
      </c>
    </row>
    <row r="876" spans="1:19" x14ac:dyDescent="0.4">
      <c r="A876" t="s">
        <v>725</v>
      </c>
      <c r="B876" t="s">
        <v>726</v>
      </c>
      <c r="C876" t="str">
        <f t="shared" si="39"/>
        <v>AmazonBasics Double Braided Ny</v>
      </c>
      <c r="D876" t="s">
        <v>18</v>
      </c>
      <c r="E876" s="1">
        <v>499</v>
      </c>
      <c r="F876" s="1">
        <v>1200</v>
      </c>
      <c r="G876" s="2">
        <v>0.57999999999999996</v>
      </c>
      <c r="H876" s="3">
        <v>4.3</v>
      </c>
      <c r="I876" s="4">
        <v>144</v>
      </c>
      <c r="J876" s="4" t="str">
        <f>LEFT(D876,FIND("|",D876)-1)</f>
        <v>Computers&amp;Accessories</v>
      </c>
      <c r="K876" s="4">
        <f>F876*I876</f>
        <v>172800</v>
      </c>
      <c r="L876" s="4" t="str">
        <f>IF(E876&lt;200,"&lt;₹200",IF(E876&lt;=500,"₹200–₹500","&gt;₹500"))</f>
        <v>₹200–₹500</v>
      </c>
      <c r="M876" s="4">
        <f>H876*I876</f>
        <v>619.19999999999993</v>
      </c>
      <c r="N876" s="4" t="str">
        <f>IF(G876&gt;=0.5,"Yes","No")</f>
        <v>Yes</v>
      </c>
      <c r="O876" s="4" t="str">
        <f t="shared" si="40"/>
        <v>Yes</v>
      </c>
      <c r="P876" s="4">
        <f t="shared" si="41"/>
        <v>619.19999999999993</v>
      </c>
      <c r="R876" t="s">
        <v>2147</v>
      </c>
      <c r="S876" t="s">
        <v>2148</v>
      </c>
    </row>
    <row r="877" spans="1:19" x14ac:dyDescent="0.4">
      <c r="A877" t="s">
        <v>522</v>
      </c>
      <c r="B877" t="s">
        <v>523</v>
      </c>
      <c r="C877" t="str">
        <f t="shared" si="39"/>
        <v>AmazonBasics 3.5mm to 2-Male R</v>
      </c>
      <c r="D877" t="s">
        <v>524</v>
      </c>
      <c r="E877" s="1">
        <v>489</v>
      </c>
      <c r="F877" s="1">
        <v>1200</v>
      </c>
      <c r="G877" s="2">
        <v>0.59</v>
      </c>
      <c r="H877" s="3">
        <v>4.4000000000000004</v>
      </c>
      <c r="I877" s="4">
        <v>132</v>
      </c>
      <c r="J877" s="4" t="str">
        <f>LEFT(D877,FIND("|",D877)-1)</f>
        <v>Electronics</v>
      </c>
      <c r="K877" s="4">
        <f>F877*I877</f>
        <v>158400</v>
      </c>
      <c r="L877" s="4" t="str">
        <f>IF(E877&lt;200,"&lt;₹200",IF(E877&lt;=500,"₹200–₹500","&gt;₹500"))</f>
        <v>₹200–₹500</v>
      </c>
      <c r="M877" s="4">
        <f>H877*I877</f>
        <v>580.80000000000007</v>
      </c>
      <c r="N877" s="4" t="str">
        <f>IF(G877&gt;=0.5,"Yes","No")</f>
        <v>Yes</v>
      </c>
      <c r="O877" s="4" t="str">
        <f t="shared" si="40"/>
        <v>Yes</v>
      </c>
      <c r="P877" s="4">
        <f t="shared" si="41"/>
        <v>580.80000000000007</v>
      </c>
      <c r="R877" t="s">
        <v>3198</v>
      </c>
      <c r="S877" t="s">
        <v>3199</v>
      </c>
    </row>
    <row r="878" spans="1:19" x14ac:dyDescent="0.4">
      <c r="A878" t="s">
        <v>5387</v>
      </c>
      <c r="B878" t="s">
        <v>5388</v>
      </c>
      <c r="C878" t="str">
        <f t="shared" si="39"/>
        <v>4 in 1 Handheld Electric Veget</v>
      </c>
      <c r="D878" t="s">
        <v>3861</v>
      </c>
      <c r="E878" s="1">
        <v>498</v>
      </c>
      <c r="F878" s="1">
        <v>1200</v>
      </c>
      <c r="G878" s="2">
        <v>0.59</v>
      </c>
      <c r="H878" s="3">
        <v>3.2</v>
      </c>
      <c r="I878" s="4">
        <v>4</v>
      </c>
      <c r="J878" s="4" t="str">
        <f>LEFT(D878,FIND("|",D878)-1)</f>
        <v>Home&amp;Kitchen</v>
      </c>
      <c r="K878" s="4">
        <f>F878*I878</f>
        <v>4800</v>
      </c>
      <c r="L878" s="4" t="str">
        <f>IF(E878&lt;200,"&lt;₹200",IF(E878&lt;=500,"₹200–₹500","&gt;₹500"))</f>
        <v>₹200–₹500</v>
      </c>
      <c r="M878" s="4">
        <f>H878*I878</f>
        <v>12.8</v>
      </c>
      <c r="N878" s="4" t="str">
        <f>IF(G878&gt;=0.5,"Yes","No")</f>
        <v>Yes</v>
      </c>
      <c r="O878" s="4" t="str">
        <f t="shared" si="40"/>
        <v>Yes</v>
      </c>
      <c r="P878" s="4">
        <f t="shared" si="41"/>
        <v>12.8</v>
      </c>
      <c r="R878" t="s">
        <v>2983</v>
      </c>
      <c r="S878" t="s">
        <v>2984</v>
      </c>
    </row>
    <row r="879" spans="1:19" x14ac:dyDescent="0.4">
      <c r="A879" t="s">
        <v>2325</v>
      </c>
      <c r="B879" t="s">
        <v>2326</v>
      </c>
      <c r="C879" t="str">
        <f t="shared" si="39"/>
        <v>HP X200 Wireless Mouse with 2.</v>
      </c>
      <c r="D879" t="s">
        <v>2099</v>
      </c>
      <c r="E879" s="1">
        <v>681</v>
      </c>
      <c r="F879" s="1">
        <v>1199</v>
      </c>
      <c r="G879" s="2">
        <v>0.43</v>
      </c>
      <c r="H879" s="3">
        <v>4.2</v>
      </c>
      <c r="I879" s="4">
        <v>3029</v>
      </c>
      <c r="J879" s="4" t="str">
        <f>LEFT(D879,FIND("|",D879)-1)</f>
        <v>Computers&amp;Accessories</v>
      </c>
      <c r="K879" s="4">
        <f>F879*I879</f>
        <v>3631771</v>
      </c>
      <c r="L879" s="4" t="str">
        <f>IF(E879&lt;200,"&lt;₹200",IF(E879&lt;=500,"₹200–₹500","&gt;₹500"))</f>
        <v>&gt;₹500</v>
      </c>
      <c r="M879" s="4">
        <f>H879*I879</f>
        <v>12721.800000000001</v>
      </c>
      <c r="N879" s="4" t="str">
        <f>IF(G879&gt;=0.5,"Yes","No")</f>
        <v>No</v>
      </c>
      <c r="O879" s="4" t="str">
        <f t="shared" si="40"/>
        <v>No</v>
      </c>
      <c r="P879" s="4">
        <f t="shared" si="41"/>
        <v>12721.800000000001</v>
      </c>
      <c r="R879" t="s">
        <v>2211</v>
      </c>
      <c r="S879" t="s">
        <v>2212</v>
      </c>
    </row>
    <row r="880" spans="1:19" x14ac:dyDescent="0.4">
      <c r="A880" t="s">
        <v>3167</v>
      </c>
      <c r="B880" t="s">
        <v>3168</v>
      </c>
      <c r="C880" t="str">
        <f t="shared" si="39"/>
        <v>Zebronics ZEB-VITA Wireless Bl</v>
      </c>
      <c r="D880" t="s">
        <v>2366</v>
      </c>
      <c r="E880" s="1">
        <v>899</v>
      </c>
      <c r="F880" s="1">
        <v>1199</v>
      </c>
      <c r="G880" s="2">
        <v>0.25</v>
      </c>
      <c r="H880" s="3">
        <v>3.8</v>
      </c>
      <c r="I880" s="4">
        <v>205052</v>
      </c>
      <c r="J880" s="4" t="str">
        <f>LEFT(D880,FIND("|",D880)-1)</f>
        <v>Electronics</v>
      </c>
      <c r="K880" s="4">
        <f>F880*I880</f>
        <v>245857348</v>
      </c>
      <c r="L880" s="4" t="str">
        <f>IF(E880&lt;200,"&lt;₹200",IF(E880&lt;=500,"₹200–₹500","&gt;₹500"))</f>
        <v>&gt;₹500</v>
      </c>
      <c r="M880" s="4">
        <f>H880*I880</f>
        <v>779197.6</v>
      </c>
      <c r="N880" s="4" t="str">
        <f>IF(G880&gt;=0.5,"Yes","No")</f>
        <v>No</v>
      </c>
      <c r="O880" s="4" t="str">
        <f t="shared" si="40"/>
        <v>No</v>
      </c>
      <c r="P880" s="4">
        <f t="shared" si="41"/>
        <v>779197.6</v>
      </c>
      <c r="R880" t="s">
        <v>2143</v>
      </c>
      <c r="S880" t="s">
        <v>2144</v>
      </c>
    </row>
    <row r="881" spans="1:19" x14ac:dyDescent="0.4">
      <c r="A881" t="s">
        <v>1997</v>
      </c>
      <c r="B881" t="s">
        <v>1998</v>
      </c>
      <c r="C881" t="str">
        <f t="shared" si="39"/>
        <v>Oraimo 18W USB &amp; Type-C Dual O</v>
      </c>
      <c r="D881" t="s">
        <v>1381</v>
      </c>
      <c r="E881" s="1">
        <v>699</v>
      </c>
      <c r="F881" s="1">
        <v>1199</v>
      </c>
      <c r="G881" s="2">
        <v>0.42</v>
      </c>
      <c r="H881" s="3">
        <v>4</v>
      </c>
      <c r="I881" s="4">
        <v>9378</v>
      </c>
      <c r="J881" s="4" t="str">
        <f>LEFT(D881,FIND("|",D881)-1)</f>
        <v>Electronics</v>
      </c>
      <c r="K881" s="4">
        <f>F881*I881</f>
        <v>11244222</v>
      </c>
      <c r="L881" s="4" t="str">
        <f>IF(E881&lt;200,"&lt;₹200",IF(E881&lt;=500,"₹200–₹500","&gt;₹500"))</f>
        <v>&gt;₹500</v>
      </c>
      <c r="M881" s="4">
        <f>H881*I881</f>
        <v>37512</v>
      </c>
      <c r="N881" s="4" t="str">
        <f>IF(G881&gt;=0.5,"Yes","No")</f>
        <v>No</v>
      </c>
      <c r="O881" s="4" t="str">
        <f t="shared" si="40"/>
        <v>No</v>
      </c>
      <c r="P881" s="4">
        <f t="shared" si="41"/>
        <v>37512</v>
      </c>
      <c r="R881" t="s">
        <v>3554</v>
      </c>
      <c r="S881" t="s">
        <v>3555</v>
      </c>
    </row>
    <row r="882" spans="1:19" x14ac:dyDescent="0.4">
      <c r="A882" t="s">
        <v>1997</v>
      </c>
      <c r="B882" t="s">
        <v>1998</v>
      </c>
      <c r="C882" t="str">
        <f t="shared" si="39"/>
        <v>Oraimo 18W USB &amp; Type-C Dual O</v>
      </c>
      <c r="D882" t="s">
        <v>1381</v>
      </c>
      <c r="E882" s="1">
        <v>699</v>
      </c>
      <c r="F882" s="1">
        <v>1199</v>
      </c>
      <c r="G882" s="2">
        <v>0.42</v>
      </c>
      <c r="H882" s="3">
        <v>4</v>
      </c>
      <c r="I882" s="4">
        <v>9378</v>
      </c>
      <c r="J882" s="4" t="str">
        <f>LEFT(D882,FIND("|",D882)-1)</f>
        <v>Electronics</v>
      </c>
      <c r="K882" s="4">
        <f>F882*I882</f>
        <v>11244222</v>
      </c>
      <c r="L882" s="4" t="str">
        <f>IF(E882&lt;200,"&lt;₹200",IF(E882&lt;=500,"₹200–₹500","&gt;₹500"))</f>
        <v>&gt;₹500</v>
      </c>
      <c r="M882" s="4">
        <f>H882*I882</f>
        <v>37512</v>
      </c>
      <c r="N882" s="4" t="str">
        <f>IF(G882&gt;=0.5,"Yes","No")</f>
        <v>No</v>
      </c>
      <c r="O882" s="4" t="str">
        <f t="shared" si="40"/>
        <v>No</v>
      </c>
      <c r="P882" s="4">
        <f t="shared" si="41"/>
        <v>37512</v>
      </c>
      <c r="R882" t="s">
        <v>2703</v>
      </c>
      <c r="S882" t="s">
        <v>2704</v>
      </c>
    </row>
    <row r="883" spans="1:19" x14ac:dyDescent="0.4">
      <c r="A883" t="s">
        <v>657</v>
      </c>
      <c r="B883" t="s">
        <v>658</v>
      </c>
      <c r="C883" t="str">
        <f t="shared" si="39"/>
        <v>LOHAYA Television Remote Compa</v>
      </c>
      <c r="D883" t="s">
        <v>218</v>
      </c>
      <c r="E883" s="1">
        <v>299</v>
      </c>
      <c r="F883" s="1">
        <v>1199</v>
      </c>
      <c r="G883" s="2">
        <v>0.75</v>
      </c>
      <c r="H883" s="3">
        <v>3.9</v>
      </c>
      <c r="I883" s="4">
        <v>6491</v>
      </c>
      <c r="J883" s="4" t="str">
        <f>LEFT(D883,FIND("|",D883)-1)</f>
        <v>Electronics</v>
      </c>
      <c r="K883" s="4">
        <f>F883*I883</f>
        <v>7782709</v>
      </c>
      <c r="L883" s="4" t="str">
        <f>IF(E883&lt;200,"&lt;₹200",IF(E883&lt;=500,"₹200–₹500","&gt;₹500"))</f>
        <v>₹200–₹500</v>
      </c>
      <c r="M883" s="4">
        <f>H883*I883</f>
        <v>25314.899999999998</v>
      </c>
      <c r="N883" s="4" t="str">
        <f>IF(G883&gt;=0.5,"Yes","No")</f>
        <v>Yes</v>
      </c>
      <c r="O883" s="4" t="str">
        <f t="shared" si="40"/>
        <v>No</v>
      </c>
      <c r="P883" s="4">
        <f t="shared" si="41"/>
        <v>25314.899999999998</v>
      </c>
      <c r="R883" t="s">
        <v>3471</v>
      </c>
      <c r="S883" t="s">
        <v>3472</v>
      </c>
    </row>
    <row r="884" spans="1:19" x14ac:dyDescent="0.4">
      <c r="A884" t="s">
        <v>755</v>
      </c>
      <c r="B884" t="s">
        <v>756</v>
      </c>
      <c r="C884" t="str">
        <f t="shared" si="39"/>
        <v>LOHAYA Television Remote Compa</v>
      </c>
      <c r="D884" t="s">
        <v>218</v>
      </c>
      <c r="E884" s="1">
        <v>299</v>
      </c>
      <c r="F884" s="1">
        <v>1199</v>
      </c>
      <c r="G884" s="2">
        <v>0.75</v>
      </c>
      <c r="H884" s="3">
        <v>3.7</v>
      </c>
      <c r="I884" s="4">
        <v>6422</v>
      </c>
      <c r="J884" s="4" t="str">
        <f>LEFT(D884,FIND("|",D884)-1)</f>
        <v>Electronics</v>
      </c>
      <c r="K884" s="4">
        <f>F884*I884</f>
        <v>7699978</v>
      </c>
      <c r="L884" s="4" t="str">
        <f>IF(E884&lt;200,"&lt;₹200",IF(E884&lt;=500,"₹200–₹500","&gt;₹500"))</f>
        <v>₹200–₹500</v>
      </c>
      <c r="M884" s="4">
        <f>H884*I884</f>
        <v>23761.4</v>
      </c>
      <c r="N884" s="4" t="str">
        <f>IF(G884&gt;=0.5,"Yes","No")</f>
        <v>Yes</v>
      </c>
      <c r="O884" s="4" t="str">
        <f t="shared" si="40"/>
        <v>No</v>
      </c>
      <c r="P884" s="4">
        <f t="shared" si="41"/>
        <v>23761.4</v>
      </c>
      <c r="R884" t="s">
        <v>3501</v>
      </c>
      <c r="S884" t="s">
        <v>3502</v>
      </c>
    </row>
    <row r="885" spans="1:19" x14ac:dyDescent="0.4">
      <c r="A885" t="s">
        <v>912</v>
      </c>
      <c r="B885" t="s">
        <v>913</v>
      </c>
      <c r="C885" t="str">
        <f t="shared" si="39"/>
        <v>LOHAYA LCD/LED Remote Compatib</v>
      </c>
      <c r="D885" t="s">
        <v>218</v>
      </c>
      <c r="E885" s="1">
        <v>299</v>
      </c>
      <c r="F885" s="1">
        <v>1199</v>
      </c>
      <c r="G885" s="2">
        <v>0.75</v>
      </c>
      <c r="H885" s="3">
        <v>3.5</v>
      </c>
      <c r="I885" s="4">
        <v>6398</v>
      </c>
      <c r="J885" s="4" t="str">
        <f>LEFT(D885,FIND("|",D885)-1)</f>
        <v>Electronics</v>
      </c>
      <c r="K885" s="4">
        <f>F885*I885</f>
        <v>7671202</v>
      </c>
      <c r="L885" s="4" t="str">
        <f>IF(E885&lt;200,"&lt;₹200",IF(E885&lt;=500,"₹200–₹500","&gt;₹500"))</f>
        <v>₹200–₹500</v>
      </c>
      <c r="M885" s="4">
        <f>H885*I885</f>
        <v>22393</v>
      </c>
      <c r="N885" s="4" t="str">
        <f>IF(G885&gt;=0.5,"Yes","No")</f>
        <v>Yes</v>
      </c>
      <c r="O885" s="4" t="str">
        <f t="shared" si="40"/>
        <v>No</v>
      </c>
      <c r="P885" s="4">
        <f t="shared" si="41"/>
        <v>22393</v>
      </c>
      <c r="R885" t="s">
        <v>3207</v>
      </c>
      <c r="S885" t="s">
        <v>3208</v>
      </c>
    </row>
    <row r="886" spans="1:19" x14ac:dyDescent="0.4">
      <c r="A886" t="s">
        <v>1862</v>
      </c>
      <c r="B886" t="s">
        <v>1863</v>
      </c>
      <c r="C886" t="str">
        <f t="shared" si="39"/>
        <v>Kyosei Advanced Tempered Glass</v>
      </c>
      <c r="D886" t="s">
        <v>1648</v>
      </c>
      <c r="E886" s="1">
        <v>299</v>
      </c>
      <c r="F886" s="1">
        <v>1199</v>
      </c>
      <c r="G886" s="2">
        <v>0.75</v>
      </c>
      <c r="H886" s="3">
        <v>4.5</v>
      </c>
      <c r="I886" s="4">
        <v>4768</v>
      </c>
      <c r="J886" s="4" t="str">
        <f>LEFT(D886,FIND("|",D886)-1)</f>
        <v>Electronics</v>
      </c>
      <c r="K886" s="4">
        <f>F886*I886</f>
        <v>5716832</v>
      </c>
      <c r="L886" s="4" t="str">
        <f>IF(E886&lt;200,"&lt;₹200",IF(E886&lt;=500,"₹200–₹500","&gt;₹500"))</f>
        <v>₹200–₹500</v>
      </c>
      <c r="M886" s="4">
        <f>H886*I886</f>
        <v>21456</v>
      </c>
      <c r="N886" s="4" t="str">
        <f>IF(G886&gt;=0.5,"Yes","No")</f>
        <v>Yes</v>
      </c>
      <c r="O886" s="4" t="str">
        <f t="shared" si="40"/>
        <v>No</v>
      </c>
      <c r="P886" s="4">
        <f t="shared" si="41"/>
        <v>21456</v>
      </c>
      <c r="R886" t="s">
        <v>3528</v>
      </c>
      <c r="S886" t="s">
        <v>3529</v>
      </c>
    </row>
    <row r="887" spans="1:19" x14ac:dyDescent="0.4">
      <c r="A887" t="s">
        <v>5306</v>
      </c>
      <c r="B887" t="s">
        <v>5307</v>
      </c>
      <c r="C887" t="str">
        <f t="shared" si="39"/>
        <v>Portable, Handy Compact Plug-i</v>
      </c>
      <c r="D887" t="s">
        <v>3597</v>
      </c>
      <c r="E887" s="1">
        <v>799</v>
      </c>
      <c r="F887" s="1">
        <v>1199</v>
      </c>
      <c r="G887" s="2">
        <v>0.33</v>
      </c>
      <c r="H887" s="3">
        <v>4.4000000000000004</v>
      </c>
      <c r="I887" s="4">
        <v>11924</v>
      </c>
      <c r="J887" s="4" t="str">
        <f>LEFT(D887,FIND("|",D887)-1)</f>
        <v>Home&amp;Kitchen</v>
      </c>
      <c r="K887" s="4">
        <f>F887*I887</f>
        <v>14296876</v>
      </c>
      <c r="L887" s="4" t="str">
        <f>IF(E887&lt;200,"&lt;₹200",IF(E887&lt;=500,"₹200–₹500","&gt;₹500"))</f>
        <v>&gt;₹500</v>
      </c>
      <c r="M887" s="4">
        <f>H887*I887</f>
        <v>52465.600000000006</v>
      </c>
      <c r="N887" s="4" t="str">
        <f>IF(G887&gt;=0.5,"Yes","No")</f>
        <v>No</v>
      </c>
      <c r="O887" s="4" t="str">
        <f t="shared" si="40"/>
        <v>No</v>
      </c>
      <c r="P887" s="4">
        <f t="shared" si="41"/>
        <v>52465.600000000006</v>
      </c>
      <c r="R887" t="s">
        <v>3383</v>
      </c>
      <c r="S887" t="s">
        <v>3384</v>
      </c>
    </row>
    <row r="888" spans="1:19" x14ac:dyDescent="0.4">
      <c r="A888" t="s">
        <v>3954</v>
      </c>
      <c r="B888" t="s">
        <v>3955</v>
      </c>
      <c r="C888" t="str">
        <f t="shared" si="39"/>
        <v>GILTON Egg Boiler Electric Aut</v>
      </c>
      <c r="D888" t="s">
        <v>3795</v>
      </c>
      <c r="E888" s="1">
        <v>353</v>
      </c>
      <c r="F888" s="1">
        <v>1199</v>
      </c>
      <c r="G888" s="2">
        <v>0.71</v>
      </c>
      <c r="H888" s="3">
        <v>4.3</v>
      </c>
      <c r="I888" s="4">
        <v>2284</v>
      </c>
      <c r="J888" s="4" t="str">
        <f>LEFT(D888,FIND("|",D888)-1)</f>
        <v>Home&amp;Kitchen</v>
      </c>
      <c r="K888" s="4">
        <f>F888*I888</f>
        <v>2738516</v>
      </c>
      <c r="L888" s="4" t="str">
        <f>IF(E888&lt;200,"&lt;₹200",IF(E888&lt;=500,"₹200–₹500","&gt;₹500"))</f>
        <v>₹200–₹500</v>
      </c>
      <c r="M888" s="4">
        <f>H888*I888</f>
        <v>9821.1999999999989</v>
      </c>
      <c r="N888" s="4" t="str">
        <f>IF(G888&gt;=0.5,"Yes","No")</f>
        <v>Yes</v>
      </c>
      <c r="O888" s="4" t="str">
        <f t="shared" si="40"/>
        <v>No</v>
      </c>
      <c r="P888" s="4">
        <f t="shared" si="41"/>
        <v>9821.1999999999989</v>
      </c>
      <c r="R888" t="s">
        <v>3084</v>
      </c>
      <c r="S888" t="s">
        <v>3085</v>
      </c>
    </row>
    <row r="889" spans="1:19" x14ac:dyDescent="0.4">
      <c r="A889" t="s">
        <v>2733</v>
      </c>
      <c r="B889" t="s">
        <v>2734</v>
      </c>
      <c r="C889" t="str">
        <f t="shared" si="39"/>
        <v xml:space="preserve">Zebronics Zeb-Jaguar Wireless </v>
      </c>
      <c r="D889" t="s">
        <v>2099</v>
      </c>
      <c r="E889" s="1">
        <v>399</v>
      </c>
      <c r="F889" s="1">
        <v>1190</v>
      </c>
      <c r="G889" s="2">
        <v>0.66</v>
      </c>
      <c r="H889" s="3">
        <v>4.0999999999999996</v>
      </c>
      <c r="I889" s="4">
        <v>178912</v>
      </c>
      <c r="J889" s="4" t="str">
        <f>LEFT(D889,FIND("|",D889)-1)</f>
        <v>Computers&amp;Accessories</v>
      </c>
      <c r="K889" s="4">
        <f>F889*I889</f>
        <v>212905280</v>
      </c>
      <c r="L889" s="4" t="str">
        <f>IF(E889&lt;200,"&lt;₹200",IF(E889&lt;=500,"₹200–₹500","&gt;₹500"))</f>
        <v>₹200–₹500</v>
      </c>
      <c r="M889" s="4">
        <f>H889*I889</f>
        <v>733539.2</v>
      </c>
      <c r="N889" s="4" t="str">
        <f>IF(G889&gt;=0.5,"Yes","No")</f>
        <v>Yes</v>
      </c>
      <c r="O889" s="4" t="str">
        <f t="shared" si="40"/>
        <v>No</v>
      </c>
      <c r="P889" s="4">
        <f t="shared" si="41"/>
        <v>733539.2</v>
      </c>
      <c r="R889" t="s">
        <v>2261</v>
      </c>
      <c r="S889" t="s">
        <v>2262</v>
      </c>
    </row>
    <row r="890" spans="1:19" x14ac:dyDescent="0.4">
      <c r="A890" t="s">
        <v>4078</v>
      </c>
      <c r="B890" t="s">
        <v>4079</v>
      </c>
      <c r="C890" t="str">
        <f t="shared" si="39"/>
        <v>USHA EI 1602 1000 W Lightweigh</v>
      </c>
      <c r="D890" t="s">
        <v>3655</v>
      </c>
      <c r="E890" s="1">
        <v>616</v>
      </c>
      <c r="F890" s="1">
        <v>1190</v>
      </c>
      <c r="G890" s="2">
        <v>0.48</v>
      </c>
      <c r="H890" s="3">
        <v>4.0999999999999996</v>
      </c>
      <c r="I890" s="4">
        <v>44054</v>
      </c>
      <c r="J890" s="4" t="str">
        <f>LEFT(D890,FIND("|",D890)-1)</f>
        <v>Home&amp;Kitchen</v>
      </c>
      <c r="K890" s="4">
        <f>F890*I890</f>
        <v>52424260</v>
      </c>
      <c r="L890" s="4" t="str">
        <f>IF(E890&lt;200,"&lt;₹200",IF(E890&lt;=500,"₹200–₹500","&gt;₹500"))</f>
        <v>&gt;₹500</v>
      </c>
      <c r="M890" s="4">
        <f>H890*I890</f>
        <v>180621.4</v>
      </c>
      <c r="N890" s="4" t="str">
        <f>IF(G890&gt;=0.5,"Yes","No")</f>
        <v>No</v>
      </c>
      <c r="O890" s="4" t="str">
        <f t="shared" si="40"/>
        <v>No</v>
      </c>
      <c r="P890" s="4">
        <f t="shared" si="41"/>
        <v>180621.4</v>
      </c>
      <c r="R890" t="s">
        <v>2441</v>
      </c>
      <c r="S890" t="s">
        <v>2442</v>
      </c>
    </row>
    <row r="891" spans="1:19" x14ac:dyDescent="0.4">
      <c r="A891" t="s">
        <v>5041</v>
      </c>
      <c r="B891" t="s">
        <v>5042</v>
      </c>
      <c r="C891" t="str">
        <f t="shared" si="39"/>
        <v>Havells Glydo 1000 watt Dry Ir</v>
      </c>
      <c r="D891" t="s">
        <v>3655</v>
      </c>
      <c r="E891" s="1">
        <v>849</v>
      </c>
      <c r="F891" s="1">
        <v>1190</v>
      </c>
      <c r="G891" s="2">
        <v>0.28999999999999998</v>
      </c>
      <c r="H891" s="3">
        <v>4.2</v>
      </c>
      <c r="I891" s="4">
        <v>2591</v>
      </c>
      <c r="J891" s="4" t="str">
        <f>LEFT(D891,FIND("|",D891)-1)</f>
        <v>Home&amp;Kitchen</v>
      </c>
      <c r="K891" s="4">
        <f>F891*I891</f>
        <v>3083290</v>
      </c>
      <c r="L891" s="4" t="str">
        <f>IF(E891&lt;200,"&lt;₹200",IF(E891&lt;=500,"₹200–₹500","&gt;₹500"))</f>
        <v>&gt;₹500</v>
      </c>
      <c r="M891" s="4">
        <f>H891*I891</f>
        <v>10882.2</v>
      </c>
      <c r="N891" s="4" t="str">
        <f>IF(G891&gt;=0.5,"Yes","No")</f>
        <v>No</v>
      </c>
      <c r="O891" s="4" t="str">
        <f t="shared" si="40"/>
        <v>No</v>
      </c>
      <c r="P891" s="4">
        <f t="shared" si="41"/>
        <v>10882.2</v>
      </c>
      <c r="R891" t="s">
        <v>3453</v>
      </c>
      <c r="S891" t="s">
        <v>3454</v>
      </c>
    </row>
    <row r="892" spans="1:19" x14ac:dyDescent="0.4">
      <c r="A892" t="s">
        <v>3473</v>
      </c>
      <c r="B892" t="s">
        <v>3474</v>
      </c>
      <c r="C892" t="str">
        <f t="shared" si="39"/>
        <v>Foxin FTC 12A / Q2612A Black L</v>
      </c>
      <c r="D892" t="s">
        <v>3475</v>
      </c>
      <c r="E892" s="1">
        <v>598</v>
      </c>
      <c r="F892" s="1">
        <v>1150</v>
      </c>
      <c r="G892" s="2">
        <v>0.48</v>
      </c>
      <c r="H892" s="3">
        <v>4.0999999999999996</v>
      </c>
      <c r="I892" s="4">
        <v>2262</v>
      </c>
      <c r="J892" s="4" t="str">
        <f>LEFT(D892,FIND("|",D892)-1)</f>
        <v>Computers&amp;Accessories</v>
      </c>
      <c r="K892" s="4">
        <f>F892*I892</f>
        <v>2601300</v>
      </c>
      <c r="L892" s="4" t="str">
        <f>IF(E892&lt;200,"&lt;₹200",IF(E892&lt;=500,"₹200–₹500","&gt;₹500"))</f>
        <v>&gt;₹500</v>
      </c>
      <c r="M892" s="4">
        <f>H892*I892</f>
        <v>9274.1999999999989</v>
      </c>
      <c r="N892" s="4" t="str">
        <f>IF(G892&gt;=0.5,"Yes","No")</f>
        <v>No</v>
      </c>
      <c r="O892" s="4" t="str">
        <f t="shared" si="40"/>
        <v>No</v>
      </c>
      <c r="P892" s="4">
        <f t="shared" si="41"/>
        <v>9274.1999999999989</v>
      </c>
      <c r="R892" t="s">
        <v>3320</v>
      </c>
      <c r="S892" t="s">
        <v>3321</v>
      </c>
    </row>
    <row r="893" spans="1:19" x14ac:dyDescent="0.4">
      <c r="A893" t="s">
        <v>4048</v>
      </c>
      <c r="B893" t="s">
        <v>4049</v>
      </c>
      <c r="C893" t="str">
        <f t="shared" si="39"/>
        <v>HUL Pureit Germkill kit for Cl</v>
      </c>
      <c r="D893" t="s">
        <v>4050</v>
      </c>
      <c r="E893" s="1">
        <v>1130</v>
      </c>
      <c r="F893" s="1">
        <v>1130</v>
      </c>
      <c r="G893" s="2">
        <v>0</v>
      </c>
      <c r="H893" s="3">
        <v>4.2</v>
      </c>
      <c r="I893" s="4">
        <v>3065</v>
      </c>
      <c r="J893" s="4" t="str">
        <f>LEFT(D893,FIND("|",D893)-1)</f>
        <v>Home&amp;Kitchen</v>
      </c>
      <c r="K893" s="4">
        <f>F893*I893</f>
        <v>3463450</v>
      </c>
      <c r="L893" s="4" t="str">
        <f>IF(E893&lt;200,"&lt;₹200",IF(E893&lt;=500,"₹200–₹500","&gt;₹500"))</f>
        <v>&gt;₹500</v>
      </c>
      <c r="M893" s="4">
        <f>H893*I893</f>
        <v>12873</v>
      </c>
      <c r="N893" s="4" t="str">
        <f>IF(G893&gt;=0.5,"Yes","No")</f>
        <v>No</v>
      </c>
      <c r="O893" s="4" t="str">
        <f t="shared" si="40"/>
        <v>No</v>
      </c>
      <c r="P893" s="4">
        <f t="shared" si="41"/>
        <v>12873</v>
      </c>
      <c r="R893" t="s">
        <v>1608</v>
      </c>
      <c r="S893" t="s">
        <v>1609</v>
      </c>
    </row>
    <row r="894" spans="1:19" x14ac:dyDescent="0.4">
      <c r="A894" t="s">
        <v>3785</v>
      </c>
      <c r="B894" t="s">
        <v>3786</v>
      </c>
      <c r="C894" t="str">
        <f t="shared" si="39"/>
        <v>Bajaj Minor 1000 Watts Radiant</v>
      </c>
      <c r="D894" t="s">
        <v>3592</v>
      </c>
      <c r="E894" s="1">
        <v>749</v>
      </c>
      <c r="F894" s="1">
        <v>1129</v>
      </c>
      <c r="G894" s="2">
        <v>0.34</v>
      </c>
      <c r="H894" s="3">
        <v>4</v>
      </c>
      <c r="I894" s="4">
        <v>355</v>
      </c>
      <c r="J894" s="4" t="str">
        <f>LEFT(D894,FIND("|",D894)-1)</f>
        <v>Home&amp;Kitchen</v>
      </c>
      <c r="K894" s="4">
        <f>F894*I894</f>
        <v>400795</v>
      </c>
      <c r="L894" s="4" t="str">
        <f>IF(E894&lt;200,"&lt;₹200",IF(E894&lt;=500,"₹200–₹500","&gt;₹500"))</f>
        <v>&gt;₹500</v>
      </c>
      <c r="M894" s="4">
        <f>H894*I894</f>
        <v>1420</v>
      </c>
      <c r="N894" s="4" t="str">
        <f>IF(G894&gt;=0.5,"Yes","No")</f>
        <v>No</v>
      </c>
      <c r="O894" s="4" t="str">
        <f t="shared" si="40"/>
        <v>Yes</v>
      </c>
      <c r="P894" s="4">
        <f t="shared" si="41"/>
        <v>1420</v>
      </c>
      <c r="R894" t="s">
        <v>2410</v>
      </c>
      <c r="S894" t="s">
        <v>1609</v>
      </c>
    </row>
    <row r="895" spans="1:19" x14ac:dyDescent="0.4">
      <c r="A895" t="s">
        <v>3851</v>
      </c>
      <c r="B895" t="s">
        <v>3852</v>
      </c>
      <c r="C895" t="str">
        <f t="shared" si="39"/>
        <v>Butterfly EKN 1.5-Litre Electr</v>
      </c>
      <c r="D895" t="s">
        <v>3683</v>
      </c>
      <c r="E895" s="1">
        <v>749</v>
      </c>
      <c r="F895" s="1">
        <v>1111</v>
      </c>
      <c r="G895" s="2">
        <v>0.33</v>
      </c>
      <c r="H895" s="3">
        <v>4.2</v>
      </c>
      <c r="I895" s="4">
        <v>898</v>
      </c>
      <c r="J895" s="4" t="str">
        <f>LEFT(D895,FIND("|",D895)-1)</f>
        <v>Home&amp;Kitchen</v>
      </c>
      <c r="K895" s="4">
        <f>F895*I895</f>
        <v>997678</v>
      </c>
      <c r="L895" s="4" t="str">
        <f>IF(E895&lt;200,"&lt;₹200",IF(E895&lt;=500,"₹200–₹500","&gt;₹500"))</f>
        <v>&gt;₹500</v>
      </c>
      <c r="M895" s="4">
        <f>H895*I895</f>
        <v>3771.6000000000004</v>
      </c>
      <c r="N895" s="4" t="str">
        <f>IF(G895&gt;=0.5,"Yes","No")</f>
        <v>No</v>
      </c>
      <c r="O895" s="4" t="str">
        <f t="shared" si="40"/>
        <v>Yes</v>
      </c>
      <c r="P895" s="4">
        <f t="shared" si="41"/>
        <v>3771.6000000000004</v>
      </c>
      <c r="R895" t="s">
        <v>2413</v>
      </c>
      <c r="S895" t="s">
        <v>2414</v>
      </c>
    </row>
    <row r="896" spans="1:19" x14ac:dyDescent="0.4">
      <c r="A896" t="s">
        <v>2950</v>
      </c>
      <c r="B896" t="s">
        <v>2951</v>
      </c>
      <c r="C896" t="str">
        <f t="shared" si="39"/>
        <v>Duracell Rechargeable AA 2500m</v>
      </c>
      <c r="D896" t="s">
        <v>2176</v>
      </c>
      <c r="E896" s="1">
        <v>879</v>
      </c>
      <c r="F896" s="1">
        <v>1109</v>
      </c>
      <c r="G896" s="2">
        <v>0.21</v>
      </c>
      <c r="H896" s="3">
        <v>4.4000000000000004</v>
      </c>
      <c r="I896" s="4">
        <v>1508</v>
      </c>
      <c r="J896" s="4" t="str">
        <f>LEFT(D896,FIND("|",D896)-1)</f>
        <v>Electronics</v>
      </c>
      <c r="K896" s="4">
        <f>F896*I896</f>
        <v>1672372</v>
      </c>
      <c r="L896" s="4" t="str">
        <f>IF(E896&lt;200,"&lt;₹200",IF(E896&lt;=500,"₹200–₹500","&gt;₹500"))</f>
        <v>&gt;₹500</v>
      </c>
      <c r="M896" s="4">
        <f>H896*I896</f>
        <v>6635.2000000000007</v>
      </c>
      <c r="N896" s="4" t="str">
        <f>IF(G896&gt;=0.5,"Yes","No")</f>
        <v>No</v>
      </c>
      <c r="O896" s="4" t="str">
        <f t="shared" si="40"/>
        <v>No</v>
      </c>
      <c r="P896" s="4">
        <f t="shared" si="41"/>
        <v>6635.2000000000007</v>
      </c>
      <c r="R896" t="s">
        <v>4642</v>
      </c>
      <c r="S896" t="s">
        <v>4643</v>
      </c>
    </row>
    <row r="897" spans="1:19" x14ac:dyDescent="0.4">
      <c r="A897" t="s">
        <v>899</v>
      </c>
      <c r="B897" t="s">
        <v>900</v>
      </c>
      <c r="C897" t="str">
        <f t="shared" si="39"/>
        <v>AmazonBasics 6 Feet DisplayPor</v>
      </c>
      <c r="D897" t="s">
        <v>901</v>
      </c>
      <c r="E897" s="1">
        <v>499</v>
      </c>
      <c r="F897" s="1">
        <v>1100</v>
      </c>
      <c r="G897" s="2">
        <v>0.55000000000000004</v>
      </c>
      <c r="H897" s="3">
        <v>4.4000000000000004</v>
      </c>
      <c r="I897" s="4">
        <v>133</v>
      </c>
      <c r="J897" s="4" t="str">
        <f>LEFT(D897,FIND("|",D897)-1)</f>
        <v>Computers&amp;Accessories</v>
      </c>
      <c r="K897" s="4">
        <f>F897*I897</f>
        <v>146300</v>
      </c>
      <c r="L897" s="4" t="str">
        <f>IF(E897&lt;200,"&lt;₹200",IF(E897&lt;=500,"₹200–₹500","&gt;₹500"))</f>
        <v>₹200–₹500</v>
      </c>
      <c r="M897" s="4">
        <f>H897*I897</f>
        <v>585.20000000000005</v>
      </c>
      <c r="N897" s="4" t="str">
        <f>IF(G897&gt;=0.5,"Yes","No")</f>
        <v>Yes</v>
      </c>
      <c r="O897" s="4" t="str">
        <f t="shared" si="40"/>
        <v>Yes</v>
      </c>
      <c r="P897" s="4">
        <f t="shared" si="41"/>
        <v>585.20000000000005</v>
      </c>
      <c r="R897" t="s">
        <v>4276</v>
      </c>
      <c r="S897" t="s">
        <v>4277</v>
      </c>
    </row>
    <row r="898" spans="1:19" x14ac:dyDescent="0.4">
      <c r="A898" t="s">
        <v>4827</v>
      </c>
      <c r="B898" t="s">
        <v>4828</v>
      </c>
      <c r="C898" t="str">
        <f t="shared" si="39"/>
        <v>Wipro Vesta 1200 Watt GD201 Li</v>
      </c>
      <c r="D898" t="s">
        <v>3655</v>
      </c>
      <c r="E898" s="1">
        <v>660</v>
      </c>
      <c r="F898" s="1">
        <v>1100</v>
      </c>
      <c r="G898" s="2">
        <v>0.4</v>
      </c>
      <c r="H898" s="3">
        <v>3.6</v>
      </c>
      <c r="I898" s="4">
        <v>94363</v>
      </c>
      <c r="J898" s="4" t="str">
        <f>LEFT(D898,FIND("|",D898)-1)</f>
        <v>Home&amp;Kitchen</v>
      </c>
      <c r="K898" s="4">
        <f>F898*I898</f>
        <v>103799300</v>
      </c>
      <c r="L898" s="4" t="str">
        <f>IF(E898&lt;200,"&lt;₹200",IF(E898&lt;=500,"₹200–₹500","&gt;₹500"))</f>
        <v>&gt;₹500</v>
      </c>
      <c r="M898" s="4">
        <f>H898*I898</f>
        <v>339706.8</v>
      </c>
      <c r="N898" s="4" t="str">
        <f>IF(G898&gt;=0.5,"Yes","No")</f>
        <v>No</v>
      </c>
      <c r="O898" s="4" t="str">
        <f t="shared" si="40"/>
        <v>No</v>
      </c>
      <c r="P898" s="4">
        <f t="shared" si="41"/>
        <v>339706.8</v>
      </c>
      <c r="R898" t="s">
        <v>4193</v>
      </c>
      <c r="S898" t="s">
        <v>4194</v>
      </c>
    </row>
    <row r="899" spans="1:19" x14ac:dyDescent="0.4">
      <c r="A899" t="s">
        <v>4957</v>
      </c>
      <c r="B899" t="s">
        <v>4958</v>
      </c>
      <c r="C899" t="str">
        <f t="shared" ref="C899:C962" si="42">LEFT(B899, 30)</f>
        <v>Crompton Brio 1000-Watts Dry I</v>
      </c>
      <c r="D899" t="s">
        <v>3655</v>
      </c>
      <c r="E899" s="1">
        <v>645</v>
      </c>
      <c r="F899" s="1">
        <v>1100</v>
      </c>
      <c r="G899" s="2">
        <v>0.41</v>
      </c>
      <c r="H899" s="3">
        <v>4</v>
      </c>
      <c r="I899" s="4">
        <v>1202</v>
      </c>
      <c r="J899" s="4" t="str">
        <f>LEFT(D899,FIND("|",D899)-1)</f>
        <v>Home&amp;Kitchen</v>
      </c>
      <c r="K899" s="4">
        <f>F899*I899</f>
        <v>1322200</v>
      </c>
      <c r="L899" s="4" t="str">
        <f>IF(E899&lt;200,"&lt;₹200",IF(E899&lt;=500,"₹200–₹500","&gt;₹500"))</f>
        <v>&gt;₹500</v>
      </c>
      <c r="M899" s="4">
        <f>H899*I899</f>
        <v>4808</v>
      </c>
      <c r="N899" s="4" t="str">
        <f>IF(G899&gt;=0.5,"Yes","No")</f>
        <v>No</v>
      </c>
      <c r="O899" s="4" t="str">
        <f t="shared" ref="O899:O962" si="43">IF(I899&lt;1000,"Yes", "No")</f>
        <v>No</v>
      </c>
      <c r="P899" s="4">
        <f t="shared" ref="P899:P962" si="44">H899*I899</f>
        <v>4808</v>
      </c>
      <c r="R899" t="s">
        <v>1126</v>
      </c>
      <c r="S899" t="s">
        <v>1127</v>
      </c>
    </row>
    <row r="900" spans="1:19" x14ac:dyDescent="0.4">
      <c r="A900" t="s">
        <v>605</v>
      </c>
      <c r="B900" t="s">
        <v>606</v>
      </c>
      <c r="C900" t="str">
        <f t="shared" si="42"/>
        <v xml:space="preserve">Zoul USB Type C Fast Charging </v>
      </c>
      <c r="D900" t="s">
        <v>18</v>
      </c>
      <c r="E900" s="1">
        <v>339</v>
      </c>
      <c r="F900" s="1">
        <v>1099</v>
      </c>
      <c r="G900" s="2">
        <v>0.69</v>
      </c>
      <c r="H900" s="3">
        <v>4.3</v>
      </c>
      <c r="I900" s="4">
        <v>426973</v>
      </c>
      <c r="J900" s="4" t="str">
        <f>LEFT(D900,FIND("|",D900)-1)</f>
        <v>Computers&amp;Accessories</v>
      </c>
      <c r="K900" s="4">
        <f>F900*I900</f>
        <v>469243327</v>
      </c>
      <c r="L900" s="4" t="str">
        <f>IF(E900&lt;200,"&lt;₹200",IF(E900&lt;=500,"₹200–₹500","&gt;₹500"))</f>
        <v>₹200–₹500</v>
      </c>
      <c r="M900" s="4">
        <f>H900*I900</f>
        <v>1835983.9</v>
      </c>
      <c r="N900" s="4" t="str">
        <f>IF(G900&gt;=0.5,"Yes","No")</f>
        <v>Yes</v>
      </c>
      <c r="O900" s="4" t="str">
        <f t="shared" si="43"/>
        <v>No</v>
      </c>
      <c r="P900" s="4">
        <f t="shared" si="44"/>
        <v>1835983.9</v>
      </c>
      <c r="R900" t="s">
        <v>501</v>
      </c>
      <c r="S900" t="s">
        <v>502</v>
      </c>
    </row>
    <row r="901" spans="1:19" x14ac:dyDescent="0.4">
      <c r="A901" t="s">
        <v>700</v>
      </c>
      <c r="B901" t="s">
        <v>701</v>
      </c>
      <c r="C901" t="str">
        <f t="shared" si="42"/>
        <v>Zoul USB C to USB C Fast Charg</v>
      </c>
      <c r="D901" t="s">
        <v>18</v>
      </c>
      <c r="E901" s="1">
        <v>399</v>
      </c>
      <c r="F901" s="1">
        <v>1099</v>
      </c>
      <c r="G901" s="2">
        <v>0.64</v>
      </c>
      <c r="H901" s="3">
        <v>4.0999999999999996</v>
      </c>
      <c r="I901" s="4">
        <v>426972</v>
      </c>
      <c r="J901" s="4" t="str">
        <f>LEFT(D901,FIND("|",D901)-1)</f>
        <v>Computers&amp;Accessories</v>
      </c>
      <c r="K901" s="4">
        <f>F901*I901</f>
        <v>469242228</v>
      </c>
      <c r="L901" s="4" t="str">
        <f>IF(E901&lt;200,"&lt;₹200",IF(E901&lt;=500,"₹200–₹500","&gt;₹500"))</f>
        <v>₹200–₹500</v>
      </c>
      <c r="M901" s="4">
        <f>H901*I901</f>
        <v>1750585.2</v>
      </c>
      <c r="N901" s="4" t="str">
        <f>IF(G901&gt;=0.5,"Yes","No")</f>
        <v>Yes</v>
      </c>
      <c r="O901" s="4" t="str">
        <f t="shared" si="43"/>
        <v>No</v>
      </c>
      <c r="P901" s="4">
        <f t="shared" si="44"/>
        <v>1750585.2</v>
      </c>
      <c r="R901" t="s">
        <v>4583</v>
      </c>
      <c r="S901" t="s">
        <v>4584</v>
      </c>
    </row>
    <row r="902" spans="1:19" x14ac:dyDescent="0.4">
      <c r="A902" t="s">
        <v>150</v>
      </c>
      <c r="B902" t="s">
        <v>151</v>
      </c>
      <c r="C902" t="str">
        <f t="shared" si="42"/>
        <v>Zoul USB C 60W Fast Charging 3</v>
      </c>
      <c r="D902" t="s">
        <v>18</v>
      </c>
      <c r="E902" s="1">
        <v>389</v>
      </c>
      <c r="F902" s="1">
        <v>1099</v>
      </c>
      <c r="G902" s="2">
        <v>0.65</v>
      </c>
      <c r="H902" s="3">
        <v>4.3</v>
      </c>
      <c r="I902" s="4">
        <v>363713</v>
      </c>
      <c r="J902" s="4" t="str">
        <f>LEFT(D902,FIND("|",D902)-1)</f>
        <v>Computers&amp;Accessories</v>
      </c>
      <c r="K902" s="4">
        <f>F902*I902</f>
        <v>399720587</v>
      </c>
      <c r="L902" s="4" t="str">
        <f>IF(E902&lt;200,"&lt;₹200",IF(E902&lt;=500,"₹200–₹500","&gt;₹500"))</f>
        <v>₹200–₹500</v>
      </c>
      <c r="M902" s="4">
        <f>H902*I902</f>
        <v>1563965.9</v>
      </c>
      <c r="N902" s="4" t="str">
        <f>IF(G902&gt;=0.5,"Yes","No")</f>
        <v>Yes</v>
      </c>
      <c r="O902" s="4" t="str">
        <f t="shared" si="43"/>
        <v>No</v>
      </c>
      <c r="P902" s="4">
        <f t="shared" si="44"/>
        <v>1563965.9</v>
      </c>
      <c r="R902" t="s">
        <v>4128</v>
      </c>
      <c r="S902" t="s">
        <v>4129</v>
      </c>
    </row>
    <row r="903" spans="1:19" x14ac:dyDescent="0.4">
      <c r="A903" t="s">
        <v>150</v>
      </c>
      <c r="B903" t="s">
        <v>151</v>
      </c>
      <c r="C903" t="str">
        <f t="shared" si="42"/>
        <v>Zoul USB C 60W Fast Charging 3</v>
      </c>
      <c r="D903" t="s">
        <v>18</v>
      </c>
      <c r="E903" s="1">
        <v>389</v>
      </c>
      <c r="F903" s="1">
        <v>1099</v>
      </c>
      <c r="G903" s="2">
        <v>0.65</v>
      </c>
      <c r="H903" s="3">
        <v>4.3</v>
      </c>
      <c r="I903" s="4">
        <v>363713</v>
      </c>
      <c r="J903" s="4" t="str">
        <f>LEFT(D903,FIND("|",D903)-1)</f>
        <v>Computers&amp;Accessories</v>
      </c>
      <c r="K903" s="4">
        <f>F903*I903</f>
        <v>399720587</v>
      </c>
      <c r="L903" s="4" t="str">
        <f>IF(E903&lt;200,"&lt;₹200",IF(E903&lt;=500,"₹200–₹500","&gt;₹500"))</f>
        <v>₹200–₹500</v>
      </c>
      <c r="M903" s="4">
        <f>H903*I903</f>
        <v>1563965.9</v>
      </c>
      <c r="N903" s="4" t="str">
        <f>IF(G903&gt;=0.5,"Yes","No")</f>
        <v>Yes</v>
      </c>
      <c r="O903" s="4" t="str">
        <f t="shared" si="43"/>
        <v>No</v>
      </c>
      <c r="P903" s="4">
        <f t="shared" si="44"/>
        <v>1563965.9</v>
      </c>
      <c r="R903" t="s">
        <v>931</v>
      </c>
      <c r="S903" t="s">
        <v>932</v>
      </c>
    </row>
    <row r="904" spans="1:19" x14ac:dyDescent="0.4">
      <c r="A904" t="s">
        <v>563</v>
      </c>
      <c r="B904" t="s">
        <v>564</v>
      </c>
      <c r="C904" t="str">
        <f t="shared" si="42"/>
        <v>Zoul Type C to Type C Fast Cha</v>
      </c>
      <c r="D904" t="s">
        <v>18</v>
      </c>
      <c r="E904" s="1">
        <v>399</v>
      </c>
      <c r="F904" s="1">
        <v>1099</v>
      </c>
      <c r="G904" s="2">
        <v>0.64</v>
      </c>
      <c r="H904" s="3">
        <v>4.0999999999999996</v>
      </c>
      <c r="I904" s="4">
        <v>363711</v>
      </c>
      <c r="J904" s="4" t="str">
        <f>LEFT(D904,FIND("|",D904)-1)</f>
        <v>Computers&amp;Accessories</v>
      </c>
      <c r="K904" s="4">
        <f>F904*I904</f>
        <v>399718389</v>
      </c>
      <c r="L904" s="4" t="str">
        <f>IF(E904&lt;200,"&lt;₹200",IF(E904&lt;=500,"₹200–₹500","&gt;₹500"))</f>
        <v>₹200–₹500</v>
      </c>
      <c r="M904" s="4">
        <f>H904*I904</f>
        <v>1491215.0999999999</v>
      </c>
      <c r="N904" s="4" t="str">
        <f>IF(G904&gt;=0.5,"Yes","No")</f>
        <v>Yes</v>
      </c>
      <c r="O904" s="4" t="str">
        <f t="shared" si="43"/>
        <v>No</v>
      </c>
      <c r="P904" s="4">
        <f t="shared" si="44"/>
        <v>1491215.0999999999</v>
      </c>
      <c r="R904" t="s">
        <v>5349</v>
      </c>
      <c r="S904" t="s">
        <v>5350</v>
      </c>
    </row>
    <row r="905" spans="1:19" x14ac:dyDescent="0.4">
      <c r="A905" t="s">
        <v>342</v>
      </c>
      <c r="B905" t="s">
        <v>343</v>
      </c>
      <c r="C905" t="str">
        <f t="shared" si="42"/>
        <v xml:space="preserve">Wayona Usb Nylon Braided Data </v>
      </c>
      <c r="D905" t="s">
        <v>18</v>
      </c>
      <c r="E905" s="1">
        <v>399</v>
      </c>
      <c r="F905" s="1">
        <v>1099</v>
      </c>
      <c r="G905" s="2">
        <v>0.64</v>
      </c>
      <c r="H905" s="3">
        <v>4.2</v>
      </c>
      <c r="I905" s="4">
        <v>69538</v>
      </c>
      <c r="J905" s="4" t="str">
        <f>LEFT(D905,FIND("|",D905)-1)</f>
        <v>Computers&amp;Accessories</v>
      </c>
      <c r="K905" s="4">
        <f>F905*I905</f>
        <v>76422262</v>
      </c>
      <c r="L905" s="4" t="str">
        <f>IF(E905&lt;200,"&lt;₹200",IF(E905&lt;=500,"₹200–₹500","&gt;₹500"))</f>
        <v>₹200–₹500</v>
      </c>
      <c r="M905" s="4">
        <f>H905*I905</f>
        <v>292059.60000000003</v>
      </c>
      <c r="N905" s="4" t="str">
        <f>IF(G905&gt;=0.5,"Yes","No")</f>
        <v>Yes</v>
      </c>
      <c r="O905" s="4" t="str">
        <f t="shared" si="43"/>
        <v>No</v>
      </c>
      <c r="P905" s="4">
        <f t="shared" si="44"/>
        <v>292059.60000000003</v>
      </c>
      <c r="R905" t="s">
        <v>4284</v>
      </c>
      <c r="S905" t="s">
        <v>4285</v>
      </c>
    </row>
    <row r="906" spans="1:19" x14ac:dyDescent="0.4">
      <c r="A906" t="s">
        <v>736</v>
      </c>
      <c r="B906" t="s">
        <v>737</v>
      </c>
      <c r="C906" t="str">
        <f t="shared" si="42"/>
        <v>Wayona Usb C 65W Fast Charging</v>
      </c>
      <c r="D906" t="s">
        <v>18</v>
      </c>
      <c r="E906" s="1">
        <v>379</v>
      </c>
      <c r="F906" s="1">
        <v>1099</v>
      </c>
      <c r="G906" s="2">
        <v>0.66</v>
      </c>
      <c r="H906" s="3">
        <v>4.3</v>
      </c>
      <c r="I906" s="4">
        <v>68664</v>
      </c>
      <c r="J906" s="4" t="str">
        <f>LEFT(D906,FIND("|",D906)-1)</f>
        <v>Computers&amp;Accessories</v>
      </c>
      <c r="K906" s="4">
        <f>F906*I906</f>
        <v>75461736</v>
      </c>
      <c r="L906" s="4" t="str">
        <f>IF(E906&lt;200,"&lt;₹200",IF(E906&lt;=500,"₹200–₹500","&gt;₹500"))</f>
        <v>₹200–₹500</v>
      </c>
      <c r="M906" s="4">
        <f>H906*I906</f>
        <v>295255.2</v>
      </c>
      <c r="N906" s="4" t="str">
        <f>IF(G906&gt;=0.5,"Yes","No")</f>
        <v>Yes</v>
      </c>
      <c r="O906" s="4" t="str">
        <f t="shared" si="43"/>
        <v>No</v>
      </c>
      <c r="P906" s="4">
        <f t="shared" si="44"/>
        <v>295255.2</v>
      </c>
      <c r="R906" t="s">
        <v>3883</v>
      </c>
      <c r="S906" t="s">
        <v>3884</v>
      </c>
    </row>
    <row r="907" spans="1:19" x14ac:dyDescent="0.4">
      <c r="A907" t="s">
        <v>3331</v>
      </c>
      <c r="B907" t="s">
        <v>3332</v>
      </c>
      <c r="C907" t="str">
        <f t="shared" si="42"/>
        <v>Wayona Type C To Type C 65W/3.</v>
      </c>
      <c r="D907" t="s">
        <v>18</v>
      </c>
      <c r="E907" s="1">
        <v>379</v>
      </c>
      <c r="F907" s="1">
        <v>1099</v>
      </c>
      <c r="G907" s="2">
        <v>0.66</v>
      </c>
      <c r="H907" s="3">
        <v>4.3</v>
      </c>
      <c r="I907" s="4">
        <v>67951</v>
      </c>
      <c r="J907" s="4" t="str">
        <f>LEFT(D907,FIND("|",D907)-1)</f>
        <v>Computers&amp;Accessories</v>
      </c>
      <c r="K907" s="4">
        <f>F907*I907</f>
        <v>74678149</v>
      </c>
      <c r="L907" s="4" t="str">
        <f>IF(E907&lt;200,"&lt;₹200",IF(E907&lt;=500,"₹200–₹500","&gt;₹500"))</f>
        <v>₹200–₹500</v>
      </c>
      <c r="M907" s="4">
        <f>H907*I907</f>
        <v>292189.3</v>
      </c>
      <c r="N907" s="4" t="str">
        <f>IF(G907&gt;=0.5,"Yes","No")</f>
        <v>Yes</v>
      </c>
      <c r="O907" s="4" t="str">
        <f t="shared" si="43"/>
        <v>No</v>
      </c>
      <c r="P907" s="4">
        <f t="shared" si="44"/>
        <v>292189.3</v>
      </c>
      <c r="R907" t="s">
        <v>4889</v>
      </c>
      <c r="S907" t="s">
        <v>4890</v>
      </c>
    </row>
    <row r="908" spans="1:19" x14ac:dyDescent="0.4">
      <c r="A908" t="s">
        <v>1010</v>
      </c>
      <c r="B908" t="s">
        <v>1011</v>
      </c>
      <c r="C908" t="str">
        <f t="shared" si="42"/>
        <v xml:space="preserve">Wayona Nylon Braided Usb Type </v>
      </c>
      <c r="D908" t="s">
        <v>18</v>
      </c>
      <c r="E908" s="1">
        <v>325</v>
      </c>
      <c r="F908" s="1">
        <v>1099</v>
      </c>
      <c r="G908" s="2">
        <v>0.7</v>
      </c>
      <c r="H908" s="3">
        <v>4.2</v>
      </c>
      <c r="I908" s="4">
        <v>67260</v>
      </c>
      <c r="J908" s="4" t="str">
        <f>LEFT(D908,FIND("|",D908)-1)</f>
        <v>Computers&amp;Accessories</v>
      </c>
      <c r="K908" s="4">
        <f>F908*I908</f>
        <v>73918740</v>
      </c>
      <c r="L908" s="4" t="str">
        <f>IF(E908&lt;200,"&lt;₹200",IF(E908&lt;=500,"₹200–₹500","&gt;₹500"))</f>
        <v>₹200–₹500</v>
      </c>
      <c r="M908" s="4">
        <f>H908*I908</f>
        <v>282492</v>
      </c>
      <c r="N908" s="4" t="str">
        <f>IF(G908&gt;=0.5,"Yes","No")</f>
        <v>Yes</v>
      </c>
      <c r="O908" s="4" t="str">
        <f t="shared" si="43"/>
        <v>No</v>
      </c>
      <c r="P908" s="4">
        <f t="shared" si="44"/>
        <v>282492</v>
      </c>
      <c r="R908" t="s">
        <v>3960</v>
      </c>
      <c r="S908" t="s">
        <v>3961</v>
      </c>
    </row>
    <row r="909" spans="1:19" x14ac:dyDescent="0.4">
      <c r="A909" t="s">
        <v>16</v>
      </c>
      <c r="B909" t="s">
        <v>17</v>
      </c>
      <c r="C909" t="str">
        <f t="shared" si="42"/>
        <v>Wayona Nylon Braided USB to Li</v>
      </c>
      <c r="D909" t="s">
        <v>18</v>
      </c>
      <c r="E909" s="1">
        <v>399</v>
      </c>
      <c r="F909" s="1">
        <v>1099</v>
      </c>
      <c r="G909" s="2">
        <v>0.64</v>
      </c>
      <c r="H909" s="3">
        <v>4.2</v>
      </c>
      <c r="I909" s="4">
        <v>67259</v>
      </c>
      <c r="J909" s="4" t="str">
        <f>LEFT(D909,FIND("|",D909)-1)</f>
        <v>Computers&amp;Accessories</v>
      </c>
      <c r="K909" s="4">
        <f>F909*I909</f>
        <v>73917641</v>
      </c>
      <c r="L909" s="4" t="str">
        <f>IF(E909&lt;200,"&lt;₹200",IF(E909&lt;=500,"₹200–₹500","&gt;₹500"))</f>
        <v>₹200–₹500</v>
      </c>
      <c r="M909" s="4">
        <f>H909*I909</f>
        <v>282487.8</v>
      </c>
      <c r="N909" s="4" t="str">
        <f>IF(G909&gt;=0.5,"Yes","No")</f>
        <v>Yes</v>
      </c>
      <c r="O909" s="4" t="str">
        <f t="shared" si="43"/>
        <v>No</v>
      </c>
      <c r="P909" s="4">
        <f t="shared" si="44"/>
        <v>282487.8</v>
      </c>
      <c r="R909" t="s">
        <v>3449</v>
      </c>
      <c r="S909" t="s">
        <v>3450</v>
      </c>
    </row>
    <row r="910" spans="1:19" x14ac:dyDescent="0.4">
      <c r="A910" t="s">
        <v>16</v>
      </c>
      <c r="B910" t="s">
        <v>17</v>
      </c>
      <c r="C910" t="str">
        <f t="shared" si="42"/>
        <v>Wayona Nylon Braided USB to Li</v>
      </c>
      <c r="D910" t="s">
        <v>18</v>
      </c>
      <c r="E910" s="1">
        <v>399</v>
      </c>
      <c r="F910" s="1">
        <v>1099</v>
      </c>
      <c r="G910" s="2">
        <v>0.64</v>
      </c>
      <c r="H910" s="3">
        <v>4.2</v>
      </c>
      <c r="I910" s="4">
        <v>67259</v>
      </c>
      <c r="J910" s="4" t="str">
        <f>LEFT(D910,FIND("|",D910)-1)</f>
        <v>Computers&amp;Accessories</v>
      </c>
      <c r="K910" s="4">
        <f>F910*I910</f>
        <v>73917641</v>
      </c>
      <c r="L910" s="4" t="str">
        <f>IF(E910&lt;200,"&lt;₹200",IF(E910&lt;=500,"₹200–₹500","&gt;₹500"))</f>
        <v>₹200–₹500</v>
      </c>
      <c r="M910" s="4">
        <f>H910*I910</f>
        <v>282487.8</v>
      </c>
      <c r="N910" s="4" t="str">
        <f>IF(G910&gt;=0.5,"Yes","No")</f>
        <v>Yes</v>
      </c>
      <c r="O910" s="4" t="str">
        <f t="shared" si="43"/>
        <v>No</v>
      </c>
      <c r="P910" s="4">
        <f t="shared" si="44"/>
        <v>282487.8</v>
      </c>
      <c r="R910" t="s">
        <v>4684</v>
      </c>
      <c r="S910" t="s">
        <v>4685</v>
      </c>
    </row>
    <row r="911" spans="1:19" x14ac:dyDescent="0.4">
      <c r="A911" t="s">
        <v>16</v>
      </c>
      <c r="B911" t="s">
        <v>17</v>
      </c>
      <c r="C911" t="str">
        <f t="shared" si="42"/>
        <v>Wayona Nylon Braided USB to Li</v>
      </c>
      <c r="D911" t="s">
        <v>18</v>
      </c>
      <c r="E911" s="1">
        <v>399</v>
      </c>
      <c r="F911" s="1">
        <v>1099</v>
      </c>
      <c r="G911" s="2">
        <v>0.64</v>
      </c>
      <c r="H911" s="3">
        <v>4.2</v>
      </c>
      <c r="I911" s="4">
        <v>67259</v>
      </c>
      <c r="J911" s="4" t="str">
        <f>LEFT(D911,FIND("|",D911)-1)</f>
        <v>Computers&amp;Accessories</v>
      </c>
      <c r="K911" s="4">
        <f>F911*I911</f>
        <v>73917641</v>
      </c>
      <c r="L911" s="4" t="str">
        <f>IF(E911&lt;200,"&lt;₹200",IF(E911&lt;=500,"₹200–₹500","&gt;₹500"))</f>
        <v>₹200–₹500</v>
      </c>
      <c r="M911" s="4">
        <f>H911*I911</f>
        <v>282487.8</v>
      </c>
      <c r="N911" s="4" t="str">
        <f>IF(G911&gt;=0.5,"Yes","No")</f>
        <v>Yes</v>
      </c>
      <c r="O911" s="4" t="str">
        <f t="shared" si="43"/>
        <v>No</v>
      </c>
      <c r="P911" s="4">
        <f t="shared" si="44"/>
        <v>282487.8</v>
      </c>
      <c r="R911" t="s">
        <v>5287</v>
      </c>
      <c r="S911" t="s">
        <v>5288</v>
      </c>
    </row>
    <row r="912" spans="1:19" x14ac:dyDescent="0.4">
      <c r="A912" t="s">
        <v>195</v>
      </c>
      <c r="B912" t="s">
        <v>196</v>
      </c>
      <c r="C912" t="str">
        <f t="shared" si="42"/>
        <v>Wayona Nylon Braided 3A Lightn</v>
      </c>
      <c r="D912" t="s">
        <v>18</v>
      </c>
      <c r="E912" s="1">
        <v>399</v>
      </c>
      <c r="F912" s="1">
        <v>1099</v>
      </c>
      <c r="G912" s="2">
        <v>0.64</v>
      </c>
      <c r="H912" s="3">
        <v>4.2</v>
      </c>
      <c r="I912" s="4">
        <v>63350</v>
      </c>
      <c r="J912" s="4" t="str">
        <f>LEFT(D912,FIND("|",D912)-1)</f>
        <v>Computers&amp;Accessories</v>
      </c>
      <c r="K912" s="4">
        <f>F912*I912</f>
        <v>69621650</v>
      </c>
      <c r="L912" s="4" t="str">
        <f>IF(E912&lt;200,"&lt;₹200",IF(E912&lt;=500,"₹200–₹500","&gt;₹500"))</f>
        <v>₹200–₹500</v>
      </c>
      <c r="M912" s="4">
        <f>H912*I912</f>
        <v>266070</v>
      </c>
      <c r="N912" s="4" t="str">
        <f>IF(G912&gt;=0.5,"Yes","No")</f>
        <v>Yes</v>
      </c>
      <c r="O912" s="4" t="str">
        <f t="shared" si="43"/>
        <v>No</v>
      </c>
      <c r="P912" s="4">
        <f t="shared" si="44"/>
        <v>266070</v>
      </c>
      <c r="R912" t="s">
        <v>5417</v>
      </c>
      <c r="S912" t="s">
        <v>5418</v>
      </c>
    </row>
    <row r="913" spans="1:19" x14ac:dyDescent="0.4">
      <c r="A913" t="s">
        <v>925</v>
      </c>
      <c r="B913" t="s">
        <v>926</v>
      </c>
      <c r="C913" t="str">
        <f t="shared" si="42"/>
        <v xml:space="preserve">Wayona 3in1 Nylon Braided 66W </v>
      </c>
      <c r="D913" t="s">
        <v>18</v>
      </c>
      <c r="E913" s="1">
        <v>449</v>
      </c>
      <c r="F913" s="1">
        <v>1099</v>
      </c>
      <c r="G913" s="2">
        <v>0.59</v>
      </c>
      <c r="H913" s="3">
        <v>4</v>
      </c>
      <c r="I913" s="4">
        <v>58506</v>
      </c>
      <c r="J913" s="4" t="str">
        <f>LEFT(D913,FIND("|",D913)-1)</f>
        <v>Computers&amp;Accessories</v>
      </c>
      <c r="K913" s="4">
        <f>F913*I913</f>
        <v>64298094</v>
      </c>
      <c r="L913" s="4" t="str">
        <f>IF(E913&lt;200,"&lt;₹200",IF(E913&lt;=500,"₹200–₹500","&gt;₹500"))</f>
        <v>₹200–₹500</v>
      </c>
      <c r="M913" s="4">
        <f>H913*I913</f>
        <v>234024</v>
      </c>
      <c r="N913" s="4" t="str">
        <f>IF(G913&gt;=0.5,"Yes","No")</f>
        <v>Yes</v>
      </c>
      <c r="O913" s="4" t="str">
        <f t="shared" si="43"/>
        <v>No</v>
      </c>
      <c r="P913" s="4">
        <f t="shared" si="44"/>
        <v>234024</v>
      </c>
      <c r="R913" t="s">
        <v>4377</v>
      </c>
      <c r="S913" t="s">
        <v>4378</v>
      </c>
    </row>
    <row r="914" spans="1:19" x14ac:dyDescent="0.4">
      <c r="A914" t="s">
        <v>1188</v>
      </c>
      <c r="B914" t="s">
        <v>1189</v>
      </c>
      <c r="C914" t="str">
        <f t="shared" si="42"/>
        <v>Synqe USB Type C Fast Charging</v>
      </c>
      <c r="D914" t="s">
        <v>18</v>
      </c>
      <c r="E914" s="1">
        <v>379</v>
      </c>
      <c r="F914" s="1">
        <v>1099</v>
      </c>
      <c r="G914" s="2">
        <v>0.66</v>
      </c>
      <c r="H914" s="3">
        <v>4.3</v>
      </c>
      <c r="I914" s="4">
        <v>29746</v>
      </c>
      <c r="J914" s="4" t="str">
        <f>LEFT(D914,FIND("|",D914)-1)</f>
        <v>Computers&amp;Accessories</v>
      </c>
      <c r="K914" s="4">
        <f>F914*I914</f>
        <v>32690854</v>
      </c>
      <c r="L914" s="4" t="str">
        <f>IF(E914&lt;200,"&lt;₹200",IF(E914&lt;=500,"₹200–₹500","&gt;₹500"))</f>
        <v>₹200–₹500</v>
      </c>
      <c r="M914" s="4">
        <f>H914*I914</f>
        <v>127907.79999999999</v>
      </c>
      <c r="N914" s="4" t="str">
        <f>IF(G914&gt;=0.5,"Yes","No")</f>
        <v>Yes</v>
      </c>
      <c r="O914" s="4" t="str">
        <f t="shared" si="43"/>
        <v>No</v>
      </c>
      <c r="P914" s="4">
        <f t="shared" si="44"/>
        <v>127907.79999999999</v>
      </c>
      <c r="R914" t="s">
        <v>3666</v>
      </c>
      <c r="S914" t="s">
        <v>3667</v>
      </c>
    </row>
    <row r="915" spans="1:19" x14ac:dyDescent="0.4">
      <c r="A915" t="s">
        <v>3369</v>
      </c>
      <c r="B915" t="s">
        <v>3370</v>
      </c>
      <c r="C915" t="str">
        <f t="shared" si="42"/>
        <v>Gizga Essentials Laptop Bag Sl</v>
      </c>
      <c r="D915" t="s">
        <v>2641</v>
      </c>
      <c r="E915" s="1">
        <v>269</v>
      </c>
      <c r="F915" s="1">
        <v>1099</v>
      </c>
      <c r="G915" s="2">
        <v>0.76</v>
      </c>
      <c r="H915" s="3">
        <v>4.0999999999999996</v>
      </c>
      <c r="I915" s="4">
        <v>2311</v>
      </c>
      <c r="J915" s="4" t="str">
        <f>LEFT(D915,FIND("|",D915)-1)</f>
        <v>Computers&amp;Accessories</v>
      </c>
      <c r="K915" s="4">
        <f>F915*I915</f>
        <v>2539789</v>
      </c>
      <c r="L915" s="4" t="str">
        <f>IF(E915&lt;200,"&lt;₹200",IF(E915&lt;=500,"₹200–₹500","&gt;₹500"))</f>
        <v>₹200–₹500</v>
      </c>
      <c r="M915" s="4">
        <f>H915*I915</f>
        <v>9475.0999999999985</v>
      </c>
      <c r="N915" s="4" t="str">
        <f>IF(G915&gt;=0.5,"Yes","No")</f>
        <v>Yes</v>
      </c>
      <c r="O915" s="4" t="str">
        <f t="shared" si="43"/>
        <v>No</v>
      </c>
      <c r="P915" s="4">
        <f t="shared" si="44"/>
        <v>9475.0999999999985</v>
      </c>
      <c r="R915" t="s">
        <v>4857</v>
      </c>
      <c r="S915" t="s">
        <v>4858</v>
      </c>
    </row>
    <row r="916" spans="1:19" x14ac:dyDescent="0.4">
      <c r="A916" t="s">
        <v>1787</v>
      </c>
      <c r="B916" t="s">
        <v>1788</v>
      </c>
      <c r="C916" t="str">
        <f t="shared" si="42"/>
        <v>pTron Volta Dual Port 12W Smar</v>
      </c>
      <c r="D916" t="s">
        <v>1381</v>
      </c>
      <c r="E916" s="1">
        <v>199</v>
      </c>
      <c r="F916" s="1">
        <v>1099</v>
      </c>
      <c r="G916" s="2">
        <v>0.82</v>
      </c>
      <c r="H916" s="3">
        <v>4</v>
      </c>
      <c r="I916" s="4">
        <v>14896</v>
      </c>
      <c r="J916" s="4" t="str">
        <f>LEFT(D916,FIND("|",D916)-1)</f>
        <v>Electronics</v>
      </c>
      <c r="K916" s="4">
        <f>F916*I916</f>
        <v>16370704</v>
      </c>
      <c r="L916" s="4" t="str">
        <f>IF(E916&lt;200,"&lt;₹200",IF(E916&lt;=500,"₹200–₹500","&gt;₹500"))</f>
        <v>&lt;₹200</v>
      </c>
      <c r="M916" s="4">
        <f>H916*I916</f>
        <v>59584</v>
      </c>
      <c r="N916" s="4" t="str">
        <f>IF(G916&gt;=0.5,"Yes","No")</f>
        <v>Yes</v>
      </c>
      <c r="O916" s="4" t="str">
        <f t="shared" si="43"/>
        <v>No</v>
      </c>
      <c r="P916" s="4">
        <f t="shared" si="44"/>
        <v>59584</v>
      </c>
      <c r="R916" t="s">
        <v>4463</v>
      </c>
      <c r="S916" t="s">
        <v>4464</v>
      </c>
    </row>
    <row r="917" spans="1:19" x14ac:dyDescent="0.4">
      <c r="A917" t="s">
        <v>570</v>
      </c>
      <c r="B917" t="s">
        <v>571</v>
      </c>
      <c r="C917" t="str">
        <f t="shared" si="42"/>
        <v>LRIPL Mi Remote Control with N</v>
      </c>
      <c r="D917" t="s">
        <v>218</v>
      </c>
      <c r="E917" s="1">
        <v>655</v>
      </c>
      <c r="F917" s="1">
        <v>1099</v>
      </c>
      <c r="G917" s="2">
        <v>0.4</v>
      </c>
      <c r="H917" s="3">
        <v>3.2</v>
      </c>
      <c r="I917" s="4">
        <v>6547</v>
      </c>
      <c r="J917" s="4" t="str">
        <f>LEFT(D917,FIND("|",D917)-1)</f>
        <v>Electronics</v>
      </c>
      <c r="K917" s="4">
        <f>F917*I917</f>
        <v>7195153</v>
      </c>
      <c r="L917" s="4" t="str">
        <f>IF(E917&lt;200,"&lt;₹200",IF(E917&lt;=500,"₹200–₹500","&gt;₹500"))</f>
        <v>&gt;₹500</v>
      </c>
      <c r="M917" s="4">
        <f>H917*I917</f>
        <v>20950.400000000001</v>
      </c>
      <c r="N917" s="4" t="str">
        <f>IF(G917&gt;=0.5,"Yes","No")</f>
        <v>No</v>
      </c>
      <c r="O917" s="4" t="str">
        <f t="shared" si="43"/>
        <v>No</v>
      </c>
      <c r="P917" s="4">
        <f t="shared" si="44"/>
        <v>20950.400000000001</v>
      </c>
      <c r="R917" t="s">
        <v>4201</v>
      </c>
      <c r="S917" t="s">
        <v>4202</v>
      </c>
    </row>
    <row r="918" spans="1:19" x14ac:dyDescent="0.4">
      <c r="A918" t="s">
        <v>4528</v>
      </c>
      <c r="B918" t="s">
        <v>4529</v>
      </c>
      <c r="C918" t="str">
        <f t="shared" si="42"/>
        <v>PrettyKrafts Laundry Basket fo</v>
      </c>
      <c r="D918" t="s">
        <v>3735</v>
      </c>
      <c r="E918" s="1">
        <v>351</v>
      </c>
      <c r="F918" s="1">
        <v>1099</v>
      </c>
      <c r="G918" s="2">
        <v>0.68</v>
      </c>
      <c r="H918" s="3">
        <v>3.7</v>
      </c>
      <c r="I918" s="4">
        <v>13937</v>
      </c>
      <c r="J918" s="4" t="str">
        <f>LEFT(D918,FIND("|",D918)-1)</f>
        <v>Home&amp;Kitchen</v>
      </c>
      <c r="K918" s="4">
        <f>F918*I918</f>
        <v>15316763</v>
      </c>
      <c r="L918" s="4" t="str">
        <f>IF(E918&lt;200,"&lt;₹200",IF(E918&lt;=500,"₹200–₹500","&gt;₹500"))</f>
        <v>₹200–₹500</v>
      </c>
      <c r="M918" s="4">
        <f>H918*I918</f>
        <v>51566.9</v>
      </c>
      <c r="N918" s="4" t="str">
        <f>IF(G918&gt;=0.5,"Yes","No")</f>
        <v>Yes</v>
      </c>
      <c r="O918" s="4" t="str">
        <f t="shared" si="43"/>
        <v>No</v>
      </c>
      <c r="P918" s="4">
        <f t="shared" si="44"/>
        <v>51566.9</v>
      </c>
      <c r="R918" t="s">
        <v>3745</v>
      </c>
      <c r="S918" t="s">
        <v>3746</v>
      </c>
    </row>
    <row r="919" spans="1:19" x14ac:dyDescent="0.4">
      <c r="A919" t="s">
        <v>3486</v>
      </c>
      <c r="B919" t="s">
        <v>3487</v>
      </c>
      <c r="C919" t="str">
        <f t="shared" si="42"/>
        <v>Lenovo 130 Wireless Compact Mo</v>
      </c>
      <c r="D919" t="s">
        <v>2099</v>
      </c>
      <c r="E919" s="1">
        <v>579</v>
      </c>
      <c r="F919" s="1">
        <v>1090</v>
      </c>
      <c r="G919" s="2">
        <v>0.47</v>
      </c>
      <c r="H919" s="3">
        <v>4.4000000000000004</v>
      </c>
      <c r="I919" s="4">
        <v>5137</v>
      </c>
      <c r="J919" s="4" t="str">
        <f>LEFT(D919,FIND("|",D919)-1)</f>
        <v>Computers&amp;Accessories</v>
      </c>
      <c r="K919" s="4">
        <f>F919*I919</f>
        <v>5599330</v>
      </c>
      <c r="L919" s="4" t="str">
        <f>IF(E919&lt;200,"&lt;₹200",IF(E919&lt;=500,"₹200–₹500","&gt;₹500"))</f>
        <v>&gt;₹500</v>
      </c>
      <c r="M919" s="4">
        <f>H919*I919</f>
        <v>22602.800000000003</v>
      </c>
      <c r="N919" s="4" t="str">
        <f>IF(G919&gt;=0.5,"Yes","No")</f>
        <v>No</v>
      </c>
      <c r="O919" s="4" t="str">
        <f t="shared" si="43"/>
        <v>No</v>
      </c>
      <c r="P919" s="4">
        <f t="shared" si="44"/>
        <v>22602.800000000003</v>
      </c>
      <c r="R919" t="s">
        <v>5043</v>
      </c>
      <c r="S919" t="s">
        <v>5044</v>
      </c>
    </row>
    <row r="920" spans="1:19" x14ac:dyDescent="0.4">
      <c r="A920" t="s">
        <v>3811</v>
      </c>
      <c r="B920" t="s">
        <v>3812</v>
      </c>
      <c r="C920" t="str">
        <f t="shared" si="42"/>
        <v>Orient Electric Fabrijoy DIFJ1</v>
      </c>
      <c r="D920" t="s">
        <v>3655</v>
      </c>
      <c r="E920" s="1">
        <v>549</v>
      </c>
      <c r="F920" s="1">
        <v>1090</v>
      </c>
      <c r="G920" s="2">
        <v>0.5</v>
      </c>
      <c r="H920" s="3">
        <v>4.2</v>
      </c>
      <c r="I920" s="4">
        <v>9427</v>
      </c>
      <c r="J920" s="4" t="str">
        <f>LEFT(D920,FIND("|",D920)-1)</f>
        <v>Home&amp;Kitchen</v>
      </c>
      <c r="K920" s="4">
        <f>F920*I920</f>
        <v>10275430</v>
      </c>
      <c r="L920" s="4" t="str">
        <f>IF(E920&lt;200,"&lt;₹200",IF(E920&lt;=500,"₹200–₹500","&gt;₹500"))</f>
        <v>&gt;₹500</v>
      </c>
      <c r="M920" s="4">
        <f>H920*I920</f>
        <v>39593.4</v>
      </c>
      <c r="N920" s="4" t="str">
        <f>IF(G920&gt;=0.5,"Yes","No")</f>
        <v>Yes</v>
      </c>
      <c r="O920" s="4" t="str">
        <f t="shared" si="43"/>
        <v>No</v>
      </c>
      <c r="P920" s="4">
        <f t="shared" si="44"/>
        <v>39593.4</v>
      </c>
      <c r="R920" t="s">
        <v>4351</v>
      </c>
      <c r="S920" t="s">
        <v>4352</v>
      </c>
    </row>
    <row r="921" spans="1:19" x14ac:dyDescent="0.4">
      <c r="A921" t="s">
        <v>4569</v>
      </c>
      <c r="B921" t="s">
        <v>4570</v>
      </c>
      <c r="C921" t="str">
        <f t="shared" si="42"/>
        <v xml:space="preserve">Rico IRPRO 1500 Watt Japanese </v>
      </c>
      <c r="D921" t="s">
        <v>3717</v>
      </c>
      <c r="E921" s="1">
        <v>999</v>
      </c>
      <c r="F921" s="1">
        <v>1075</v>
      </c>
      <c r="G921" s="2">
        <v>7.0000000000000007E-2</v>
      </c>
      <c r="H921" s="3">
        <v>4.0999999999999996</v>
      </c>
      <c r="I921" s="4">
        <v>17831</v>
      </c>
      <c r="J921" s="4" t="str">
        <f>LEFT(D921,FIND("|",D921)-1)</f>
        <v>Home&amp;Kitchen</v>
      </c>
      <c r="K921" s="4">
        <f>F921*I921</f>
        <v>19168325</v>
      </c>
      <c r="L921" s="4" t="str">
        <f>IF(E921&lt;200,"&lt;₹200",IF(E921&lt;=500,"₹200–₹500","&gt;₹500"))</f>
        <v>&gt;₹500</v>
      </c>
      <c r="M921" s="4">
        <f>H921*I921</f>
        <v>73107.099999999991</v>
      </c>
      <c r="N921" s="4" t="str">
        <f>IF(G921&gt;=0.5,"Yes","No")</f>
        <v>No</v>
      </c>
      <c r="O921" s="4" t="str">
        <f t="shared" si="43"/>
        <v>No</v>
      </c>
      <c r="P921" s="4">
        <f t="shared" si="44"/>
        <v>73107.099999999991</v>
      </c>
      <c r="R921" t="s">
        <v>4801</v>
      </c>
      <c r="S921" t="s">
        <v>4802</v>
      </c>
    </row>
    <row r="922" spans="1:19" x14ac:dyDescent="0.4">
      <c r="A922" t="s">
        <v>1180</v>
      </c>
      <c r="B922" t="s">
        <v>1181</v>
      </c>
      <c r="C922" t="str">
        <f t="shared" si="42"/>
        <v>ZORBES¬Æ Wall Adapter Holder f</v>
      </c>
      <c r="D922" t="s">
        <v>296</v>
      </c>
      <c r="E922" s="1">
        <v>893</v>
      </c>
      <c r="F922" s="1">
        <v>1052</v>
      </c>
      <c r="G922" s="2">
        <v>0.15</v>
      </c>
      <c r="H922" s="3">
        <v>4.3</v>
      </c>
      <c r="I922" s="4">
        <v>313836</v>
      </c>
      <c r="J922" s="4" t="str">
        <f>LEFT(D922,FIND("|",D922)-1)</f>
        <v>Electronics</v>
      </c>
      <c r="K922" s="4">
        <f>F922*I922</f>
        <v>330155472</v>
      </c>
      <c r="L922" s="4" t="str">
        <f>IF(E922&lt;200,"&lt;₹200",IF(E922&lt;=500,"₹200–₹500","&gt;₹500"))</f>
        <v>&gt;₹500</v>
      </c>
      <c r="M922" s="4">
        <f>H922*I922</f>
        <v>1349494.8</v>
      </c>
      <c r="N922" s="4" t="str">
        <f>IF(G922&gt;=0.5,"Yes","No")</f>
        <v>No</v>
      </c>
      <c r="O922" s="4" t="str">
        <f t="shared" si="43"/>
        <v>No</v>
      </c>
      <c r="P922" s="4">
        <f t="shared" si="44"/>
        <v>1349494.8</v>
      </c>
      <c r="R922" t="s">
        <v>4841</v>
      </c>
      <c r="S922" t="s">
        <v>4842</v>
      </c>
    </row>
    <row r="923" spans="1:19" x14ac:dyDescent="0.4">
      <c r="A923" t="s">
        <v>4909</v>
      </c>
      <c r="B923" t="s">
        <v>4910</v>
      </c>
      <c r="C923" t="str">
        <f t="shared" si="42"/>
        <v>Crompton IHL 251 1500-Watt Imm</v>
      </c>
      <c r="D923" t="s">
        <v>3717</v>
      </c>
      <c r="E923" s="1">
        <v>640</v>
      </c>
      <c r="F923" s="1">
        <v>1020</v>
      </c>
      <c r="G923" s="2">
        <v>0.37</v>
      </c>
      <c r="H923" s="3">
        <v>4.0999999999999996</v>
      </c>
      <c r="I923" s="4">
        <v>1259</v>
      </c>
      <c r="J923" s="4" t="str">
        <f>LEFT(D923,FIND("|",D923)-1)</f>
        <v>Home&amp;Kitchen</v>
      </c>
      <c r="K923" s="4">
        <f>F923*I923</f>
        <v>1284180</v>
      </c>
      <c r="L923" s="4" t="str">
        <f>IF(E923&lt;200,"&lt;₹200",IF(E923&lt;=500,"₹200–₹500","&gt;₹500"))</f>
        <v>&gt;₹500</v>
      </c>
      <c r="M923" s="4">
        <f>H923*I923</f>
        <v>5161.8999999999996</v>
      </c>
      <c r="N923" s="4" t="str">
        <f>IF(G923&gt;=0.5,"Yes","No")</f>
        <v>No</v>
      </c>
      <c r="O923" s="4" t="str">
        <f t="shared" si="43"/>
        <v>No</v>
      </c>
      <c r="P923" s="4">
        <f t="shared" si="44"/>
        <v>5161.8999999999996</v>
      </c>
      <c r="R923" t="s">
        <v>5068</v>
      </c>
      <c r="S923" t="s">
        <v>5069</v>
      </c>
    </row>
    <row r="924" spans="1:19" x14ac:dyDescent="0.4">
      <c r="A924" t="s">
        <v>3936</v>
      </c>
      <c r="B924" t="s">
        <v>3937</v>
      </c>
      <c r="C924" t="str">
        <f t="shared" si="42"/>
        <v>Bajaj Waterproof 1500 Watts Im</v>
      </c>
      <c r="D924" t="s">
        <v>3717</v>
      </c>
      <c r="E924" s="1">
        <v>653</v>
      </c>
      <c r="F924" s="1">
        <v>1020</v>
      </c>
      <c r="G924" s="2">
        <v>0.36</v>
      </c>
      <c r="H924" s="3">
        <v>4.0999999999999996</v>
      </c>
      <c r="I924" s="4">
        <v>398</v>
      </c>
      <c r="J924" s="4" t="str">
        <f>LEFT(D924,FIND("|",D924)-1)</f>
        <v>Home&amp;Kitchen</v>
      </c>
      <c r="K924" s="4">
        <f>F924*I924</f>
        <v>405960</v>
      </c>
      <c r="L924" s="4" t="str">
        <f>IF(E924&lt;200,"&lt;₹200",IF(E924&lt;=500,"₹200–₹500","&gt;₹500"))</f>
        <v>&gt;₹500</v>
      </c>
      <c r="M924" s="4">
        <f>H924*I924</f>
        <v>1631.8</v>
      </c>
      <c r="N924" s="4" t="str">
        <f>IF(G924&gt;=0.5,"Yes","No")</f>
        <v>No</v>
      </c>
      <c r="O924" s="4" t="str">
        <f t="shared" si="43"/>
        <v>Yes</v>
      </c>
      <c r="P924" s="4">
        <f t="shared" si="44"/>
        <v>1631.8</v>
      </c>
      <c r="R924" t="s">
        <v>3766</v>
      </c>
      <c r="S924" t="s">
        <v>3767</v>
      </c>
    </row>
    <row r="925" spans="1:19" x14ac:dyDescent="0.4">
      <c r="A925" t="s">
        <v>4823</v>
      </c>
      <c r="B925" t="s">
        <v>4824</v>
      </c>
      <c r="C925" t="str">
        <f t="shared" si="42"/>
        <v>Morphy Richards Daisy 1000W Dr</v>
      </c>
      <c r="D925" t="s">
        <v>3655</v>
      </c>
      <c r="E925" s="1">
        <v>559</v>
      </c>
      <c r="F925" s="1">
        <v>1010</v>
      </c>
      <c r="G925" s="2">
        <v>0.45</v>
      </c>
      <c r="H925" s="3">
        <v>4.0999999999999996</v>
      </c>
      <c r="I925" s="4">
        <v>7732</v>
      </c>
      <c r="J925" s="4" t="str">
        <f>LEFT(D925,FIND("|",D925)-1)</f>
        <v>Home&amp;Kitchen</v>
      </c>
      <c r="K925" s="4">
        <f>F925*I925</f>
        <v>7809320</v>
      </c>
      <c r="L925" s="4" t="str">
        <f>IF(E925&lt;200,"&lt;₹200",IF(E925&lt;=500,"₹200–₹500","&gt;₹500"))</f>
        <v>&gt;₹500</v>
      </c>
      <c r="M925" s="4">
        <f>H925*I925</f>
        <v>31701.199999999997</v>
      </c>
      <c r="N925" s="4" t="str">
        <f>IF(G925&gt;=0.5,"Yes","No")</f>
        <v>No</v>
      </c>
      <c r="O925" s="4" t="str">
        <f t="shared" si="43"/>
        <v>No</v>
      </c>
      <c r="P925" s="4">
        <f t="shared" si="44"/>
        <v>31701.199999999997</v>
      </c>
      <c r="R925" t="s">
        <v>4495</v>
      </c>
      <c r="S925" t="s">
        <v>4496</v>
      </c>
    </row>
    <row r="926" spans="1:19" x14ac:dyDescent="0.4">
      <c r="A926" t="s">
        <v>43</v>
      </c>
      <c r="B926" t="s">
        <v>44</v>
      </c>
      <c r="C926" t="str">
        <f t="shared" si="42"/>
        <v>pTron Solero TB301 3A Type-C D</v>
      </c>
      <c r="D926" t="s">
        <v>18</v>
      </c>
      <c r="E926" s="1">
        <v>149</v>
      </c>
      <c r="F926" s="1">
        <v>1000</v>
      </c>
      <c r="G926" s="2">
        <v>0.85</v>
      </c>
      <c r="H926" s="3">
        <v>3.9</v>
      </c>
      <c r="I926" s="4">
        <v>14648</v>
      </c>
      <c r="J926" s="4" t="str">
        <f>LEFT(D926,FIND("|",D926)-1)</f>
        <v>Computers&amp;Accessories</v>
      </c>
      <c r="K926" s="4">
        <f>F926*I926</f>
        <v>14648000</v>
      </c>
      <c r="L926" s="4" t="str">
        <f>IF(E926&lt;200,"&lt;₹200",IF(E926&lt;=500,"₹200–₹500","&gt;₹500"))</f>
        <v>&lt;₹200</v>
      </c>
      <c r="M926" s="4">
        <f>H926*I926</f>
        <v>57127.199999999997</v>
      </c>
      <c r="N926" s="4" t="str">
        <f>IF(G926&gt;=0.5,"Yes","No")</f>
        <v>Yes</v>
      </c>
      <c r="O926" s="4" t="str">
        <f t="shared" si="43"/>
        <v>No</v>
      </c>
      <c r="P926" s="4">
        <f t="shared" si="44"/>
        <v>57127.199999999997</v>
      </c>
      <c r="R926" t="s">
        <v>3675</v>
      </c>
      <c r="S926" t="s">
        <v>3676</v>
      </c>
    </row>
    <row r="927" spans="1:19" x14ac:dyDescent="0.4">
      <c r="A927" t="s">
        <v>43</v>
      </c>
      <c r="B927" t="s">
        <v>44</v>
      </c>
      <c r="C927" t="str">
        <f t="shared" si="42"/>
        <v>pTron Solero TB301 3A Type-C D</v>
      </c>
      <c r="D927" t="s">
        <v>18</v>
      </c>
      <c r="E927" s="1">
        <v>149</v>
      </c>
      <c r="F927" s="1">
        <v>1000</v>
      </c>
      <c r="G927" s="2">
        <v>0.85</v>
      </c>
      <c r="H927" s="3">
        <v>3.9</v>
      </c>
      <c r="I927" s="4">
        <v>14629</v>
      </c>
      <c r="J927" s="4" t="str">
        <f>LEFT(D927,FIND("|",D927)-1)</f>
        <v>Computers&amp;Accessories</v>
      </c>
      <c r="K927" s="4">
        <f>F927*I927</f>
        <v>14629000</v>
      </c>
      <c r="L927" s="4" t="str">
        <f>IF(E927&lt;200,"&lt;₹200",IF(E927&lt;=500,"₹200–₹500","&gt;₹500"))</f>
        <v>&lt;₹200</v>
      </c>
      <c r="M927" s="4">
        <f>H927*I927</f>
        <v>57053.1</v>
      </c>
      <c r="N927" s="4" t="str">
        <f>IF(G927&gt;=0.5,"Yes","No")</f>
        <v>Yes</v>
      </c>
      <c r="O927" s="4" t="str">
        <f t="shared" si="43"/>
        <v>No</v>
      </c>
      <c r="P927" s="4">
        <f t="shared" si="44"/>
        <v>57053.1</v>
      </c>
      <c r="R927" t="s">
        <v>5332</v>
      </c>
      <c r="S927" t="s">
        <v>5333</v>
      </c>
    </row>
    <row r="928" spans="1:19" x14ac:dyDescent="0.4">
      <c r="A928" t="s">
        <v>43</v>
      </c>
      <c r="B928" t="s">
        <v>44</v>
      </c>
      <c r="C928" t="str">
        <f t="shared" si="42"/>
        <v>pTron Solero TB301 3A Type-C D</v>
      </c>
      <c r="D928" t="s">
        <v>18</v>
      </c>
      <c r="E928" s="1">
        <v>149</v>
      </c>
      <c r="F928" s="1">
        <v>1000</v>
      </c>
      <c r="G928" s="2">
        <v>0.85</v>
      </c>
      <c r="H928" s="3">
        <v>3.9</v>
      </c>
      <c r="I928" s="4">
        <v>14560</v>
      </c>
      <c r="J928" s="4" t="str">
        <f>LEFT(D928,FIND("|",D928)-1)</f>
        <v>Computers&amp;Accessories</v>
      </c>
      <c r="K928" s="4">
        <f>F928*I928</f>
        <v>14560000</v>
      </c>
      <c r="L928" s="4" t="str">
        <f>IF(E928&lt;200,"&lt;₹200",IF(E928&lt;=500,"₹200–₹500","&gt;₹500"))</f>
        <v>&lt;₹200</v>
      </c>
      <c r="M928" s="4">
        <f>H928*I928</f>
        <v>56784</v>
      </c>
      <c r="N928" s="4" t="str">
        <f>IF(G928&gt;=0.5,"Yes","No")</f>
        <v>Yes</v>
      </c>
      <c r="O928" s="4" t="str">
        <f t="shared" si="43"/>
        <v>No</v>
      </c>
      <c r="P928" s="4">
        <f t="shared" si="44"/>
        <v>56784</v>
      </c>
      <c r="R928" t="s">
        <v>4239</v>
      </c>
      <c r="S928" t="s">
        <v>4240</v>
      </c>
    </row>
    <row r="929" spans="1:19" x14ac:dyDescent="0.4">
      <c r="A929" t="s">
        <v>963</v>
      </c>
      <c r="B929" t="s">
        <v>964</v>
      </c>
      <c r="C929" t="str">
        <f t="shared" si="42"/>
        <v>Croma 3A Fast charge 1m Type-C</v>
      </c>
      <c r="D929" t="s">
        <v>18</v>
      </c>
      <c r="E929" s="1">
        <v>129</v>
      </c>
      <c r="F929" s="1">
        <v>1000</v>
      </c>
      <c r="G929" s="2">
        <v>0.87</v>
      </c>
      <c r="H929" s="3">
        <v>3.9</v>
      </c>
      <c r="I929" s="4">
        <v>1173</v>
      </c>
      <c r="J929" s="4" t="str">
        <f>LEFT(D929,FIND("|",D929)-1)</f>
        <v>Computers&amp;Accessories</v>
      </c>
      <c r="K929" s="4">
        <f>F929*I929</f>
        <v>1173000</v>
      </c>
      <c r="L929" s="4" t="str">
        <f>IF(E929&lt;200,"&lt;₹200",IF(E929&lt;=500,"₹200–₹500","&gt;₹500"))</f>
        <v>&lt;₹200</v>
      </c>
      <c r="M929" s="4">
        <f>H929*I929</f>
        <v>4574.7</v>
      </c>
      <c r="N929" s="4" t="str">
        <f>IF(G929&gt;=0.5,"Yes","No")</f>
        <v>Yes</v>
      </c>
      <c r="O929" s="4" t="str">
        <f t="shared" si="43"/>
        <v>No</v>
      </c>
      <c r="P929" s="4">
        <f t="shared" si="44"/>
        <v>4574.7</v>
      </c>
      <c r="R929" t="s">
        <v>4980</v>
      </c>
      <c r="S929" t="s">
        <v>4981</v>
      </c>
    </row>
    <row r="930" spans="1:19" x14ac:dyDescent="0.4">
      <c r="A930" t="s">
        <v>2715</v>
      </c>
      <c r="B930" t="s">
        <v>2716</v>
      </c>
      <c r="C930" t="str">
        <f t="shared" si="42"/>
        <v>Amazon Basics Wireless Mouse |</v>
      </c>
      <c r="D930" t="s">
        <v>2099</v>
      </c>
      <c r="E930" s="1">
        <v>499</v>
      </c>
      <c r="F930" s="1">
        <v>1000</v>
      </c>
      <c r="G930" s="2">
        <v>0.5</v>
      </c>
      <c r="H930" s="3">
        <v>5</v>
      </c>
      <c r="I930" s="4">
        <v>119</v>
      </c>
      <c r="J930" s="4" t="str">
        <f>LEFT(D930,FIND("|",D930)-1)</f>
        <v>Computers&amp;Accessories</v>
      </c>
      <c r="K930" s="4">
        <f>F930*I930</f>
        <v>119000</v>
      </c>
      <c r="L930" s="4" t="str">
        <f>IF(E930&lt;200,"&lt;₹200",IF(E930&lt;=500,"₹200–₹500","&gt;₹500"))</f>
        <v>₹200–₹500</v>
      </c>
      <c r="M930" s="4">
        <f>H930*I930</f>
        <v>595</v>
      </c>
      <c r="N930" s="4" t="str">
        <f>IF(G930&gt;=0.5,"Yes","No")</f>
        <v>Yes</v>
      </c>
      <c r="O930" s="4" t="str">
        <f t="shared" si="43"/>
        <v>Yes</v>
      </c>
      <c r="P930" s="4">
        <f t="shared" si="44"/>
        <v>595</v>
      </c>
      <c r="R930" t="s">
        <v>4873</v>
      </c>
      <c r="S930" t="s">
        <v>4874</v>
      </c>
    </row>
    <row r="931" spans="1:19" x14ac:dyDescent="0.4">
      <c r="A931" t="s">
        <v>1319</v>
      </c>
      <c r="B931" t="s">
        <v>1320</v>
      </c>
      <c r="C931" t="str">
        <f t="shared" si="42"/>
        <v>SanDisk Ultra¬Æ microSDXC‚Ñ¢ U</v>
      </c>
      <c r="D931" t="s">
        <v>1321</v>
      </c>
      <c r="E931" s="1">
        <v>569</v>
      </c>
      <c r="F931" s="1">
        <v>1000</v>
      </c>
      <c r="G931" s="2">
        <v>0.43</v>
      </c>
      <c r="H931" s="3">
        <v>4.4000000000000004</v>
      </c>
      <c r="I931" s="4">
        <v>22318</v>
      </c>
      <c r="J931" s="4" t="str">
        <f>LEFT(D931,FIND("|",D931)-1)</f>
        <v>Electronics</v>
      </c>
      <c r="K931" s="4">
        <f>F931*I931</f>
        <v>22318000</v>
      </c>
      <c r="L931" s="4" t="str">
        <f>IF(E931&lt;200,"&lt;₹200",IF(E931&lt;=500,"₹200–₹500","&gt;₹500"))</f>
        <v>&gt;₹500</v>
      </c>
      <c r="M931" s="4">
        <f>H931*I931</f>
        <v>98199.200000000012</v>
      </c>
      <c r="N931" s="4" t="str">
        <f>IF(G931&gt;=0.5,"Yes","No")</f>
        <v>No</v>
      </c>
      <c r="O931" s="4" t="str">
        <f t="shared" si="43"/>
        <v>No</v>
      </c>
      <c r="P931" s="4">
        <f t="shared" si="44"/>
        <v>98199.200000000012</v>
      </c>
      <c r="R931" t="s">
        <v>1600</v>
      </c>
      <c r="S931" t="s">
        <v>1601</v>
      </c>
    </row>
    <row r="932" spans="1:19" x14ac:dyDescent="0.4">
      <c r="A932" t="s">
        <v>1319</v>
      </c>
      <c r="B932" t="s">
        <v>1320</v>
      </c>
      <c r="C932" t="str">
        <f t="shared" si="42"/>
        <v>SanDisk Ultra¬Æ microSDXC‚Ñ¢ U</v>
      </c>
      <c r="D932" t="s">
        <v>1321</v>
      </c>
      <c r="E932" s="1">
        <v>569</v>
      </c>
      <c r="F932" s="1">
        <v>1000</v>
      </c>
      <c r="G932" s="2">
        <v>0.43</v>
      </c>
      <c r="H932" s="3">
        <v>4.4000000000000004</v>
      </c>
      <c r="I932" s="4">
        <v>22318</v>
      </c>
      <c r="J932" s="4" t="str">
        <f>LEFT(D932,FIND("|",D932)-1)</f>
        <v>Electronics</v>
      </c>
      <c r="K932" s="4">
        <f>F932*I932</f>
        <v>22318000</v>
      </c>
      <c r="L932" s="4" t="str">
        <f>IF(E932&lt;200,"&lt;₹200",IF(E932&lt;=500,"₹200–₹500","&gt;₹500"))</f>
        <v>&gt;₹500</v>
      </c>
      <c r="M932" s="4">
        <f>H932*I932</f>
        <v>98199.200000000012</v>
      </c>
      <c r="N932" s="4" t="str">
        <f>IF(G932&gt;=0.5,"Yes","No")</f>
        <v>No</v>
      </c>
      <c r="O932" s="4" t="str">
        <f t="shared" si="43"/>
        <v>No</v>
      </c>
      <c r="P932" s="4">
        <f t="shared" si="44"/>
        <v>98199.200000000012</v>
      </c>
      <c r="R932" t="s">
        <v>3612</v>
      </c>
      <c r="S932" t="s">
        <v>3613</v>
      </c>
    </row>
    <row r="933" spans="1:19" x14ac:dyDescent="0.4">
      <c r="A933" t="s">
        <v>3703</v>
      </c>
      <c r="B933" t="s">
        <v>3704</v>
      </c>
      <c r="C933" t="str">
        <f t="shared" si="42"/>
        <v>Lifelong LLEK15 Electric Kettl</v>
      </c>
      <c r="D933" t="s">
        <v>3683</v>
      </c>
      <c r="E933" s="1">
        <v>549</v>
      </c>
      <c r="F933" s="1">
        <v>1000</v>
      </c>
      <c r="G933" s="2">
        <v>0.45</v>
      </c>
      <c r="H933" s="3">
        <v>3.6</v>
      </c>
      <c r="I933" s="4">
        <v>5626</v>
      </c>
      <c r="J933" s="4" t="str">
        <f>LEFT(D933,FIND("|",D933)-1)</f>
        <v>Home&amp;Kitchen</v>
      </c>
      <c r="K933" s="4">
        <f>F933*I933</f>
        <v>5626000</v>
      </c>
      <c r="L933" s="4" t="str">
        <f>IF(E933&lt;200,"&lt;₹200",IF(E933&lt;=500,"₹200–₹500","&gt;₹500"))</f>
        <v>&gt;₹500</v>
      </c>
      <c r="M933" s="4">
        <f>H933*I933</f>
        <v>20253.600000000002</v>
      </c>
      <c r="N933" s="4" t="str">
        <f>IF(G933&gt;=0.5,"Yes","No")</f>
        <v>No</v>
      </c>
      <c r="O933" s="4" t="str">
        <f t="shared" si="43"/>
        <v>No</v>
      </c>
      <c r="P933" s="4">
        <f t="shared" si="44"/>
        <v>20253.600000000002</v>
      </c>
      <c r="R933" t="s">
        <v>5238</v>
      </c>
      <c r="S933" t="s">
        <v>5239</v>
      </c>
    </row>
    <row r="934" spans="1:19" x14ac:dyDescent="0.4">
      <c r="A934" t="s">
        <v>4603</v>
      </c>
      <c r="B934" t="s">
        <v>4604</v>
      </c>
      <c r="C934" t="str">
        <f t="shared" si="42"/>
        <v>Crompton InstaGlide 1000-Watts</v>
      </c>
      <c r="D934" t="s">
        <v>3655</v>
      </c>
      <c r="E934" s="1">
        <v>850</v>
      </c>
      <c r="F934" s="1">
        <v>1000</v>
      </c>
      <c r="G934" s="2">
        <v>0.15</v>
      </c>
      <c r="H934" s="3">
        <v>4.0999999999999996</v>
      </c>
      <c r="I934" s="4">
        <v>1296</v>
      </c>
      <c r="J934" s="4" t="str">
        <f>LEFT(D934,FIND("|",D934)-1)</f>
        <v>Home&amp;Kitchen</v>
      </c>
      <c r="K934" s="4">
        <f>F934*I934</f>
        <v>1296000</v>
      </c>
      <c r="L934" s="4" t="str">
        <f>IF(E934&lt;200,"&lt;₹200",IF(E934&lt;=500,"₹200–₹500","&gt;₹500"))</f>
        <v>&gt;₹500</v>
      </c>
      <c r="M934" s="4">
        <f>H934*I934</f>
        <v>5313.5999999999995</v>
      </c>
      <c r="N934" s="4" t="str">
        <f>IF(G934&gt;=0.5,"Yes","No")</f>
        <v>No</v>
      </c>
      <c r="O934" s="4" t="str">
        <f t="shared" si="43"/>
        <v>No</v>
      </c>
      <c r="P934" s="4">
        <f t="shared" si="44"/>
        <v>5313.5999999999995</v>
      </c>
      <c r="R934" t="s">
        <v>2812</v>
      </c>
      <c r="S934" t="s">
        <v>2813</v>
      </c>
    </row>
    <row r="935" spans="1:19" x14ac:dyDescent="0.4">
      <c r="A935" t="s">
        <v>4138</v>
      </c>
      <c r="B935" t="s">
        <v>4139</v>
      </c>
      <c r="C935" t="str">
        <f t="shared" si="42"/>
        <v>Croma 1100 W Dry Iron with Wei</v>
      </c>
      <c r="D935" t="s">
        <v>3655</v>
      </c>
      <c r="E935" s="1">
        <v>479</v>
      </c>
      <c r="F935" s="1">
        <v>1000</v>
      </c>
      <c r="G935" s="2">
        <v>0.52</v>
      </c>
      <c r="H935" s="3">
        <v>4.2</v>
      </c>
      <c r="I935" s="4">
        <v>1173</v>
      </c>
      <c r="J935" s="4" t="str">
        <f>LEFT(D935,FIND("|",D935)-1)</f>
        <v>Home&amp;Kitchen</v>
      </c>
      <c r="K935" s="4">
        <f>F935*I935</f>
        <v>1173000</v>
      </c>
      <c r="L935" s="4" t="str">
        <f>IF(E935&lt;200,"&lt;₹200",IF(E935&lt;=500,"₹200–₹500","&gt;₹500"))</f>
        <v>₹200–₹500</v>
      </c>
      <c r="M935" s="4">
        <f>H935*I935</f>
        <v>4926.6000000000004</v>
      </c>
      <c r="N935" s="4" t="str">
        <f>IF(G935&gt;=0.5,"Yes","No")</f>
        <v>Yes</v>
      </c>
      <c r="O935" s="4" t="str">
        <f t="shared" si="43"/>
        <v>No</v>
      </c>
      <c r="P935" s="4">
        <f t="shared" si="44"/>
        <v>4926.6000000000004</v>
      </c>
      <c r="R935" t="s">
        <v>379</v>
      </c>
      <c r="S935" t="s">
        <v>380</v>
      </c>
    </row>
    <row r="936" spans="1:19" x14ac:dyDescent="0.4">
      <c r="A936" t="s">
        <v>3110</v>
      </c>
      <c r="B936" t="s">
        <v>3111</v>
      </c>
      <c r="C936" t="str">
        <f t="shared" si="42"/>
        <v>Zebronics, ZEB-NC3300 USB Powe</v>
      </c>
      <c r="D936" t="s">
        <v>2807</v>
      </c>
      <c r="E936" s="1">
        <v>599</v>
      </c>
      <c r="F936" s="1">
        <v>999</v>
      </c>
      <c r="G936" s="2">
        <v>0.4</v>
      </c>
      <c r="H936" s="3">
        <v>4</v>
      </c>
      <c r="I936" s="4">
        <v>270563</v>
      </c>
      <c r="J936" s="4" t="str">
        <f>LEFT(D936,FIND("|",D936)-1)</f>
        <v>Computers&amp;Accessories</v>
      </c>
      <c r="K936" s="4">
        <f>F936*I936</f>
        <v>270292437</v>
      </c>
      <c r="L936" s="4" t="str">
        <f>IF(E936&lt;200,"&lt;₹200",IF(E936&lt;=500,"₹200–₹500","&gt;₹500"))</f>
        <v>&gt;₹500</v>
      </c>
      <c r="M936" s="4">
        <f>H936*I936</f>
        <v>1082252</v>
      </c>
      <c r="N936" s="4" t="str">
        <f>IF(G936&gt;=0.5,"Yes","No")</f>
        <v>No</v>
      </c>
      <c r="O936" s="4" t="str">
        <f t="shared" si="43"/>
        <v>No</v>
      </c>
      <c r="P936" s="4">
        <f t="shared" si="44"/>
        <v>1082252</v>
      </c>
      <c r="R936" t="s">
        <v>379</v>
      </c>
      <c r="S936" t="s">
        <v>380</v>
      </c>
    </row>
    <row r="937" spans="1:19" x14ac:dyDescent="0.4">
      <c r="A937" t="s">
        <v>2217</v>
      </c>
      <c r="B937" t="s">
        <v>2218</v>
      </c>
      <c r="C937" t="str">
        <f t="shared" si="42"/>
        <v>Zebronics Zeb-Companion 107 US</v>
      </c>
      <c r="D937" t="s">
        <v>2199</v>
      </c>
      <c r="E937" s="1">
        <v>699</v>
      </c>
      <c r="F937" s="1">
        <v>999</v>
      </c>
      <c r="G937" s="2">
        <v>0.3</v>
      </c>
      <c r="H937" s="3">
        <v>3.5</v>
      </c>
      <c r="I937" s="4">
        <v>161677</v>
      </c>
      <c r="J937" s="4" t="str">
        <f>LEFT(D937,FIND("|",D937)-1)</f>
        <v>Computers&amp;Accessories</v>
      </c>
      <c r="K937" s="4">
        <f>F937*I937</f>
        <v>161515323</v>
      </c>
      <c r="L937" s="4" t="str">
        <f>IF(E937&lt;200,"&lt;₹200",IF(E937&lt;=500,"₹200–₹500","&gt;₹500"))</f>
        <v>&gt;₹500</v>
      </c>
      <c r="M937" s="4">
        <f>H937*I937</f>
        <v>565869.5</v>
      </c>
      <c r="N937" s="4" t="str">
        <f>IF(G937&gt;=0.5,"Yes","No")</f>
        <v>No</v>
      </c>
      <c r="O937" s="4" t="str">
        <f t="shared" si="43"/>
        <v>No</v>
      </c>
      <c r="P937" s="4">
        <f t="shared" si="44"/>
        <v>565869.5</v>
      </c>
      <c r="R937" t="s">
        <v>2266</v>
      </c>
      <c r="S937" t="s">
        <v>2267</v>
      </c>
    </row>
    <row r="938" spans="1:19" x14ac:dyDescent="0.4">
      <c r="A938" t="s">
        <v>205</v>
      </c>
      <c r="B938" t="s">
        <v>206</v>
      </c>
      <c r="C938" t="str">
        <f t="shared" si="42"/>
        <v>Wecool Nylon Braided Multifunc</v>
      </c>
      <c r="D938" t="s">
        <v>18</v>
      </c>
      <c r="E938" s="1">
        <v>333</v>
      </c>
      <c r="F938" s="1">
        <v>999</v>
      </c>
      <c r="G938" s="2">
        <v>0.67</v>
      </c>
      <c r="H938" s="3">
        <v>3.3</v>
      </c>
      <c r="I938" s="4">
        <v>83996</v>
      </c>
      <c r="J938" s="4" t="str">
        <f>LEFT(D938,FIND("|",D938)-1)</f>
        <v>Computers&amp;Accessories</v>
      </c>
      <c r="K938" s="4">
        <f>F938*I938</f>
        <v>83912004</v>
      </c>
      <c r="L938" s="4" t="str">
        <f>IF(E938&lt;200,"&lt;₹200",IF(E938&lt;=500,"₹200–₹500","&gt;₹500"))</f>
        <v>₹200–₹500</v>
      </c>
      <c r="M938" s="4">
        <f>H938*I938</f>
        <v>277186.8</v>
      </c>
      <c r="N938" s="4" t="str">
        <f>IF(G938&gt;=0.5,"Yes","No")</f>
        <v>Yes</v>
      </c>
      <c r="O938" s="4" t="str">
        <f t="shared" si="43"/>
        <v>No</v>
      </c>
      <c r="P938" s="4">
        <f t="shared" si="44"/>
        <v>277186.8</v>
      </c>
      <c r="R938" t="s">
        <v>1585</v>
      </c>
      <c r="S938" t="s">
        <v>1586</v>
      </c>
    </row>
    <row r="939" spans="1:19" x14ac:dyDescent="0.4">
      <c r="A939" t="s">
        <v>205</v>
      </c>
      <c r="B939" t="s">
        <v>206</v>
      </c>
      <c r="C939" t="str">
        <f t="shared" si="42"/>
        <v>Wecool Nylon Braided Multifunc</v>
      </c>
      <c r="D939" t="s">
        <v>18</v>
      </c>
      <c r="E939" s="1">
        <v>333</v>
      </c>
      <c r="F939" s="1">
        <v>999</v>
      </c>
      <c r="G939" s="2">
        <v>0.67</v>
      </c>
      <c r="H939" s="3">
        <v>3.3</v>
      </c>
      <c r="I939" s="4">
        <v>82356</v>
      </c>
      <c r="J939" s="4" t="str">
        <f>LEFT(D939,FIND("|",D939)-1)</f>
        <v>Computers&amp;Accessories</v>
      </c>
      <c r="K939" s="4">
        <f>F939*I939</f>
        <v>82273644</v>
      </c>
      <c r="L939" s="4" t="str">
        <f>IF(E939&lt;200,"&lt;₹200",IF(E939&lt;=500,"₹200–₹500","&gt;₹500"))</f>
        <v>₹200–₹500</v>
      </c>
      <c r="M939" s="4">
        <f>H939*I939</f>
        <v>271774.8</v>
      </c>
      <c r="N939" s="4" t="str">
        <f>IF(G939&gt;=0.5,"Yes","No")</f>
        <v>Yes</v>
      </c>
      <c r="O939" s="4" t="str">
        <f t="shared" si="43"/>
        <v>No</v>
      </c>
      <c r="P939" s="4">
        <f t="shared" si="44"/>
        <v>271774.8</v>
      </c>
      <c r="R939" t="s">
        <v>1585</v>
      </c>
      <c r="S939" t="s">
        <v>1586</v>
      </c>
    </row>
    <row r="940" spans="1:19" x14ac:dyDescent="0.4">
      <c r="A940" t="s">
        <v>940</v>
      </c>
      <c r="B940" t="s">
        <v>941</v>
      </c>
      <c r="C940" t="str">
        <f t="shared" si="42"/>
        <v>Wayona Usb Type C To Usb Nylon</v>
      </c>
      <c r="D940" t="s">
        <v>18</v>
      </c>
      <c r="E940" s="1">
        <v>339</v>
      </c>
      <c r="F940" s="1">
        <v>999</v>
      </c>
      <c r="G940" s="2">
        <v>0.66</v>
      </c>
      <c r="H940" s="3">
        <v>4.3</v>
      </c>
      <c r="I940" s="4">
        <v>74976</v>
      </c>
      <c r="J940" s="4" t="str">
        <f>LEFT(D940,FIND("|",D940)-1)</f>
        <v>Computers&amp;Accessories</v>
      </c>
      <c r="K940" s="4">
        <f>F940*I940</f>
        <v>74901024</v>
      </c>
      <c r="L940" s="4" t="str">
        <f>IF(E940&lt;200,"&lt;₹200",IF(E940&lt;=500,"₹200–₹500","&gt;₹500"))</f>
        <v>₹200–₹500</v>
      </c>
      <c r="M940" s="4">
        <f>H940*I940</f>
        <v>322396.79999999999</v>
      </c>
      <c r="N940" s="4" t="str">
        <f>IF(G940&gt;=0.5,"Yes","No")</f>
        <v>Yes</v>
      </c>
      <c r="O940" s="4" t="str">
        <f t="shared" si="43"/>
        <v>No</v>
      </c>
      <c r="P940" s="4">
        <f t="shared" si="44"/>
        <v>322396.79999999999</v>
      </c>
      <c r="R940" t="s">
        <v>2512</v>
      </c>
      <c r="S940" t="s">
        <v>2513</v>
      </c>
    </row>
    <row r="941" spans="1:19" x14ac:dyDescent="0.4">
      <c r="A941" t="s">
        <v>996</v>
      </c>
      <c r="B941" t="s">
        <v>997</v>
      </c>
      <c r="C941" t="str">
        <f t="shared" si="42"/>
        <v>Wayona USB Type C Fast Chargin</v>
      </c>
      <c r="D941" t="s">
        <v>18</v>
      </c>
      <c r="E941" s="1">
        <v>299</v>
      </c>
      <c r="F941" s="1">
        <v>999</v>
      </c>
      <c r="G941" s="2">
        <v>0.7</v>
      </c>
      <c r="H941" s="3">
        <v>4.3</v>
      </c>
      <c r="I941" s="4">
        <v>73005</v>
      </c>
      <c r="J941" s="4" t="str">
        <f>LEFT(D941,FIND("|",D941)-1)</f>
        <v>Computers&amp;Accessories</v>
      </c>
      <c r="K941" s="4">
        <f>F941*I941</f>
        <v>72931995</v>
      </c>
      <c r="L941" s="4" t="str">
        <f>IF(E941&lt;200,"&lt;₹200",IF(E941&lt;=500,"₹200–₹500","&gt;₹500"))</f>
        <v>₹200–₹500</v>
      </c>
      <c r="M941" s="4">
        <f>H941*I941</f>
        <v>313921.5</v>
      </c>
      <c r="N941" s="4" t="str">
        <f>IF(G941&gt;=0.5,"Yes","No")</f>
        <v>Yes</v>
      </c>
      <c r="O941" s="4" t="str">
        <f t="shared" si="43"/>
        <v>No</v>
      </c>
      <c r="P941" s="4">
        <f t="shared" si="44"/>
        <v>313921.5</v>
      </c>
      <c r="R941" t="s">
        <v>2830</v>
      </c>
      <c r="S941" t="s">
        <v>2831</v>
      </c>
    </row>
    <row r="942" spans="1:19" x14ac:dyDescent="0.4">
      <c r="A942" t="s">
        <v>685</v>
      </c>
      <c r="B942" t="s">
        <v>686</v>
      </c>
      <c r="C942" t="str">
        <f t="shared" si="42"/>
        <v>Wayona USB Type C 65W Fast Cha</v>
      </c>
      <c r="D942" t="s">
        <v>18</v>
      </c>
      <c r="E942" s="1">
        <v>325</v>
      </c>
      <c r="F942" s="1">
        <v>999</v>
      </c>
      <c r="G942" s="2">
        <v>0.67</v>
      </c>
      <c r="H942" s="3">
        <v>4.3</v>
      </c>
      <c r="I942" s="4">
        <v>69619</v>
      </c>
      <c r="J942" s="4" t="str">
        <f>LEFT(D942,FIND("|",D942)-1)</f>
        <v>Computers&amp;Accessories</v>
      </c>
      <c r="K942" s="4">
        <f>F942*I942</f>
        <v>69549381</v>
      </c>
      <c r="L942" s="4" t="str">
        <f>IF(E942&lt;200,"&lt;₹200",IF(E942&lt;=500,"₹200–₹500","&gt;₹500"))</f>
        <v>₹200–₹500</v>
      </c>
      <c r="M942" s="4">
        <f>H942*I942</f>
        <v>299361.7</v>
      </c>
      <c r="N942" s="4" t="str">
        <f>IF(G942&gt;=0.5,"Yes","No")</f>
        <v>Yes</v>
      </c>
      <c r="O942" s="4" t="str">
        <f t="shared" si="43"/>
        <v>No</v>
      </c>
      <c r="P942" s="4">
        <f t="shared" si="44"/>
        <v>299361.7</v>
      </c>
      <c r="R942" t="s">
        <v>2747</v>
      </c>
      <c r="S942" t="s">
        <v>2748</v>
      </c>
    </row>
    <row r="943" spans="1:19" x14ac:dyDescent="0.4">
      <c r="A943" t="s">
        <v>529</v>
      </c>
      <c r="B943" t="s">
        <v>530</v>
      </c>
      <c r="C943" t="str">
        <f t="shared" si="42"/>
        <v>Wayona Usb Type C 65W 6Ft/2M L</v>
      </c>
      <c r="D943" t="s">
        <v>18</v>
      </c>
      <c r="E943" s="1">
        <v>399</v>
      </c>
      <c r="F943" s="1">
        <v>999</v>
      </c>
      <c r="G943" s="2">
        <v>0.6</v>
      </c>
      <c r="H943" s="3">
        <v>4.3</v>
      </c>
      <c r="I943" s="4">
        <v>69585</v>
      </c>
      <c r="J943" s="4" t="str">
        <f>LEFT(D943,FIND("|",D943)-1)</f>
        <v>Computers&amp;Accessories</v>
      </c>
      <c r="K943" s="4">
        <f>F943*I943</f>
        <v>69515415</v>
      </c>
      <c r="L943" s="4" t="str">
        <f>IF(E943&lt;200,"&lt;₹200",IF(E943&lt;=500,"₹200–₹500","&gt;₹500"))</f>
        <v>₹200–₹500</v>
      </c>
      <c r="M943" s="4">
        <f>H943*I943</f>
        <v>299215.5</v>
      </c>
      <c r="N943" s="4" t="str">
        <f>IF(G943&gt;=0.5,"Yes","No")</f>
        <v>Yes</v>
      </c>
      <c r="O943" s="4" t="str">
        <f t="shared" si="43"/>
        <v>No</v>
      </c>
      <c r="P943" s="4">
        <f t="shared" si="44"/>
        <v>299215.5</v>
      </c>
      <c r="R943" t="s">
        <v>2932</v>
      </c>
      <c r="S943" t="s">
        <v>2933</v>
      </c>
    </row>
    <row r="944" spans="1:19" x14ac:dyDescent="0.4">
      <c r="A944" t="s">
        <v>432</v>
      </c>
      <c r="B944" t="s">
        <v>433</v>
      </c>
      <c r="C944" t="str">
        <f t="shared" si="42"/>
        <v>Wayona Type C To Type C Long F</v>
      </c>
      <c r="D944" t="s">
        <v>18</v>
      </c>
      <c r="E944" s="1">
        <v>399</v>
      </c>
      <c r="F944" s="1">
        <v>999</v>
      </c>
      <c r="G944" s="2">
        <v>0.6</v>
      </c>
      <c r="H944" s="3">
        <v>4.3</v>
      </c>
      <c r="I944" s="4">
        <v>68409</v>
      </c>
      <c r="J944" s="4" t="str">
        <f>LEFT(D944,FIND("|",D944)-1)</f>
        <v>Computers&amp;Accessories</v>
      </c>
      <c r="K944" s="4">
        <f>F944*I944</f>
        <v>68340591</v>
      </c>
      <c r="L944" s="4" t="str">
        <f>IF(E944&lt;200,"&lt;₹200",IF(E944&lt;=500,"₹200–₹500","&gt;₹500"))</f>
        <v>₹200–₹500</v>
      </c>
      <c r="M944" s="4">
        <f>H944*I944</f>
        <v>294158.7</v>
      </c>
      <c r="N944" s="4" t="str">
        <f>IF(G944&gt;=0.5,"Yes","No")</f>
        <v>Yes</v>
      </c>
      <c r="O944" s="4" t="str">
        <f t="shared" si="43"/>
        <v>No</v>
      </c>
      <c r="P944" s="4">
        <f t="shared" si="44"/>
        <v>294158.7</v>
      </c>
      <c r="R944" t="s">
        <v>3371</v>
      </c>
      <c r="S944" t="s">
        <v>3372</v>
      </c>
    </row>
    <row r="945" spans="1:19" x14ac:dyDescent="0.4">
      <c r="A945" t="s">
        <v>642</v>
      </c>
      <c r="B945" t="s">
        <v>643</v>
      </c>
      <c r="C945" t="str">
        <f t="shared" si="42"/>
        <v>Wayona Type C Cable Nylon Brai</v>
      </c>
      <c r="D945" t="s">
        <v>18</v>
      </c>
      <c r="E945" s="1">
        <v>339</v>
      </c>
      <c r="F945" s="1">
        <v>999</v>
      </c>
      <c r="G945" s="2">
        <v>0.66</v>
      </c>
      <c r="H945" s="3">
        <v>4.3</v>
      </c>
      <c r="I945" s="4">
        <v>67260</v>
      </c>
      <c r="J945" s="4" t="str">
        <f>LEFT(D945,FIND("|",D945)-1)</f>
        <v>Computers&amp;Accessories</v>
      </c>
      <c r="K945" s="4">
        <f>F945*I945</f>
        <v>67192740</v>
      </c>
      <c r="L945" s="4" t="str">
        <f>IF(E945&lt;200,"&lt;₹200",IF(E945&lt;=500,"₹200–₹500","&gt;₹500"))</f>
        <v>₹200–₹500</v>
      </c>
      <c r="M945" s="4">
        <f>H945*I945</f>
        <v>289218</v>
      </c>
      <c r="N945" s="4" t="str">
        <f>IF(G945&gt;=0.5,"Yes","No")</f>
        <v>Yes</v>
      </c>
      <c r="O945" s="4" t="str">
        <f t="shared" si="43"/>
        <v>No</v>
      </c>
      <c r="P945" s="4">
        <f t="shared" si="44"/>
        <v>289218</v>
      </c>
      <c r="R945" t="s">
        <v>2306</v>
      </c>
      <c r="S945" t="s">
        <v>2307</v>
      </c>
    </row>
    <row r="946" spans="1:19" x14ac:dyDescent="0.4">
      <c r="A946" t="s">
        <v>428</v>
      </c>
      <c r="B946" t="s">
        <v>429</v>
      </c>
      <c r="C946" t="str">
        <f t="shared" si="42"/>
        <v xml:space="preserve">Wayona Nylon Braided USB Data </v>
      </c>
      <c r="D946" t="s">
        <v>18</v>
      </c>
      <c r="E946" s="1">
        <v>349</v>
      </c>
      <c r="F946" s="1">
        <v>999</v>
      </c>
      <c r="G946" s="2">
        <v>0.65</v>
      </c>
      <c r="H946" s="3">
        <v>4.2</v>
      </c>
      <c r="I946" s="4">
        <v>64273</v>
      </c>
      <c r="J946" s="4" t="str">
        <f>LEFT(D946,FIND("|",D946)-1)</f>
        <v>Computers&amp;Accessories</v>
      </c>
      <c r="K946" s="4">
        <f>F946*I946</f>
        <v>64208727</v>
      </c>
      <c r="L946" s="4" t="str">
        <f>IF(E946&lt;200,"&lt;₹200",IF(E946&lt;=500,"₹200–₹500","&gt;₹500"))</f>
        <v>₹200–₹500</v>
      </c>
      <c r="M946" s="4">
        <f>H946*I946</f>
        <v>269946.60000000003</v>
      </c>
      <c r="N946" s="4" t="str">
        <f>IF(G946&gt;=0.5,"Yes","No")</f>
        <v>Yes</v>
      </c>
      <c r="O946" s="4" t="str">
        <f t="shared" si="43"/>
        <v>No</v>
      </c>
      <c r="P946" s="4">
        <f t="shared" si="44"/>
        <v>269946.60000000003</v>
      </c>
      <c r="R946" t="s">
        <v>2764</v>
      </c>
      <c r="S946" t="s">
        <v>2765</v>
      </c>
    </row>
    <row r="947" spans="1:19" x14ac:dyDescent="0.4">
      <c r="A947" t="s">
        <v>55</v>
      </c>
      <c r="B947" t="s">
        <v>56</v>
      </c>
      <c r="C947" t="str">
        <f t="shared" si="42"/>
        <v>TP-Link USB WiFi Adapter for P</v>
      </c>
      <c r="D947" t="s">
        <v>57</v>
      </c>
      <c r="E947" s="1">
        <v>499</v>
      </c>
      <c r="F947" s="1">
        <v>999</v>
      </c>
      <c r="G947" s="2">
        <v>0.5</v>
      </c>
      <c r="H947" s="3">
        <v>4.2</v>
      </c>
      <c r="I947" s="4">
        <v>37817</v>
      </c>
      <c r="J947" s="4" t="str">
        <f>LEFT(D947,FIND("|",D947)-1)</f>
        <v>Computers&amp;Accessories</v>
      </c>
      <c r="K947" s="4">
        <f>F947*I947</f>
        <v>37779183</v>
      </c>
      <c r="L947" s="4" t="str">
        <f>IF(E947&lt;200,"&lt;₹200",IF(E947&lt;=500,"₹200–₹500","&gt;₹500"))</f>
        <v>₹200–₹500</v>
      </c>
      <c r="M947" s="4">
        <f>H947*I947</f>
        <v>158831.4</v>
      </c>
      <c r="N947" s="4" t="str">
        <f>IF(G947&gt;=0.5,"Yes","No")</f>
        <v>Yes</v>
      </c>
      <c r="O947" s="4" t="str">
        <f t="shared" si="43"/>
        <v>No</v>
      </c>
      <c r="P947" s="4">
        <f t="shared" si="44"/>
        <v>158831.4</v>
      </c>
      <c r="R947" t="s">
        <v>3462</v>
      </c>
      <c r="S947" t="s">
        <v>3463</v>
      </c>
    </row>
    <row r="948" spans="1:19" x14ac:dyDescent="0.4">
      <c r="A948" t="s">
        <v>1208</v>
      </c>
      <c r="B948" t="s">
        <v>1209</v>
      </c>
      <c r="C948" t="str">
        <f t="shared" si="42"/>
        <v>Synqe USB C to USB C 60W Nylon</v>
      </c>
      <c r="D948" t="s">
        <v>18</v>
      </c>
      <c r="E948" s="1">
        <v>389</v>
      </c>
      <c r="F948" s="1">
        <v>999</v>
      </c>
      <c r="G948" s="2">
        <v>0.61</v>
      </c>
      <c r="H948" s="3">
        <v>4.3</v>
      </c>
      <c r="I948" s="4">
        <v>29746</v>
      </c>
      <c r="J948" s="4" t="str">
        <f>LEFT(D948,FIND("|",D948)-1)</f>
        <v>Computers&amp;Accessories</v>
      </c>
      <c r="K948" s="4">
        <f>F948*I948</f>
        <v>29716254</v>
      </c>
      <c r="L948" s="4" t="str">
        <f>IF(E948&lt;200,"&lt;₹200",IF(E948&lt;=500,"₹200–₹500","&gt;₹500"))</f>
        <v>₹200–₹500</v>
      </c>
      <c r="M948" s="4">
        <f>H948*I948</f>
        <v>127907.79999999999</v>
      </c>
      <c r="N948" s="4" t="str">
        <f>IF(G948&gt;=0.5,"Yes","No")</f>
        <v>Yes</v>
      </c>
      <c r="O948" s="4" t="str">
        <f t="shared" si="43"/>
        <v>No</v>
      </c>
      <c r="P948" s="4">
        <f t="shared" si="44"/>
        <v>127907.79999999999</v>
      </c>
      <c r="R948" t="s">
        <v>3505</v>
      </c>
      <c r="S948" t="s">
        <v>3506</v>
      </c>
    </row>
    <row r="949" spans="1:19" x14ac:dyDescent="0.4">
      <c r="A949" t="s">
        <v>1262</v>
      </c>
      <c r="B949" t="s">
        <v>1263</v>
      </c>
      <c r="C949" t="str">
        <f t="shared" si="42"/>
        <v>Synqe Type C to Type C Short F</v>
      </c>
      <c r="D949" t="s">
        <v>18</v>
      </c>
      <c r="E949" s="1">
        <v>349</v>
      </c>
      <c r="F949" s="1">
        <v>999</v>
      </c>
      <c r="G949" s="2">
        <v>0.65</v>
      </c>
      <c r="H949" s="3">
        <v>4.3</v>
      </c>
      <c r="I949" s="4">
        <v>29746</v>
      </c>
      <c r="J949" s="4" t="str">
        <f>LEFT(D949,FIND("|",D949)-1)</f>
        <v>Computers&amp;Accessories</v>
      </c>
      <c r="K949" s="4">
        <f>F949*I949</f>
        <v>29716254</v>
      </c>
      <c r="L949" s="4" t="str">
        <f>IF(E949&lt;200,"&lt;₹200",IF(E949&lt;=500,"₹200–₹500","&gt;₹500"))</f>
        <v>₹200–₹500</v>
      </c>
      <c r="M949" s="4">
        <f>H949*I949</f>
        <v>127907.79999999999</v>
      </c>
      <c r="N949" s="4" t="str">
        <f>IF(G949&gt;=0.5,"Yes","No")</f>
        <v>Yes</v>
      </c>
      <c r="O949" s="4" t="str">
        <f t="shared" si="43"/>
        <v>No</v>
      </c>
      <c r="P949" s="4">
        <f t="shared" si="44"/>
        <v>127907.79999999999</v>
      </c>
      <c r="R949" t="s">
        <v>3956</v>
      </c>
      <c r="S949" t="s">
        <v>3957</v>
      </c>
    </row>
    <row r="950" spans="1:19" x14ac:dyDescent="0.4">
      <c r="A950" t="s">
        <v>3577</v>
      </c>
      <c r="B950" t="s">
        <v>3578</v>
      </c>
      <c r="C950" t="str">
        <f t="shared" si="42"/>
        <v>SWAPKART Portable Flexible Adj</v>
      </c>
      <c r="D950" t="s">
        <v>2490</v>
      </c>
      <c r="E950" s="1">
        <v>298</v>
      </c>
      <c r="F950" s="1">
        <v>999</v>
      </c>
      <c r="G950" s="2">
        <v>0.7</v>
      </c>
      <c r="H950" s="3">
        <v>4.3</v>
      </c>
      <c r="I950" s="4">
        <v>28978</v>
      </c>
      <c r="J950" s="4" t="str">
        <f>LEFT(D950,FIND("|",D950)-1)</f>
        <v>Computers&amp;Accessories</v>
      </c>
      <c r="K950" s="4">
        <f>F950*I950</f>
        <v>28949022</v>
      </c>
      <c r="L950" s="4" t="str">
        <f>IF(E950&lt;200,"&lt;₹200",IF(E950&lt;=500,"₹200–₹500","&gt;₹500"))</f>
        <v>₹200–₹500</v>
      </c>
      <c r="M950" s="4">
        <f>H950*I950</f>
        <v>124605.4</v>
      </c>
      <c r="N950" s="4" t="str">
        <f>IF(G950&gt;=0.5,"Yes","No")</f>
        <v>Yes</v>
      </c>
      <c r="O950" s="4" t="str">
        <f t="shared" si="43"/>
        <v>No</v>
      </c>
      <c r="P950" s="4">
        <f t="shared" si="44"/>
        <v>124605.4</v>
      </c>
      <c r="R950" t="s">
        <v>404</v>
      </c>
      <c r="S950" t="s">
        <v>405</v>
      </c>
    </row>
    <row r="951" spans="1:19" x14ac:dyDescent="0.4">
      <c r="A951" t="s">
        <v>2298</v>
      </c>
      <c r="B951" t="s">
        <v>2299</v>
      </c>
      <c r="C951" t="str">
        <f t="shared" si="42"/>
        <v>STRIFF Mpad Mouse Mat 230X190X</v>
      </c>
      <c r="D951" t="s">
        <v>2300</v>
      </c>
      <c r="E951" s="1">
        <v>129</v>
      </c>
      <c r="F951" s="1">
        <v>999</v>
      </c>
      <c r="G951" s="2">
        <v>0.87</v>
      </c>
      <c r="H951" s="3">
        <v>4.2</v>
      </c>
      <c r="I951" s="4">
        <v>26880</v>
      </c>
      <c r="J951" s="4" t="str">
        <f>LEFT(D951,FIND("|",D951)-1)</f>
        <v>Computers&amp;Accessories</v>
      </c>
      <c r="K951" s="4">
        <f>F951*I951</f>
        <v>26853120</v>
      </c>
      <c r="L951" s="4" t="str">
        <f>IF(E951&lt;200,"&lt;₹200",IF(E951&lt;=500,"₹200–₹500","&gt;₹500"))</f>
        <v>&lt;₹200</v>
      </c>
      <c r="M951" s="4">
        <f>H951*I951</f>
        <v>112896</v>
      </c>
      <c r="N951" s="4" t="str">
        <f>IF(G951&gt;=0.5,"Yes","No")</f>
        <v>Yes</v>
      </c>
      <c r="O951" s="4" t="str">
        <f t="shared" si="43"/>
        <v>No</v>
      </c>
      <c r="P951" s="4">
        <f t="shared" si="44"/>
        <v>112896</v>
      </c>
      <c r="R951" t="s">
        <v>616</v>
      </c>
      <c r="S951" t="s">
        <v>617</v>
      </c>
    </row>
    <row r="952" spans="1:19" x14ac:dyDescent="0.4">
      <c r="A952" t="s">
        <v>2397</v>
      </c>
      <c r="B952" t="s">
        <v>2398</v>
      </c>
      <c r="C952" t="str">
        <f t="shared" si="42"/>
        <v xml:space="preserve">STRIFF Laptop Tabletop Stand, </v>
      </c>
      <c r="D952" t="s">
        <v>2113</v>
      </c>
      <c r="E952" s="1">
        <v>449</v>
      </c>
      <c r="F952" s="1">
        <v>999</v>
      </c>
      <c r="G952" s="2">
        <v>0.55000000000000004</v>
      </c>
      <c r="H952" s="3">
        <v>4</v>
      </c>
      <c r="I952" s="4">
        <v>26880</v>
      </c>
      <c r="J952" s="4" t="str">
        <f>LEFT(D952,FIND("|",D952)-1)</f>
        <v>Computers&amp;Accessories</v>
      </c>
      <c r="K952" s="4">
        <f>F952*I952</f>
        <v>26853120</v>
      </c>
      <c r="L952" s="4" t="str">
        <f>IF(E952&lt;200,"&lt;₹200",IF(E952&lt;=500,"₹200–₹500","&gt;₹500"))</f>
        <v>₹200–₹500</v>
      </c>
      <c r="M952" s="4">
        <f>H952*I952</f>
        <v>107520</v>
      </c>
      <c r="N952" s="4" t="str">
        <f>IF(G952&gt;=0.5,"Yes","No")</f>
        <v>Yes</v>
      </c>
      <c r="O952" s="4" t="str">
        <f t="shared" si="43"/>
        <v>No</v>
      </c>
      <c r="P952" s="4">
        <f t="shared" si="44"/>
        <v>107520</v>
      </c>
      <c r="R952" t="s">
        <v>4617</v>
      </c>
      <c r="S952" t="s">
        <v>4618</v>
      </c>
    </row>
    <row r="953" spans="1:19" x14ac:dyDescent="0.4">
      <c r="A953" t="s">
        <v>1106</v>
      </c>
      <c r="B953" t="s">
        <v>1107</v>
      </c>
      <c r="C953" t="str">
        <f t="shared" si="42"/>
        <v>Storite Super Speed USB 3.0 Ma</v>
      </c>
      <c r="D953" t="s">
        <v>18</v>
      </c>
      <c r="E953" s="1">
        <v>249</v>
      </c>
      <c r="F953" s="1">
        <v>999</v>
      </c>
      <c r="G953" s="2">
        <v>0.75</v>
      </c>
      <c r="H953" s="3">
        <v>4.3</v>
      </c>
      <c r="I953" s="4">
        <v>25886</v>
      </c>
      <c r="J953" s="4" t="str">
        <f>LEFT(D953,FIND("|",D953)-1)</f>
        <v>Computers&amp;Accessories</v>
      </c>
      <c r="K953" s="4">
        <f>F953*I953</f>
        <v>25860114</v>
      </c>
      <c r="L953" s="4" t="str">
        <f>IF(E953&lt;200,"&lt;₹200",IF(E953&lt;=500,"₹200–₹500","&gt;₹500"))</f>
        <v>₹200–₹500</v>
      </c>
      <c r="M953" s="4">
        <f>H953*I953</f>
        <v>111309.79999999999</v>
      </c>
      <c r="N953" s="4" t="str">
        <f>IF(G953&gt;=0.5,"Yes","No")</f>
        <v>Yes</v>
      </c>
      <c r="O953" s="4" t="str">
        <f t="shared" si="43"/>
        <v>No</v>
      </c>
      <c r="P953" s="4">
        <f t="shared" si="44"/>
        <v>111309.79999999999</v>
      </c>
      <c r="R953" t="s">
        <v>5120</v>
      </c>
      <c r="S953" t="s">
        <v>5121</v>
      </c>
    </row>
    <row r="954" spans="1:19" x14ac:dyDescent="0.4">
      <c r="A954" t="s">
        <v>1533</v>
      </c>
      <c r="B954" t="s">
        <v>1534</v>
      </c>
      <c r="C954" t="str">
        <f t="shared" si="42"/>
        <v>Sounce Spiral Charger Cable Pr</v>
      </c>
      <c r="D954" t="s">
        <v>1535</v>
      </c>
      <c r="E954" s="1">
        <v>99</v>
      </c>
      <c r="F954" s="1">
        <v>999</v>
      </c>
      <c r="G954" s="2">
        <v>0.9</v>
      </c>
      <c r="H954" s="3">
        <v>4</v>
      </c>
      <c r="I954" s="4">
        <v>25340</v>
      </c>
      <c r="J954" s="4" t="str">
        <f>LEFT(D954,FIND("|",D954)-1)</f>
        <v>Computers&amp;Accessories</v>
      </c>
      <c r="K954" s="4">
        <f>F954*I954</f>
        <v>25314660</v>
      </c>
      <c r="L954" s="4" t="str">
        <f>IF(E954&lt;200,"&lt;₹200",IF(E954&lt;=500,"₹200–₹500","&gt;₹500"))</f>
        <v>&lt;₹200</v>
      </c>
      <c r="M954" s="4">
        <f>H954*I954</f>
        <v>101360</v>
      </c>
      <c r="N954" s="4" t="str">
        <f>IF(G954&gt;=0.5,"Yes","No")</f>
        <v>Yes</v>
      </c>
      <c r="O954" s="4" t="str">
        <f t="shared" si="43"/>
        <v>No</v>
      </c>
      <c r="P954" s="4">
        <f t="shared" si="44"/>
        <v>101360</v>
      </c>
      <c r="R954" t="s">
        <v>2465</v>
      </c>
      <c r="S954" t="s">
        <v>2466</v>
      </c>
    </row>
    <row r="955" spans="1:19" x14ac:dyDescent="0.4">
      <c r="A955" t="s">
        <v>1533</v>
      </c>
      <c r="B955" t="s">
        <v>1534</v>
      </c>
      <c r="C955" t="str">
        <f t="shared" si="42"/>
        <v>Sounce Spiral Charger Cable Pr</v>
      </c>
      <c r="D955" t="s">
        <v>1535</v>
      </c>
      <c r="E955" s="1">
        <v>99</v>
      </c>
      <c r="F955" s="1">
        <v>999</v>
      </c>
      <c r="G955" s="2">
        <v>0.9</v>
      </c>
      <c r="H955" s="3">
        <v>4</v>
      </c>
      <c r="I955" s="4">
        <v>25262</v>
      </c>
      <c r="J955" s="4" t="str">
        <f>LEFT(D955,FIND("|",D955)-1)</f>
        <v>Computers&amp;Accessories</v>
      </c>
      <c r="K955" s="4">
        <f>F955*I955</f>
        <v>25236738</v>
      </c>
      <c r="L955" s="4" t="str">
        <f>IF(E955&lt;200,"&lt;₹200",IF(E955&lt;=500,"₹200–₹500","&gt;₹500"))</f>
        <v>&lt;₹200</v>
      </c>
      <c r="M955" s="4">
        <f>H955*I955</f>
        <v>101048</v>
      </c>
      <c r="N955" s="4" t="str">
        <f>IF(G955&gt;=0.5,"Yes","No")</f>
        <v>Yes</v>
      </c>
      <c r="O955" s="4" t="str">
        <f t="shared" si="43"/>
        <v>No</v>
      </c>
      <c r="P955" s="4">
        <f t="shared" si="44"/>
        <v>101048</v>
      </c>
      <c r="R955" t="s">
        <v>3476</v>
      </c>
      <c r="S955" t="s">
        <v>3477</v>
      </c>
    </row>
    <row r="956" spans="1:19" x14ac:dyDescent="0.4">
      <c r="A956" t="s">
        <v>31</v>
      </c>
      <c r="B956" t="s">
        <v>32</v>
      </c>
      <c r="C956" t="str">
        <f t="shared" si="42"/>
        <v>Sounce Fast Phone Charging Cab</v>
      </c>
      <c r="D956" t="s">
        <v>18</v>
      </c>
      <c r="E956" s="1">
        <v>199</v>
      </c>
      <c r="F956" s="1">
        <v>999</v>
      </c>
      <c r="G956" s="2">
        <v>0.8</v>
      </c>
      <c r="H956" s="3">
        <v>3.9</v>
      </c>
      <c r="I956" s="4">
        <v>24871</v>
      </c>
      <c r="J956" s="4" t="str">
        <f>LEFT(D956,FIND("|",D956)-1)</f>
        <v>Computers&amp;Accessories</v>
      </c>
      <c r="K956" s="4">
        <f>F956*I956</f>
        <v>24846129</v>
      </c>
      <c r="L956" s="4" t="str">
        <f>IF(E956&lt;200,"&lt;₹200",IF(E956&lt;=500,"₹200–₹500","&gt;₹500"))</f>
        <v>&lt;₹200</v>
      </c>
      <c r="M956" s="4">
        <f>H956*I956</f>
        <v>96996.9</v>
      </c>
      <c r="N956" s="4" t="str">
        <f>IF(G956&gt;=0.5,"Yes","No")</f>
        <v>Yes</v>
      </c>
      <c r="O956" s="4" t="str">
        <f t="shared" si="43"/>
        <v>No</v>
      </c>
      <c r="P956" s="4">
        <f t="shared" si="44"/>
        <v>96996.9</v>
      </c>
      <c r="R956" t="s">
        <v>2026</v>
      </c>
      <c r="S956" t="s">
        <v>1861</v>
      </c>
    </row>
    <row r="957" spans="1:19" x14ac:dyDescent="0.4">
      <c r="A957" t="s">
        <v>31</v>
      </c>
      <c r="B957" t="s">
        <v>32</v>
      </c>
      <c r="C957" t="str">
        <f t="shared" si="42"/>
        <v>Sounce Fast Phone Charging Cab</v>
      </c>
      <c r="D957" t="s">
        <v>18</v>
      </c>
      <c r="E957" s="1">
        <v>199</v>
      </c>
      <c r="F957" s="1">
        <v>999</v>
      </c>
      <c r="G957" s="2">
        <v>0.8</v>
      </c>
      <c r="H957" s="3">
        <v>3.9</v>
      </c>
      <c r="I957" s="4">
        <v>24870</v>
      </c>
      <c r="J957" s="4" t="str">
        <f>LEFT(D957,FIND("|",D957)-1)</f>
        <v>Computers&amp;Accessories</v>
      </c>
      <c r="K957" s="4">
        <f>F957*I957</f>
        <v>24845130</v>
      </c>
      <c r="L957" s="4" t="str">
        <f>IF(E957&lt;200,"&lt;₹200",IF(E957&lt;=500,"₹200–₹500","&gt;₹500"))</f>
        <v>&lt;₹200</v>
      </c>
      <c r="M957" s="4">
        <f>H957*I957</f>
        <v>96993</v>
      </c>
      <c r="N957" s="4" t="str">
        <f>IF(G957&gt;=0.5,"Yes","No")</f>
        <v>Yes</v>
      </c>
      <c r="O957" s="4" t="str">
        <f t="shared" si="43"/>
        <v>No</v>
      </c>
      <c r="P957" s="4">
        <f t="shared" si="44"/>
        <v>96993</v>
      </c>
      <c r="R957" t="s">
        <v>116</v>
      </c>
      <c r="S957" t="s">
        <v>117</v>
      </c>
    </row>
    <row r="958" spans="1:19" x14ac:dyDescent="0.4">
      <c r="A958" t="s">
        <v>175</v>
      </c>
      <c r="B958" t="s">
        <v>176</v>
      </c>
      <c r="C958" t="str">
        <f t="shared" si="42"/>
        <v>Sounce 65W OnePlus Dash Warp C</v>
      </c>
      <c r="D958" t="s">
        <v>18</v>
      </c>
      <c r="E958" s="1">
        <v>199</v>
      </c>
      <c r="F958" s="1">
        <v>999</v>
      </c>
      <c r="G958" s="2">
        <v>0.8</v>
      </c>
      <c r="H958" s="3">
        <v>4</v>
      </c>
      <c r="I958" s="4">
        <v>24870</v>
      </c>
      <c r="J958" s="4" t="str">
        <f>LEFT(D958,FIND("|",D958)-1)</f>
        <v>Computers&amp;Accessories</v>
      </c>
      <c r="K958" s="4">
        <f>F958*I958</f>
        <v>24845130</v>
      </c>
      <c r="L958" s="4" t="str">
        <f>IF(E958&lt;200,"&lt;₹200",IF(E958&lt;=500,"₹200–₹500","&gt;₹500"))</f>
        <v>&lt;₹200</v>
      </c>
      <c r="M958" s="4">
        <f>H958*I958</f>
        <v>99480</v>
      </c>
      <c r="N958" s="4" t="str">
        <f>IF(G958&gt;=0.5,"Yes","No")</f>
        <v>Yes</v>
      </c>
      <c r="O958" s="4" t="str">
        <f t="shared" si="43"/>
        <v>No</v>
      </c>
      <c r="P958" s="4">
        <f t="shared" si="44"/>
        <v>99480</v>
      </c>
      <c r="R958" t="s">
        <v>116</v>
      </c>
      <c r="S958" t="s">
        <v>117</v>
      </c>
    </row>
    <row r="959" spans="1:19" x14ac:dyDescent="0.4">
      <c r="A959" t="s">
        <v>175</v>
      </c>
      <c r="B959" t="s">
        <v>176</v>
      </c>
      <c r="C959" t="str">
        <f t="shared" si="42"/>
        <v>Sounce 65W OnePlus Dash Warp C</v>
      </c>
      <c r="D959" t="s">
        <v>18</v>
      </c>
      <c r="E959" s="1">
        <v>199</v>
      </c>
      <c r="F959" s="1">
        <v>999</v>
      </c>
      <c r="G959" s="2">
        <v>0.8</v>
      </c>
      <c r="H959" s="3">
        <v>4</v>
      </c>
      <c r="I959" s="4">
        <v>24870</v>
      </c>
      <c r="J959" s="4" t="str">
        <f>LEFT(D959,FIND("|",D959)-1)</f>
        <v>Computers&amp;Accessories</v>
      </c>
      <c r="K959" s="4">
        <f>F959*I959</f>
        <v>24845130</v>
      </c>
      <c r="L959" s="4" t="str">
        <f>IF(E959&lt;200,"&lt;₹200",IF(E959&lt;=500,"₹200–₹500","&gt;₹500"))</f>
        <v>&lt;₹200</v>
      </c>
      <c r="M959" s="4">
        <f>H959*I959</f>
        <v>99480</v>
      </c>
      <c r="N959" s="4" t="str">
        <f>IF(G959&gt;=0.5,"Yes","No")</f>
        <v>Yes</v>
      </c>
      <c r="O959" s="4" t="str">
        <f t="shared" si="43"/>
        <v>No</v>
      </c>
      <c r="P959" s="4">
        <f t="shared" si="44"/>
        <v>99480</v>
      </c>
      <c r="R959" t="s">
        <v>116</v>
      </c>
      <c r="S959" t="s">
        <v>117</v>
      </c>
    </row>
    <row r="960" spans="1:19" x14ac:dyDescent="0.4">
      <c r="A960" t="s">
        <v>1248</v>
      </c>
      <c r="B960" t="s">
        <v>1249</v>
      </c>
      <c r="C960" t="str">
        <f t="shared" si="42"/>
        <v>REDTECH USB-C to Lightning Cab</v>
      </c>
      <c r="D960" t="s">
        <v>18</v>
      </c>
      <c r="E960" s="1">
        <v>249</v>
      </c>
      <c r="F960" s="1">
        <v>999</v>
      </c>
      <c r="G960" s="2">
        <v>0.75</v>
      </c>
      <c r="H960" s="3">
        <v>5</v>
      </c>
      <c r="I960" s="4">
        <v>17415</v>
      </c>
      <c r="J960" s="4" t="str">
        <f>LEFT(D960,FIND("|",D960)-1)</f>
        <v>Computers&amp;Accessories</v>
      </c>
      <c r="K960" s="4">
        <f>F960*I960</f>
        <v>17397585</v>
      </c>
      <c r="L960" s="4" t="str">
        <f>IF(E960&lt;200,"&lt;₹200",IF(E960&lt;=500,"₹200–₹500","&gt;₹500"))</f>
        <v>₹200–₹500</v>
      </c>
      <c r="M960" s="4">
        <f>H960*I960</f>
        <v>87075</v>
      </c>
      <c r="N960" s="4" t="str">
        <f>IF(G960&gt;=0.5,"Yes","No")</f>
        <v>Yes</v>
      </c>
      <c r="O960" s="4" t="str">
        <f t="shared" si="43"/>
        <v>No</v>
      </c>
      <c r="P960" s="4">
        <f t="shared" si="44"/>
        <v>87075</v>
      </c>
      <c r="R960" t="s">
        <v>348</v>
      </c>
      <c r="S960" t="s">
        <v>117</v>
      </c>
    </row>
    <row r="961" spans="1:19" x14ac:dyDescent="0.4">
      <c r="A961" t="s">
        <v>158</v>
      </c>
      <c r="B961" t="s">
        <v>159</v>
      </c>
      <c r="C961" t="str">
        <f t="shared" si="42"/>
        <v>pTron Solero T351 3.5Amps Fast</v>
      </c>
      <c r="D961" t="s">
        <v>18</v>
      </c>
      <c r="E961" s="1">
        <v>199</v>
      </c>
      <c r="F961" s="1">
        <v>999</v>
      </c>
      <c r="G961" s="2">
        <v>0.8</v>
      </c>
      <c r="H961" s="3">
        <v>3.9</v>
      </c>
      <c r="I961" s="4">
        <v>14404</v>
      </c>
      <c r="J961" s="4" t="str">
        <f>LEFT(D961,FIND("|",D961)-1)</f>
        <v>Computers&amp;Accessories</v>
      </c>
      <c r="K961" s="4">
        <f>F961*I961</f>
        <v>14389596</v>
      </c>
      <c r="L961" s="4" t="str">
        <f>IF(E961&lt;200,"&lt;₹200",IF(E961&lt;=500,"₹200–₹500","&gt;₹500"))</f>
        <v>&lt;₹200</v>
      </c>
      <c r="M961" s="4">
        <f>H961*I961</f>
        <v>56175.6</v>
      </c>
      <c r="N961" s="4" t="str">
        <f>IF(G961&gt;=0.5,"Yes","No")</f>
        <v>Yes</v>
      </c>
      <c r="O961" s="4" t="str">
        <f t="shared" si="43"/>
        <v>No</v>
      </c>
      <c r="P961" s="4">
        <f t="shared" si="44"/>
        <v>56175.6</v>
      </c>
      <c r="R961" t="s">
        <v>348</v>
      </c>
      <c r="S961" t="s">
        <v>117</v>
      </c>
    </row>
    <row r="962" spans="1:19" x14ac:dyDescent="0.4">
      <c r="A962" t="s">
        <v>158</v>
      </c>
      <c r="B962" t="s">
        <v>159</v>
      </c>
      <c r="C962" t="str">
        <f t="shared" si="42"/>
        <v>pTron Solero T351 3.5Amps Fast</v>
      </c>
      <c r="D962" t="s">
        <v>18</v>
      </c>
      <c r="E962" s="1">
        <v>199</v>
      </c>
      <c r="F962" s="1">
        <v>999</v>
      </c>
      <c r="G962" s="2">
        <v>0.8</v>
      </c>
      <c r="H962" s="3">
        <v>3.9</v>
      </c>
      <c r="I962" s="4">
        <v>14404</v>
      </c>
      <c r="J962" s="4" t="str">
        <f>LEFT(D962,FIND("|",D962)-1)</f>
        <v>Computers&amp;Accessories</v>
      </c>
      <c r="K962" s="4">
        <f>F962*I962</f>
        <v>14389596</v>
      </c>
      <c r="L962" s="4" t="str">
        <f>IF(E962&lt;200,"&lt;₹200",IF(E962&lt;=500,"₹200–₹500","&gt;₹500"))</f>
        <v>&lt;₹200</v>
      </c>
      <c r="M962" s="4">
        <f>H962*I962</f>
        <v>56175.6</v>
      </c>
      <c r="N962" s="4" t="str">
        <f>IF(G962&gt;=0.5,"Yes","No")</f>
        <v>Yes</v>
      </c>
      <c r="O962" s="4" t="str">
        <f t="shared" si="43"/>
        <v>No</v>
      </c>
      <c r="P962" s="4">
        <f t="shared" si="44"/>
        <v>56175.6</v>
      </c>
      <c r="R962" t="s">
        <v>769</v>
      </c>
      <c r="S962" t="s">
        <v>117</v>
      </c>
    </row>
    <row r="963" spans="1:19" x14ac:dyDescent="0.4">
      <c r="A963" t="s">
        <v>2845</v>
      </c>
      <c r="B963" t="s">
        <v>2846</v>
      </c>
      <c r="C963" t="str">
        <f t="shared" ref="C963:C1026" si="45">LEFT(B963, 30)</f>
        <v>Portronics Ruffpad 8.5M Multic</v>
      </c>
      <c r="D963" t="s">
        <v>2104</v>
      </c>
      <c r="E963" s="1">
        <v>378</v>
      </c>
      <c r="F963" s="1">
        <v>999</v>
      </c>
      <c r="G963" s="2">
        <v>0.62</v>
      </c>
      <c r="H963" s="3">
        <v>4.0999999999999996</v>
      </c>
      <c r="I963" s="4">
        <v>13127</v>
      </c>
      <c r="J963" s="4" t="str">
        <f>LEFT(D963,FIND("|",D963)-1)</f>
        <v>Computers&amp;Accessories</v>
      </c>
      <c r="K963" s="4">
        <f>F963*I963</f>
        <v>13113873</v>
      </c>
      <c r="L963" s="4" t="str">
        <f>IF(E963&lt;200,"&lt;₹200",IF(E963&lt;=500,"₹200–₹500","&gt;₹500"))</f>
        <v>₹200–₹500</v>
      </c>
      <c r="M963" s="4">
        <f>H963*I963</f>
        <v>53820.7</v>
      </c>
      <c r="N963" s="4" t="str">
        <f>IF(G963&gt;=0.5,"Yes","No")</f>
        <v>Yes</v>
      </c>
      <c r="O963" s="4" t="str">
        <f t="shared" ref="O963:O1026" si="46">IF(I963&lt;1000,"Yes", "No")</f>
        <v>No</v>
      </c>
      <c r="P963" s="4">
        <f t="shared" ref="P963:P1026" si="47">H963*I963</f>
        <v>53820.7</v>
      </c>
      <c r="R963" t="s">
        <v>1860</v>
      </c>
      <c r="S963" t="s">
        <v>1861</v>
      </c>
    </row>
    <row r="964" spans="1:19" x14ac:dyDescent="0.4">
      <c r="A964" t="s">
        <v>2630</v>
      </c>
      <c r="B964" t="s">
        <v>2631</v>
      </c>
      <c r="C964" t="str">
        <f t="shared" si="45"/>
        <v>Portronics MPORT 31C 4-in-1 US</v>
      </c>
      <c r="D964" t="s">
        <v>2599</v>
      </c>
      <c r="E964" s="1">
        <v>570</v>
      </c>
      <c r="F964" s="1">
        <v>999</v>
      </c>
      <c r="G964" s="2">
        <v>0.43</v>
      </c>
      <c r="H964" s="3">
        <v>4.2</v>
      </c>
      <c r="I964" s="4">
        <v>13045</v>
      </c>
      <c r="J964" s="4" t="str">
        <f>LEFT(D964,FIND("|",D964)-1)</f>
        <v>Computers&amp;Accessories</v>
      </c>
      <c r="K964" s="4">
        <f>F964*I964</f>
        <v>13031955</v>
      </c>
      <c r="L964" s="4" t="str">
        <f>IF(E964&lt;200,"&lt;₹200",IF(E964&lt;=500,"₹200–₹500","&gt;₹500"))</f>
        <v>&gt;₹500</v>
      </c>
      <c r="M964" s="4">
        <f>H964*I964</f>
        <v>54789</v>
      </c>
      <c r="N964" s="4" t="str">
        <f>IF(G964&gt;=0.5,"Yes","No")</f>
        <v>No</v>
      </c>
      <c r="O964" s="4" t="str">
        <f t="shared" si="46"/>
        <v>No</v>
      </c>
      <c r="P964" s="4">
        <f t="shared" si="47"/>
        <v>54789</v>
      </c>
      <c r="R964" t="s">
        <v>985</v>
      </c>
      <c r="S964" t="s">
        <v>117</v>
      </c>
    </row>
    <row r="965" spans="1:19" x14ac:dyDescent="0.4">
      <c r="A965" t="s">
        <v>3393</v>
      </c>
      <c r="B965" t="s">
        <v>3394</v>
      </c>
      <c r="C965" t="str">
        <f t="shared" si="45"/>
        <v xml:space="preserve">Orico 2.5"(6.3cm) USB 3.0 HDD </v>
      </c>
      <c r="D965" t="s">
        <v>2205</v>
      </c>
      <c r="E965" s="1">
        <v>657</v>
      </c>
      <c r="F965" s="1">
        <v>999</v>
      </c>
      <c r="G965" s="2">
        <v>0.34</v>
      </c>
      <c r="H965" s="3">
        <v>4.3</v>
      </c>
      <c r="I965" s="4">
        <v>9378</v>
      </c>
      <c r="J965" s="4" t="str">
        <f>LEFT(D965,FIND("|",D965)-1)</f>
        <v>Computers&amp;Accessories</v>
      </c>
      <c r="K965" s="4">
        <f>F965*I965</f>
        <v>9368622</v>
      </c>
      <c r="L965" s="4" t="str">
        <f>IF(E965&lt;200,"&lt;₹200",IF(E965&lt;=500,"₹200–₹500","&gt;₹500"))</f>
        <v>&gt;₹500</v>
      </c>
      <c r="M965" s="4">
        <f>H965*I965</f>
        <v>40325.4</v>
      </c>
      <c r="N965" s="4" t="str">
        <f>IF(G965&gt;=0.5,"Yes","No")</f>
        <v>No</v>
      </c>
      <c r="O965" s="4" t="str">
        <f t="shared" si="46"/>
        <v>No</v>
      </c>
      <c r="P965" s="4">
        <f t="shared" si="47"/>
        <v>40325.4</v>
      </c>
      <c r="R965" t="s">
        <v>699</v>
      </c>
      <c r="S965" t="s">
        <v>117</v>
      </c>
    </row>
    <row r="966" spans="1:19" x14ac:dyDescent="0.4">
      <c r="A966" t="s">
        <v>1164</v>
      </c>
      <c r="B966" t="s">
        <v>1165</v>
      </c>
      <c r="C966" t="str">
        <f t="shared" si="45"/>
        <v>NK STAR 950 Mbps USB WiFi Adap</v>
      </c>
      <c r="D966" t="s">
        <v>57</v>
      </c>
      <c r="E966" s="1">
        <v>218</v>
      </c>
      <c r="F966" s="1">
        <v>999</v>
      </c>
      <c r="G966" s="2">
        <v>0.78</v>
      </c>
      <c r="H966" s="3">
        <v>4.2</v>
      </c>
      <c r="I966" s="4">
        <v>7946</v>
      </c>
      <c r="J966" s="4" t="str">
        <f>LEFT(D966,FIND("|",D966)-1)</f>
        <v>Computers&amp;Accessories</v>
      </c>
      <c r="K966" s="4">
        <f>F966*I966</f>
        <v>7938054</v>
      </c>
      <c r="L966" s="4" t="str">
        <f>IF(E966&lt;200,"&lt;₹200",IF(E966&lt;=500,"₹200–₹500","&gt;₹500"))</f>
        <v>₹200–₹500</v>
      </c>
      <c r="M966" s="4">
        <f>H966*I966</f>
        <v>33373.200000000004</v>
      </c>
      <c r="N966" s="4" t="str">
        <f>IF(G966&gt;=0.5,"Yes","No")</f>
        <v>Yes</v>
      </c>
      <c r="O966" s="4" t="str">
        <f t="shared" si="46"/>
        <v>No</v>
      </c>
      <c r="P966" s="4">
        <f t="shared" si="47"/>
        <v>33373.200000000004</v>
      </c>
      <c r="R966" t="s">
        <v>204</v>
      </c>
      <c r="S966" t="s">
        <v>117</v>
      </c>
    </row>
    <row r="967" spans="1:19" x14ac:dyDescent="0.4">
      <c r="A967" t="s">
        <v>811</v>
      </c>
      <c r="B967" t="s">
        <v>812</v>
      </c>
      <c r="C967" t="str">
        <f t="shared" si="45"/>
        <v>MYVN LTG to USB for¬†Fast Char</v>
      </c>
      <c r="D967" t="s">
        <v>18</v>
      </c>
      <c r="E967" s="1">
        <v>252</v>
      </c>
      <c r="F967" s="1">
        <v>999</v>
      </c>
      <c r="G967" s="2">
        <v>0.75</v>
      </c>
      <c r="H967" s="3">
        <v>3.7</v>
      </c>
      <c r="I967" s="4">
        <v>7807</v>
      </c>
      <c r="J967" s="4" t="str">
        <f>LEFT(D967,FIND("|",D967)-1)</f>
        <v>Computers&amp;Accessories</v>
      </c>
      <c r="K967" s="4">
        <f>F967*I967</f>
        <v>7799193</v>
      </c>
      <c r="L967" s="4" t="str">
        <f>IF(E967&lt;200,"&lt;₹200",IF(E967&lt;=500,"₹200–₹500","&gt;₹500"))</f>
        <v>₹200–₹500</v>
      </c>
      <c r="M967" s="4">
        <f>H967*I967</f>
        <v>28885.9</v>
      </c>
      <c r="N967" s="4" t="str">
        <f>IF(G967&gt;=0.5,"Yes","No")</f>
        <v>Yes</v>
      </c>
      <c r="O967" s="4" t="str">
        <f t="shared" si="46"/>
        <v>No</v>
      </c>
      <c r="P967" s="4">
        <f t="shared" si="47"/>
        <v>28885.9</v>
      </c>
      <c r="R967" t="s">
        <v>705</v>
      </c>
      <c r="S967" t="s">
        <v>117</v>
      </c>
    </row>
    <row r="968" spans="1:19" x14ac:dyDescent="0.4">
      <c r="A968" t="s">
        <v>1168</v>
      </c>
      <c r="B968" t="s">
        <v>1169</v>
      </c>
      <c r="C968" t="str">
        <f t="shared" si="45"/>
        <v>LS LAPSTER Quality Assured USB</v>
      </c>
      <c r="D968" t="s">
        <v>18</v>
      </c>
      <c r="E968" s="1">
        <v>199</v>
      </c>
      <c r="F968" s="1">
        <v>999</v>
      </c>
      <c r="G968" s="2">
        <v>0.8</v>
      </c>
      <c r="H968" s="3">
        <v>4.3</v>
      </c>
      <c r="I968" s="4">
        <v>6558</v>
      </c>
      <c r="J968" s="4" t="str">
        <f>LEFT(D968,FIND("|",D968)-1)</f>
        <v>Computers&amp;Accessories</v>
      </c>
      <c r="K968" s="4">
        <f>F968*I968</f>
        <v>6551442</v>
      </c>
      <c r="L968" s="4" t="str">
        <f>IF(E968&lt;200,"&lt;₹200",IF(E968&lt;=500,"₹200–₹500","&gt;₹500"))</f>
        <v>&lt;₹200</v>
      </c>
      <c r="M968" s="4">
        <f>H968*I968</f>
        <v>28199.399999999998</v>
      </c>
      <c r="N968" s="4" t="str">
        <f>IF(G968&gt;=0.5,"Yes","No")</f>
        <v>Yes</v>
      </c>
      <c r="O968" s="4" t="str">
        <f t="shared" si="46"/>
        <v>No</v>
      </c>
      <c r="P968" s="4">
        <f t="shared" si="47"/>
        <v>28199.399999999998</v>
      </c>
      <c r="R968" t="s">
        <v>340</v>
      </c>
      <c r="S968" t="s">
        <v>341</v>
      </c>
    </row>
    <row r="969" spans="1:19" x14ac:dyDescent="0.4">
      <c r="A969" t="s">
        <v>3069</v>
      </c>
      <c r="B969" t="s">
        <v>3070</v>
      </c>
      <c r="C969" t="str">
        <f t="shared" si="45"/>
        <v>LS LAPSTER Quality Assured Uni</v>
      </c>
      <c r="D969" t="s">
        <v>2265</v>
      </c>
      <c r="E969" s="1">
        <v>115</v>
      </c>
      <c r="F969" s="1">
        <v>999</v>
      </c>
      <c r="G969" s="2">
        <v>0.88</v>
      </c>
      <c r="H969" s="3">
        <v>3.3</v>
      </c>
      <c r="I969" s="4">
        <v>6550</v>
      </c>
      <c r="J969" s="4" t="str">
        <f>LEFT(D969,FIND("|",D969)-1)</f>
        <v>Computers&amp;Accessories</v>
      </c>
      <c r="K969" s="4">
        <f>F969*I969</f>
        <v>6543450</v>
      </c>
      <c r="L969" s="4" t="str">
        <f>IF(E969&lt;200,"&lt;₹200",IF(E969&lt;=500,"₹200–₹500","&gt;₹500"))</f>
        <v>&lt;₹200</v>
      </c>
      <c r="M969" s="4">
        <f>H969*I969</f>
        <v>21615</v>
      </c>
      <c r="N969" s="4" t="str">
        <f>IF(G969&gt;=0.5,"Yes","No")</f>
        <v>Yes</v>
      </c>
      <c r="O969" s="4" t="str">
        <f t="shared" si="46"/>
        <v>No</v>
      </c>
      <c r="P969" s="4">
        <f t="shared" si="47"/>
        <v>21615</v>
      </c>
      <c r="R969" t="s">
        <v>1118</v>
      </c>
      <c r="S969" t="s">
        <v>1119</v>
      </c>
    </row>
    <row r="970" spans="1:19" x14ac:dyDescent="0.4">
      <c r="A970" t="s">
        <v>3171</v>
      </c>
      <c r="B970" t="s">
        <v>3172</v>
      </c>
      <c r="C970" t="str">
        <f t="shared" si="45"/>
        <v>Lapster USB 3.0 sata Cable for</v>
      </c>
      <c r="D970" t="s">
        <v>3173</v>
      </c>
      <c r="E970" s="1">
        <v>349</v>
      </c>
      <c r="F970" s="1">
        <v>999</v>
      </c>
      <c r="G970" s="2">
        <v>0.65</v>
      </c>
      <c r="H970" s="3">
        <v>3.9</v>
      </c>
      <c r="I970" s="4">
        <v>5036</v>
      </c>
      <c r="J970" s="4" t="str">
        <f>LEFT(D970,FIND("|",D970)-1)</f>
        <v>Computers&amp;Accessories</v>
      </c>
      <c r="K970" s="4">
        <f>F970*I970</f>
        <v>5030964</v>
      </c>
      <c r="L970" s="4" t="str">
        <f>IF(E970&lt;200,"&lt;₹200",IF(E970&lt;=500,"₹200–₹500","&gt;₹500"))</f>
        <v>₹200–₹500</v>
      </c>
      <c r="M970" s="4">
        <f>H970*I970</f>
        <v>19640.399999999998</v>
      </c>
      <c r="N970" s="4" t="str">
        <f>IF(G970&gt;=0.5,"Yes","No")</f>
        <v>Yes</v>
      </c>
      <c r="O970" s="4" t="str">
        <f t="shared" si="46"/>
        <v>No</v>
      </c>
      <c r="P970" s="4">
        <f t="shared" si="47"/>
        <v>19640.399999999998</v>
      </c>
      <c r="R970" t="s">
        <v>2051</v>
      </c>
      <c r="S970" t="s">
        <v>1437</v>
      </c>
    </row>
    <row r="971" spans="1:19" x14ac:dyDescent="0.4">
      <c r="A971" t="s">
        <v>386</v>
      </c>
      <c r="B971" t="s">
        <v>387</v>
      </c>
      <c r="C971" t="str">
        <f t="shared" si="45"/>
        <v>Lapster USB 3.0 A to Micro B S</v>
      </c>
      <c r="D971" t="s">
        <v>18</v>
      </c>
      <c r="E971" s="1">
        <v>199</v>
      </c>
      <c r="F971" s="1">
        <v>999</v>
      </c>
      <c r="G971" s="2">
        <v>0.8</v>
      </c>
      <c r="H971" s="3">
        <v>4.0999999999999996</v>
      </c>
      <c r="I971" s="4">
        <v>4978</v>
      </c>
      <c r="J971" s="4" t="str">
        <f>LEFT(D971,FIND("|",D971)-1)</f>
        <v>Computers&amp;Accessories</v>
      </c>
      <c r="K971" s="4">
        <f>F971*I971</f>
        <v>4973022</v>
      </c>
      <c r="L971" s="4" t="str">
        <f>IF(E971&lt;200,"&lt;₹200",IF(E971&lt;=500,"₹200–₹500","&gt;₹500"))</f>
        <v>&lt;₹200</v>
      </c>
      <c r="M971" s="4">
        <f>H971*I971</f>
        <v>20409.8</v>
      </c>
      <c r="N971" s="4" t="str">
        <f>IF(G971&gt;=0.5,"Yes","No")</f>
        <v>Yes</v>
      </c>
      <c r="O971" s="4" t="str">
        <f t="shared" si="46"/>
        <v>No</v>
      </c>
      <c r="P971" s="4">
        <f t="shared" si="47"/>
        <v>20409.8</v>
      </c>
      <c r="R971" t="s">
        <v>1436</v>
      </c>
      <c r="S971" t="s">
        <v>1437</v>
      </c>
    </row>
    <row r="972" spans="1:19" x14ac:dyDescent="0.4">
      <c r="A972" t="s">
        <v>1028</v>
      </c>
      <c r="B972" t="s">
        <v>1029</v>
      </c>
      <c r="C972" t="str">
        <f t="shared" si="45"/>
        <v xml:space="preserve">Lapster usb 2.0 mantra cable, </v>
      </c>
      <c r="D972" t="s">
        <v>18</v>
      </c>
      <c r="E972" s="1">
        <v>199</v>
      </c>
      <c r="F972" s="1">
        <v>999</v>
      </c>
      <c r="G972" s="2">
        <v>0.8</v>
      </c>
      <c r="H972" s="3">
        <v>4.2</v>
      </c>
      <c r="I972" s="4">
        <v>4971</v>
      </c>
      <c r="J972" s="4" t="str">
        <f>LEFT(D972,FIND("|",D972)-1)</f>
        <v>Computers&amp;Accessories</v>
      </c>
      <c r="K972" s="4">
        <f>F972*I972</f>
        <v>4966029</v>
      </c>
      <c r="L972" s="4" t="str">
        <f>IF(E972&lt;200,"&lt;₹200",IF(E972&lt;=500,"₹200–₹500","&gt;₹500"))</f>
        <v>&lt;₹200</v>
      </c>
      <c r="M972" s="4">
        <f>H972*I972</f>
        <v>20878.2</v>
      </c>
      <c r="N972" s="4" t="str">
        <f>IF(G972&gt;=0.5,"Yes","No")</f>
        <v>Yes</v>
      </c>
      <c r="O972" s="4" t="str">
        <f t="shared" si="46"/>
        <v>No</v>
      </c>
      <c r="P972" s="4">
        <f t="shared" si="47"/>
        <v>20878.2</v>
      </c>
      <c r="R972" t="s">
        <v>1436</v>
      </c>
      <c r="S972" t="s">
        <v>1437</v>
      </c>
    </row>
    <row r="973" spans="1:19" x14ac:dyDescent="0.4">
      <c r="A973" t="s">
        <v>2138</v>
      </c>
      <c r="B973" t="s">
        <v>2139</v>
      </c>
      <c r="C973" t="str">
        <f t="shared" si="45"/>
        <v xml:space="preserve">LAPSTER Spiral Charger Spiral </v>
      </c>
      <c r="D973" t="s">
        <v>1535</v>
      </c>
      <c r="E973" s="1">
        <v>99</v>
      </c>
      <c r="F973" s="1">
        <v>999</v>
      </c>
      <c r="G973" s="2">
        <v>0.9</v>
      </c>
      <c r="H973" s="3">
        <v>4.0999999999999996</v>
      </c>
      <c r="I973" s="4">
        <v>4971</v>
      </c>
      <c r="J973" s="4" t="str">
        <f>LEFT(D973,FIND("|",D973)-1)</f>
        <v>Computers&amp;Accessories</v>
      </c>
      <c r="K973" s="4">
        <f>F973*I973</f>
        <v>4966029</v>
      </c>
      <c r="L973" s="4" t="str">
        <f>IF(E973&lt;200,"&lt;₹200",IF(E973&lt;=500,"₹200–₹500","&gt;₹500"))</f>
        <v>&lt;₹200</v>
      </c>
      <c r="M973" s="4">
        <f>H973*I973</f>
        <v>20381.099999999999</v>
      </c>
      <c r="N973" s="4" t="str">
        <f>IF(G973&gt;=0.5,"Yes","No")</f>
        <v>Yes</v>
      </c>
      <c r="O973" s="4" t="str">
        <f t="shared" si="46"/>
        <v>No</v>
      </c>
      <c r="P973" s="4">
        <f t="shared" si="47"/>
        <v>20381.099999999999</v>
      </c>
      <c r="R973" t="s">
        <v>2071</v>
      </c>
      <c r="S973" t="s">
        <v>2072</v>
      </c>
    </row>
    <row r="974" spans="1:19" x14ac:dyDescent="0.4">
      <c r="A974" t="s">
        <v>2757</v>
      </c>
      <c r="B974" t="s">
        <v>2758</v>
      </c>
      <c r="C974" t="str">
        <f t="shared" si="45"/>
        <v>Lapster Gel Mouse pad with Wri</v>
      </c>
      <c r="D974" t="s">
        <v>2300</v>
      </c>
      <c r="E974" s="1">
        <v>230</v>
      </c>
      <c r="F974" s="1">
        <v>999</v>
      </c>
      <c r="G974" s="2">
        <v>0.77</v>
      </c>
      <c r="H974" s="3">
        <v>4.2</v>
      </c>
      <c r="I974" s="4">
        <v>4969</v>
      </c>
      <c r="J974" s="4" t="str">
        <f>LEFT(D974,FIND("|",D974)-1)</f>
        <v>Computers&amp;Accessories</v>
      </c>
      <c r="K974" s="4">
        <f>F974*I974</f>
        <v>4964031</v>
      </c>
      <c r="L974" s="4" t="str">
        <f>IF(E974&lt;200,"&lt;₹200",IF(E974&lt;=500,"₹200–₹500","&gt;₹500"))</f>
        <v>₹200–₹500</v>
      </c>
      <c r="M974" s="4">
        <f>H974*I974</f>
        <v>20869.8</v>
      </c>
      <c r="N974" s="4" t="str">
        <f>IF(G974&gt;=0.5,"Yes","No")</f>
        <v>Yes</v>
      </c>
      <c r="O974" s="4" t="str">
        <f t="shared" si="46"/>
        <v>No</v>
      </c>
      <c r="P974" s="4">
        <f t="shared" si="47"/>
        <v>20869.8</v>
      </c>
      <c r="R974" t="s">
        <v>3056</v>
      </c>
      <c r="S974" t="s">
        <v>3057</v>
      </c>
    </row>
    <row r="975" spans="1:19" x14ac:dyDescent="0.4">
      <c r="A975" t="s">
        <v>3045</v>
      </c>
      <c r="B975" t="s">
        <v>3046</v>
      </c>
      <c r="C975" t="str">
        <f t="shared" si="45"/>
        <v>Lapster Caddy for ssd and HDD,</v>
      </c>
      <c r="D975" t="s">
        <v>3047</v>
      </c>
      <c r="E975" s="1">
        <v>199</v>
      </c>
      <c r="F975" s="1">
        <v>999</v>
      </c>
      <c r="G975" s="2">
        <v>0.8</v>
      </c>
      <c r="H975" s="3">
        <v>4.2</v>
      </c>
      <c r="I975" s="4">
        <v>4959</v>
      </c>
      <c r="J975" s="4" t="str">
        <f>LEFT(D975,FIND("|",D975)-1)</f>
        <v>Computers&amp;Accessories</v>
      </c>
      <c r="K975" s="4">
        <f>F975*I975</f>
        <v>4954041</v>
      </c>
      <c r="L975" s="4" t="str">
        <f>IF(E975&lt;200,"&lt;₹200",IF(E975&lt;=500,"₹200–₹500","&gt;₹500"))</f>
        <v>&lt;₹200</v>
      </c>
      <c r="M975" s="4">
        <f>H975*I975</f>
        <v>20827.8</v>
      </c>
      <c r="N975" s="4" t="str">
        <f>IF(G975&gt;=0.5,"Yes","No")</f>
        <v>Yes</v>
      </c>
      <c r="O975" s="4" t="str">
        <f t="shared" si="46"/>
        <v>No</v>
      </c>
      <c r="P975" s="4">
        <f t="shared" si="47"/>
        <v>20827.8</v>
      </c>
      <c r="R975" t="s">
        <v>1724</v>
      </c>
      <c r="S975" t="s">
        <v>1725</v>
      </c>
    </row>
    <row r="976" spans="1:19" x14ac:dyDescent="0.4">
      <c r="A976" t="s">
        <v>2964</v>
      </c>
      <c r="B976" t="s">
        <v>2965</v>
      </c>
      <c r="C976" t="str">
        <f t="shared" si="45"/>
        <v>LAPSTER Accessories Power Cabl</v>
      </c>
      <c r="D976" t="s">
        <v>2931</v>
      </c>
      <c r="E976" s="1">
        <v>149</v>
      </c>
      <c r="F976" s="1">
        <v>999</v>
      </c>
      <c r="G976" s="2">
        <v>0.85</v>
      </c>
      <c r="H976" s="3">
        <v>3.5</v>
      </c>
      <c r="I976" s="4">
        <v>4951</v>
      </c>
      <c r="J976" s="4" t="str">
        <f>LEFT(D976,FIND("|",D976)-1)</f>
        <v>Computers&amp;Accessories</v>
      </c>
      <c r="K976" s="4">
        <f>F976*I976</f>
        <v>4946049</v>
      </c>
      <c r="L976" s="4" t="str">
        <f>IF(E976&lt;200,"&lt;₹200",IF(E976&lt;=500,"₹200–₹500","&gt;₹500"))</f>
        <v>&lt;₹200</v>
      </c>
      <c r="M976" s="4">
        <f>H976*I976</f>
        <v>17328.5</v>
      </c>
      <c r="N976" s="4" t="str">
        <f>IF(G976&gt;=0.5,"Yes","No")</f>
        <v>Yes</v>
      </c>
      <c r="O976" s="4" t="str">
        <f t="shared" si="46"/>
        <v>No</v>
      </c>
      <c r="P976" s="4">
        <f t="shared" si="47"/>
        <v>17328.5</v>
      </c>
      <c r="R976" t="s">
        <v>1724</v>
      </c>
      <c r="S976" t="s">
        <v>1725</v>
      </c>
    </row>
    <row r="977" spans="1:19" x14ac:dyDescent="0.4">
      <c r="A977" t="s">
        <v>370</v>
      </c>
      <c r="B977" t="s">
        <v>371</v>
      </c>
      <c r="C977" t="str">
        <f t="shared" si="45"/>
        <v>Lapster 65W compatible for One</v>
      </c>
      <c r="D977" t="s">
        <v>18</v>
      </c>
      <c r="E977" s="1">
        <v>199</v>
      </c>
      <c r="F977" s="1">
        <v>999</v>
      </c>
      <c r="G977" s="2">
        <v>0.8</v>
      </c>
      <c r="H977" s="3">
        <v>4.5</v>
      </c>
      <c r="I977" s="4">
        <v>4927</v>
      </c>
      <c r="J977" s="4" t="str">
        <f>LEFT(D977,FIND("|",D977)-1)</f>
        <v>Computers&amp;Accessories</v>
      </c>
      <c r="K977" s="4">
        <f>F977*I977</f>
        <v>4922073</v>
      </c>
      <c r="L977" s="4" t="str">
        <f>IF(E977&lt;200,"&lt;₹200",IF(E977&lt;=500,"₹200–₹500","&gt;₹500"))</f>
        <v>&lt;₹200</v>
      </c>
      <c r="M977" s="4">
        <f>H977*I977</f>
        <v>22171.5</v>
      </c>
      <c r="N977" s="4" t="str">
        <f>IF(G977&gt;=0.5,"Yes","No")</f>
        <v>Yes</v>
      </c>
      <c r="O977" s="4" t="str">
        <f t="shared" si="46"/>
        <v>No</v>
      </c>
      <c r="P977" s="4">
        <f t="shared" si="47"/>
        <v>22171.5</v>
      </c>
      <c r="R977" t="s">
        <v>1292</v>
      </c>
      <c r="S977" t="s">
        <v>1293</v>
      </c>
    </row>
    <row r="978" spans="1:19" x14ac:dyDescent="0.4">
      <c r="A978" t="s">
        <v>370</v>
      </c>
      <c r="B978" t="s">
        <v>371</v>
      </c>
      <c r="C978" t="str">
        <f t="shared" si="45"/>
        <v>Lapster 65W compatible for One</v>
      </c>
      <c r="D978" t="s">
        <v>18</v>
      </c>
      <c r="E978" s="1">
        <v>199</v>
      </c>
      <c r="F978" s="1">
        <v>999</v>
      </c>
      <c r="G978" s="2">
        <v>0.8</v>
      </c>
      <c r="H978" s="3">
        <v>4.5</v>
      </c>
      <c r="I978" s="4">
        <v>4881</v>
      </c>
      <c r="J978" s="4" t="str">
        <f>LEFT(D978,FIND("|",D978)-1)</f>
        <v>Computers&amp;Accessories</v>
      </c>
      <c r="K978" s="4">
        <f>F978*I978</f>
        <v>4876119</v>
      </c>
      <c r="L978" s="4" t="str">
        <f>IF(E978&lt;200,"&lt;₹200",IF(E978&lt;=500,"₹200–₹500","&gt;₹500"))</f>
        <v>&lt;₹200</v>
      </c>
      <c r="M978" s="4">
        <f>H978*I978</f>
        <v>21964.5</v>
      </c>
      <c r="N978" s="4" t="str">
        <f>IF(G978&gt;=0.5,"Yes","No")</f>
        <v>Yes</v>
      </c>
      <c r="O978" s="4" t="str">
        <f t="shared" si="46"/>
        <v>No</v>
      </c>
      <c r="P978" s="4">
        <f t="shared" si="47"/>
        <v>21964.5</v>
      </c>
      <c r="R978" t="s">
        <v>1464</v>
      </c>
      <c r="S978" t="s">
        <v>1293</v>
      </c>
    </row>
    <row r="979" spans="1:19" x14ac:dyDescent="0.4">
      <c r="A979" t="s">
        <v>480</v>
      </c>
      <c r="B979" t="s">
        <v>481</v>
      </c>
      <c r="C979" t="str">
        <f t="shared" si="45"/>
        <v xml:space="preserve">Lapster 5 pin mini usb cable, </v>
      </c>
      <c r="D979" t="s">
        <v>18</v>
      </c>
      <c r="E979" s="1">
        <v>149</v>
      </c>
      <c r="F979" s="1">
        <v>999</v>
      </c>
      <c r="G979" s="2">
        <v>0.85</v>
      </c>
      <c r="H979" s="3">
        <v>4</v>
      </c>
      <c r="I979" s="4">
        <v>4875</v>
      </c>
      <c r="J979" s="4" t="str">
        <f>LEFT(D979,FIND("|",D979)-1)</f>
        <v>Computers&amp;Accessories</v>
      </c>
      <c r="K979" s="4">
        <f>F979*I979</f>
        <v>4870125</v>
      </c>
      <c r="L979" s="4" t="str">
        <f>IF(E979&lt;200,"&lt;₹200",IF(E979&lt;=500,"₹200–₹500","&gt;₹500"))</f>
        <v>&lt;₹200</v>
      </c>
      <c r="M979" s="4">
        <f>H979*I979</f>
        <v>19500</v>
      </c>
      <c r="N979" s="4" t="str">
        <f>IF(G979&gt;=0.5,"Yes","No")</f>
        <v>Yes</v>
      </c>
      <c r="O979" s="4" t="str">
        <f t="shared" si="46"/>
        <v>No</v>
      </c>
      <c r="P979" s="4">
        <f t="shared" si="47"/>
        <v>19500</v>
      </c>
      <c r="R979" t="s">
        <v>1464</v>
      </c>
      <c r="S979" t="s">
        <v>1293</v>
      </c>
    </row>
    <row r="980" spans="1:19" x14ac:dyDescent="0.4">
      <c r="A980" t="s">
        <v>271</v>
      </c>
      <c r="B980" t="s">
        <v>272</v>
      </c>
      <c r="C980" t="str">
        <f t="shared" si="45"/>
        <v>Lapster 1.5 mtr USB 2.0 Type A</v>
      </c>
      <c r="D980" t="s">
        <v>18</v>
      </c>
      <c r="E980" s="1">
        <v>139</v>
      </c>
      <c r="F980" s="1">
        <v>999</v>
      </c>
      <c r="G980" s="2">
        <v>0.86</v>
      </c>
      <c r="H980" s="3">
        <v>4</v>
      </c>
      <c r="I980" s="4">
        <v>4859</v>
      </c>
      <c r="J980" s="4" t="str">
        <f>LEFT(D980,FIND("|",D980)-1)</f>
        <v>Computers&amp;Accessories</v>
      </c>
      <c r="K980" s="4">
        <f>F980*I980</f>
        <v>4854141</v>
      </c>
      <c r="L980" s="4" t="str">
        <f>IF(E980&lt;200,"&lt;₹200",IF(E980&lt;=500,"₹200–₹500","&gt;₹500"))</f>
        <v>&lt;₹200</v>
      </c>
      <c r="M980" s="4">
        <f>H980*I980</f>
        <v>19436</v>
      </c>
      <c r="N980" s="4" t="str">
        <f>IF(G980&gt;=0.5,"Yes","No")</f>
        <v>Yes</v>
      </c>
      <c r="O980" s="4" t="str">
        <f t="shared" si="46"/>
        <v>No</v>
      </c>
      <c r="P980" s="4">
        <f t="shared" si="47"/>
        <v>19436</v>
      </c>
      <c r="R980" t="s">
        <v>1292</v>
      </c>
      <c r="S980" t="s">
        <v>1293</v>
      </c>
    </row>
    <row r="981" spans="1:19" x14ac:dyDescent="0.4">
      <c r="A981" t="s">
        <v>271</v>
      </c>
      <c r="B981" t="s">
        <v>272</v>
      </c>
      <c r="C981" t="str">
        <f t="shared" si="45"/>
        <v>Lapster 1.5 mtr USB 2.0 Type A</v>
      </c>
      <c r="D981" t="s">
        <v>18</v>
      </c>
      <c r="E981" s="1">
        <v>139</v>
      </c>
      <c r="F981" s="1">
        <v>999</v>
      </c>
      <c r="G981" s="2">
        <v>0.86</v>
      </c>
      <c r="H981" s="3">
        <v>4</v>
      </c>
      <c r="I981" s="4">
        <v>4798</v>
      </c>
      <c r="J981" s="4" t="str">
        <f>LEFT(D981,FIND("|",D981)-1)</f>
        <v>Computers&amp;Accessories</v>
      </c>
      <c r="K981" s="4">
        <f>F981*I981</f>
        <v>4793202</v>
      </c>
      <c r="L981" s="4" t="str">
        <f>IF(E981&lt;200,"&lt;₹200",IF(E981&lt;=500,"₹200–₹500","&gt;₹500"))</f>
        <v>&lt;₹200</v>
      </c>
      <c r="M981" s="4">
        <f>H981*I981</f>
        <v>19192</v>
      </c>
      <c r="N981" s="4" t="str">
        <f>IF(G981&gt;=0.5,"Yes","No")</f>
        <v>Yes</v>
      </c>
      <c r="O981" s="4" t="str">
        <f t="shared" si="46"/>
        <v>No</v>
      </c>
      <c r="P981" s="4">
        <f t="shared" si="47"/>
        <v>19192</v>
      </c>
      <c r="R981" t="s">
        <v>2922</v>
      </c>
      <c r="S981" t="s">
        <v>2923</v>
      </c>
    </row>
    <row r="982" spans="1:19" x14ac:dyDescent="0.4">
      <c r="A982" t="s">
        <v>476</v>
      </c>
      <c r="B982" t="s">
        <v>477</v>
      </c>
      <c r="C982" t="str">
        <f t="shared" si="45"/>
        <v>King Shine Multi Retractable 3</v>
      </c>
      <c r="D982" t="s">
        <v>18</v>
      </c>
      <c r="E982" s="1">
        <v>347</v>
      </c>
      <c r="F982" s="1">
        <v>999</v>
      </c>
      <c r="G982" s="2">
        <v>0.65</v>
      </c>
      <c r="H982" s="3">
        <v>3.5</v>
      </c>
      <c r="I982" s="4">
        <v>4415</v>
      </c>
      <c r="J982" s="4" t="str">
        <f>LEFT(D982,FIND("|",D982)-1)</f>
        <v>Computers&amp;Accessories</v>
      </c>
      <c r="K982" s="4">
        <f>F982*I982</f>
        <v>4410585</v>
      </c>
      <c r="L982" s="4" t="str">
        <f>IF(E982&lt;200,"&lt;₹200",IF(E982&lt;=500,"₹200–₹500","&gt;₹500"))</f>
        <v>₹200–₹500</v>
      </c>
      <c r="M982" s="4">
        <f>H982*I982</f>
        <v>15452.5</v>
      </c>
      <c r="N982" s="4" t="str">
        <f>IF(G982&gt;=0.5,"Yes","No")</f>
        <v>Yes</v>
      </c>
      <c r="O982" s="4" t="str">
        <f t="shared" si="46"/>
        <v>No</v>
      </c>
      <c r="P982" s="4">
        <f t="shared" si="47"/>
        <v>15452.5</v>
      </c>
      <c r="R982" t="s">
        <v>1288</v>
      </c>
      <c r="S982" t="s">
        <v>1289</v>
      </c>
    </row>
    <row r="983" spans="1:19" x14ac:dyDescent="0.4">
      <c r="A983" t="s">
        <v>2875</v>
      </c>
      <c r="B983" t="s">
        <v>2876</v>
      </c>
      <c r="C983" t="str">
        <f t="shared" si="45"/>
        <v>INOVERA World Map Extended Ant</v>
      </c>
      <c r="D983" t="s">
        <v>2300</v>
      </c>
      <c r="E983" s="1">
        <v>499</v>
      </c>
      <c r="F983" s="1">
        <v>999</v>
      </c>
      <c r="G983" s="2">
        <v>0.5</v>
      </c>
      <c r="H983" s="3">
        <v>4.4000000000000004</v>
      </c>
      <c r="I983" s="4">
        <v>3390</v>
      </c>
      <c r="J983" s="4" t="str">
        <f>LEFT(D983,FIND("|",D983)-1)</f>
        <v>Computers&amp;Accessories</v>
      </c>
      <c r="K983" s="4">
        <f>F983*I983</f>
        <v>3386610</v>
      </c>
      <c r="L983" s="4" t="str">
        <f>IF(E983&lt;200,"&lt;₹200",IF(E983&lt;=500,"₹200–₹500","&gt;₹500"))</f>
        <v>₹200–₹500</v>
      </c>
      <c r="M983" s="4">
        <f>H983*I983</f>
        <v>14916.000000000002</v>
      </c>
      <c r="N983" s="4" t="str">
        <f>IF(G983&gt;=0.5,"Yes","No")</f>
        <v>Yes</v>
      </c>
      <c r="O983" s="4" t="str">
        <f t="shared" si="46"/>
        <v>No</v>
      </c>
      <c r="P983" s="4">
        <f t="shared" si="47"/>
        <v>14916.000000000002</v>
      </c>
      <c r="R983" t="s">
        <v>1404</v>
      </c>
      <c r="S983" t="s">
        <v>1289</v>
      </c>
    </row>
    <row r="984" spans="1:19" x14ac:dyDescent="0.4">
      <c r="A984" t="s">
        <v>3195</v>
      </c>
      <c r="B984" t="s">
        <v>3196</v>
      </c>
      <c r="C984" t="str">
        <f t="shared" si="45"/>
        <v>Hp Wired On Ear Headphones Wit</v>
      </c>
      <c r="D984" t="s">
        <v>3197</v>
      </c>
      <c r="E984" s="1">
        <v>649</v>
      </c>
      <c r="F984" s="1">
        <v>999</v>
      </c>
      <c r="G984" s="2">
        <v>0.35</v>
      </c>
      <c r="H984" s="3">
        <v>3.5</v>
      </c>
      <c r="I984" s="4">
        <v>3022</v>
      </c>
      <c r="J984" s="4" t="str">
        <f>LEFT(D984,FIND("|",D984)-1)</f>
        <v>Computers&amp;Accessories</v>
      </c>
      <c r="K984" s="4">
        <f>F984*I984</f>
        <v>3018978</v>
      </c>
      <c r="L984" s="4" t="str">
        <f>IF(E984&lt;200,"&lt;₹200",IF(E984&lt;=500,"₹200–₹500","&gt;₹500"))</f>
        <v>&gt;₹500</v>
      </c>
      <c r="M984" s="4">
        <f>H984*I984</f>
        <v>10577</v>
      </c>
      <c r="N984" s="4" t="str">
        <f>IF(G984&gt;=0.5,"Yes","No")</f>
        <v>No</v>
      </c>
      <c r="O984" s="4" t="str">
        <f t="shared" si="46"/>
        <v>No</v>
      </c>
      <c r="P984" s="4">
        <f t="shared" si="47"/>
        <v>10577</v>
      </c>
      <c r="R984" t="s">
        <v>1404</v>
      </c>
      <c r="S984" t="s">
        <v>1289</v>
      </c>
    </row>
    <row r="985" spans="1:19" x14ac:dyDescent="0.4">
      <c r="A985" t="s">
        <v>402</v>
      </c>
      <c r="B985" t="s">
        <v>403</v>
      </c>
      <c r="C985" t="str">
        <f t="shared" si="45"/>
        <v>Gilary Multi Charging Cable, 3</v>
      </c>
      <c r="D985" t="s">
        <v>18</v>
      </c>
      <c r="E985" s="1">
        <v>345</v>
      </c>
      <c r="F985" s="1">
        <v>999</v>
      </c>
      <c r="G985" s="2">
        <v>0.65</v>
      </c>
      <c r="H985" s="3">
        <v>3.7</v>
      </c>
      <c r="I985" s="4">
        <v>2283</v>
      </c>
      <c r="J985" s="4" t="str">
        <f>LEFT(D985,FIND("|",D985)-1)</f>
        <v>Computers&amp;Accessories</v>
      </c>
      <c r="K985" s="4">
        <f>F985*I985</f>
        <v>2280717</v>
      </c>
      <c r="L985" s="4" t="str">
        <f>IF(E985&lt;200,"&lt;₹200",IF(E985&lt;=500,"₹200–₹500","&gt;₹500"))</f>
        <v>₹200–₹500</v>
      </c>
      <c r="M985" s="4">
        <f>H985*I985</f>
        <v>8447.1</v>
      </c>
      <c r="N985" s="4" t="str">
        <f>IF(G985&gt;=0.5,"Yes","No")</f>
        <v>Yes</v>
      </c>
      <c r="O985" s="4" t="str">
        <f t="shared" si="46"/>
        <v>No</v>
      </c>
      <c r="P985" s="4">
        <f t="shared" si="47"/>
        <v>8447.1</v>
      </c>
      <c r="R985" t="s">
        <v>1427</v>
      </c>
      <c r="S985" t="s">
        <v>1289</v>
      </c>
    </row>
    <row r="986" spans="1:19" x14ac:dyDescent="0.4">
      <c r="A986" t="s">
        <v>439</v>
      </c>
      <c r="B986" t="s">
        <v>440</v>
      </c>
      <c r="C986" t="str">
        <f t="shared" si="45"/>
        <v>CROSSVOLT Compatible Dash/Warp</v>
      </c>
      <c r="D986" t="s">
        <v>18</v>
      </c>
      <c r="E986" s="1">
        <v>299</v>
      </c>
      <c r="F986" s="1">
        <v>999</v>
      </c>
      <c r="G986" s="2">
        <v>0.7</v>
      </c>
      <c r="H986" s="3">
        <v>4.3</v>
      </c>
      <c r="I986" s="4">
        <v>1313</v>
      </c>
      <c r="J986" s="4" t="str">
        <f>LEFT(D986,FIND("|",D986)-1)</f>
        <v>Computers&amp;Accessories</v>
      </c>
      <c r="K986" s="4">
        <f>F986*I986</f>
        <v>1311687</v>
      </c>
      <c r="L986" s="4" t="str">
        <f>IF(E986&lt;200,"&lt;₹200",IF(E986&lt;=500,"₹200–₹500","&gt;₹500"))</f>
        <v>₹200–₹500</v>
      </c>
      <c r="M986" s="4">
        <f>H986*I986</f>
        <v>5645.9</v>
      </c>
      <c r="N986" s="4" t="str">
        <f>IF(G986&gt;=0.5,"Yes","No")</f>
        <v>Yes</v>
      </c>
      <c r="O986" s="4" t="str">
        <f t="shared" si="46"/>
        <v>No</v>
      </c>
      <c r="P986" s="4">
        <f t="shared" si="47"/>
        <v>5645.9</v>
      </c>
      <c r="R986" t="s">
        <v>1288</v>
      </c>
      <c r="S986" t="s">
        <v>1289</v>
      </c>
    </row>
    <row r="987" spans="1:19" x14ac:dyDescent="0.4">
      <c r="A987" t="s">
        <v>2644</v>
      </c>
      <c r="B987" t="s">
        <v>2645</v>
      </c>
      <c r="C987" t="str">
        <f t="shared" si="45"/>
        <v>Brand Conquer 6 in 1 with OTG,</v>
      </c>
      <c r="D987" t="s">
        <v>2646</v>
      </c>
      <c r="E987" s="1">
        <v>549</v>
      </c>
      <c r="F987" s="1">
        <v>999</v>
      </c>
      <c r="G987" s="2">
        <v>0.45</v>
      </c>
      <c r="H987" s="3">
        <v>4.3</v>
      </c>
      <c r="I987" s="4">
        <v>827</v>
      </c>
      <c r="J987" s="4" t="str">
        <f>LEFT(D987,FIND("|",D987)-1)</f>
        <v>Computers&amp;Accessories</v>
      </c>
      <c r="K987" s="4">
        <f>F987*I987</f>
        <v>826173</v>
      </c>
      <c r="L987" s="4" t="str">
        <f>IF(E987&lt;200,"&lt;₹200",IF(E987&lt;=500,"₹200–₹500","&gt;₹500"))</f>
        <v>&gt;₹500</v>
      </c>
      <c r="M987" s="4">
        <f>H987*I987</f>
        <v>3556.1</v>
      </c>
      <c r="N987" s="4" t="str">
        <f>IF(G987&gt;=0.5,"Yes","No")</f>
        <v>No</v>
      </c>
      <c r="O987" s="4" t="str">
        <f t="shared" si="46"/>
        <v>Yes</v>
      </c>
      <c r="P987" s="4">
        <f t="shared" si="47"/>
        <v>3556.1</v>
      </c>
      <c r="R987" t="s">
        <v>1390</v>
      </c>
      <c r="S987" t="s">
        <v>1391</v>
      </c>
    </row>
    <row r="988" spans="1:19" x14ac:dyDescent="0.4">
      <c r="A988" t="s">
        <v>318</v>
      </c>
      <c r="B988" t="s">
        <v>319</v>
      </c>
      <c r="C988" t="str">
        <f t="shared" si="45"/>
        <v>boAt Type C A750 Stress Resist</v>
      </c>
      <c r="D988" t="s">
        <v>18</v>
      </c>
      <c r="E988" s="1">
        <v>399</v>
      </c>
      <c r="F988" s="1">
        <v>999</v>
      </c>
      <c r="G988" s="2">
        <v>0.6</v>
      </c>
      <c r="H988" s="3">
        <v>4.0999999999999996</v>
      </c>
      <c r="I988" s="4">
        <v>617</v>
      </c>
      <c r="J988" s="4" t="str">
        <f>LEFT(D988,FIND("|",D988)-1)</f>
        <v>Computers&amp;Accessories</v>
      </c>
      <c r="K988" s="4">
        <f>F988*I988</f>
        <v>616383</v>
      </c>
      <c r="L988" s="4" t="str">
        <f>IF(E988&lt;200,"&lt;₹200",IF(E988&lt;=500,"₹200–₹500","&gt;₹500"))</f>
        <v>₹200–₹500</v>
      </c>
      <c r="M988" s="4">
        <f>H988*I988</f>
        <v>2529.6999999999998</v>
      </c>
      <c r="N988" s="4" t="str">
        <f>IF(G988&gt;=0.5,"Yes","No")</f>
        <v>Yes</v>
      </c>
      <c r="O988" s="4" t="str">
        <f t="shared" si="46"/>
        <v>Yes</v>
      </c>
      <c r="P988" s="4">
        <f t="shared" si="47"/>
        <v>2529.6999999999998</v>
      </c>
      <c r="R988" t="s">
        <v>1390</v>
      </c>
      <c r="S988" t="s">
        <v>1391</v>
      </c>
    </row>
    <row r="989" spans="1:19" x14ac:dyDescent="0.4">
      <c r="A989" t="s">
        <v>318</v>
      </c>
      <c r="B989" t="s">
        <v>319</v>
      </c>
      <c r="C989" t="str">
        <f t="shared" si="45"/>
        <v>boAt Type C A750 Stress Resist</v>
      </c>
      <c r="D989" t="s">
        <v>18</v>
      </c>
      <c r="E989" s="1">
        <v>399</v>
      </c>
      <c r="F989" s="1">
        <v>999</v>
      </c>
      <c r="G989" s="2">
        <v>0.6</v>
      </c>
      <c r="H989" s="3">
        <v>4.0999999999999996</v>
      </c>
      <c r="I989" s="4">
        <v>612</v>
      </c>
      <c r="J989" s="4" t="str">
        <f>LEFT(D989,FIND("|",D989)-1)</f>
        <v>Computers&amp;Accessories</v>
      </c>
      <c r="K989" s="4">
        <f>F989*I989</f>
        <v>611388</v>
      </c>
      <c r="L989" s="4" t="str">
        <f>IF(E989&lt;200,"&lt;₹200",IF(E989&lt;=500,"₹200–₹500","&gt;₹500"))</f>
        <v>₹200–₹500</v>
      </c>
      <c r="M989" s="4">
        <f>H989*I989</f>
        <v>2509.1999999999998</v>
      </c>
      <c r="N989" s="4" t="str">
        <f>IF(G989&gt;=0.5,"Yes","No")</f>
        <v>Yes</v>
      </c>
      <c r="O989" s="4" t="str">
        <f t="shared" si="46"/>
        <v>Yes</v>
      </c>
      <c r="P989" s="4">
        <f t="shared" si="47"/>
        <v>2509.1999999999998</v>
      </c>
      <c r="R989" t="s">
        <v>1855</v>
      </c>
      <c r="S989" t="s">
        <v>1391</v>
      </c>
    </row>
    <row r="990" spans="1:19" x14ac:dyDescent="0.4">
      <c r="A990" t="s">
        <v>461</v>
      </c>
      <c r="B990" t="s">
        <v>462</v>
      </c>
      <c r="C990" t="str">
        <f t="shared" si="45"/>
        <v>boAt Type C A750 Stress Resist</v>
      </c>
      <c r="D990" t="s">
        <v>18</v>
      </c>
      <c r="E990" s="1">
        <v>399</v>
      </c>
      <c r="F990" s="1">
        <v>999</v>
      </c>
      <c r="G990" s="2">
        <v>0.6</v>
      </c>
      <c r="H990" s="3">
        <v>4.0999999999999996</v>
      </c>
      <c r="I990" s="4">
        <v>611</v>
      </c>
      <c r="J990" s="4" t="str">
        <f>LEFT(D990,FIND("|",D990)-1)</f>
        <v>Computers&amp;Accessories</v>
      </c>
      <c r="K990" s="4">
        <f>F990*I990</f>
        <v>610389</v>
      </c>
      <c r="L990" s="4" t="str">
        <f>IF(E990&lt;200,"&lt;₹200",IF(E990&lt;=500,"₹200–₹500","&gt;₹500"))</f>
        <v>₹200–₹500</v>
      </c>
      <c r="M990" s="4">
        <f>H990*I990</f>
        <v>2505.1</v>
      </c>
      <c r="N990" s="4" t="str">
        <f>IF(G990&gt;=0.5,"Yes","No")</f>
        <v>Yes</v>
      </c>
      <c r="O990" s="4" t="str">
        <f t="shared" si="46"/>
        <v>Yes</v>
      </c>
      <c r="P990" s="4">
        <f t="shared" si="47"/>
        <v>2505.1</v>
      </c>
      <c r="R990" t="s">
        <v>2011</v>
      </c>
      <c r="S990" t="s">
        <v>1391</v>
      </c>
    </row>
    <row r="991" spans="1:19" x14ac:dyDescent="0.4">
      <c r="A991" t="s">
        <v>718</v>
      </c>
      <c r="B991" t="s">
        <v>719</v>
      </c>
      <c r="C991" t="str">
        <f t="shared" si="45"/>
        <v>boAt LTG 500 Apple MFI Certifi</v>
      </c>
      <c r="D991" t="s">
        <v>18</v>
      </c>
      <c r="E991" s="1">
        <v>849</v>
      </c>
      <c r="F991" s="1">
        <v>999</v>
      </c>
      <c r="G991" s="2">
        <v>0.15</v>
      </c>
      <c r="H991" s="3">
        <v>4.0999999999999996</v>
      </c>
      <c r="I991" s="4">
        <v>550</v>
      </c>
      <c r="J991" s="4" t="str">
        <f>LEFT(D991,FIND("|",D991)-1)</f>
        <v>Computers&amp;Accessories</v>
      </c>
      <c r="K991" s="4">
        <f>F991*I991</f>
        <v>549450</v>
      </c>
      <c r="L991" s="4" t="str">
        <f>IF(E991&lt;200,"&lt;₹200",IF(E991&lt;=500,"₹200–₹500","&gt;₹500"))</f>
        <v>&gt;₹500</v>
      </c>
      <c r="M991" s="4">
        <f>H991*I991</f>
        <v>2255</v>
      </c>
      <c r="N991" s="4" t="str">
        <f>IF(G991&gt;=0.5,"Yes","No")</f>
        <v>No</v>
      </c>
      <c r="O991" s="4" t="str">
        <f t="shared" si="46"/>
        <v>Yes</v>
      </c>
      <c r="P991" s="4">
        <f t="shared" si="47"/>
        <v>2255</v>
      </c>
      <c r="R991" t="s">
        <v>1407</v>
      </c>
      <c r="S991" t="s">
        <v>1408</v>
      </c>
    </row>
    <row r="992" spans="1:19" x14ac:dyDescent="0.4">
      <c r="A992" t="s">
        <v>454</v>
      </c>
      <c r="B992" t="s">
        <v>455</v>
      </c>
      <c r="C992" t="str">
        <f t="shared" si="45"/>
        <v>boAt Laptop, Smartphone Type-c</v>
      </c>
      <c r="D992" t="s">
        <v>18</v>
      </c>
      <c r="E992" s="1">
        <v>273.10000000000002</v>
      </c>
      <c r="F992" s="1">
        <v>999</v>
      </c>
      <c r="G992" s="2">
        <v>0.73</v>
      </c>
      <c r="H992" s="3">
        <v>4.3</v>
      </c>
      <c r="I992" s="4">
        <v>538</v>
      </c>
      <c r="J992" s="4" t="str">
        <f>LEFT(D992,FIND("|",D992)-1)</f>
        <v>Computers&amp;Accessories</v>
      </c>
      <c r="K992" s="4">
        <f>F992*I992</f>
        <v>537462</v>
      </c>
      <c r="L992" s="4" t="str">
        <f>IF(E992&lt;200,"&lt;₹200",IF(E992&lt;=500,"₹200–₹500","&gt;₹500"))</f>
        <v>₹200–₹500</v>
      </c>
      <c r="M992" s="4">
        <f>H992*I992</f>
        <v>2313.4</v>
      </c>
      <c r="N992" s="4" t="str">
        <f>IF(G992&gt;=0.5,"Yes","No")</f>
        <v>Yes</v>
      </c>
      <c r="O992" s="4" t="str">
        <f t="shared" si="46"/>
        <v>Yes</v>
      </c>
      <c r="P992" s="4">
        <f t="shared" si="47"/>
        <v>2313.4</v>
      </c>
      <c r="R992" t="s">
        <v>1755</v>
      </c>
      <c r="S992" t="s">
        <v>1408</v>
      </c>
    </row>
    <row r="993" spans="1:19" x14ac:dyDescent="0.4">
      <c r="A993" t="s">
        <v>138</v>
      </c>
      <c r="B993" t="s">
        <v>139</v>
      </c>
      <c r="C993" t="str">
        <f t="shared" si="45"/>
        <v xml:space="preserve">boAt A400 USB Type-C to USB-A </v>
      </c>
      <c r="D993" t="s">
        <v>18</v>
      </c>
      <c r="E993" s="1">
        <v>299</v>
      </c>
      <c r="F993" s="1">
        <v>999</v>
      </c>
      <c r="G993" s="2">
        <v>0.7</v>
      </c>
      <c r="H993" s="3">
        <v>4.3</v>
      </c>
      <c r="I993" s="4">
        <v>462</v>
      </c>
      <c r="J993" s="4" t="str">
        <f>LEFT(D993,FIND("|",D993)-1)</f>
        <v>Computers&amp;Accessories</v>
      </c>
      <c r="K993" s="4">
        <f>F993*I993</f>
        <v>461538</v>
      </c>
      <c r="L993" s="4" t="str">
        <f>IF(E993&lt;200,"&lt;₹200",IF(E993&lt;=500,"₹200–₹500","&gt;₹500"))</f>
        <v>₹200–₹500</v>
      </c>
      <c r="M993" s="4">
        <f>H993*I993</f>
        <v>1986.6</v>
      </c>
      <c r="N993" s="4" t="str">
        <f>IF(G993&gt;=0.5,"Yes","No")</f>
        <v>Yes</v>
      </c>
      <c r="O993" s="4" t="str">
        <f t="shared" si="46"/>
        <v>Yes</v>
      </c>
      <c r="P993" s="4">
        <f t="shared" si="47"/>
        <v>1986.6</v>
      </c>
      <c r="R993" t="s">
        <v>1407</v>
      </c>
      <c r="S993" t="s">
        <v>2162</v>
      </c>
    </row>
    <row r="994" spans="1:19" x14ac:dyDescent="0.4">
      <c r="A994" t="s">
        <v>138</v>
      </c>
      <c r="B994" t="s">
        <v>139</v>
      </c>
      <c r="C994" t="str">
        <f t="shared" si="45"/>
        <v xml:space="preserve">boAt A400 USB Type-C to USB-A </v>
      </c>
      <c r="D994" t="s">
        <v>18</v>
      </c>
      <c r="E994" s="1">
        <v>299</v>
      </c>
      <c r="F994" s="1">
        <v>999</v>
      </c>
      <c r="G994" s="2">
        <v>0.7</v>
      </c>
      <c r="H994" s="3">
        <v>4.3</v>
      </c>
      <c r="I994" s="4">
        <v>461</v>
      </c>
      <c r="J994" s="4" t="str">
        <f>LEFT(D994,FIND("|",D994)-1)</f>
        <v>Computers&amp;Accessories</v>
      </c>
      <c r="K994" s="4">
        <f>F994*I994</f>
        <v>460539</v>
      </c>
      <c r="L994" s="4" t="str">
        <f>IF(E994&lt;200,"&lt;₹200",IF(E994&lt;=500,"₹200–₹500","&gt;₹500"))</f>
        <v>₹200–₹500</v>
      </c>
      <c r="M994" s="4">
        <f>H994*I994</f>
        <v>1982.3</v>
      </c>
      <c r="N994" s="4" t="str">
        <f>IF(G994&gt;=0.5,"Yes","No")</f>
        <v>Yes</v>
      </c>
      <c r="O994" s="4" t="str">
        <f t="shared" si="46"/>
        <v>Yes</v>
      </c>
      <c r="P994" s="4">
        <f t="shared" si="47"/>
        <v>1982.3</v>
      </c>
      <c r="R994" t="s">
        <v>2620</v>
      </c>
      <c r="S994" t="s">
        <v>2621</v>
      </c>
    </row>
    <row r="995" spans="1:19" x14ac:dyDescent="0.4">
      <c r="A995" t="s">
        <v>138</v>
      </c>
      <c r="B995" t="s">
        <v>139</v>
      </c>
      <c r="C995" t="str">
        <f t="shared" si="45"/>
        <v xml:space="preserve">boAt A400 USB Type-C to USB-A </v>
      </c>
      <c r="D995" t="s">
        <v>18</v>
      </c>
      <c r="E995" s="1">
        <v>299</v>
      </c>
      <c r="F995" s="1">
        <v>999</v>
      </c>
      <c r="G995" s="2">
        <v>0.7</v>
      </c>
      <c r="H995" s="3">
        <v>4.3</v>
      </c>
      <c r="I995" s="4">
        <v>457</v>
      </c>
      <c r="J995" s="4" t="str">
        <f>LEFT(D995,FIND("|",D995)-1)</f>
        <v>Computers&amp;Accessories</v>
      </c>
      <c r="K995" s="4">
        <f>F995*I995</f>
        <v>456543</v>
      </c>
      <c r="L995" s="4" t="str">
        <f>IF(E995&lt;200,"&lt;₹200",IF(E995&lt;=500,"₹200–₹500","&gt;₹500"))</f>
        <v>₹200–₹500</v>
      </c>
      <c r="M995" s="4">
        <f>H995*I995</f>
        <v>1965.1</v>
      </c>
      <c r="N995" s="4" t="str">
        <f>IF(G995&gt;=0.5,"Yes","No")</f>
        <v>Yes</v>
      </c>
      <c r="O995" s="4" t="str">
        <f t="shared" si="46"/>
        <v>Yes</v>
      </c>
      <c r="P995" s="4">
        <f t="shared" si="47"/>
        <v>1965.1</v>
      </c>
      <c r="R995" t="s">
        <v>1518</v>
      </c>
      <c r="S995" t="s">
        <v>1519</v>
      </c>
    </row>
    <row r="996" spans="1:19" x14ac:dyDescent="0.4">
      <c r="A996" t="s">
        <v>1090</v>
      </c>
      <c r="B996" t="s">
        <v>1091</v>
      </c>
      <c r="C996" t="str">
        <f t="shared" si="45"/>
        <v>Amazon Brand - Solimo 65W Fast</v>
      </c>
      <c r="D996" t="s">
        <v>18</v>
      </c>
      <c r="E996" s="1">
        <v>199</v>
      </c>
      <c r="F996" s="1">
        <v>999</v>
      </c>
      <c r="G996" s="2">
        <v>0.8</v>
      </c>
      <c r="H996" s="3">
        <v>3</v>
      </c>
      <c r="I996" s="4">
        <v>124</v>
      </c>
      <c r="J996" s="4" t="str">
        <f>LEFT(D996,FIND("|",D996)-1)</f>
        <v>Computers&amp;Accessories</v>
      </c>
      <c r="K996" s="4">
        <f>F996*I996</f>
        <v>123876</v>
      </c>
      <c r="L996" s="4" t="str">
        <f>IF(E996&lt;200,"&lt;₹200",IF(E996&lt;=500,"₹200–₹500","&gt;₹500"))</f>
        <v>&lt;₹200</v>
      </c>
      <c r="M996" s="4">
        <f>H996*I996</f>
        <v>372</v>
      </c>
      <c r="N996" s="4" t="str">
        <f>IF(G996&gt;=0.5,"Yes","No")</f>
        <v>Yes</v>
      </c>
      <c r="O996" s="4" t="str">
        <f t="shared" si="46"/>
        <v>Yes</v>
      </c>
      <c r="P996" s="4">
        <f t="shared" si="47"/>
        <v>372</v>
      </c>
      <c r="R996" t="s">
        <v>4438</v>
      </c>
      <c r="S996" t="s">
        <v>4439</v>
      </c>
    </row>
    <row r="997" spans="1:19" x14ac:dyDescent="0.4">
      <c r="A997" t="s">
        <v>2593</v>
      </c>
      <c r="B997" t="s">
        <v>2594</v>
      </c>
      <c r="C997" t="str">
        <f t="shared" si="45"/>
        <v>Amazon Basics Magic Slate 8.5-</v>
      </c>
      <c r="D997" t="s">
        <v>2104</v>
      </c>
      <c r="E997" s="1">
        <v>289</v>
      </c>
      <c r="F997" s="1">
        <v>999</v>
      </c>
      <c r="G997" s="2">
        <v>0.71</v>
      </c>
      <c r="H997" s="3">
        <v>4.0999999999999996</v>
      </c>
      <c r="I997" s="4">
        <v>101</v>
      </c>
      <c r="J997" s="4" t="str">
        <f>LEFT(D997,FIND("|",D997)-1)</f>
        <v>Computers&amp;Accessories</v>
      </c>
      <c r="K997" s="4">
        <f>F997*I997</f>
        <v>100899</v>
      </c>
      <c r="L997" s="4" t="str">
        <f>IF(E997&lt;200,"&lt;₹200",IF(E997&lt;=500,"₹200–₹500","&gt;₹500"))</f>
        <v>₹200–₹500</v>
      </c>
      <c r="M997" s="4">
        <f>H997*I997</f>
        <v>414.09999999999997</v>
      </c>
      <c r="N997" s="4" t="str">
        <f>IF(G997&gt;=0.5,"Yes","No")</f>
        <v>Yes</v>
      </c>
      <c r="O997" s="4" t="str">
        <f t="shared" si="46"/>
        <v>Yes</v>
      </c>
      <c r="P997" s="4">
        <f t="shared" si="47"/>
        <v>414.09999999999997</v>
      </c>
      <c r="R997" t="s">
        <v>2944</v>
      </c>
      <c r="S997" t="s">
        <v>2945</v>
      </c>
    </row>
    <row r="998" spans="1:19" x14ac:dyDescent="0.4">
      <c r="A998" t="s">
        <v>2801</v>
      </c>
      <c r="B998" t="s">
        <v>2802</v>
      </c>
      <c r="C998" t="str">
        <f t="shared" si="45"/>
        <v xml:space="preserve">AirCase Protective Laptop Bag </v>
      </c>
      <c r="D998" t="s">
        <v>2641</v>
      </c>
      <c r="E998" s="1">
        <v>449</v>
      </c>
      <c r="F998" s="1">
        <v>999</v>
      </c>
      <c r="G998" s="2">
        <v>0.55000000000000004</v>
      </c>
      <c r="H998" s="3">
        <v>4.3</v>
      </c>
      <c r="I998" s="4">
        <v>63</v>
      </c>
      <c r="J998" s="4" t="str">
        <f>LEFT(D998,FIND("|",D998)-1)</f>
        <v>Computers&amp;Accessories</v>
      </c>
      <c r="K998" s="4">
        <f>F998*I998</f>
        <v>62937</v>
      </c>
      <c r="L998" s="4" t="str">
        <f>IF(E998&lt;200,"&lt;₹200",IF(E998&lt;=500,"₹200–₹500","&gt;₹500"))</f>
        <v>₹200–₹500</v>
      </c>
      <c r="M998" s="4">
        <f>H998*I998</f>
        <v>270.89999999999998</v>
      </c>
      <c r="N998" s="4" t="str">
        <f>IF(G998&gt;=0.5,"Yes","No")</f>
        <v>Yes</v>
      </c>
      <c r="O998" s="4" t="str">
        <f t="shared" si="46"/>
        <v>Yes</v>
      </c>
      <c r="P998" s="4">
        <f t="shared" si="47"/>
        <v>270.89999999999998</v>
      </c>
      <c r="R998" t="s">
        <v>4248</v>
      </c>
      <c r="S998" t="s">
        <v>4249</v>
      </c>
    </row>
    <row r="999" spans="1:19" x14ac:dyDescent="0.4">
      <c r="A999" t="s">
        <v>3259</v>
      </c>
      <c r="B999" t="s">
        <v>3260</v>
      </c>
      <c r="C999" t="str">
        <f t="shared" si="45"/>
        <v xml:space="preserve">AirCase Protective Laptop Bag </v>
      </c>
      <c r="D999" t="s">
        <v>2641</v>
      </c>
      <c r="E999" s="1">
        <v>449</v>
      </c>
      <c r="F999" s="1">
        <v>999</v>
      </c>
      <c r="G999" s="2">
        <v>0.55000000000000004</v>
      </c>
      <c r="H999" s="3">
        <v>4.3</v>
      </c>
      <c r="I999" s="4">
        <v>63</v>
      </c>
      <c r="J999" s="4" t="str">
        <f>LEFT(D999,FIND("|",D999)-1)</f>
        <v>Computers&amp;Accessories</v>
      </c>
      <c r="K999" s="4">
        <f>F999*I999</f>
        <v>62937</v>
      </c>
      <c r="L999" s="4" t="str">
        <f>IF(E999&lt;200,"&lt;₹200",IF(E999&lt;=500,"₹200–₹500","&gt;₹500"))</f>
        <v>₹200–₹500</v>
      </c>
      <c r="M999" s="4">
        <f>H999*I999</f>
        <v>270.89999999999998</v>
      </c>
      <c r="N999" s="4" t="str">
        <f>IF(G999&gt;=0.5,"Yes","No")</f>
        <v>Yes</v>
      </c>
      <c r="O999" s="4" t="str">
        <f t="shared" si="46"/>
        <v>Yes</v>
      </c>
      <c r="P999" s="4">
        <f t="shared" si="47"/>
        <v>270.89999999999998</v>
      </c>
      <c r="R999" t="s">
        <v>3266</v>
      </c>
      <c r="S999" t="s">
        <v>3267</v>
      </c>
    </row>
    <row r="1000" spans="1:19" x14ac:dyDescent="0.4">
      <c r="A1000" t="s">
        <v>2639</v>
      </c>
      <c r="B1000" t="s">
        <v>2640</v>
      </c>
      <c r="C1000" t="str">
        <f t="shared" si="45"/>
        <v xml:space="preserve">AirCase Protective Laptop Bag </v>
      </c>
      <c r="D1000" t="s">
        <v>2641</v>
      </c>
      <c r="E1000" s="1">
        <v>449</v>
      </c>
      <c r="F1000" s="1">
        <v>999</v>
      </c>
      <c r="G1000" s="2">
        <v>0.55000000000000004</v>
      </c>
      <c r="H1000" s="3">
        <v>4.4000000000000004</v>
      </c>
      <c r="I1000" s="4">
        <v>61</v>
      </c>
      <c r="J1000" s="4" t="str">
        <f>LEFT(D1000,FIND("|",D1000)-1)</f>
        <v>Computers&amp;Accessories</v>
      </c>
      <c r="K1000" s="4">
        <f>F1000*I1000</f>
        <v>60939</v>
      </c>
      <c r="L1000" s="4" t="str">
        <f>IF(E1000&lt;200,"&lt;₹200",IF(E1000&lt;=500,"₹200–₹500","&gt;₹500"))</f>
        <v>₹200–₹500</v>
      </c>
      <c r="M1000" s="4">
        <f>H1000*I1000</f>
        <v>268.40000000000003</v>
      </c>
      <c r="N1000" s="4" t="str">
        <f>IF(G1000&gt;=0.5,"Yes","No")</f>
        <v>Yes</v>
      </c>
      <c r="O1000" s="4" t="str">
        <f t="shared" si="46"/>
        <v>Yes</v>
      </c>
      <c r="P1000" s="4">
        <f t="shared" si="47"/>
        <v>268.40000000000003</v>
      </c>
      <c r="R1000" t="s">
        <v>1218</v>
      </c>
      <c r="S1000" t="s">
        <v>1219</v>
      </c>
    </row>
    <row r="1001" spans="1:19" x14ac:dyDescent="0.4">
      <c r="A1001" t="s">
        <v>2497</v>
      </c>
      <c r="B1001" t="s">
        <v>2498</v>
      </c>
      <c r="C1001" t="str">
        <f t="shared" si="45"/>
        <v>Zebronics ZEB-COUNTY 3W Wirele</v>
      </c>
      <c r="D1001" t="s">
        <v>2366</v>
      </c>
      <c r="E1001" s="1">
        <v>549</v>
      </c>
      <c r="F1001" s="1">
        <v>999</v>
      </c>
      <c r="G1001" s="2">
        <v>0.45</v>
      </c>
      <c r="H1001" s="3">
        <v>3.9</v>
      </c>
      <c r="I1001" s="4">
        <v>161679</v>
      </c>
      <c r="J1001" s="4" t="str">
        <f>LEFT(D1001,FIND("|",D1001)-1)</f>
        <v>Electronics</v>
      </c>
      <c r="K1001" s="4">
        <f>F1001*I1001</f>
        <v>161517321</v>
      </c>
      <c r="L1001" s="4" t="str">
        <f>IF(E1001&lt;200,"&lt;₹200",IF(E1001&lt;=500,"₹200–₹500","&gt;₹500"))</f>
        <v>&gt;₹500</v>
      </c>
      <c r="M1001" s="4">
        <f>H1001*I1001</f>
        <v>630548.1</v>
      </c>
      <c r="N1001" s="4" t="str">
        <f>IF(G1001&gt;=0.5,"Yes","No")</f>
        <v>No</v>
      </c>
      <c r="O1001" s="4" t="str">
        <f t="shared" si="46"/>
        <v>No</v>
      </c>
      <c r="P1001" s="4">
        <f t="shared" si="47"/>
        <v>630548.1</v>
      </c>
      <c r="R1001" t="s">
        <v>2624</v>
      </c>
      <c r="S1001" t="s">
        <v>2625</v>
      </c>
    </row>
    <row r="1002" spans="1:19" x14ac:dyDescent="0.4">
      <c r="A1002" t="s">
        <v>1747</v>
      </c>
      <c r="B1002" t="s">
        <v>1748</v>
      </c>
      <c r="C1002" t="str">
        <f t="shared" si="45"/>
        <v>Tukzer Capacitive Stylus Pen f</v>
      </c>
      <c r="D1002" t="s">
        <v>1686</v>
      </c>
      <c r="E1002" s="1">
        <v>349</v>
      </c>
      <c r="F1002" s="1">
        <v>999</v>
      </c>
      <c r="G1002" s="2">
        <v>0.65</v>
      </c>
      <c r="H1002" s="3">
        <v>3.8</v>
      </c>
      <c r="I1002" s="4">
        <v>40106</v>
      </c>
      <c r="J1002" s="4" t="str">
        <f>LEFT(D1002,FIND("|",D1002)-1)</f>
        <v>Electronics</v>
      </c>
      <c r="K1002" s="4">
        <f>F1002*I1002</f>
        <v>40065894</v>
      </c>
      <c r="L1002" s="4" t="str">
        <f>IF(E1002&lt;200,"&lt;₹200",IF(E1002&lt;=500,"₹200–₹500","&gt;₹500"))</f>
        <v>₹200–₹500</v>
      </c>
      <c r="M1002" s="4">
        <f>H1002*I1002</f>
        <v>152402.79999999999</v>
      </c>
      <c r="N1002" s="4" t="str">
        <f>IF(G1002&gt;=0.5,"Yes","No")</f>
        <v>Yes</v>
      </c>
      <c r="O1002" s="4" t="str">
        <f t="shared" si="46"/>
        <v>No</v>
      </c>
      <c r="P1002" s="4">
        <f t="shared" si="47"/>
        <v>152402.79999999999</v>
      </c>
      <c r="R1002" t="s">
        <v>2286</v>
      </c>
      <c r="S1002" t="s">
        <v>2287</v>
      </c>
    </row>
    <row r="1003" spans="1:19" x14ac:dyDescent="0.4">
      <c r="A1003" t="s">
        <v>1742</v>
      </c>
      <c r="B1003" t="s">
        <v>1743</v>
      </c>
      <c r="C1003" t="str">
        <f t="shared" si="45"/>
        <v>Tukzer Capacitive Stylus Pen f</v>
      </c>
      <c r="D1003" t="s">
        <v>1686</v>
      </c>
      <c r="E1003" s="1">
        <v>349</v>
      </c>
      <c r="F1003" s="1">
        <v>999</v>
      </c>
      <c r="G1003" s="2">
        <v>0.65</v>
      </c>
      <c r="H1003" s="3">
        <v>3.8</v>
      </c>
      <c r="I1003" s="4">
        <v>39724</v>
      </c>
      <c r="J1003" s="4" t="str">
        <f>LEFT(D1003,FIND("|",D1003)-1)</f>
        <v>Electronics</v>
      </c>
      <c r="K1003" s="4">
        <f>F1003*I1003</f>
        <v>39684276</v>
      </c>
      <c r="L1003" s="4" t="str">
        <f>IF(E1003&lt;200,"&lt;₹200",IF(E1003&lt;=500,"₹200–₹500","&gt;₹500"))</f>
        <v>₹200–₹500</v>
      </c>
      <c r="M1003" s="4">
        <f>H1003*I1003</f>
        <v>150951.19999999998</v>
      </c>
      <c r="N1003" s="4" t="str">
        <f>IF(G1003&gt;=0.5,"Yes","No")</f>
        <v>Yes</v>
      </c>
      <c r="O1003" s="4" t="str">
        <f t="shared" si="46"/>
        <v>No</v>
      </c>
      <c r="P1003" s="4">
        <f t="shared" si="47"/>
        <v>150951.19999999998</v>
      </c>
      <c r="R1003" t="s">
        <v>4174</v>
      </c>
      <c r="S1003" t="s">
        <v>4175</v>
      </c>
    </row>
    <row r="1004" spans="1:19" x14ac:dyDescent="0.4">
      <c r="A1004" t="s">
        <v>1742</v>
      </c>
      <c r="B1004" t="s">
        <v>1743</v>
      </c>
      <c r="C1004" t="str">
        <f t="shared" si="45"/>
        <v>Tukzer Capacitive Stylus Pen f</v>
      </c>
      <c r="D1004" t="s">
        <v>1686</v>
      </c>
      <c r="E1004" s="1">
        <v>349</v>
      </c>
      <c r="F1004" s="1">
        <v>999</v>
      </c>
      <c r="G1004" s="2">
        <v>0.65</v>
      </c>
      <c r="H1004" s="3">
        <v>3.8</v>
      </c>
      <c r="I1004" s="4">
        <v>38879</v>
      </c>
      <c r="J1004" s="4" t="str">
        <f>LEFT(D1004,FIND("|",D1004)-1)</f>
        <v>Electronics</v>
      </c>
      <c r="K1004" s="4">
        <f>F1004*I1004</f>
        <v>38840121</v>
      </c>
      <c r="L1004" s="4" t="str">
        <f>IF(E1004&lt;200,"&lt;₹200",IF(E1004&lt;=500,"₹200–₹500","&gt;₹500"))</f>
        <v>₹200–₹500</v>
      </c>
      <c r="M1004" s="4">
        <f>H1004*I1004</f>
        <v>147740.19999999998</v>
      </c>
      <c r="N1004" s="4" t="str">
        <f>IF(G1004&gt;=0.5,"Yes","No")</f>
        <v>Yes</v>
      </c>
      <c r="O1004" s="4" t="str">
        <f t="shared" si="46"/>
        <v>No</v>
      </c>
      <c r="P1004" s="4">
        <f t="shared" si="47"/>
        <v>147740.19999999998</v>
      </c>
      <c r="R1004" t="s">
        <v>3918</v>
      </c>
      <c r="S1004" t="s">
        <v>3919</v>
      </c>
    </row>
    <row r="1005" spans="1:19" x14ac:dyDescent="0.4">
      <c r="A1005" t="s">
        <v>1157</v>
      </c>
      <c r="B1005" t="s">
        <v>1158</v>
      </c>
      <c r="C1005" t="str">
        <f t="shared" si="45"/>
        <v>TIZUM High Speed HDMI Cable Au</v>
      </c>
      <c r="D1005" t="s">
        <v>72</v>
      </c>
      <c r="E1005" s="1">
        <v>379</v>
      </c>
      <c r="F1005" s="1">
        <v>999</v>
      </c>
      <c r="G1005" s="2">
        <v>0.62</v>
      </c>
      <c r="H1005" s="3">
        <v>4.2</v>
      </c>
      <c r="I1005" s="4">
        <v>32625</v>
      </c>
      <c r="J1005" s="4" t="str">
        <f>LEFT(D1005,FIND("|",D1005)-1)</f>
        <v>Electronics</v>
      </c>
      <c r="K1005" s="4">
        <f>F1005*I1005</f>
        <v>32592375</v>
      </c>
      <c r="L1005" s="4" t="str">
        <f>IF(E1005&lt;200,"&lt;₹200",IF(E1005&lt;=500,"₹200–₹500","&gt;₹500"))</f>
        <v>₹200–₹500</v>
      </c>
      <c r="M1005" s="4">
        <f>H1005*I1005</f>
        <v>137025</v>
      </c>
      <c r="N1005" s="4" t="str">
        <f>IF(G1005&gt;=0.5,"Yes","No")</f>
        <v>Yes</v>
      </c>
      <c r="O1005" s="4" t="str">
        <f t="shared" si="46"/>
        <v>No</v>
      </c>
      <c r="P1005" s="4">
        <f t="shared" si="47"/>
        <v>137025</v>
      </c>
      <c r="R1005" t="s">
        <v>4225</v>
      </c>
      <c r="S1005" t="s">
        <v>4226</v>
      </c>
    </row>
    <row r="1006" spans="1:19" x14ac:dyDescent="0.4">
      <c r="A1006" t="s">
        <v>1713</v>
      </c>
      <c r="B1006" t="s">
        <v>1714</v>
      </c>
      <c r="C1006" t="str">
        <f t="shared" si="45"/>
        <v>SWAPKART Flexible Mobile Table</v>
      </c>
      <c r="D1006" t="s">
        <v>1715</v>
      </c>
      <c r="E1006" s="1">
        <v>251</v>
      </c>
      <c r="F1006" s="1">
        <v>999</v>
      </c>
      <c r="G1006" s="2">
        <v>0.75</v>
      </c>
      <c r="H1006" s="3">
        <v>3.7</v>
      </c>
      <c r="I1006" s="4">
        <v>28978</v>
      </c>
      <c r="J1006" s="4" t="str">
        <f>LEFT(D1006,FIND("|",D1006)-1)</f>
        <v>Electronics</v>
      </c>
      <c r="K1006" s="4">
        <f>F1006*I1006</f>
        <v>28949022</v>
      </c>
      <c r="L1006" s="4" t="str">
        <f>IF(E1006&lt;200,"&lt;₹200",IF(E1006&lt;=500,"₹200–₹500","&gt;₹500"))</f>
        <v>₹200–₹500</v>
      </c>
      <c r="M1006" s="4">
        <f>H1006*I1006</f>
        <v>107218.6</v>
      </c>
      <c r="N1006" s="4" t="str">
        <f>IF(G1006&gt;=0.5,"Yes","No")</f>
        <v>Yes</v>
      </c>
      <c r="O1006" s="4" t="str">
        <f t="shared" si="46"/>
        <v>No</v>
      </c>
      <c r="P1006" s="4">
        <f t="shared" si="47"/>
        <v>107218.6</v>
      </c>
      <c r="R1006" t="s">
        <v>5341</v>
      </c>
      <c r="S1006" t="s">
        <v>5342</v>
      </c>
    </row>
    <row r="1007" spans="1:19" x14ac:dyDescent="0.4">
      <c r="A1007" t="s">
        <v>1983</v>
      </c>
      <c r="B1007" t="s">
        <v>1984</v>
      </c>
      <c r="C1007" t="str">
        <f t="shared" si="45"/>
        <v>Sounce Gold Plated 3.5 mm Head</v>
      </c>
      <c r="D1007" t="s">
        <v>1985</v>
      </c>
      <c r="E1007" s="1">
        <v>120</v>
      </c>
      <c r="F1007" s="1">
        <v>999</v>
      </c>
      <c r="G1007" s="2">
        <v>0.88</v>
      </c>
      <c r="H1007" s="3">
        <v>3.9</v>
      </c>
      <c r="I1007" s="4">
        <v>25006</v>
      </c>
      <c r="J1007" s="4" t="str">
        <f>LEFT(D1007,FIND("|",D1007)-1)</f>
        <v>Electronics</v>
      </c>
      <c r="K1007" s="4">
        <f>F1007*I1007</f>
        <v>24980994</v>
      </c>
      <c r="L1007" s="4" t="str">
        <f>IF(E1007&lt;200,"&lt;₹200",IF(E1007&lt;=500,"₹200–₹500","&gt;₹500"))</f>
        <v>&lt;₹200</v>
      </c>
      <c r="M1007" s="4">
        <f>H1007*I1007</f>
        <v>97523.4</v>
      </c>
      <c r="N1007" s="4" t="str">
        <f>IF(G1007&gt;=0.5,"Yes","No")</f>
        <v>Yes</v>
      </c>
      <c r="O1007" s="4" t="str">
        <f t="shared" si="46"/>
        <v>No</v>
      </c>
      <c r="P1007" s="4">
        <f t="shared" si="47"/>
        <v>97523.4</v>
      </c>
      <c r="R1007" t="s">
        <v>4668</v>
      </c>
      <c r="S1007" t="s">
        <v>4669</v>
      </c>
    </row>
    <row r="1008" spans="1:19" x14ac:dyDescent="0.4">
      <c r="A1008" t="s">
        <v>1983</v>
      </c>
      <c r="B1008" t="s">
        <v>1984</v>
      </c>
      <c r="C1008" t="str">
        <f t="shared" si="45"/>
        <v>Sounce Gold Plated 3.5 mm Head</v>
      </c>
      <c r="D1008" t="s">
        <v>1985</v>
      </c>
      <c r="E1008" s="1">
        <v>120</v>
      </c>
      <c r="F1008" s="1">
        <v>999</v>
      </c>
      <c r="G1008" s="2">
        <v>0.88</v>
      </c>
      <c r="H1008" s="3">
        <v>3.9</v>
      </c>
      <c r="I1008" s="4">
        <v>24871</v>
      </c>
      <c r="J1008" s="4" t="str">
        <f>LEFT(D1008,FIND("|",D1008)-1)</f>
        <v>Electronics</v>
      </c>
      <c r="K1008" s="4">
        <f>F1008*I1008</f>
        <v>24846129</v>
      </c>
      <c r="L1008" s="4" t="str">
        <f>IF(E1008&lt;200,"&lt;₹200",IF(E1008&lt;=500,"₹200–₹500","&gt;₹500"))</f>
        <v>&lt;₹200</v>
      </c>
      <c r="M1008" s="4">
        <f>H1008*I1008</f>
        <v>96996.9</v>
      </c>
      <c r="N1008" s="4" t="str">
        <f>IF(G1008&gt;=0.5,"Yes","No")</f>
        <v>Yes</v>
      </c>
      <c r="O1008" s="4" t="str">
        <f t="shared" si="46"/>
        <v>No</v>
      </c>
      <c r="P1008" s="4">
        <f t="shared" si="47"/>
        <v>96996.9</v>
      </c>
      <c r="R1008" t="s">
        <v>4976</v>
      </c>
      <c r="S1008" t="s">
        <v>4977</v>
      </c>
    </row>
    <row r="1009" spans="1:19" x14ac:dyDescent="0.4">
      <c r="A1009" t="s">
        <v>3245</v>
      </c>
      <c r="B1009" t="s">
        <v>3246</v>
      </c>
      <c r="C1009" t="str">
        <f t="shared" si="45"/>
        <v xml:space="preserve">Silicone Rubber Earbuds Tips, </v>
      </c>
      <c r="D1009" t="s">
        <v>3247</v>
      </c>
      <c r="E1009" s="1">
        <v>99</v>
      </c>
      <c r="F1009" s="1">
        <v>999</v>
      </c>
      <c r="G1009" s="2">
        <v>0.9</v>
      </c>
      <c r="H1009" s="3">
        <v>3.8</v>
      </c>
      <c r="I1009" s="4">
        <v>23174</v>
      </c>
      <c r="J1009" s="4" t="str">
        <f>LEFT(D1009,FIND("|",D1009)-1)</f>
        <v>Electronics</v>
      </c>
      <c r="K1009" s="4">
        <f>F1009*I1009</f>
        <v>23150826</v>
      </c>
      <c r="L1009" s="4" t="str">
        <f>IF(E1009&lt;200,"&lt;₹200",IF(E1009&lt;=500,"₹200–₹500","&gt;₹500"))</f>
        <v>&lt;₹200</v>
      </c>
      <c r="M1009" s="4">
        <f>H1009*I1009</f>
        <v>88061.2</v>
      </c>
      <c r="N1009" s="4" t="str">
        <f>IF(G1009&gt;=0.5,"Yes","No")</f>
        <v>Yes</v>
      </c>
      <c r="O1009" s="4" t="str">
        <f t="shared" si="46"/>
        <v>No</v>
      </c>
      <c r="P1009" s="4">
        <f t="shared" si="47"/>
        <v>88061.2</v>
      </c>
      <c r="R1009" t="s">
        <v>4575</v>
      </c>
      <c r="S1009" t="s">
        <v>4576</v>
      </c>
    </row>
    <row r="1010" spans="1:19" x14ac:dyDescent="0.4">
      <c r="A1010" t="s">
        <v>1872</v>
      </c>
      <c r="B1010" t="s">
        <v>1873</v>
      </c>
      <c r="C1010" t="str">
        <f t="shared" si="45"/>
        <v>Samsung Original EHS64 Wired i</v>
      </c>
      <c r="D1010" t="s">
        <v>1339</v>
      </c>
      <c r="E1010" s="1">
        <v>949</v>
      </c>
      <c r="F1010" s="1">
        <v>999</v>
      </c>
      <c r="G1010" s="2">
        <v>0.05</v>
      </c>
      <c r="H1010" s="3">
        <v>4.2</v>
      </c>
      <c r="I1010" s="4">
        <v>20879</v>
      </c>
      <c r="J1010" s="4" t="str">
        <f>LEFT(D1010,FIND("|",D1010)-1)</f>
        <v>Electronics</v>
      </c>
      <c r="K1010" s="4">
        <f>F1010*I1010</f>
        <v>20858121</v>
      </c>
      <c r="L1010" s="4" t="str">
        <f>IF(E1010&lt;200,"&lt;₹200",IF(E1010&lt;=500,"₹200–₹500","&gt;₹500"))</f>
        <v>&gt;₹500</v>
      </c>
      <c r="M1010" s="4">
        <f>H1010*I1010</f>
        <v>87691.8</v>
      </c>
      <c r="N1010" s="4" t="str">
        <f>IF(G1010&gt;=0.5,"Yes","No")</f>
        <v>No</v>
      </c>
      <c r="O1010" s="4" t="str">
        <f t="shared" si="46"/>
        <v>No</v>
      </c>
      <c r="P1010" s="4">
        <f t="shared" si="47"/>
        <v>87691.8</v>
      </c>
      <c r="R1010" t="s">
        <v>1275</v>
      </c>
      <c r="S1010" t="s">
        <v>1276</v>
      </c>
    </row>
    <row r="1011" spans="1:19" x14ac:dyDescent="0.4">
      <c r="A1011" t="s">
        <v>2030</v>
      </c>
      <c r="B1011" t="s">
        <v>2031</v>
      </c>
      <c r="C1011" t="str">
        <f t="shared" si="45"/>
        <v>Prolet Classic Bumper Case Cov</v>
      </c>
      <c r="D1011" t="s">
        <v>1287</v>
      </c>
      <c r="E1011" s="1">
        <v>265</v>
      </c>
      <c r="F1011" s="1">
        <v>999</v>
      </c>
      <c r="G1011" s="2">
        <v>0.73</v>
      </c>
      <c r="H1011" s="3">
        <v>3.7</v>
      </c>
      <c r="I1011" s="4">
        <v>14030</v>
      </c>
      <c r="J1011" s="4" t="str">
        <f>LEFT(D1011,FIND("|",D1011)-1)</f>
        <v>Electronics</v>
      </c>
      <c r="K1011" s="4">
        <f>F1011*I1011</f>
        <v>14015970</v>
      </c>
      <c r="L1011" s="4" t="str">
        <f>IF(E1011&lt;200,"&lt;₹200",IF(E1011&lt;=500,"₹200–₹500","&gt;₹500"))</f>
        <v>₹200–₹500</v>
      </c>
      <c r="M1011" s="4">
        <f>H1011*I1011</f>
        <v>51911</v>
      </c>
      <c r="N1011" s="4" t="str">
        <f>IF(G1011&gt;=0.5,"Yes","No")</f>
        <v>Yes</v>
      </c>
      <c r="O1011" s="4" t="str">
        <f t="shared" si="46"/>
        <v>No</v>
      </c>
      <c r="P1011" s="4">
        <f t="shared" si="47"/>
        <v>51911</v>
      </c>
      <c r="R1011" t="s">
        <v>3239</v>
      </c>
      <c r="S1011" t="s">
        <v>3240</v>
      </c>
    </row>
    <row r="1012" spans="1:19" x14ac:dyDescent="0.4">
      <c r="A1012" t="s">
        <v>846</v>
      </c>
      <c r="B1012" t="s">
        <v>847</v>
      </c>
      <c r="C1012" t="str">
        <f t="shared" si="45"/>
        <v>Posh 1.5 Meter High Speed Gold</v>
      </c>
      <c r="D1012" t="s">
        <v>72</v>
      </c>
      <c r="E1012" s="1">
        <v>173</v>
      </c>
      <c r="F1012" s="1">
        <v>999</v>
      </c>
      <c r="G1012" s="2">
        <v>0.83</v>
      </c>
      <c r="H1012" s="3">
        <v>4.3</v>
      </c>
      <c r="I1012" s="4">
        <v>13199</v>
      </c>
      <c r="J1012" s="4" t="str">
        <f>LEFT(D1012,FIND("|",D1012)-1)</f>
        <v>Electronics</v>
      </c>
      <c r="K1012" s="4">
        <f>F1012*I1012</f>
        <v>13185801</v>
      </c>
      <c r="L1012" s="4" t="str">
        <f>IF(E1012&lt;200,"&lt;₹200",IF(E1012&lt;=500,"₹200–₹500","&gt;₹500"))</f>
        <v>&lt;₹200</v>
      </c>
      <c r="M1012" s="4">
        <f>H1012*I1012</f>
        <v>56755.7</v>
      </c>
      <c r="N1012" s="4" t="str">
        <f>IF(G1012&gt;=0.5,"Yes","No")</f>
        <v>Yes</v>
      </c>
      <c r="O1012" s="4" t="str">
        <f t="shared" si="46"/>
        <v>No</v>
      </c>
      <c r="P1012" s="4">
        <f t="shared" si="47"/>
        <v>56755.7</v>
      </c>
      <c r="R1012" t="s">
        <v>4487</v>
      </c>
      <c r="S1012" t="s">
        <v>4488</v>
      </c>
    </row>
    <row r="1013" spans="1:19" x14ac:dyDescent="0.4">
      <c r="A1013" t="s">
        <v>1783</v>
      </c>
      <c r="B1013" t="s">
        <v>1784</v>
      </c>
      <c r="C1013" t="str">
        <f t="shared" si="45"/>
        <v>Portronics CLAMP X Car-Vent Mo</v>
      </c>
      <c r="D1013" t="s">
        <v>1376</v>
      </c>
      <c r="E1013" s="1">
        <v>599</v>
      </c>
      <c r="F1013" s="1">
        <v>999</v>
      </c>
      <c r="G1013" s="2">
        <v>0.4</v>
      </c>
      <c r="H1013" s="3">
        <v>4</v>
      </c>
      <c r="I1013" s="4">
        <v>11976</v>
      </c>
      <c r="J1013" s="4" t="str">
        <f>LEFT(D1013,FIND("|",D1013)-1)</f>
        <v>Electronics</v>
      </c>
      <c r="K1013" s="4">
        <f>F1013*I1013</f>
        <v>11964024</v>
      </c>
      <c r="L1013" s="4" t="str">
        <f>IF(E1013&lt;200,"&lt;₹200",IF(E1013&lt;=500,"₹200–₹500","&gt;₹500"))</f>
        <v>&gt;₹500</v>
      </c>
      <c r="M1013" s="4">
        <f>H1013*I1013</f>
        <v>47904</v>
      </c>
      <c r="N1013" s="4" t="str">
        <f>IF(G1013&gt;=0.5,"Yes","No")</f>
        <v>No</v>
      </c>
      <c r="O1013" s="4" t="str">
        <f t="shared" si="46"/>
        <v>No</v>
      </c>
      <c r="P1013" s="4">
        <f t="shared" si="47"/>
        <v>47904</v>
      </c>
      <c r="R1013" t="s">
        <v>2839</v>
      </c>
      <c r="S1013" t="s">
        <v>2840</v>
      </c>
    </row>
    <row r="1014" spans="1:19" x14ac:dyDescent="0.4">
      <c r="A1014" t="s">
        <v>1891</v>
      </c>
      <c r="B1014" t="s">
        <v>1892</v>
      </c>
      <c r="C1014" t="str">
        <f t="shared" si="45"/>
        <v>OpenTech¬Æ Military-Grade Temp</v>
      </c>
      <c r="D1014" t="s">
        <v>1648</v>
      </c>
      <c r="E1014" s="1">
        <v>299</v>
      </c>
      <c r="F1014" s="1">
        <v>999</v>
      </c>
      <c r="G1014" s="2">
        <v>0.7</v>
      </c>
      <c r="H1014" s="3">
        <v>4.3</v>
      </c>
      <c r="I1014" s="4">
        <v>9377</v>
      </c>
      <c r="J1014" s="4" t="str">
        <f>LEFT(D1014,FIND("|",D1014)-1)</f>
        <v>Electronics</v>
      </c>
      <c r="K1014" s="4">
        <f>F1014*I1014</f>
        <v>9367623</v>
      </c>
      <c r="L1014" s="4" t="str">
        <f>IF(E1014&lt;200,"&lt;₹200",IF(E1014&lt;=500,"₹200–₹500","&gt;₹500"))</f>
        <v>₹200–₹500</v>
      </c>
      <c r="M1014" s="4">
        <f>H1014*I1014</f>
        <v>40321.1</v>
      </c>
      <c r="N1014" s="4" t="str">
        <f>IF(G1014&gt;=0.5,"Yes","No")</f>
        <v>Yes</v>
      </c>
      <c r="O1014" s="4" t="str">
        <f t="shared" si="46"/>
        <v>No</v>
      </c>
      <c r="P1014" s="4">
        <f t="shared" si="47"/>
        <v>40321.1</v>
      </c>
      <c r="R1014" t="s">
        <v>5026</v>
      </c>
      <c r="S1014" t="s">
        <v>5027</v>
      </c>
    </row>
    <row r="1015" spans="1:19" x14ac:dyDescent="0.4">
      <c r="A1015" t="s">
        <v>1963</v>
      </c>
      <c r="B1015" t="s">
        <v>1964</v>
      </c>
      <c r="C1015" t="str">
        <f t="shared" si="45"/>
        <v>Noise_Colorfit Smart Watch Cha</v>
      </c>
      <c r="D1015" t="s">
        <v>1287</v>
      </c>
      <c r="E1015" s="1">
        <v>249</v>
      </c>
      <c r="F1015" s="1">
        <v>999</v>
      </c>
      <c r="G1015" s="2">
        <v>0.75</v>
      </c>
      <c r="H1015" s="3">
        <v>4.5</v>
      </c>
      <c r="I1015" s="4">
        <v>8610</v>
      </c>
      <c r="J1015" s="4" t="str">
        <f>LEFT(D1015,FIND("|",D1015)-1)</f>
        <v>Electronics</v>
      </c>
      <c r="K1015" s="4">
        <f>F1015*I1015</f>
        <v>8601390</v>
      </c>
      <c r="L1015" s="4" t="str">
        <f>IF(E1015&lt;200,"&lt;₹200",IF(E1015&lt;=500,"₹200–₹500","&gt;₹500"))</f>
        <v>₹200–₹500</v>
      </c>
      <c r="M1015" s="4">
        <f>H1015*I1015</f>
        <v>38745</v>
      </c>
      <c r="N1015" s="4" t="str">
        <f>IF(G1015&gt;=0.5,"Yes","No")</f>
        <v>Yes</v>
      </c>
      <c r="O1015" s="4" t="str">
        <f t="shared" si="46"/>
        <v>No</v>
      </c>
      <c r="P1015" s="4">
        <f t="shared" si="47"/>
        <v>38745</v>
      </c>
      <c r="R1015" t="s">
        <v>2388</v>
      </c>
      <c r="S1015" t="s">
        <v>2389</v>
      </c>
    </row>
    <row r="1016" spans="1:19" x14ac:dyDescent="0.4">
      <c r="A1016" t="s">
        <v>1818</v>
      </c>
      <c r="B1016" t="s">
        <v>1819</v>
      </c>
      <c r="C1016" t="str">
        <f t="shared" si="45"/>
        <v>Myvn 30W Warp/20W Dash Chargin</v>
      </c>
      <c r="D1016" t="s">
        <v>1381</v>
      </c>
      <c r="E1016" s="1">
        <v>329</v>
      </c>
      <c r="F1016" s="1">
        <v>999</v>
      </c>
      <c r="G1016" s="2">
        <v>0.67</v>
      </c>
      <c r="H1016" s="3">
        <v>4.2</v>
      </c>
      <c r="I1016" s="4">
        <v>7807</v>
      </c>
      <c r="J1016" s="4" t="str">
        <f>LEFT(D1016,FIND("|",D1016)-1)</f>
        <v>Electronics</v>
      </c>
      <c r="K1016" s="4">
        <f>F1016*I1016</f>
        <v>7799193</v>
      </c>
      <c r="L1016" s="4" t="str">
        <f>IF(E1016&lt;200,"&lt;₹200",IF(E1016&lt;=500,"₹200–₹500","&gt;₹500"))</f>
        <v>₹200–₹500</v>
      </c>
      <c r="M1016" s="4">
        <f>H1016*I1016</f>
        <v>32789.4</v>
      </c>
      <c r="N1016" s="4" t="str">
        <f>IF(G1016&gt;=0.5,"Yes","No")</f>
        <v>Yes</v>
      </c>
      <c r="O1016" s="4" t="str">
        <f t="shared" si="46"/>
        <v>No</v>
      </c>
      <c r="P1016" s="4">
        <f t="shared" si="47"/>
        <v>32789.4</v>
      </c>
      <c r="R1016" t="s">
        <v>4417</v>
      </c>
      <c r="S1016" t="s">
        <v>4418</v>
      </c>
    </row>
    <row r="1017" spans="1:19" x14ac:dyDescent="0.4">
      <c r="A1017" t="s">
        <v>1577</v>
      </c>
      <c r="B1017" t="s">
        <v>1578</v>
      </c>
      <c r="C1017" t="str">
        <f t="shared" si="45"/>
        <v xml:space="preserve">MI Xiaomi 22.5W Fast USB Type </v>
      </c>
      <c r="D1017" t="s">
        <v>1381</v>
      </c>
      <c r="E1017" s="1">
        <v>649</v>
      </c>
      <c r="F1017" s="1">
        <v>999</v>
      </c>
      <c r="G1017" s="2">
        <v>0.35</v>
      </c>
      <c r="H1017" s="3">
        <v>4.2</v>
      </c>
      <c r="I1017" s="4">
        <v>7462</v>
      </c>
      <c r="J1017" s="4" t="str">
        <f>LEFT(D1017,FIND("|",D1017)-1)</f>
        <v>Electronics</v>
      </c>
      <c r="K1017" s="4">
        <f>F1017*I1017</f>
        <v>7454538</v>
      </c>
      <c r="L1017" s="4" t="str">
        <f>IF(E1017&lt;200,"&lt;₹200",IF(E1017&lt;=500,"₹200–₹500","&gt;₹500"))</f>
        <v>&gt;₹500</v>
      </c>
      <c r="M1017" s="4">
        <f>H1017*I1017</f>
        <v>31340.400000000001</v>
      </c>
      <c r="N1017" s="4" t="str">
        <f>IF(G1017&gt;=0.5,"Yes","No")</f>
        <v>No</v>
      </c>
      <c r="O1017" s="4" t="str">
        <f t="shared" si="46"/>
        <v>No</v>
      </c>
      <c r="P1017" s="4">
        <f t="shared" si="47"/>
        <v>31340.400000000001</v>
      </c>
      <c r="R1017" t="s">
        <v>2956</v>
      </c>
      <c r="S1017" t="s">
        <v>2957</v>
      </c>
    </row>
    <row r="1018" spans="1:19" x14ac:dyDescent="0.4">
      <c r="A1018" t="s">
        <v>1064</v>
      </c>
      <c r="B1018" t="s">
        <v>1065</v>
      </c>
      <c r="C1018" t="str">
        <f t="shared" si="45"/>
        <v xml:space="preserve">LOHAYA Voice Assistant Remote </v>
      </c>
      <c r="D1018" t="s">
        <v>218</v>
      </c>
      <c r="E1018" s="1">
        <v>399</v>
      </c>
      <c r="F1018" s="1">
        <v>999</v>
      </c>
      <c r="G1018" s="2">
        <v>0.6</v>
      </c>
      <c r="H1018" s="3">
        <v>3.3</v>
      </c>
      <c r="I1018" s="4">
        <v>6491</v>
      </c>
      <c r="J1018" s="4" t="str">
        <f>LEFT(D1018,FIND("|",D1018)-1)</f>
        <v>Electronics</v>
      </c>
      <c r="K1018" s="4">
        <f>F1018*I1018</f>
        <v>6484509</v>
      </c>
      <c r="L1018" s="4" t="str">
        <f>IF(E1018&lt;200,"&lt;₹200",IF(E1018&lt;=500,"₹200–₹500","&gt;₹500"))</f>
        <v>₹200–₹500</v>
      </c>
      <c r="M1018" s="4">
        <f>H1018*I1018</f>
        <v>21420.3</v>
      </c>
      <c r="N1018" s="4" t="str">
        <f>IF(G1018&gt;=0.5,"Yes","No")</f>
        <v>Yes</v>
      </c>
      <c r="O1018" s="4" t="str">
        <f t="shared" si="46"/>
        <v>No</v>
      </c>
      <c r="P1018" s="4">
        <f t="shared" si="47"/>
        <v>21420.3</v>
      </c>
      <c r="R1018" t="s">
        <v>2992</v>
      </c>
      <c r="S1018" t="s">
        <v>2993</v>
      </c>
    </row>
    <row r="1019" spans="1:19" x14ac:dyDescent="0.4">
      <c r="A1019" t="s">
        <v>2000</v>
      </c>
      <c r="B1019" t="s">
        <v>2001</v>
      </c>
      <c r="C1019" t="str">
        <f t="shared" si="45"/>
        <v>LAPSTER 12pcs Spiral Cable Pro</v>
      </c>
      <c r="D1019" t="s">
        <v>2002</v>
      </c>
      <c r="E1019" s="1">
        <v>99</v>
      </c>
      <c r="F1019" s="1">
        <v>999</v>
      </c>
      <c r="G1019" s="2">
        <v>0.9</v>
      </c>
      <c r="H1019" s="3">
        <v>4.4000000000000004</v>
      </c>
      <c r="I1019" s="4">
        <v>4867</v>
      </c>
      <c r="J1019" s="4" t="str">
        <f>LEFT(D1019,FIND("|",D1019)-1)</f>
        <v>Electronics</v>
      </c>
      <c r="K1019" s="4">
        <f>F1019*I1019</f>
        <v>4862133</v>
      </c>
      <c r="L1019" s="4" t="str">
        <f>IF(E1019&lt;200,"&lt;₹200",IF(E1019&lt;=500,"₹200–₹500","&gt;₹500"))</f>
        <v>&lt;₹200</v>
      </c>
      <c r="M1019" s="4">
        <f>H1019*I1019</f>
        <v>21414.800000000003</v>
      </c>
      <c r="N1019" s="4" t="str">
        <f>IF(G1019&gt;=0.5,"Yes","No")</f>
        <v>Yes</v>
      </c>
      <c r="O1019" s="4" t="str">
        <f t="shared" si="46"/>
        <v>No</v>
      </c>
      <c r="P1019" s="4">
        <f t="shared" si="47"/>
        <v>21414.800000000003</v>
      </c>
      <c r="R1019" t="s">
        <v>4397</v>
      </c>
      <c r="S1019" t="s">
        <v>4398</v>
      </c>
    </row>
    <row r="1020" spans="1:19" x14ac:dyDescent="0.4">
      <c r="A1020" t="s">
        <v>2134</v>
      </c>
      <c r="B1020" t="s">
        <v>2135</v>
      </c>
      <c r="C1020" t="str">
        <f t="shared" si="45"/>
        <v>JBL C50HI, Wired in Ear Headph</v>
      </c>
      <c r="D1020" t="s">
        <v>1339</v>
      </c>
      <c r="E1020" s="1">
        <v>499</v>
      </c>
      <c r="F1020" s="1">
        <v>999</v>
      </c>
      <c r="G1020" s="2">
        <v>0.5</v>
      </c>
      <c r="H1020" s="3">
        <v>3.9</v>
      </c>
      <c r="I1020" s="4">
        <v>3964</v>
      </c>
      <c r="J1020" s="4" t="str">
        <f>LEFT(D1020,FIND("|",D1020)-1)</f>
        <v>Electronics</v>
      </c>
      <c r="K1020" s="4">
        <f>F1020*I1020</f>
        <v>3960036</v>
      </c>
      <c r="L1020" s="4" t="str">
        <f>IF(E1020&lt;200,"&lt;₹200",IF(E1020&lt;=500,"₹200–₹500","&gt;₹500"))</f>
        <v>₹200–₹500</v>
      </c>
      <c r="M1020" s="4">
        <f>H1020*I1020</f>
        <v>15459.6</v>
      </c>
      <c r="N1020" s="4" t="str">
        <f>IF(G1020&gt;=0.5,"Yes","No")</f>
        <v>Yes</v>
      </c>
      <c r="O1020" s="4" t="str">
        <f t="shared" si="46"/>
        <v>No</v>
      </c>
      <c r="P1020" s="4">
        <f t="shared" si="47"/>
        <v>15459.6</v>
      </c>
      <c r="R1020" t="s">
        <v>1897</v>
      </c>
      <c r="S1020" t="s">
        <v>1898</v>
      </c>
    </row>
    <row r="1021" spans="1:19" x14ac:dyDescent="0.4">
      <c r="A1021" t="s">
        <v>1337</v>
      </c>
      <c r="B1021" t="s">
        <v>1338</v>
      </c>
      <c r="C1021" t="str">
        <f t="shared" si="45"/>
        <v>JBL C100SI Wired In Ear Headph</v>
      </c>
      <c r="D1021" t="s">
        <v>1339</v>
      </c>
      <c r="E1021" s="1">
        <v>599</v>
      </c>
      <c r="F1021" s="1">
        <v>999</v>
      </c>
      <c r="G1021" s="2">
        <v>0.4</v>
      </c>
      <c r="H1021" s="3">
        <v>4.0999999999999996</v>
      </c>
      <c r="I1021" s="4">
        <v>3842</v>
      </c>
      <c r="J1021" s="4" t="str">
        <f>LEFT(D1021,FIND("|",D1021)-1)</f>
        <v>Electronics</v>
      </c>
      <c r="K1021" s="4">
        <f>F1021*I1021</f>
        <v>3838158</v>
      </c>
      <c r="L1021" s="4" t="str">
        <f>IF(E1021&lt;200,"&lt;₹200",IF(E1021&lt;=500,"₹200–₹500","&gt;₹500"))</f>
        <v>&gt;₹500</v>
      </c>
      <c r="M1021" s="4">
        <f>H1021*I1021</f>
        <v>15752.199999999999</v>
      </c>
      <c r="N1021" s="4" t="str">
        <f>IF(G1021&gt;=0.5,"Yes","No")</f>
        <v>No</v>
      </c>
      <c r="O1021" s="4" t="str">
        <f t="shared" si="46"/>
        <v>No</v>
      </c>
      <c r="P1021" s="4">
        <f t="shared" si="47"/>
        <v>15752.199999999999</v>
      </c>
      <c r="R1021" t="s">
        <v>5140</v>
      </c>
      <c r="S1021" t="s">
        <v>5141</v>
      </c>
    </row>
    <row r="1022" spans="1:19" x14ac:dyDescent="0.4">
      <c r="A1022" t="s">
        <v>1337</v>
      </c>
      <c r="B1022" t="s">
        <v>1338</v>
      </c>
      <c r="C1022" t="str">
        <f t="shared" si="45"/>
        <v>JBL C100SI Wired In Ear Headph</v>
      </c>
      <c r="D1022" t="s">
        <v>1339</v>
      </c>
      <c r="E1022" s="1">
        <v>599</v>
      </c>
      <c r="F1022" s="1">
        <v>999</v>
      </c>
      <c r="G1022" s="2">
        <v>0.4</v>
      </c>
      <c r="H1022" s="3">
        <v>4.0999999999999996</v>
      </c>
      <c r="I1022" s="4">
        <v>3837</v>
      </c>
      <c r="J1022" s="4" t="str">
        <f>LEFT(D1022,FIND("|",D1022)-1)</f>
        <v>Electronics</v>
      </c>
      <c r="K1022" s="4">
        <f>F1022*I1022</f>
        <v>3833163</v>
      </c>
      <c r="L1022" s="4" t="str">
        <f>IF(E1022&lt;200,"&lt;₹200",IF(E1022&lt;=500,"₹200–₹500","&gt;₹500"))</f>
        <v>&gt;₹500</v>
      </c>
      <c r="M1022" s="4">
        <f>H1022*I1022</f>
        <v>15731.699999999999</v>
      </c>
      <c r="N1022" s="4" t="str">
        <f>IF(G1022&gt;=0.5,"Yes","No")</f>
        <v>No</v>
      </c>
      <c r="O1022" s="4" t="str">
        <f t="shared" si="46"/>
        <v>No</v>
      </c>
      <c r="P1022" s="4">
        <f t="shared" si="47"/>
        <v>15731.699999999999</v>
      </c>
      <c r="R1022" t="s">
        <v>1768</v>
      </c>
      <c r="S1022" t="s">
        <v>1769</v>
      </c>
    </row>
    <row r="1023" spans="1:19" x14ac:dyDescent="0.4">
      <c r="A1023" t="s">
        <v>1374</v>
      </c>
      <c r="B1023" t="s">
        <v>1375</v>
      </c>
      <c r="C1023" t="str">
        <f t="shared" si="45"/>
        <v>ELV Car Mount Adjustable Car P</v>
      </c>
      <c r="D1023" t="s">
        <v>1376</v>
      </c>
      <c r="E1023" s="1">
        <v>349</v>
      </c>
      <c r="F1023" s="1">
        <v>999</v>
      </c>
      <c r="G1023" s="2">
        <v>0.65</v>
      </c>
      <c r="H1023" s="3">
        <v>3.9</v>
      </c>
      <c r="I1023" s="4">
        <v>1679</v>
      </c>
      <c r="J1023" s="4" t="str">
        <f>LEFT(D1023,FIND("|",D1023)-1)</f>
        <v>Electronics</v>
      </c>
      <c r="K1023" s="4">
        <f>F1023*I1023</f>
        <v>1677321</v>
      </c>
      <c r="L1023" s="4" t="str">
        <f>IF(E1023&lt;200,"&lt;₹200",IF(E1023&lt;=500,"₹200–₹500","&gt;₹500"))</f>
        <v>₹200–₹500</v>
      </c>
      <c r="M1023" s="4">
        <f>H1023*I1023</f>
        <v>6548.0999999999995</v>
      </c>
      <c r="N1023" s="4" t="str">
        <f>IF(G1023&gt;=0.5,"Yes","No")</f>
        <v>Yes</v>
      </c>
      <c r="O1023" s="4" t="str">
        <f t="shared" si="46"/>
        <v>No</v>
      </c>
      <c r="P1023" s="4">
        <f t="shared" si="47"/>
        <v>6548.0999999999995</v>
      </c>
      <c r="R1023" t="s">
        <v>1377</v>
      </c>
      <c r="S1023" t="s">
        <v>1378</v>
      </c>
    </row>
    <row r="1024" spans="1:19" x14ac:dyDescent="0.4">
      <c r="A1024" t="s">
        <v>1049</v>
      </c>
      <c r="B1024" t="s">
        <v>1050</v>
      </c>
      <c r="C1024" t="str">
        <f t="shared" si="45"/>
        <v xml:space="preserve">Dealfreez Case Compatible for </v>
      </c>
      <c r="D1024" t="s">
        <v>218</v>
      </c>
      <c r="E1024" s="1">
        <v>349</v>
      </c>
      <c r="F1024" s="1">
        <v>999</v>
      </c>
      <c r="G1024" s="2">
        <v>0.65</v>
      </c>
      <c r="H1024" s="3">
        <v>4.2</v>
      </c>
      <c r="I1024" s="4">
        <v>1376</v>
      </c>
      <c r="J1024" s="4" t="str">
        <f>LEFT(D1024,FIND("|",D1024)-1)</f>
        <v>Electronics</v>
      </c>
      <c r="K1024" s="4">
        <f>F1024*I1024</f>
        <v>1374624</v>
      </c>
      <c r="L1024" s="4" t="str">
        <f>IF(E1024&lt;200,"&lt;₹200",IF(E1024&lt;=500,"₹200–₹500","&gt;₹500"))</f>
        <v>₹200–₹500</v>
      </c>
      <c r="M1024" s="4">
        <f>H1024*I1024</f>
        <v>5779.2</v>
      </c>
      <c r="N1024" s="4" t="str">
        <f>IF(G1024&gt;=0.5,"Yes","No")</f>
        <v>Yes</v>
      </c>
      <c r="O1024" s="4" t="str">
        <f t="shared" si="46"/>
        <v>No</v>
      </c>
      <c r="P1024" s="4">
        <f t="shared" si="47"/>
        <v>5779.2</v>
      </c>
      <c r="R1024" t="s">
        <v>1733</v>
      </c>
      <c r="S1024" t="s">
        <v>1734</v>
      </c>
    </row>
    <row r="1025" spans="1:19" x14ac:dyDescent="0.4">
      <c r="A1025" t="s">
        <v>834</v>
      </c>
      <c r="B1025" t="s">
        <v>835</v>
      </c>
      <c r="C1025" t="str">
        <f t="shared" si="45"/>
        <v>Crypo‚Ñ¢ Universal Remote Comp</v>
      </c>
      <c r="D1025" t="s">
        <v>218</v>
      </c>
      <c r="E1025" s="1">
        <v>299</v>
      </c>
      <c r="F1025" s="1">
        <v>999</v>
      </c>
      <c r="G1025" s="2">
        <v>0.7</v>
      </c>
      <c r="H1025" s="3">
        <v>3.8</v>
      </c>
      <c r="I1025" s="4">
        <v>1335</v>
      </c>
      <c r="J1025" s="4" t="str">
        <f>LEFT(D1025,FIND("|",D1025)-1)</f>
        <v>Electronics</v>
      </c>
      <c r="K1025" s="4">
        <f>F1025*I1025</f>
        <v>1333665</v>
      </c>
      <c r="L1025" s="4" t="str">
        <f>IF(E1025&lt;200,"&lt;₹200",IF(E1025&lt;=500,"₹200–₹500","&gt;₹500"))</f>
        <v>₹200–₹500</v>
      </c>
      <c r="M1025" s="4">
        <f>H1025*I1025</f>
        <v>5073</v>
      </c>
      <c r="N1025" s="4" t="str">
        <f>IF(G1025&gt;=0.5,"Yes","No")</f>
        <v>Yes</v>
      </c>
      <c r="O1025" s="4" t="str">
        <f t="shared" si="46"/>
        <v>No</v>
      </c>
      <c r="P1025" s="4">
        <f t="shared" si="47"/>
        <v>5073</v>
      </c>
      <c r="R1025" t="s">
        <v>2075</v>
      </c>
      <c r="S1025" t="s">
        <v>1734</v>
      </c>
    </row>
    <row r="1026" spans="1:19" x14ac:dyDescent="0.4">
      <c r="A1026" t="s">
        <v>792</v>
      </c>
      <c r="B1026" t="s">
        <v>793</v>
      </c>
      <c r="C1026" t="str">
        <f t="shared" si="45"/>
        <v>Cotbolt Silicone Case Cover Co</v>
      </c>
      <c r="D1026" t="s">
        <v>218</v>
      </c>
      <c r="E1026" s="1">
        <v>349</v>
      </c>
      <c r="F1026" s="1">
        <v>999</v>
      </c>
      <c r="G1026" s="2">
        <v>0.65</v>
      </c>
      <c r="H1026" s="3">
        <v>4</v>
      </c>
      <c r="I1026" s="4">
        <v>1121</v>
      </c>
      <c r="J1026" s="4" t="str">
        <f>LEFT(D1026,FIND("|",D1026)-1)</f>
        <v>Electronics</v>
      </c>
      <c r="K1026" s="4">
        <f>F1026*I1026</f>
        <v>1119879</v>
      </c>
      <c r="L1026" s="4" t="str">
        <f>IF(E1026&lt;200,"&lt;₹200",IF(E1026&lt;=500,"₹200–₹500","&gt;₹500"))</f>
        <v>₹200–₹500</v>
      </c>
      <c r="M1026" s="4">
        <f>H1026*I1026</f>
        <v>4484</v>
      </c>
      <c r="N1026" s="4" t="str">
        <f>IF(G1026&gt;=0.5,"Yes","No")</f>
        <v>Yes</v>
      </c>
      <c r="O1026" s="4" t="str">
        <f t="shared" si="46"/>
        <v>No</v>
      </c>
      <c r="P1026" s="4">
        <f t="shared" si="47"/>
        <v>4484</v>
      </c>
      <c r="R1026" t="s">
        <v>952</v>
      </c>
      <c r="S1026" t="s">
        <v>953</v>
      </c>
    </row>
    <row r="1027" spans="1:19" x14ac:dyDescent="0.4">
      <c r="A1027" t="s">
        <v>942</v>
      </c>
      <c r="B1027" t="s">
        <v>943</v>
      </c>
      <c r="C1027" t="str">
        <f t="shared" ref="C1027:C1090" si="48">LEFT(B1027, 30)</f>
        <v>Caprigo Heavy Duty TV Wall Mou</v>
      </c>
      <c r="D1027" t="s">
        <v>296</v>
      </c>
      <c r="E1027" s="1">
        <v>399</v>
      </c>
      <c r="F1027" s="1">
        <v>999</v>
      </c>
      <c r="G1027" s="2">
        <v>0.6</v>
      </c>
      <c r="H1027" s="3">
        <v>4</v>
      </c>
      <c r="I1027" s="4">
        <v>1026</v>
      </c>
      <c r="J1027" s="4" t="str">
        <f>LEFT(D1027,FIND("|",D1027)-1)</f>
        <v>Electronics</v>
      </c>
      <c r="K1027" s="4">
        <f>F1027*I1027</f>
        <v>1024974</v>
      </c>
      <c r="L1027" s="4" t="str">
        <f>IF(E1027&lt;200,"&lt;₹200",IF(E1027&lt;=500,"₹200–₹500","&gt;₹500"))</f>
        <v>₹200–₹500</v>
      </c>
      <c r="M1027" s="4">
        <f>H1027*I1027</f>
        <v>4104</v>
      </c>
      <c r="N1027" s="4" t="str">
        <f>IF(G1027&gt;=0.5,"Yes","No")</f>
        <v>Yes</v>
      </c>
      <c r="O1027" s="4" t="str">
        <f t="shared" ref="O1027:O1090" si="49">IF(I1027&lt;1000,"Yes", "No")</f>
        <v>No</v>
      </c>
      <c r="P1027" s="4">
        <f t="shared" ref="P1027:P1090" si="50">H1027*I1027</f>
        <v>4104</v>
      </c>
      <c r="R1027" t="s">
        <v>666</v>
      </c>
      <c r="S1027" t="s">
        <v>667</v>
      </c>
    </row>
    <row r="1028" spans="1:19" x14ac:dyDescent="0.4">
      <c r="A1028" t="s">
        <v>2153</v>
      </c>
      <c r="B1028" t="s">
        <v>2154</v>
      </c>
      <c r="C1028" t="str">
        <f t="shared" si="48"/>
        <v>Boult Audio BassBuds X1 in-Ear</v>
      </c>
      <c r="D1028" t="s">
        <v>1339</v>
      </c>
      <c r="E1028" s="1">
        <v>329</v>
      </c>
      <c r="F1028" s="1">
        <v>999</v>
      </c>
      <c r="G1028" s="2">
        <v>0.67</v>
      </c>
      <c r="H1028" s="3">
        <v>3.9</v>
      </c>
      <c r="I1028" s="4">
        <v>780</v>
      </c>
      <c r="J1028" s="4" t="str">
        <f>LEFT(D1028,FIND("|",D1028)-1)</f>
        <v>Electronics</v>
      </c>
      <c r="K1028" s="4">
        <f>F1028*I1028</f>
        <v>779220</v>
      </c>
      <c r="L1028" s="4" t="str">
        <f>IF(E1028&lt;200,"&lt;₹200",IF(E1028&lt;=500,"₹200–₹500","&gt;₹500"))</f>
        <v>₹200–₹500</v>
      </c>
      <c r="M1028" s="4">
        <f>H1028*I1028</f>
        <v>3042</v>
      </c>
      <c r="N1028" s="4" t="str">
        <f>IF(G1028&gt;=0.5,"Yes","No")</f>
        <v>Yes</v>
      </c>
      <c r="O1028" s="4" t="str">
        <f t="shared" si="49"/>
        <v>Yes</v>
      </c>
      <c r="P1028" s="4">
        <f t="shared" si="50"/>
        <v>3042</v>
      </c>
      <c r="R1028" t="s">
        <v>474</v>
      </c>
      <c r="S1028" t="s">
        <v>475</v>
      </c>
    </row>
    <row r="1029" spans="1:19" x14ac:dyDescent="0.4">
      <c r="A1029" t="s">
        <v>2493</v>
      </c>
      <c r="B1029" t="s">
        <v>2494</v>
      </c>
      <c r="C1029" t="str">
        <f t="shared" si="48"/>
        <v>boAt Dual Port Rapid Car Charg</v>
      </c>
      <c r="D1029" t="s">
        <v>1356</v>
      </c>
      <c r="E1029" s="1">
        <v>571</v>
      </c>
      <c r="F1029" s="1">
        <v>999</v>
      </c>
      <c r="G1029" s="2">
        <v>0.43</v>
      </c>
      <c r="H1029" s="3">
        <v>4.3</v>
      </c>
      <c r="I1029" s="4">
        <v>535</v>
      </c>
      <c r="J1029" s="4" t="str">
        <f>LEFT(D1029,FIND("|",D1029)-1)</f>
        <v>Electronics</v>
      </c>
      <c r="K1029" s="4">
        <f>F1029*I1029</f>
        <v>534465</v>
      </c>
      <c r="L1029" s="4" t="str">
        <f>IF(E1029&lt;200,"&lt;₹200",IF(E1029&lt;=500,"₹200–₹500","&gt;₹500"))</f>
        <v>&gt;₹500</v>
      </c>
      <c r="M1029" s="4">
        <f>H1029*I1029</f>
        <v>2300.5</v>
      </c>
      <c r="N1029" s="4" t="str">
        <f>IF(G1029&gt;=0.5,"Yes","No")</f>
        <v>No</v>
      </c>
      <c r="O1029" s="4" t="str">
        <f t="shared" si="49"/>
        <v>Yes</v>
      </c>
      <c r="P1029" s="4">
        <f t="shared" si="50"/>
        <v>2300.5</v>
      </c>
      <c r="R1029" t="s">
        <v>628</v>
      </c>
      <c r="S1029" t="s">
        <v>629</v>
      </c>
    </row>
    <row r="1030" spans="1:19" x14ac:dyDescent="0.4">
      <c r="A1030" t="s">
        <v>2666</v>
      </c>
      <c r="B1030" t="s">
        <v>2667</v>
      </c>
      <c r="C1030" t="str">
        <f t="shared" si="48"/>
        <v>boAt Bassheads 225 in Ear Wire</v>
      </c>
      <c r="D1030" t="s">
        <v>1339</v>
      </c>
      <c r="E1030" s="1">
        <v>699</v>
      </c>
      <c r="F1030" s="1">
        <v>999</v>
      </c>
      <c r="G1030" s="2">
        <v>0.3</v>
      </c>
      <c r="H1030" s="3">
        <v>4.0999999999999996</v>
      </c>
      <c r="I1030" s="4">
        <v>491</v>
      </c>
      <c r="J1030" s="4" t="str">
        <f>LEFT(D1030,FIND("|",D1030)-1)</f>
        <v>Electronics</v>
      </c>
      <c r="K1030" s="4">
        <f>F1030*I1030</f>
        <v>490509</v>
      </c>
      <c r="L1030" s="4" t="str">
        <f>IF(E1030&lt;200,"&lt;₹200",IF(E1030&lt;=500,"₹200–₹500","&gt;₹500"))</f>
        <v>&gt;₹500</v>
      </c>
      <c r="M1030" s="4">
        <f>H1030*I1030</f>
        <v>2013.1</v>
      </c>
      <c r="N1030" s="4" t="str">
        <f>IF(G1030&gt;=0.5,"Yes","No")</f>
        <v>No</v>
      </c>
      <c r="O1030" s="4" t="str">
        <f t="shared" si="49"/>
        <v>Yes</v>
      </c>
      <c r="P1030" s="4">
        <f t="shared" si="50"/>
        <v>2013.1</v>
      </c>
      <c r="R1030" t="s">
        <v>4778</v>
      </c>
      <c r="S1030" t="s">
        <v>4779</v>
      </c>
    </row>
    <row r="1031" spans="1:19" x14ac:dyDescent="0.4">
      <c r="A1031" t="s">
        <v>2086</v>
      </c>
      <c r="B1031" t="s">
        <v>2087</v>
      </c>
      <c r="C1031" t="str">
        <f t="shared" si="48"/>
        <v>boAt BassHeads 100 in-Ear Wire</v>
      </c>
      <c r="D1031" t="s">
        <v>1339</v>
      </c>
      <c r="E1031" s="1">
        <v>365</v>
      </c>
      <c r="F1031" s="1">
        <v>999</v>
      </c>
      <c r="G1031" s="2">
        <v>0.63</v>
      </c>
      <c r="H1031" s="3">
        <v>4.0999999999999996</v>
      </c>
      <c r="I1031" s="4">
        <v>479</v>
      </c>
      <c r="J1031" s="4" t="str">
        <f>LEFT(D1031,FIND("|",D1031)-1)</f>
        <v>Electronics</v>
      </c>
      <c r="K1031" s="4">
        <f>F1031*I1031</f>
        <v>478521</v>
      </c>
      <c r="L1031" s="4" t="str">
        <f>IF(E1031&lt;200,"&lt;₹200",IF(E1031&lt;=500,"₹200–₹500","&gt;₹500"))</f>
        <v>₹200–₹500</v>
      </c>
      <c r="M1031" s="4">
        <f>H1031*I1031</f>
        <v>1963.8999999999999</v>
      </c>
      <c r="N1031" s="4" t="str">
        <f>IF(G1031&gt;=0.5,"Yes","No")</f>
        <v>Yes</v>
      </c>
      <c r="O1031" s="4" t="str">
        <f t="shared" si="49"/>
        <v>Yes</v>
      </c>
      <c r="P1031" s="4">
        <f t="shared" si="50"/>
        <v>1963.8999999999999</v>
      </c>
      <c r="R1031" t="s">
        <v>2751</v>
      </c>
      <c r="S1031" t="s">
        <v>2752</v>
      </c>
    </row>
    <row r="1032" spans="1:19" x14ac:dyDescent="0.4">
      <c r="A1032" t="s">
        <v>1359</v>
      </c>
      <c r="B1032" t="s">
        <v>1360</v>
      </c>
      <c r="C1032" t="str">
        <f t="shared" si="48"/>
        <v>boAt Bassheads 100 in Ear Wire</v>
      </c>
      <c r="D1032" t="s">
        <v>1339</v>
      </c>
      <c r="E1032" s="1">
        <v>349</v>
      </c>
      <c r="F1032" s="1">
        <v>999</v>
      </c>
      <c r="G1032" s="2">
        <v>0.65</v>
      </c>
      <c r="H1032" s="3">
        <v>4.0999999999999996</v>
      </c>
      <c r="I1032" s="4">
        <v>478</v>
      </c>
      <c r="J1032" s="4" t="str">
        <f>LEFT(D1032,FIND("|",D1032)-1)</f>
        <v>Electronics</v>
      </c>
      <c r="K1032" s="4">
        <f>F1032*I1032</f>
        <v>477522</v>
      </c>
      <c r="L1032" s="4" t="str">
        <f>IF(E1032&lt;200,"&lt;₹200",IF(E1032&lt;=500,"₹200–₹500","&gt;₹500"))</f>
        <v>₹200–₹500</v>
      </c>
      <c r="M1032" s="4">
        <f>H1032*I1032</f>
        <v>1959.7999999999997</v>
      </c>
      <c r="N1032" s="4" t="str">
        <f>IF(G1032&gt;=0.5,"Yes","No")</f>
        <v>Yes</v>
      </c>
      <c r="O1032" s="4" t="str">
        <f t="shared" si="49"/>
        <v>Yes</v>
      </c>
      <c r="P1032" s="4">
        <f t="shared" si="50"/>
        <v>1959.7999999999997</v>
      </c>
      <c r="R1032" t="s">
        <v>3436</v>
      </c>
      <c r="S1032" t="s">
        <v>3437</v>
      </c>
    </row>
    <row r="1033" spans="1:19" x14ac:dyDescent="0.4">
      <c r="A1033" t="s">
        <v>1510</v>
      </c>
      <c r="B1033" t="s">
        <v>1511</v>
      </c>
      <c r="C1033" t="str">
        <f t="shared" si="48"/>
        <v>boAt Bassheads 100 in Ear Wire</v>
      </c>
      <c r="D1033" t="s">
        <v>1339</v>
      </c>
      <c r="E1033" s="1">
        <v>379</v>
      </c>
      <c r="F1033" s="1">
        <v>999</v>
      </c>
      <c r="G1033" s="2">
        <v>0.62</v>
      </c>
      <c r="H1033" s="3">
        <v>4.0999999999999996</v>
      </c>
      <c r="I1033" s="4">
        <v>474</v>
      </c>
      <c r="J1033" s="4" t="str">
        <f>LEFT(D1033,FIND("|",D1033)-1)</f>
        <v>Electronics</v>
      </c>
      <c r="K1033" s="4">
        <f>F1033*I1033</f>
        <v>473526</v>
      </c>
      <c r="L1033" s="4" t="str">
        <f>IF(E1033&lt;200,"&lt;₹200",IF(E1033&lt;=500,"₹200–₹500","&gt;₹500"))</f>
        <v>₹200–₹500</v>
      </c>
      <c r="M1033" s="4">
        <f>H1033*I1033</f>
        <v>1943.3999999999999</v>
      </c>
      <c r="N1033" s="4" t="str">
        <f>IF(G1033&gt;=0.5,"Yes","No")</f>
        <v>Yes</v>
      </c>
      <c r="O1033" s="4" t="str">
        <f t="shared" si="49"/>
        <v>Yes</v>
      </c>
      <c r="P1033" s="4">
        <f t="shared" si="50"/>
        <v>1943.3999999999999</v>
      </c>
      <c r="R1033" t="s">
        <v>2491</v>
      </c>
      <c r="S1033" t="s">
        <v>2492</v>
      </c>
    </row>
    <row r="1034" spans="1:19" x14ac:dyDescent="0.4">
      <c r="A1034" t="s">
        <v>216</v>
      </c>
      <c r="B1034" t="s">
        <v>217</v>
      </c>
      <c r="C1034" t="str">
        <f t="shared" si="48"/>
        <v>7SEVEN¬Æ Compatible for Samsun</v>
      </c>
      <c r="D1034" t="s">
        <v>218</v>
      </c>
      <c r="E1034" s="1">
        <v>399</v>
      </c>
      <c r="F1034" s="1">
        <v>999</v>
      </c>
      <c r="G1034" s="2">
        <v>0.6</v>
      </c>
      <c r="H1034" s="3">
        <v>3.6</v>
      </c>
      <c r="I1034" s="4">
        <v>7</v>
      </c>
      <c r="J1034" s="4" t="str">
        <f>LEFT(D1034,FIND("|",D1034)-1)</f>
        <v>Electronics</v>
      </c>
      <c r="K1034" s="4">
        <f>F1034*I1034</f>
        <v>6993</v>
      </c>
      <c r="L1034" s="4" t="str">
        <f>IF(E1034&lt;200,"&lt;₹200",IF(E1034&lt;=500,"₹200–₹500","&gt;₹500"))</f>
        <v>₹200–₹500</v>
      </c>
      <c r="M1034" s="4">
        <f>H1034*I1034</f>
        <v>25.2</v>
      </c>
      <c r="N1034" s="4" t="str">
        <f>IF(G1034&gt;=0.5,"Yes","No")</f>
        <v>Yes</v>
      </c>
      <c r="O1034" s="4" t="str">
        <f t="shared" si="49"/>
        <v>Yes</v>
      </c>
      <c r="P1034" s="4">
        <f t="shared" si="50"/>
        <v>25.2</v>
      </c>
      <c r="R1034" t="s">
        <v>5324</v>
      </c>
      <c r="S1034" t="s">
        <v>5325</v>
      </c>
    </row>
    <row r="1035" spans="1:19" x14ac:dyDescent="0.4">
      <c r="A1035" t="s">
        <v>4831</v>
      </c>
      <c r="B1035" t="s">
        <v>4832</v>
      </c>
      <c r="C1035" t="str">
        <f t="shared" si="48"/>
        <v>Zuvexa Egg Boiler Poacher Auto</v>
      </c>
      <c r="D1035" t="s">
        <v>3795</v>
      </c>
      <c r="E1035" s="1">
        <v>419</v>
      </c>
      <c r="F1035" s="1">
        <v>999</v>
      </c>
      <c r="G1035" s="2">
        <v>0.57999999999999996</v>
      </c>
      <c r="H1035" s="3">
        <v>4.4000000000000004</v>
      </c>
      <c r="I1035" s="4">
        <v>426973</v>
      </c>
      <c r="J1035" s="4" t="str">
        <f>LEFT(D1035,FIND("|",D1035)-1)</f>
        <v>Home&amp;Kitchen</v>
      </c>
      <c r="K1035" s="4">
        <f>F1035*I1035</f>
        <v>426546027</v>
      </c>
      <c r="L1035" s="4" t="str">
        <f>IF(E1035&lt;200,"&lt;₹200",IF(E1035&lt;=500,"₹200–₹500","&gt;₹500"))</f>
        <v>₹200–₹500</v>
      </c>
      <c r="M1035" s="4">
        <f>H1035*I1035</f>
        <v>1878681.2000000002</v>
      </c>
      <c r="N1035" s="4" t="str">
        <f>IF(G1035&gt;=0.5,"Yes","No")</f>
        <v>Yes</v>
      </c>
      <c r="O1035" s="4" t="str">
        <f t="shared" si="49"/>
        <v>No</v>
      </c>
      <c r="P1035" s="4">
        <f t="shared" si="50"/>
        <v>1878681.2000000002</v>
      </c>
      <c r="R1035" t="s">
        <v>5242</v>
      </c>
      <c r="S1035" t="s">
        <v>5243</v>
      </c>
    </row>
    <row r="1036" spans="1:19" x14ac:dyDescent="0.4">
      <c r="A1036" t="s">
        <v>4315</v>
      </c>
      <c r="B1036" t="s">
        <v>4316</v>
      </c>
      <c r="C1036" t="str">
        <f t="shared" si="48"/>
        <v>WIDEWINGS Electric Handheld Mi</v>
      </c>
      <c r="D1036" t="s">
        <v>3650</v>
      </c>
      <c r="E1036" s="1">
        <v>259</v>
      </c>
      <c r="F1036" s="1">
        <v>999</v>
      </c>
      <c r="G1036" s="2">
        <v>0.74</v>
      </c>
      <c r="H1036" s="3">
        <v>4</v>
      </c>
      <c r="I1036" s="4">
        <v>92995</v>
      </c>
      <c r="J1036" s="4" t="str">
        <f>LEFT(D1036,FIND("|",D1036)-1)</f>
        <v>Home&amp;Kitchen</v>
      </c>
      <c r="K1036" s="4">
        <f>F1036*I1036</f>
        <v>92902005</v>
      </c>
      <c r="L1036" s="4" t="str">
        <f>IF(E1036&lt;200,"&lt;₹200",IF(E1036&lt;=500,"₹200–₹500","&gt;₹500"))</f>
        <v>₹200–₹500</v>
      </c>
      <c r="M1036" s="4">
        <f>H1036*I1036</f>
        <v>371980</v>
      </c>
      <c r="N1036" s="4" t="str">
        <f>IF(G1036&gt;=0.5,"Yes","No")</f>
        <v>Yes</v>
      </c>
      <c r="O1036" s="4" t="str">
        <f t="shared" si="49"/>
        <v>No</v>
      </c>
      <c r="P1036" s="4">
        <f t="shared" si="50"/>
        <v>371980</v>
      </c>
      <c r="R1036" t="s">
        <v>2080</v>
      </c>
      <c r="S1036" t="s">
        <v>2081</v>
      </c>
    </row>
    <row r="1037" spans="1:19" x14ac:dyDescent="0.4">
      <c r="A1037" t="s">
        <v>4407</v>
      </c>
      <c r="B1037" t="s">
        <v>4408</v>
      </c>
      <c r="C1037" t="str">
        <f t="shared" si="48"/>
        <v>VRPRIME Lint Roller Lint Remov</v>
      </c>
      <c r="D1037" t="s">
        <v>3602</v>
      </c>
      <c r="E1037" s="1">
        <v>499</v>
      </c>
      <c r="F1037" s="1">
        <v>999</v>
      </c>
      <c r="G1037" s="2">
        <v>0.5</v>
      </c>
      <c r="H1037" s="3">
        <v>4.5999999999999996</v>
      </c>
      <c r="I1037" s="4">
        <v>50810</v>
      </c>
      <c r="J1037" s="4" t="str">
        <f>LEFT(D1037,FIND("|",D1037)-1)</f>
        <v>Home&amp;Kitchen</v>
      </c>
      <c r="K1037" s="4">
        <f>F1037*I1037</f>
        <v>50759190</v>
      </c>
      <c r="L1037" s="4" t="str">
        <f>IF(E1037&lt;200,"&lt;₹200",IF(E1037&lt;=500,"₹200–₹500","&gt;₹500"))</f>
        <v>₹200–₹500</v>
      </c>
      <c r="M1037" s="4">
        <f>H1037*I1037</f>
        <v>233725.99999999997</v>
      </c>
      <c r="N1037" s="4" t="str">
        <f>IF(G1037&gt;=0.5,"Yes","No")</f>
        <v>Yes</v>
      </c>
      <c r="O1037" s="4" t="str">
        <f t="shared" si="49"/>
        <v>No</v>
      </c>
      <c r="P1037" s="4">
        <f t="shared" si="50"/>
        <v>233725.99999999997</v>
      </c>
      <c r="R1037" t="s">
        <v>2786</v>
      </c>
      <c r="S1037" t="s">
        <v>2787</v>
      </c>
    </row>
    <row r="1038" spans="1:19" x14ac:dyDescent="0.4">
      <c r="A1038" t="s">
        <v>5098</v>
      </c>
      <c r="B1038" t="s">
        <v>5099</v>
      </c>
      <c r="C1038" t="str">
        <f t="shared" si="48"/>
        <v>VAPJA¬Æ Portable Mini Juicer C</v>
      </c>
      <c r="D1038" t="s">
        <v>3757</v>
      </c>
      <c r="E1038" s="1">
        <v>649</v>
      </c>
      <c r="F1038" s="1">
        <v>999</v>
      </c>
      <c r="G1038" s="2">
        <v>0.35</v>
      </c>
      <c r="H1038" s="3">
        <v>3.6</v>
      </c>
      <c r="I1038" s="4">
        <v>48448</v>
      </c>
      <c r="J1038" s="4" t="str">
        <f>LEFT(D1038,FIND("|",D1038)-1)</f>
        <v>Home&amp;Kitchen</v>
      </c>
      <c r="K1038" s="4">
        <f>F1038*I1038</f>
        <v>48399552</v>
      </c>
      <c r="L1038" s="4" t="str">
        <f>IF(E1038&lt;200,"&lt;₹200",IF(E1038&lt;=500,"₹200–₹500","&gt;₹500"))</f>
        <v>&gt;₹500</v>
      </c>
      <c r="M1038" s="4">
        <f>H1038*I1038</f>
        <v>174412.80000000002</v>
      </c>
      <c r="N1038" s="4" t="str">
        <f>IF(G1038&gt;=0.5,"Yes","No")</f>
        <v>No</v>
      </c>
      <c r="O1038" s="4" t="str">
        <f t="shared" si="49"/>
        <v>No</v>
      </c>
      <c r="P1038" s="4">
        <f t="shared" si="50"/>
        <v>174412.80000000002</v>
      </c>
      <c r="R1038" t="s">
        <v>104</v>
      </c>
      <c r="S1038" t="s">
        <v>105</v>
      </c>
    </row>
    <row r="1039" spans="1:19" x14ac:dyDescent="0.4">
      <c r="A1039" t="s">
        <v>5134</v>
      </c>
      <c r="B1039" t="s">
        <v>5135</v>
      </c>
      <c r="C1039" t="str">
        <f t="shared" si="48"/>
        <v xml:space="preserve">T TOPLINE 180 W Electric Hand </v>
      </c>
      <c r="D1039" t="s">
        <v>3650</v>
      </c>
      <c r="E1039" s="1">
        <v>549</v>
      </c>
      <c r="F1039" s="1">
        <v>999</v>
      </c>
      <c r="G1039" s="2">
        <v>0.45</v>
      </c>
      <c r="H1039" s="3">
        <v>4</v>
      </c>
      <c r="I1039" s="4">
        <v>30058</v>
      </c>
      <c r="J1039" s="4" t="str">
        <f>LEFT(D1039,FIND("|",D1039)-1)</f>
        <v>Home&amp;Kitchen</v>
      </c>
      <c r="K1039" s="4">
        <f>F1039*I1039</f>
        <v>30027942</v>
      </c>
      <c r="L1039" s="4" t="str">
        <f>IF(E1039&lt;200,"&lt;₹200",IF(E1039&lt;=500,"₹200–₹500","&gt;₹500"))</f>
        <v>&gt;₹500</v>
      </c>
      <c r="M1039" s="4">
        <f>H1039*I1039</f>
        <v>120232</v>
      </c>
      <c r="N1039" s="4" t="str">
        <f>IF(G1039&gt;=0.5,"Yes","No")</f>
        <v>No</v>
      </c>
      <c r="O1039" s="4" t="str">
        <f t="shared" si="49"/>
        <v>No</v>
      </c>
      <c r="P1039" s="4">
        <f t="shared" si="50"/>
        <v>120232</v>
      </c>
      <c r="R1039" t="s">
        <v>104</v>
      </c>
      <c r="S1039" t="s">
        <v>105</v>
      </c>
    </row>
    <row r="1040" spans="1:19" x14ac:dyDescent="0.4">
      <c r="A1040" t="s">
        <v>3600</v>
      </c>
      <c r="B1040" t="s">
        <v>3601</v>
      </c>
      <c r="C1040" t="str">
        <f t="shared" si="48"/>
        <v>StyleHouse Lint Remover for Wo</v>
      </c>
      <c r="D1040" t="s">
        <v>3602</v>
      </c>
      <c r="E1040" s="1">
        <v>455</v>
      </c>
      <c r="F1040" s="1">
        <v>999</v>
      </c>
      <c r="G1040" s="2">
        <v>0.54</v>
      </c>
      <c r="H1040" s="3">
        <v>4.0999999999999996</v>
      </c>
      <c r="I1040" s="4">
        <v>27441</v>
      </c>
      <c r="J1040" s="4" t="str">
        <f>LEFT(D1040,FIND("|",D1040)-1)</f>
        <v>Home&amp;Kitchen</v>
      </c>
      <c r="K1040" s="4">
        <f>F1040*I1040</f>
        <v>27413559</v>
      </c>
      <c r="L1040" s="4" t="str">
        <f>IF(E1040&lt;200,"&lt;₹200",IF(E1040&lt;=500,"₹200–₹500","&gt;₹500"))</f>
        <v>₹200–₹500</v>
      </c>
      <c r="M1040" s="4">
        <f>H1040*I1040</f>
        <v>112508.09999999999</v>
      </c>
      <c r="N1040" s="4" t="str">
        <f>IF(G1040&gt;=0.5,"Yes","No")</f>
        <v>Yes</v>
      </c>
      <c r="O1040" s="4" t="str">
        <f t="shared" si="49"/>
        <v>No</v>
      </c>
      <c r="P1040" s="4">
        <f t="shared" si="50"/>
        <v>112508.09999999999</v>
      </c>
      <c r="R1040" t="s">
        <v>104</v>
      </c>
      <c r="S1040" t="s">
        <v>105</v>
      </c>
    </row>
    <row r="1041" spans="1:19" x14ac:dyDescent="0.4">
      <c r="A1041" t="s">
        <v>3793</v>
      </c>
      <c r="B1041" t="s">
        <v>3794</v>
      </c>
      <c r="C1041" t="str">
        <f t="shared" si="48"/>
        <v>SOFLIN Egg Boiler Electric Aut</v>
      </c>
      <c r="D1041" t="s">
        <v>3795</v>
      </c>
      <c r="E1041" s="1">
        <v>379</v>
      </c>
      <c r="F1041" s="1">
        <v>999</v>
      </c>
      <c r="G1041" s="2">
        <v>0.62</v>
      </c>
      <c r="H1041" s="3">
        <v>4.3</v>
      </c>
      <c r="I1041" s="4">
        <v>24269</v>
      </c>
      <c r="J1041" s="4" t="str">
        <f>LEFT(D1041,FIND("|",D1041)-1)</f>
        <v>Home&amp;Kitchen</v>
      </c>
      <c r="K1041" s="4">
        <f>F1041*I1041</f>
        <v>24244731</v>
      </c>
      <c r="L1041" s="4" t="str">
        <f>IF(E1041&lt;200,"&lt;₹200",IF(E1041&lt;=500,"₹200–₹500","&gt;₹500"))</f>
        <v>₹200–₹500</v>
      </c>
      <c r="M1041" s="4">
        <f>H1041*I1041</f>
        <v>104356.7</v>
      </c>
      <c r="N1041" s="4" t="str">
        <f>IF(G1041&gt;=0.5,"Yes","No")</f>
        <v>Yes</v>
      </c>
      <c r="O1041" s="4" t="str">
        <f t="shared" si="49"/>
        <v>No</v>
      </c>
      <c r="P1041" s="4">
        <f t="shared" si="50"/>
        <v>104356.7</v>
      </c>
      <c r="R1041" t="s">
        <v>136</v>
      </c>
      <c r="S1041" t="s">
        <v>137</v>
      </c>
    </row>
    <row r="1042" spans="1:19" x14ac:dyDescent="0.4">
      <c r="A1042" t="s">
        <v>3872</v>
      </c>
      <c r="B1042" t="s">
        <v>3873</v>
      </c>
      <c r="C1042" t="str">
        <f t="shared" si="48"/>
        <v>Simxen Egg Boiler Electric Aut</v>
      </c>
      <c r="D1042" t="s">
        <v>3795</v>
      </c>
      <c r="E1042" s="1">
        <v>349</v>
      </c>
      <c r="F1042" s="1">
        <v>999</v>
      </c>
      <c r="G1042" s="2">
        <v>0.65</v>
      </c>
      <c r="H1042" s="3">
        <v>4</v>
      </c>
      <c r="I1042" s="4">
        <v>23316</v>
      </c>
      <c r="J1042" s="4" t="str">
        <f>LEFT(D1042,FIND("|",D1042)-1)</f>
        <v>Home&amp;Kitchen</v>
      </c>
      <c r="K1042" s="4">
        <f>F1042*I1042</f>
        <v>23292684</v>
      </c>
      <c r="L1042" s="4" t="str">
        <f>IF(E1042&lt;200,"&lt;₹200",IF(E1042&lt;=500,"₹200–₹500","&gt;₹500"))</f>
        <v>₹200–₹500</v>
      </c>
      <c r="M1042" s="4">
        <f>H1042*I1042</f>
        <v>93264</v>
      </c>
      <c r="N1042" s="4" t="str">
        <f>IF(G1042&gt;=0.5,"Yes","No")</f>
        <v>Yes</v>
      </c>
      <c r="O1042" s="4" t="str">
        <f t="shared" si="49"/>
        <v>No</v>
      </c>
      <c r="P1042" s="4">
        <f t="shared" si="50"/>
        <v>93264</v>
      </c>
      <c r="R1042" t="s">
        <v>136</v>
      </c>
      <c r="S1042" t="s">
        <v>137</v>
      </c>
    </row>
    <row r="1043" spans="1:19" x14ac:dyDescent="0.4">
      <c r="A1043" t="s">
        <v>3640</v>
      </c>
      <c r="B1043" t="s">
        <v>3641</v>
      </c>
      <c r="C1043" t="str">
        <f t="shared" si="48"/>
        <v>SHOPTOSHOP Electric Lint Remov</v>
      </c>
      <c r="D1043" t="s">
        <v>3602</v>
      </c>
      <c r="E1043" s="1">
        <v>499</v>
      </c>
      <c r="F1043" s="1">
        <v>999</v>
      </c>
      <c r="G1043" s="2">
        <v>0.5</v>
      </c>
      <c r="H1043" s="3">
        <v>4.0999999999999996</v>
      </c>
      <c r="I1043" s="4">
        <v>23022</v>
      </c>
      <c r="J1043" s="4" t="str">
        <f>LEFT(D1043,FIND("|",D1043)-1)</f>
        <v>Home&amp;Kitchen</v>
      </c>
      <c r="K1043" s="4">
        <f>F1043*I1043</f>
        <v>22998978</v>
      </c>
      <c r="L1043" s="4" t="str">
        <f>IF(E1043&lt;200,"&lt;₹200",IF(E1043&lt;=500,"₹200–₹500","&gt;₹500"))</f>
        <v>₹200–₹500</v>
      </c>
      <c r="M1043" s="4">
        <f>H1043*I1043</f>
        <v>94390.2</v>
      </c>
      <c r="N1043" s="4" t="str">
        <f>IF(G1043&gt;=0.5,"Yes","No")</f>
        <v>Yes</v>
      </c>
      <c r="O1043" s="4" t="str">
        <f t="shared" si="49"/>
        <v>No</v>
      </c>
      <c r="P1043" s="4">
        <f t="shared" si="50"/>
        <v>94390.2</v>
      </c>
      <c r="R1043" t="s">
        <v>136</v>
      </c>
      <c r="S1043" t="s">
        <v>137</v>
      </c>
    </row>
    <row r="1044" spans="1:19" x14ac:dyDescent="0.4">
      <c r="A1044" t="s">
        <v>4102</v>
      </c>
      <c r="B1044" t="s">
        <v>4103</v>
      </c>
      <c r="C1044" t="str">
        <f t="shared" si="48"/>
        <v>SAIELLIN Electric Lint Remover</v>
      </c>
      <c r="D1044" t="s">
        <v>3602</v>
      </c>
      <c r="E1044" s="1">
        <v>453</v>
      </c>
      <c r="F1044" s="1">
        <v>999</v>
      </c>
      <c r="G1044" s="2">
        <v>0.55000000000000004</v>
      </c>
      <c r="H1044" s="3">
        <v>4.3</v>
      </c>
      <c r="I1044" s="4">
        <v>18678</v>
      </c>
      <c r="J1044" s="4" t="str">
        <f>LEFT(D1044,FIND("|",D1044)-1)</f>
        <v>Home&amp;Kitchen</v>
      </c>
      <c r="K1044" s="4">
        <f>F1044*I1044</f>
        <v>18659322</v>
      </c>
      <c r="L1044" s="4" t="str">
        <f>IF(E1044&lt;200,"&lt;₹200",IF(E1044&lt;=500,"₹200–₹500","&gt;₹500"))</f>
        <v>₹200–₹500</v>
      </c>
      <c r="M1044" s="4">
        <f>H1044*I1044</f>
        <v>80315.399999999994</v>
      </c>
      <c r="N1044" s="4" t="str">
        <f>IF(G1044&gt;=0.5,"Yes","No")</f>
        <v>Yes</v>
      </c>
      <c r="O1044" s="4" t="str">
        <f t="shared" si="49"/>
        <v>No</v>
      </c>
      <c r="P1044" s="4">
        <f t="shared" si="50"/>
        <v>80315.399999999994</v>
      </c>
      <c r="R1044" t="s">
        <v>3558</v>
      </c>
      <c r="S1044" t="s">
        <v>3559</v>
      </c>
    </row>
    <row r="1045" spans="1:19" x14ac:dyDescent="0.4">
      <c r="A1045" t="s">
        <v>3733</v>
      </c>
      <c r="B1045" t="s">
        <v>3734</v>
      </c>
      <c r="C1045" t="str">
        <f t="shared" si="48"/>
        <v>PrettyKrafts Laundry Basket fo</v>
      </c>
      <c r="D1045" t="s">
        <v>3735</v>
      </c>
      <c r="E1045" s="1">
        <v>351</v>
      </c>
      <c r="F1045" s="1">
        <v>999</v>
      </c>
      <c r="G1045" s="2">
        <v>0.65</v>
      </c>
      <c r="H1045" s="3">
        <v>4</v>
      </c>
      <c r="I1045" s="4">
        <v>13937</v>
      </c>
      <c r="J1045" s="4" t="str">
        <f>LEFT(D1045,FIND("|",D1045)-1)</f>
        <v>Home&amp;Kitchen</v>
      </c>
      <c r="K1045" s="4">
        <f>F1045*I1045</f>
        <v>13923063</v>
      </c>
      <c r="L1045" s="4" t="str">
        <f>IF(E1045&lt;200,"&lt;₹200",IF(E1045&lt;=500,"₹200–₹500","&gt;₹500"))</f>
        <v>₹200–₹500</v>
      </c>
      <c r="M1045" s="4">
        <f>H1045*I1045</f>
        <v>55748</v>
      </c>
      <c r="N1045" s="4" t="str">
        <f>IF(G1045&gt;=0.5,"Yes","No")</f>
        <v>Yes</v>
      </c>
      <c r="O1045" s="4" t="str">
        <f t="shared" si="49"/>
        <v>No</v>
      </c>
      <c r="P1045" s="4">
        <f t="shared" si="50"/>
        <v>55748</v>
      </c>
      <c r="R1045" t="s">
        <v>2477</v>
      </c>
      <c r="S1045" t="s">
        <v>2478</v>
      </c>
    </row>
    <row r="1046" spans="1:19" x14ac:dyDescent="0.4">
      <c r="A1046" t="s">
        <v>4811</v>
      </c>
      <c r="B1046" t="s">
        <v>4812</v>
      </c>
      <c r="C1046" t="str">
        <f t="shared" si="48"/>
        <v xml:space="preserve">Nirdambhay Mini Bag Sealer, 2 </v>
      </c>
      <c r="D1046" t="s">
        <v>3899</v>
      </c>
      <c r="E1046" s="1">
        <v>429</v>
      </c>
      <c r="F1046" s="1">
        <v>999</v>
      </c>
      <c r="G1046" s="2">
        <v>0.56999999999999995</v>
      </c>
      <c r="H1046" s="3">
        <v>3</v>
      </c>
      <c r="I1046" s="4">
        <v>7945</v>
      </c>
      <c r="J1046" s="4" t="str">
        <f>LEFT(D1046,FIND("|",D1046)-1)</f>
        <v>Home&amp;Kitchen</v>
      </c>
      <c r="K1046" s="4">
        <f>F1046*I1046</f>
        <v>7937055</v>
      </c>
      <c r="L1046" s="4" t="str">
        <f>IF(E1046&lt;200,"&lt;₹200",IF(E1046&lt;=500,"₹200–₹500","&gt;₹500"))</f>
        <v>₹200–₹500</v>
      </c>
      <c r="M1046" s="4">
        <f>H1046*I1046</f>
        <v>23835</v>
      </c>
      <c r="N1046" s="4" t="str">
        <f>IF(G1046&gt;=0.5,"Yes","No")</f>
        <v>Yes</v>
      </c>
      <c r="O1046" s="4" t="str">
        <f t="shared" si="49"/>
        <v>No</v>
      </c>
      <c r="P1046" s="4">
        <f t="shared" si="50"/>
        <v>23835</v>
      </c>
      <c r="R1046" t="s">
        <v>2177</v>
      </c>
      <c r="S1046" t="s">
        <v>2178</v>
      </c>
    </row>
    <row r="1047" spans="1:19" x14ac:dyDescent="0.4">
      <c r="A1047" t="s">
        <v>5399</v>
      </c>
      <c r="B1047" t="s">
        <v>5400</v>
      </c>
      <c r="C1047" t="str">
        <f t="shared" si="48"/>
        <v>NGI Store 2 Pieces Pet Hair Re</v>
      </c>
      <c r="D1047" t="s">
        <v>3602</v>
      </c>
      <c r="E1047" s="1">
        <v>199</v>
      </c>
      <c r="F1047" s="1">
        <v>999</v>
      </c>
      <c r="G1047" s="2">
        <v>0.8</v>
      </c>
      <c r="H1047" s="3">
        <v>3.1</v>
      </c>
      <c r="I1047" s="4">
        <v>7928</v>
      </c>
      <c r="J1047" s="4" t="str">
        <f>LEFT(D1047,FIND("|",D1047)-1)</f>
        <v>Home&amp;Kitchen</v>
      </c>
      <c r="K1047" s="4">
        <f>F1047*I1047</f>
        <v>7920072</v>
      </c>
      <c r="L1047" s="4" t="str">
        <f>IF(E1047&lt;200,"&lt;₹200",IF(E1047&lt;=500,"₹200–₹500","&gt;₹500"))</f>
        <v>&lt;₹200</v>
      </c>
      <c r="M1047" s="4">
        <f>H1047*I1047</f>
        <v>24576.799999999999</v>
      </c>
      <c r="N1047" s="4" t="str">
        <f>IF(G1047&gt;=0.5,"Yes","No")</f>
        <v>Yes</v>
      </c>
      <c r="O1047" s="4" t="str">
        <f t="shared" si="49"/>
        <v>No</v>
      </c>
      <c r="P1047" s="4">
        <f t="shared" si="50"/>
        <v>24576.799999999999</v>
      </c>
      <c r="R1047" t="s">
        <v>599</v>
      </c>
      <c r="S1047" t="s">
        <v>600</v>
      </c>
    </row>
    <row r="1048" spans="1:19" x14ac:dyDescent="0.4">
      <c r="A1048" t="s">
        <v>4859</v>
      </c>
      <c r="B1048" t="s">
        <v>4860</v>
      </c>
      <c r="C1048" t="str">
        <f t="shared" si="48"/>
        <v>Milk Frother, Immersion Blende</v>
      </c>
      <c r="D1048" t="s">
        <v>3650</v>
      </c>
      <c r="E1048" s="1">
        <v>375</v>
      </c>
      <c r="F1048" s="1">
        <v>999</v>
      </c>
      <c r="G1048" s="2">
        <v>0.62</v>
      </c>
      <c r="H1048" s="3">
        <v>3.6</v>
      </c>
      <c r="I1048" s="4">
        <v>7571</v>
      </c>
      <c r="J1048" s="4" t="str">
        <f>LEFT(D1048,FIND("|",D1048)-1)</f>
        <v>Home&amp;Kitchen</v>
      </c>
      <c r="K1048" s="4">
        <f>F1048*I1048</f>
        <v>7563429</v>
      </c>
      <c r="L1048" s="4" t="str">
        <f>IF(E1048&lt;200,"&lt;₹200",IF(E1048&lt;=500,"₹200–₹500","&gt;₹500"))</f>
        <v>₹200–₹500</v>
      </c>
      <c r="M1048" s="4">
        <f>H1048*I1048</f>
        <v>27255.600000000002</v>
      </c>
      <c r="N1048" s="4" t="str">
        <f>IF(G1048&gt;=0.5,"Yes","No")</f>
        <v>Yes</v>
      </c>
      <c r="O1048" s="4" t="str">
        <f t="shared" si="49"/>
        <v>No</v>
      </c>
      <c r="P1048" s="4">
        <f t="shared" si="50"/>
        <v>27255.600000000002</v>
      </c>
      <c r="R1048" t="s">
        <v>185</v>
      </c>
      <c r="S1048" t="s">
        <v>186</v>
      </c>
    </row>
    <row r="1049" spans="1:19" x14ac:dyDescent="0.4">
      <c r="A1049" t="s">
        <v>5244</v>
      </c>
      <c r="B1049" t="s">
        <v>5245</v>
      </c>
      <c r="C1049" t="str">
        <f t="shared" si="48"/>
        <v xml:space="preserve">Lint Remover For Clothes With </v>
      </c>
      <c r="D1049" t="s">
        <v>3602</v>
      </c>
      <c r="E1049" s="1">
        <v>445</v>
      </c>
      <c r="F1049" s="1">
        <v>999</v>
      </c>
      <c r="G1049" s="2">
        <v>0.55000000000000004</v>
      </c>
      <c r="H1049" s="3">
        <v>4.3</v>
      </c>
      <c r="I1049" s="4">
        <v>5891</v>
      </c>
      <c r="J1049" s="4" t="str">
        <f>LEFT(D1049,FIND("|",D1049)-1)</f>
        <v>Home&amp;Kitchen</v>
      </c>
      <c r="K1049" s="4">
        <f>F1049*I1049</f>
        <v>5885109</v>
      </c>
      <c r="L1049" s="4" t="str">
        <f>IF(E1049&lt;200,"&lt;₹200",IF(E1049&lt;=500,"₹200–₹500","&gt;₹500"))</f>
        <v>₹200–₹500</v>
      </c>
      <c r="M1049" s="4">
        <f>H1049*I1049</f>
        <v>25331.3</v>
      </c>
      <c r="N1049" s="4" t="str">
        <f>IF(G1049&gt;=0.5,"Yes","No")</f>
        <v>Yes</v>
      </c>
      <c r="O1049" s="4" t="str">
        <f t="shared" si="49"/>
        <v>No</v>
      </c>
      <c r="P1049" s="4">
        <f t="shared" si="50"/>
        <v>25331.3</v>
      </c>
      <c r="R1049" t="s">
        <v>185</v>
      </c>
      <c r="S1049" t="s">
        <v>186</v>
      </c>
    </row>
    <row r="1050" spans="1:19" x14ac:dyDescent="0.4">
      <c r="A1050" t="s">
        <v>5037</v>
      </c>
      <c r="B1050" t="s">
        <v>5038</v>
      </c>
      <c r="C1050" t="str">
        <f t="shared" si="48"/>
        <v>KONVIO NEER 10 Inch Spun Filte</v>
      </c>
      <c r="D1050" t="s">
        <v>4045</v>
      </c>
      <c r="E1050" s="1">
        <v>499</v>
      </c>
      <c r="F1050" s="1">
        <v>999</v>
      </c>
      <c r="G1050" s="2">
        <v>0.5</v>
      </c>
      <c r="H1050" s="3">
        <v>4.3</v>
      </c>
      <c r="I1050" s="4">
        <v>4716</v>
      </c>
      <c r="J1050" s="4" t="str">
        <f>LEFT(D1050,FIND("|",D1050)-1)</f>
        <v>Home&amp;Kitchen</v>
      </c>
      <c r="K1050" s="4">
        <f>F1050*I1050</f>
        <v>4711284</v>
      </c>
      <c r="L1050" s="4" t="str">
        <f>IF(E1050&lt;200,"&lt;₹200",IF(E1050&lt;=500,"₹200–₹500","&gt;₹500"))</f>
        <v>₹200–₹500</v>
      </c>
      <c r="M1050" s="4">
        <f>H1050*I1050</f>
        <v>20278.8</v>
      </c>
      <c r="N1050" s="4" t="str">
        <f>IF(G1050&gt;=0.5,"Yes","No")</f>
        <v>Yes</v>
      </c>
      <c r="O1050" s="4" t="str">
        <f t="shared" si="49"/>
        <v>No</v>
      </c>
      <c r="P1050" s="4">
        <f t="shared" si="50"/>
        <v>20278.8</v>
      </c>
      <c r="R1050" t="s">
        <v>2952</v>
      </c>
      <c r="S1050" t="s">
        <v>2953</v>
      </c>
    </row>
    <row r="1051" spans="1:19" x14ac:dyDescent="0.4">
      <c r="A1051" t="s">
        <v>5053</v>
      </c>
      <c r="B1051" t="s">
        <v>5054</v>
      </c>
      <c r="C1051" t="str">
        <f t="shared" si="48"/>
        <v>KNYUC MART Mini Electric Handy</v>
      </c>
      <c r="D1051" t="s">
        <v>3597</v>
      </c>
      <c r="E1051" s="1">
        <v>778</v>
      </c>
      <c r="F1051" s="1">
        <v>999</v>
      </c>
      <c r="G1051" s="2">
        <v>0.22</v>
      </c>
      <c r="H1051" s="3">
        <v>3.3</v>
      </c>
      <c r="I1051" s="4">
        <v>4674</v>
      </c>
      <c r="J1051" s="4" t="str">
        <f>LEFT(D1051,FIND("|",D1051)-1)</f>
        <v>Home&amp;Kitchen</v>
      </c>
      <c r="K1051" s="4">
        <f>F1051*I1051</f>
        <v>4669326</v>
      </c>
      <c r="L1051" s="4" t="str">
        <f>IF(E1051&lt;200,"&lt;₹200",IF(E1051&lt;=500,"₹200–₹500","&gt;₹500"))</f>
        <v>&gt;₹500</v>
      </c>
      <c r="M1051" s="4">
        <f>H1051*I1051</f>
        <v>15424.199999999999</v>
      </c>
      <c r="N1051" s="4" t="str">
        <f>IF(G1051&gt;=0.5,"Yes","No")</f>
        <v>No</v>
      </c>
      <c r="O1051" s="4" t="str">
        <f t="shared" si="49"/>
        <v>No</v>
      </c>
      <c r="P1051" s="4">
        <f t="shared" si="50"/>
        <v>15424.199999999999</v>
      </c>
      <c r="R1051" t="s">
        <v>2418</v>
      </c>
      <c r="S1051" t="s">
        <v>2419</v>
      </c>
    </row>
    <row r="1052" spans="1:19" x14ac:dyDescent="0.4">
      <c r="A1052" t="s">
        <v>5371</v>
      </c>
      <c r="B1052" t="s">
        <v>5372</v>
      </c>
      <c r="C1052" t="str">
        <f t="shared" si="48"/>
        <v xml:space="preserve">KNOWZA Electric Handheld Milk </v>
      </c>
      <c r="D1052" t="s">
        <v>3650</v>
      </c>
      <c r="E1052" s="1">
        <v>426</v>
      </c>
      <c r="F1052" s="1">
        <v>999</v>
      </c>
      <c r="G1052" s="2">
        <v>0.56999999999999995</v>
      </c>
      <c r="H1052" s="3">
        <v>4.0999999999999996</v>
      </c>
      <c r="I1052" s="4">
        <v>4664</v>
      </c>
      <c r="J1052" s="4" t="str">
        <f>LEFT(D1052,FIND("|",D1052)-1)</f>
        <v>Home&amp;Kitchen</v>
      </c>
      <c r="K1052" s="4">
        <f>F1052*I1052</f>
        <v>4659336</v>
      </c>
      <c r="L1052" s="4" t="str">
        <f>IF(E1052&lt;200,"&lt;₹200",IF(E1052&lt;=500,"₹200–₹500","&gt;₹500"))</f>
        <v>₹200–₹500</v>
      </c>
      <c r="M1052" s="4">
        <f>H1052*I1052</f>
        <v>19122.399999999998</v>
      </c>
      <c r="N1052" s="4" t="str">
        <f>IF(G1052&gt;=0.5,"Yes","No")</f>
        <v>Yes</v>
      </c>
      <c r="O1052" s="4" t="str">
        <f t="shared" si="49"/>
        <v>No</v>
      </c>
      <c r="P1052" s="4">
        <f t="shared" si="50"/>
        <v>19122.399999999998</v>
      </c>
      <c r="R1052" t="s">
        <v>2529</v>
      </c>
      <c r="S1052" t="s">
        <v>2530</v>
      </c>
    </row>
    <row r="1053" spans="1:19" x14ac:dyDescent="0.4">
      <c r="A1053" t="s">
        <v>4274</v>
      </c>
      <c r="B1053" t="s">
        <v>4275</v>
      </c>
      <c r="C1053" t="str">
        <f t="shared" si="48"/>
        <v>HOMEPACK 750W Radiant Room Hom</v>
      </c>
      <c r="D1053" t="s">
        <v>3592</v>
      </c>
      <c r="E1053" s="1">
        <v>649</v>
      </c>
      <c r="F1053" s="1">
        <v>999</v>
      </c>
      <c r="G1053" s="2">
        <v>0.35</v>
      </c>
      <c r="H1053" s="3">
        <v>3.8</v>
      </c>
      <c r="I1053" s="4">
        <v>2804</v>
      </c>
      <c r="J1053" s="4" t="str">
        <f>LEFT(D1053,FIND("|",D1053)-1)</f>
        <v>Home&amp;Kitchen</v>
      </c>
      <c r="K1053" s="4">
        <f>F1053*I1053</f>
        <v>2801196</v>
      </c>
      <c r="L1053" s="4" t="str">
        <f>IF(E1053&lt;200,"&lt;₹200",IF(E1053&lt;=500,"₹200–₹500","&gt;₹500"))</f>
        <v>&gt;₹500</v>
      </c>
      <c r="M1053" s="4">
        <f>H1053*I1053</f>
        <v>10655.199999999999</v>
      </c>
      <c r="N1053" s="4" t="str">
        <f>IF(G1053&gt;=0.5,"Yes","No")</f>
        <v>No</v>
      </c>
      <c r="O1053" s="4" t="str">
        <f t="shared" si="49"/>
        <v>No</v>
      </c>
      <c r="P1053" s="4">
        <f t="shared" si="50"/>
        <v>10655.199999999999</v>
      </c>
      <c r="R1053" t="s">
        <v>761</v>
      </c>
      <c r="S1053" t="s">
        <v>762</v>
      </c>
    </row>
    <row r="1054" spans="1:19" x14ac:dyDescent="0.4">
      <c r="A1054" t="s">
        <v>4742</v>
      </c>
      <c r="B1054" t="s">
        <v>4743</v>
      </c>
      <c r="C1054" t="str">
        <f t="shared" si="48"/>
        <v>Demokrazy New Nova Lint Cum Fu</v>
      </c>
      <c r="D1054" t="s">
        <v>3602</v>
      </c>
      <c r="E1054" s="1">
        <v>475</v>
      </c>
      <c r="F1054" s="1">
        <v>999</v>
      </c>
      <c r="G1054" s="2">
        <v>0.52</v>
      </c>
      <c r="H1054" s="3">
        <v>4.0999999999999996</v>
      </c>
      <c r="I1054" s="4">
        <v>1396</v>
      </c>
      <c r="J1054" s="4" t="str">
        <f>LEFT(D1054,FIND("|",D1054)-1)</f>
        <v>Home&amp;Kitchen</v>
      </c>
      <c r="K1054" s="4">
        <f>F1054*I1054</f>
        <v>1394604</v>
      </c>
      <c r="L1054" s="4" t="str">
        <f>IF(E1054&lt;200,"&lt;₹200",IF(E1054&lt;=500,"₹200–₹500","&gt;₹500"))</f>
        <v>₹200–₹500</v>
      </c>
      <c r="M1054" s="4">
        <f>H1054*I1054</f>
        <v>5723.5999999999995</v>
      </c>
      <c r="N1054" s="4" t="str">
        <f>IF(G1054&gt;=0.5,"Yes","No")</f>
        <v>Yes</v>
      </c>
      <c r="O1054" s="4" t="str">
        <f t="shared" si="49"/>
        <v>No</v>
      </c>
      <c r="P1054" s="4">
        <f t="shared" si="50"/>
        <v>5723.5999999999995</v>
      </c>
      <c r="R1054" t="s">
        <v>3185</v>
      </c>
      <c r="S1054" t="s">
        <v>3186</v>
      </c>
    </row>
    <row r="1055" spans="1:19" x14ac:dyDescent="0.4">
      <c r="A1055" t="s">
        <v>2836</v>
      </c>
      <c r="B1055" t="s">
        <v>2837</v>
      </c>
      <c r="C1055" t="str">
        <f t="shared" si="48"/>
        <v>ESnipe Mart Worldwide Travel A</v>
      </c>
      <c r="D1055" t="s">
        <v>2838</v>
      </c>
      <c r="E1055" s="1">
        <v>425</v>
      </c>
      <c r="F1055" s="1">
        <v>999</v>
      </c>
      <c r="G1055" s="2">
        <v>0.56999999999999995</v>
      </c>
      <c r="H1055" s="3">
        <v>4</v>
      </c>
      <c r="I1055" s="4">
        <v>1772</v>
      </c>
      <c r="J1055" s="4" t="str">
        <f>LEFT(D1055,FIND("|",D1055)-1)</f>
        <v>HomeImprovement</v>
      </c>
      <c r="K1055" s="4">
        <f>F1055*I1055</f>
        <v>1770228</v>
      </c>
      <c r="L1055" s="4" t="str">
        <f>IF(E1055&lt;200,"&lt;₹200",IF(E1055&lt;=500,"₹200–₹500","&gt;₹500"))</f>
        <v>₹200–₹500</v>
      </c>
      <c r="M1055" s="4">
        <f>H1055*I1055</f>
        <v>7088</v>
      </c>
      <c r="N1055" s="4" t="str">
        <f>IF(G1055&gt;=0.5,"Yes","No")</f>
        <v>Yes</v>
      </c>
      <c r="O1055" s="4" t="str">
        <f t="shared" si="49"/>
        <v>No</v>
      </c>
      <c r="P1055" s="4">
        <f t="shared" si="50"/>
        <v>7088</v>
      </c>
      <c r="R1055" t="s">
        <v>3223</v>
      </c>
      <c r="S1055" t="s">
        <v>3224</v>
      </c>
    </row>
    <row r="1056" spans="1:19" x14ac:dyDescent="0.4">
      <c r="A1056" t="s">
        <v>2564</v>
      </c>
      <c r="B1056" t="s">
        <v>2565</v>
      </c>
      <c r="C1056" t="str">
        <f t="shared" si="48"/>
        <v xml:space="preserve">Logitech M235 Wireless Mouse, </v>
      </c>
      <c r="D1056" t="s">
        <v>2099</v>
      </c>
      <c r="E1056" s="1">
        <v>699</v>
      </c>
      <c r="F1056" s="1">
        <v>995</v>
      </c>
      <c r="G1056" s="2">
        <v>0.3</v>
      </c>
      <c r="H1056" s="3">
        <v>4.5</v>
      </c>
      <c r="I1056" s="4">
        <v>6233</v>
      </c>
      <c r="J1056" s="4" t="str">
        <f>LEFT(D1056,FIND("|",D1056)-1)</f>
        <v>Computers&amp;Accessories</v>
      </c>
      <c r="K1056" s="4">
        <f>F1056*I1056</f>
        <v>6201835</v>
      </c>
      <c r="L1056" s="4" t="str">
        <f>IF(E1056&lt;200,"&lt;₹200",IF(E1056&lt;=500,"₹200–₹500","&gt;₹500"))</f>
        <v>&gt;₹500</v>
      </c>
      <c r="M1056" s="4">
        <f>H1056*I1056</f>
        <v>28048.5</v>
      </c>
      <c r="N1056" s="4" t="str">
        <f>IF(G1056&gt;=0.5,"Yes","No")</f>
        <v>No</v>
      </c>
      <c r="O1056" s="4" t="str">
        <f t="shared" si="49"/>
        <v>No</v>
      </c>
      <c r="P1056" s="4">
        <f t="shared" si="50"/>
        <v>28048.5</v>
      </c>
      <c r="R1056" t="s">
        <v>2677</v>
      </c>
      <c r="S1056" t="s">
        <v>2678</v>
      </c>
    </row>
    <row r="1057" spans="1:19" x14ac:dyDescent="0.4">
      <c r="A1057" t="s">
        <v>960</v>
      </c>
      <c r="B1057" t="s">
        <v>961</v>
      </c>
      <c r="C1057" t="str">
        <f t="shared" si="48"/>
        <v>AmazonBasics USB Type-C to USB</v>
      </c>
      <c r="D1057" t="s">
        <v>18</v>
      </c>
      <c r="E1057" s="1">
        <v>549</v>
      </c>
      <c r="F1057" s="1">
        <v>995</v>
      </c>
      <c r="G1057" s="2">
        <v>0.45</v>
      </c>
      <c r="H1057" s="3">
        <v>4.2</v>
      </c>
      <c r="I1057" s="4">
        <v>206</v>
      </c>
      <c r="J1057" s="4" t="str">
        <f>LEFT(D1057,FIND("|",D1057)-1)</f>
        <v>Computers&amp;Accessories</v>
      </c>
      <c r="K1057" s="4">
        <f>F1057*I1057</f>
        <v>204970</v>
      </c>
      <c r="L1057" s="4" t="str">
        <f>IF(E1057&lt;200,"&lt;₹200",IF(E1057&lt;=500,"₹200–₹500","&gt;₹500"))</f>
        <v>&gt;₹500</v>
      </c>
      <c r="M1057" s="4">
        <f>H1057*I1057</f>
        <v>865.2</v>
      </c>
      <c r="N1057" s="4" t="str">
        <f>IF(G1057&gt;=0.5,"Yes","No")</f>
        <v>No</v>
      </c>
      <c r="O1057" s="4" t="str">
        <f t="shared" si="49"/>
        <v>Yes</v>
      </c>
      <c r="P1057" s="4">
        <f t="shared" si="50"/>
        <v>865.2</v>
      </c>
      <c r="R1057" t="s">
        <v>1452</v>
      </c>
      <c r="S1057" t="s">
        <v>1453</v>
      </c>
    </row>
    <row r="1058" spans="1:19" x14ac:dyDescent="0.4">
      <c r="A1058" t="s">
        <v>2938</v>
      </c>
      <c r="B1058" t="s">
        <v>2939</v>
      </c>
      <c r="C1058" t="str">
        <f t="shared" si="48"/>
        <v xml:space="preserve">DIGITEK¬Æ (DTR-200MT) (18 CM) </v>
      </c>
      <c r="D1058" t="s">
        <v>2254</v>
      </c>
      <c r="E1058" s="1">
        <v>349</v>
      </c>
      <c r="F1058" s="1">
        <v>995</v>
      </c>
      <c r="G1058" s="2">
        <v>0.65</v>
      </c>
      <c r="H1058" s="3">
        <v>4.2</v>
      </c>
      <c r="I1058" s="4">
        <v>1423</v>
      </c>
      <c r="J1058" s="4" t="str">
        <f>LEFT(D1058,FIND("|",D1058)-1)</f>
        <v>Electronics</v>
      </c>
      <c r="K1058" s="4">
        <f>F1058*I1058</f>
        <v>1415885</v>
      </c>
      <c r="L1058" s="4" t="str">
        <f>IF(E1058&lt;200,"&lt;₹200",IF(E1058&lt;=500,"₹200–₹500","&gt;₹500"))</f>
        <v>₹200–₹500</v>
      </c>
      <c r="M1058" s="4">
        <f>H1058*I1058</f>
        <v>5976.6</v>
      </c>
      <c r="N1058" s="4" t="str">
        <f>IF(G1058&gt;=0.5,"Yes","No")</f>
        <v>Yes</v>
      </c>
      <c r="O1058" s="4" t="str">
        <f t="shared" si="49"/>
        <v>No</v>
      </c>
      <c r="P1058" s="4">
        <f t="shared" si="50"/>
        <v>5976.6</v>
      </c>
      <c r="R1058" t="s">
        <v>4535</v>
      </c>
      <c r="S1058" t="s">
        <v>4536</v>
      </c>
    </row>
    <row r="1059" spans="1:19" x14ac:dyDescent="0.4">
      <c r="A1059" t="s">
        <v>2252</v>
      </c>
      <c r="B1059" t="s">
        <v>2253</v>
      </c>
      <c r="C1059" t="str">
        <f t="shared" si="48"/>
        <v>DIGITEK¬Æ (DTR 260 GT) Gorilla</v>
      </c>
      <c r="D1059" t="s">
        <v>2254</v>
      </c>
      <c r="E1059" s="1">
        <v>399</v>
      </c>
      <c r="F1059" s="1">
        <v>995</v>
      </c>
      <c r="G1059" s="2">
        <v>0.6</v>
      </c>
      <c r="H1059" s="3">
        <v>3.9</v>
      </c>
      <c r="I1059" s="4">
        <v>1423</v>
      </c>
      <c r="J1059" s="4" t="str">
        <f>LEFT(D1059,FIND("|",D1059)-1)</f>
        <v>Electronics</v>
      </c>
      <c r="K1059" s="4">
        <f>F1059*I1059</f>
        <v>1415885</v>
      </c>
      <c r="L1059" s="4" t="str">
        <f>IF(E1059&lt;200,"&lt;₹200",IF(E1059&lt;=500,"₹200–₹500","&gt;₹500"))</f>
        <v>₹200–₹500</v>
      </c>
      <c r="M1059" s="4">
        <f>H1059*I1059</f>
        <v>5549.7</v>
      </c>
      <c r="N1059" s="4" t="str">
        <f>IF(G1059&gt;=0.5,"Yes","No")</f>
        <v>Yes</v>
      </c>
      <c r="O1059" s="4" t="str">
        <f t="shared" si="49"/>
        <v>No</v>
      </c>
      <c r="P1059" s="4">
        <f t="shared" si="50"/>
        <v>5549.7</v>
      </c>
      <c r="R1059" t="s">
        <v>211</v>
      </c>
      <c r="S1059" t="s">
        <v>212</v>
      </c>
    </row>
    <row r="1060" spans="1:19" x14ac:dyDescent="0.4">
      <c r="A1060" t="s">
        <v>3090</v>
      </c>
      <c r="B1060" t="s">
        <v>3091</v>
      </c>
      <c r="C1060" t="str">
        <f t="shared" si="48"/>
        <v>RPM Euro Games Gaming Mousepad</v>
      </c>
      <c r="D1060" t="s">
        <v>2300</v>
      </c>
      <c r="E1060" s="1">
        <v>299</v>
      </c>
      <c r="F1060" s="1">
        <v>990</v>
      </c>
      <c r="G1060" s="2">
        <v>0.7</v>
      </c>
      <c r="H1060" s="3">
        <v>4.5</v>
      </c>
      <c r="I1060" s="4">
        <v>18497</v>
      </c>
      <c r="J1060" s="4" t="str">
        <f>LEFT(D1060,FIND("|",D1060)-1)</f>
        <v>Computers&amp;Accessories</v>
      </c>
      <c r="K1060" s="4">
        <f>F1060*I1060</f>
        <v>18312030</v>
      </c>
      <c r="L1060" s="4" t="str">
        <f>IF(E1060&lt;200,"&lt;₹200",IF(E1060&lt;=500,"₹200–₹500","&gt;₹500"))</f>
        <v>₹200–₹500</v>
      </c>
      <c r="M1060" s="4">
        <f>H1060*I1060</f>
        <v>83236.5</v>
      </c>
      <c r="N1060" s="4" t="str">
        <f>IF(G1060&gt;=0.5,"Yes","No")</f>
        <v>Yes</v>
      </c>
      <c r="O1060" s="4" t="str">
        <f t="shared" si="49"/>
        <v>No</v>
      </c>
      <c r="P1060" s="4">
        <f t="shared" si="50"/>
        <v>83236.5</v>
      </c>
      <c r="R1060" t="s">
        <v>211</v>
      </c>
      <c r="S1060" t="s">
        <v>212</v>
      </c>
    </row>
    <row r="1061" spans="1:19" x14ac:dyDescent="0.4">
      <c r="A1061" t="s">
        <v>3847</v>
      </c>
      <c r="B1061" t="s">
        <v>3848</v>
      </c>
      <c r="C1061" t="str">
        <f t="shared" si="48"/>
        <v>USHA Armor AR1100WB 1100 W Dry</v>
      </c>
      <c r="D1061" t="s">
        <v>3655</v>
      </c>
      <c r="E1061" s="1">
        <v>599</v>
      </c>
      <c r="F1061" s="1">
        <v>990</v>
      </c>
      <c r="G1061" s="2">
        <v>0.39</v>
      </c>
      <c r="H1061" s="3">
        <v>3.9</v>
      </c>
      <c r="I1061" s="4">
        <v>43994</v>
      </c>
      <c r="J1061" s="4" t="str">
        <f>LEFT(D1061,FIND("|",D1061)-1)</f>
        <v>Home&amp;Kitchen</v>
      </c>
      <c r="K1061" s="4">
        <f>F1061*I1061</f>
        <v>43554060</v>
      </c>
      <c r="L1061" s="4" t="str">
        <f>IF(E1061&lt;200,"&lt;₹200",IF(E1061&lt;=500,"₹200–₹500","&gt;₹500"))</f>
        <v>&gt;₹500</v>
      </c>
      <c r="M1061" s="4">
        <f>H1061*I1061</f>
        <v>171576.6</v>
      </c>
      <c r="N1061" s="4" t="str">
        <f>IF(G1061&gt;=0.5,"Yes","No")</f>
        <v>No</v>
      </c>
      <c r="O1061" s="4" t="str">
        <f t="shared" si="49"/>
        <v>No</v>
      </c>
      <c r="P1061" s="4">
        <f t="shared" si="50"/>
        <v>171576.6</v>
      </c>
      <c r="R1061" t="s">
        <v>3088</v>
      </c>
      <c r="S1061" t="s">
        <v>3089</v>
      </c>
    </row>
    <row r="1062" spans="1:19" x14ac:dyDescent="0.4">
      <c r="A1062" t="s">
        <v>4619</v>
      </c>
      <c r="B1062" t="s">
        <v>4620</v>
      </c>
      <c r="C1062" t="str">
        <f t="shared" si="48"/>
        <v>HUL Pureit Germkill kit for Ad</v>
      </c>
      <c r="D1062" t="s">
        <v>4045</v>
      </c>
      <c r="E1062" s="1">
        <v>980</v>
      </c>
      <c r="F1062" s="1">
        <v>980</v>
      </c>
      <c r="G1062" s="2">
        <v>0</v>
      </c>
      <c r="H1062" s="3">
        <v>4.2</v>
      </c>
      <c r="I1062" s="4">
        <v>3049</v>
      </c>
      <c r="J1062" s="4" t="str">
        <f>LEFT(D1062,FIND("|",D1062)-1)</f>
        <v>Home&amp;Kitchen</v>
      </c>
      <c r="K1062" s="4">
        <f>F1062*I1062</f>
        <v>2988020</v>
      </c>
      <c r="L1062" s="4" t="str">
        <f>IF(E1062&lt;200,"&lt;₹200",IF(E1062&lt;=500,"₹200–₹500","&gt;₹500"))</f>
        <v>&gt;₹500</v>
      </c>
      <c r="M1062" s="4">
        <f>H1062*I1062</f>
        <v>12805.800000000001</v>
      </c>
      <c r="N1062" s="4" t="str">
        <f>IF(G1062&gt;=0.5,"Yes","No")</f>
        <v>No</v>
      </c>
      <c r="O1062" s="4" t="str">
        <f t="shared" si="49"/>
        <v>No</v>
      </c>
      <c r="P1062" s="4">
        <f t="shared" si="50"/>
        <v>12805.800000000001</v>
      </c>
      <c r="R1062" t="s">
        <v>2940</v>
      </c>
      <c r="S1062" t="s">
        <v>2941</v>
      </c>
    </row>
    <row r="1063" spans="1:19" x14ac:dyDescent="0.4">
      <c r="A1063" t="s">
        <v>4758</v>
      </c>
      <c r="B1063" t="s">
        <v>4759</v>
      </c>
      <c r="C1063" t="str">
        <f t="shared" si="48"/>
        <v>Philips Hi113 1000-Watt Plasti</v>
      </c>
      <c r="D1063" t="s">
        <v>3655</v>
      </c>
      <c r="E1063" s="1">
        <v>949</v>
      </c>
      <c r="F1063" s="1">
        <v>975</v>
      </c>
      <c r="G1063" s="2">
        <v>0.03</v>
      </c>
      <c r="H1063" s="3">
        <v>4.3</v>
      </c>
      <c r="I1063" s="4">
        <v>10718</v>
      </c>
      <c r="J1063" s="4" t="str">
        <f>LEFT(D1063,FIND("|",D1063)-1)</f>
        <v>Home&amp;Kitchen</v>
      </c>
      <c r="K1063" s="4">
        <f>F1063*I1063</f>
        <v>10450050</v>
      </c>
      <c r="L1063" s="4" t="str">
        <f>IF(E1063&lt;200,"&lt;₹200",IF(E1063&lt;=500,"₹200–₹500","&gt;₹500"))</f>
        <v>&gt;₹500</v>
      </c>
      <c r="M1063" s="4">
        <f>H1063*I1063</f>
        <v>46087.4</v>
      </c>
      <c r="N1063" s="4" t="str">
        <f>IF(G1063&gt;=0.5,"Yes","No")</f>
        <v>No</v>
      </c>
      <c r="O1063" s="4" t="str">
        <f t="shared" si="49"/>
        <v>No</v>
      </c>
      <c r="P1063" s="4">
        <f t="shared" si="50"/>
        <v>46087.4</v>
      </c>
      <c r="R1063" t="s">
        <v>2255</v>
      </c>
      <c r="S1063" t="s">
        <v>2256</v>
      </c>
    </row>
    <row r="1064" spans="1:19" x14ac:dyDescent="0.4">
      <c r="A1064" t="s">
        <v>4883</v>
      </c>
      <c r="B1064" t="s">
        <v>4884</v>
      </c>
      <c r="C1064" t="str">
        <f t="shared" si="48"/>
        <v>Orpat HHB-100E 250-Watt Hand B</v>
      </c>
      <c r="D1064" t="s">
        <v>3650</v>
      </c>
      <c r="E1064" s="1">
        <v>765</v>
      </c>
      <c r="F1064" s="1">
        <v>970</v>
      </c>
      <c r="G1064" s="2">
        <v>0.21</v>
      </c>
      <c r="H1064" s="3">
        <v>4.2</v>
      </c>
      <c r="I1064" s="4">
        <v>9499</v>
      </c>
      <c r="J1064" s="4" t="str">
        <f>LEFT(D1064,FIND("|",D1064)-1)</f>
        <v>Home&amp;Kitchen</v>
      </c>
      <c r="K1064" s="4">
        <f>F1064*I1064</f>
        <v>9214030</v>
      </c>
      <c r="L1064" s="4" t="str">
        <f>IF(E1064&lt;200,"&lt;₹200",IF(E1064&lt;=500,"₹200–₹500","&gt;₹500"))</f>
        <v>&gt;₹500</v>
      </c>
      <c r="M1064" s="4">
        <f>H1064*I1064</f>
        <v>39895.800000000003</v>
      </c>
      <c r="N1064" s="4" t="str">
        <f>IF(G1064&gt;=0.5,"Yes","No")</f>
        <v>No</v>
      </c>
      <c r="O1064" s="4" t="str">
        <f t="shared" si="49"/>
        <v>No</v>
      </c>
      <c r="P1064" s="4">
        <f t="shared" si="50"/>
        <v>39895.800000000003</v>
      </c>
      <c r="R1064" t="s">
        <v>2774</v>
      </c>
      <c r="S1064" t="s">
        <v>2775</v>
      </c>
    </row>
    <row r="1065" spans="1:19" x14ac:dyDescent="0.4">
      <c r="A1065" t="s">
        <v>4184</v>
      </c>
      <c r="B1065" t="s">
        <v>4185</v>
      </c>
      <c r="C1065" t="str">
        <f t="shared" si="48"/>
        <v xml:space="preserve">Bajaj DX-2 600W Dry Iron with </v>
      </c>
      <c r="D1065" t="s">
        <v>3655</v>
      </c>
      <c r="E1065" s="1">
        <v>499</v>
      </c>
      <c r="F1065" s="1">
        <v>940</v>
      </c>
      <c r="G1065" s="2">
        <v>0.47</v>
      </c>
      <c r="H1065" s="3">
        <v>4.0999999999999996</v>
      </c>
      <c r="I1065" s="4">
        <v>323</v>
      </c>
      <c r="J1065" s="4" t="str">
        <f>LEFT(D1065,FIND("|",D1065)-1)</f>
        <v>Home&amp;Kitchen</v>
      </c>
      <c r="K1065" s="4">
        <f>F1065*I1065</f>
        <v>303620</v>
      </c>
      <c r="L1065" s="4" t="str">
        <f>IF(E1065&lt;200,"&lt;₹200",IF(E1065&lt;=500,"₹200–₹500","&gt;₹500"))</f>
        <v>₹200–₹500</v>
      </c>
      <c r="M1065" s="4">
        <f>H1065*I1065</f>
        <v>1324.3</v>
      </c>
      <c r="N1065" s="4" t="str">
        <f>IF(G1065&gt;=0.5,"Yes","No")</f>
        <v>No</v>
      </c>
      <c r="O1065" s="4" t="str">
        <f t="shared" si="49"/>
        <v>Yes</v>
      </c>
      <c r="P1065" s="4">
        <f t="shared" si="50"/>
        <v>1324.3</v>
      </c>
      <c r="R1065" t="s">
        <v>3354</v>
      </c>
      <c r="S1065" t="s">
        <v>3355</v>
      </c>
    </row>
    <row r="1066" spans="1:19" x14ac:dyDescent="0.4">
      <c r="A1066" t="s">
        <v>549</v>
      </c>
      <c r="B1066" t="s">
        <v>550</v>
      </c>
      <c r="C1066" t="str">
        <f t="shared" si="48"/>
        <v>pTron Solero 331 3.4Amps Multi</v>
      </c>
      <c r="D1066" t="s">
        <v>18</v>
      </c>
      <c r="E1066" s="1">
        <v>249</v>
      </c>
      <c r="F1066" s="1">
        <v>931</v>
      </c>
      <c r="G1066" s="2">
        <v>0.73</v>
      </c>
      <c r="H1066" s="3">
        <v>3.9</v>
      </c>
      <c r="I1066" s="4">
        <v>14283</v>
      </c>
      <c r="J1066" s="4" t="str">
        <f>LEFT(D1066,FIND("|",D1066)-1)</f>
        <v>Computers&amp;Accessories</v>
      </c>
      <c r="K1066" s="4">
        <f>F1066*I1066</f>
        <v>13297473</v>
      </c>
      <c r="L1066" s="4" t="str">
        <f>IF(E1066&lt;200,"&lt;₹200",IF(E1066&lt;=500,"₹200–₹500","&gt;₹500"))</f>
        <v>₹200–₹500</v>
      </c>
      <c r="M1066" s="4">
        <f>H1066*I1066</f>
        <v>55703.7</v>
      </c>
      <c r="N1066" s="4" t="str">
        <f>IF(G1066&gt;=0.5,"Yes","No")</f>
        <v>Yes</v>
      </c>
      <c r="O1066" s="4" t="str">
        <f t="shared" si="49"/>
        <v>No</v>
      </c>
      <c r="P1066" s="4">
        <f t="shared" si="50"/>
        <v>55703.7</v>
      </c>
      <c r="R1066" t="s">
        <v>2450</v>
      </c>
      <c r="S1066" t="s">
        <v>2451</v>
      </c>
    </row>
    <row r="1067" spans="1:19" x14ac:dyDescent="0.4">
      <c r="A1067" t="s">
        <v>5403</v>
      </c>
      <c r="B1067" t="s">
        <v>5404</v>
      </c>
      <c r="C1067" t="str">
        <f t="shared" si="48"/>
        <v>Noir Aqua - 5pcs PP Spun Filte</v>
      </c>
      <c r="D1067" t="s">
        <v>4045</v>
      </c>
      <c r="E1067" s="1">
        <v>379</v>
      </c>
      <c r="F1067" s="1">
        <v>919</v>
      </c>
      <c r="G1067" s="2">
        <v>0.59</v>
      </c>
      <c r="H1067" s="3">
        <v>4</v>
      </c>
      <c r="I1067" s="4">
        <v>7949</v>
      </c>
      <c r="J1067" s="4" t="str">
        <f>LEFT(D1067,FIND("|",D1067)-1)</f>
        <v>Home&amp;Kitchen</v>
      </c>
      <c r="K1067" s="4">
        <f>F1067*I1067</f>
        <v>7305131</v>
      </c>
      <c r="L1067" s="4" t="str">
        <f>IF(E1067&lt;200,"&lt;₹200",IF(E1067&lt;=500,"₹200–₹500","&gt;₹500"))</f>
        <v>₹200–₹500</v>
      </c>
      <c r="M1067" s="4">
        <f>H1067*I1067</f>
        <v>31796</v>
      </c>
      <c r="N1067" s="4" t="str">
        <f>IF(G1067&gt;=0.5,"Yes","No")</f>
        <v>Yes</v>
      </c>
      <c r="O1067" s="4" t="str">
        <f t="shared" si="49"/>
        <v>No</v>
      </c>
      <c r="P1067" s="4">
        <f t="shared" si="50"/>
        <v>31796</v>
      </c>
      <c r="R1067" t="s">
        <v>4744</v>
      </c>
      <c r="S1067" t="s">
        <v>4745</v>
      </c>
    </row>
    <row r="1068" spans="1:19" x14ac:dyDescent="0.4">
      <c r="A1068" t="s">
        <v>1172</v>
      </c>
      <c r="B1068" t="s">
        <v>1173</v>
      </c>
      <c r="C1068" t="str">
        <f t="shared" si="48"/>
        <v>Amazon Basics 10.2 Gbps High-S</v>
      </c>
      <c r="D1068" t="s">
        <v>72</v>
      </c>
      <c r="E1068" s="1">
        <v>499</v>
      </c>
      <c r="F1068" s="1">
        <v>900</v>
      </c>
      <c r="G1068" s="2">
        <v>0.45</v>
      </c>
      <c r="H1068" s="3">
        <v>4.4000000000000004</v>
      </c>
      <c r="I1068" s="4">
        <v>82</v>
      </c>
      <c r="J1068" s="4" t="str">
        <f>LEFT(D1068,FIND("|",D1068)-1)</f>
        <v>Electronics</v>
      </c>
      <c r="K1068" s="4">
        <f>F1068*I1068</f>
        <v>73800</v>
      </c>
      <c r="L1068" s="4" t="str">
        <f>IF(E1068&lt;200,"&lt;₹200",IF(E1068&lt;=500,"₹200–₹500","&gt;₹500"))</f>
        <v>₹200–₹500</v>
      </c>
      <c r="M1068" s="4">
        <f>H1068*I1068</f>
        <v>360.8</v>
      </c>
      <c r="N1068" s="4" t="str">
        <f>IF(G1068&gt;=0.5,"Yes","No")</f>
        <v>No</v>
      </c>
      <c r="O1068" s="4" t="str">
        <f t="shared" si="49"/>
        <v>Yes</v>
      </c>
      <c r="P1068" s="4">
        <f t="shared" si="50"/>
        <v>360.8</v>
      </c>
      <c r="R1068" t="s">
        <v>2278</v>
      </c>
      <c r="S1068" t="s">
        <v>2279</v>
      </c>
    </row>
    <row r="1069" spans="1:19" x14ac:dyDescent="0.4">
      <c r="A1069" t="s">
        <v>3114</v>
      </c>
      <c r="B1069" t="s">
        <v>3115</v>
      </c>
      <c r="C1069" t="str">
        <f t="shared" si="48"/>
        <v>Tukzer Gel Mouse Pad Wrist Res</v>
      </c>
      <c r="D1069" t="s">
        <v>2300</v>
      </c>
      <c r="E1069" s="1">
        <v>425</v>
      </c>
      <c r="F1069" s="1">
        <v>899</v>
      </c>
      <c r="G1069" s="2">
        <v>0.53</v>
      </c>
      <c r="H1069" s="3">
        <v>4.5</v>
      </c>
      <c r="I1069" s="4">
        <v>41226</v>
      </c>
      <c r="J1069" s="4" t="str">
        <f>LEFT(D1069,FIND("|",D1069)-1)</f>
        <v>Computers&amp;Accessories</v>
      </c>
      <c r="K1069" s="4">
        <f>F1069*I1069</f>
        <v>37062174</v>
      </c>
      <c r="L1069" s="4" t="str">
        <f>IF(E1069&lt;200,"&lt;₹200",IF(E1069&lt;=500,"₹200–₹500","&gt;₹500"))</f>
        <v>₹200–₹500</v>
      </c>
      <c r="M1069" s="4">
        <f>H1069*I1069</f>
        <v>185517</v>
      </c>
      <c r="N1069" s="4" t="str">
        <f>IF(G1069&gt;=0.5,"Yes","No")</f>
        <v>Yes</v>
      </c>
      <c r="O1069" s="4" t="str">
        <f t="shared" si="49"/>
        <v>No</v>
      </c>
      <c r="P1069" s="4">
        <f t="shared" si="50"/>
        <v>185517</v>
      </c>
      <c r="R1069" t="s">
        <v>2200</v>
      </c>
      <c r="S1069" t="s">
        <v>2201</v>
      </c>
    </row>
    <row r="1070" spans="1:19" x14ac:dyDescent="0.4">
      <c r="A1070" t="s">
        <v>2424</v>
      </c>
      <c r="B1070" t="s">
        <v>2425</v>
      </c>
      <c r="C1070" t="str">
        <f t="shared" si="48"/>
        <v xml:space="preserve">TP-Link USB Bluetooth Adapter </v>
      </c>
      <c r="D1070" t="s">
        <v>2426</v>
      </c>
      <c r="E1070" s="1">
        <v>599</v>
      </c>
      <c r="F1070" s="1">
        <v>899</v>
      </c>
      <c r="G1070" s="2">
        <v>0.33</v>
      </c>
      <c r="H1070" s="3">
        <v>4.3</v>
      </c>
      <c r="I1070" s="4">
        <v>37126</v>
      </c>
      <c r="J1070" s="4" t="str">
        <f>LEFT(D1070,FIND("|",D1070)-1)</f>
        <v>Computers&amp;Accessories</v>
      </c>
      <c r="K1070" s="4">
        <f>F1070*I1070</f>
        <v>33376274</v>
      </c>
      <c r="L1070" s="4" t="str">
        <f>IF(E1070&lt;200,"&lt;₹200",IF(E1070&lt;=500,"₹200–₹500","&gt;₹500"))</f>
        <v>&gt;₹500</v>
      </c>
      <c r="M1070" s="4">
        <f>H1070*I1070</f>
        <v>159641.79999999999</v>
      </c>
      <c r="N1070" s="4" t="str">
        <f>IF(G1070&gt;=0.5,"Yes","No")</f>
        <v>No</v>
      </c>
      <c r="O1070" s="4" t="str">
        <f t="shared" si="49"/>
        <v>No</v>
      </c>
      <c r="P1070" s="4">
        <f t="shared" si="50"/>
        <v>159641.79999999999</v>
      </c>
      <c r="R1070" t="s">
        <v>2165</v>
      </c>
      <c r="S1070" t="s">
        <v>2166</v>
      </c>
    </row>
    <row r="1071" spans="1:19" x14ac:dyDescent="0.4">
      <c r="A1071" t="s">
        <v>3272</v>
      </c>
      <c r="B1071" t="s">
        <v>3273</v>
      </c>
      <c r="C1071" t="str">
        <f t="shared" si="48"/>
        <v>SaleOn‚Ñ¢ Portable Storage Org</v>
      </c>
      <c r="D1071" t="s">
        <v>2305</v>
      </c>
      <c r="E1071" s="1">
        <v>397</v>
      </c>
      <c r="F1071" s="1">
        <v>899</v>
      </c>
      <c r="G1071" s="2">
        <v>0.56000000000000005</v>
      </c>
      <c r="H1071" s="3">
        <v>4</v>
      </c>
      <c r="I1071" s="4">
        <v>18872</v>
      </c>
      <c r="J1071" s="4" t="str">
        <f>LEFT(D1071,FIND("|",D1071)-1)</f>
        <v>Computers&amp;Accessories</v>
      </c>
      <c r="K1071" s="4">
        <f>F1071*I1071</f>
        <v>16965928</v>
      </c>
      <c r="L1071" s="4" t="str">
        <f>IF(E1071&lt;200,"&lt;₹200",IF(E1071&lt;=500,"₹200–₹500","&gt;₹500"))</f>
        <v>₹200–₹500</v>
      </c>
      <c r="M1071" s="4">
        <f>H1071*I1071</f>
        <v>75488</v>
      </c>
      <c r="N1071" s="4" t="str">
        <f>IF(G1071&gt;=0.5,"Yes","No")</f>
        <v>Yes</v>
      </c>
      <c r="O1071" s="4" t="str">
        <f t="shared" si="49"/>
        <v>No</v>
      </c>
      <c r="P1071" s="4">
        <f t="shared" si="50"/>
        <v>75488</v>
      </c>
      <c r="R1071" t="s">
        <v>2160</v>
      </c>
      <c r="S1071" t="s">
        <v>2161</v>
      </c>
    </row>
    <row r="1072" spans="1:19" x14ac:dyDescent="0.4">
      <c r="A1072" t="s">
        <v>483</v>
      </c>
      <c r="B1072" t="s">
        <v>484</v>
      </c>
      <c r="C1072" t="str">
        <f t="shared" si="48"/>
        <v>Portronics Konnect Spydr 31 3-</v>
      </c>
      <c r="D1072" t="s">
        <v>18</v>
      </c>
      <c r="E1072" s="1">
        <v>228</v>
      </c>
      <c r="F1072" s="1">
        <v>899</v>
      </c>
      <c r="G1072" s="2">
        <v>0.75</v>
      </c>
      <c r="H1072" s="3">
        <v>3.8</v>
      </c>
      <c r="I1072" s="4">
        <v>12999</v>
      </c>
      <c r="J1072" s="4" t="str">
        <f>LEFT(D1072,FIND("|",D1072)-1)</f>
        <v>Computers&amp;Accessories</v>
      </c>
      <c r="K1072" s="4">
        <f>F1072*I1072</f>
        <v>11686101</v>
      </c>
      <c r="L1072" s="4" t="str">
        <f>IF(E1072&lt;200,"&lt;₹200",IF(E1072&lt;=500,"₹200–₹500","&gt;₹500"))</f>
        <v>₹200–₹500</v>
      </c>
      <c r="M1072" s="4">
        <f>H1072*I1072</f>
        <v>49396.2</v>
      </c>
      <c r="N1072" s="4" t="str">
        <f>IF(G1072&gt;=0.5,"Yes","No")</f>
        <v>Yes</v>
      </c>
      <c r="O1072" s="4" t="str">
        <f t="shared" si="49"/>
        <v>No</v>
      </c>
      <c r="P1072" s="4">
        <f t="shared" si="50"/>
        <v>49396.2</v>
      </c>
      <c r="R1072" t="s">
        <v>416</v>
      </c>
      <c r="S1072" t="s">
        <v>417</v>
      </c>
    </row>
    <row r="1073" spans="1:19" x14ac:dyDescent="0.4">
      <c r="A1073" t="s">
        <v>75</v>
      </c>
      <c r="B1073" t="s">
        <v>76</v>
      </c>
      <c r="C1073" t="str">
        <f t="shared" si="48"/>
        <v>Portronics Konnect CL 20W POR-</v>
      </c>
      <c r="D1073" t="s">
        <v>18</v>
      </c>
      <c r="E1073" s="1">
        <v>350</v>
      </c>
      <c r="F1073" s="1">
        <v>899</v>
      </c>
      <c r="G1073" s="2">
        <v>0.61</v>
      </c>
      <c r="H1073" s="3">
        <v>4.2</v>
      </c>
      <c r="I1073" s="4">
        <v>12093</v>
      </c>
      <c r="J1073" s="4" t="str">
        <f>LEFT(D1073,FIND("|",D1073)-1)</f>
        <v>Computers&amp;Accessories</v>
      </c>
      <c r="K1073" s="4">
        <f>F1073*I1073</f>
        <v>10871607</v>
      </c>
      <c r="L1073" s="4" t="str">
        <f>IF(E1073&lt;200,"&lt;₹200",IF(E1073&lt;=500,"₹200–₹500","&gt;₹500"))</f>
        <v>₹200–₹500</v>
      </c>
      <c r="M1073" s="4">
        <f>H1073*I1073</f>
        <v>50790.6</v>
      </c>
      <c r="N1073" s="4" t="str">
        <f>IF(G1073&gt;=0.5,"Yes","No")</f>
        <v>Yes</v>
      </c>
      <c r="O1073" s="4" t="str">
        <f t="shared" si="49"/>
        <v>No</v>
      </c>
      <c r="P1073" s="4">
        <f t="shared" si="50"/>
        <v>50790.6</v>
      </c>
      <c r="R1073" t="s">
        <v>1051</v>
      </c>
      <c r="S1073" t="s">
        <v>1052</v>
      </c>
    </row>
    <row r="1074" spans="1:19" x14ac:dyDescent="0.4">
      <c r="A1074" t="s">
        <v>75</v>
      </c>
      <c r="B1074" t="s">
        <v>76</v>
      </c>
      <c r="C1074" t="str">
        <f t="shared" si="48"/>
        <v>Portronics Konnect CL 20W POR-</v>
      </c>
      <c r="D1074" t="s">
        <v>18</v>
      </c>
      <c r="E1074" s="1">
        <v>350</v>
      </c>
      <c r="F1074" s="1">
        <v>899</v>
      </c>
      <c r="G1074" s="2">
        <v>0.61</v>
      </c>
      <c r="H1074" s="3">
        <v>4.2</v>
      </c>
      <c r="I1074" s="4">
        <v>12093</v>
      </c>
      <c r="J1074" s="4" t="str">
        <f>LEFT(D1074,FIND("|",D1074)-1)</f>
        <v>Computers&amp;Accessories</v>
      </c>
      <c r="K1074" s="4">
        <f>F1074*I1074</f>
        <v>10871607</v>
      </c>
      <c r="L1074" s="4" t="str">
        <f>IF(E1074&lt;200,"&lt;₹200",IF(E1074&lt;=500,"₹200–₹500","&gt;₹500"))</f>
        <v>₹200–₹500</v>
      </c>
      <c r="M1074" s="4">
        <f>H1074*I1074</f>
        <v>50790.6</v>
      </c>
      <c r="N1074" s="4" t="str">
        <f>IF(G1074&gt;=0.5,"Yes","No")</f>
        <v>Yes</v>
      </c>
      <c r="O1074" s="4" t="str">
        <f t="shared" si="49"/>
        <v>No</v>
      </c>
      <c r="P1074" s="4">
        <f t="shared" si="50"/>
        <v>50790.6</v>
      </c>
      <c r="R1074" t="s">
        <v>2856</v>
      </c>
      <c r="S1074" t="s">
        <v>2857</v>
      </c>
    </row>
    <row r="1075" spans="1:19" x14ac:dyDescent="0.4">
      <c r="A1075" t="s">
        <v>75</v>
      </c>
      <c r="B1075" t="s">
        <v>76</v>
      </c>
      <c r="C1075" t="str">
        <f t="shared" si="48"/>
        <v>Portronics Konnect CL 20W POR-</v>
      </c>
      <c r="D1075" t="s">
        <v>18</v>
      </c>
      <c r="E1075" s="1">
        <v>350</v>
      </c>
      <c r="F1075" s="1">
        <v>899</v>
      </c>
      <c r="G1075" s="2">
        <v>0.61</v>
      </c>
      <c r="H1075" s="3">
        <v>4.2</v>
      </c>
      <c r="I1075" s="4">
        <v>12091</v>
      </c>
      <c r="J1075" s="4" t="str">
        <f>LEFT(D1075,FIND("|",D1075)-1)</f>
        <v>Computers&amp;Accessories</v>
      </c>
      <c r="K1075" s="4">
        <f>F1075*I1075</f>
        <v>10869809</v>
      </c>
      <c r="L1075" s="4" t="str">
        <f>IF(E1075&lt;200,"&lt;₹200",IF(E1075&lt;=500,"₹200–₹500","&gt;₹500"))</f>
        <v>₹200–₹500</v>
      </c>
      <c r="M1075" s="4">
        <f>H1075*I1075</f>
        <v>50782.200000000004</v>
      </c>
      <c r="N1075" s="4" t="str">
        <f>IF(G1075&gt;=0.5,"Yes","No")</f>
        <v>Yes</v>
      </c>
      <c r="O1075" s="4" t="str">
        <f t="shared" si="49"/>
        <v>No</v>
      </c>
      <c r="P1075" s="4">
        <f t="shared" si="50"/>
        <v>50782.200000000004</v>
      </c>
      <c r="R1075" t="s">
        <v>1039</v>
      </c>
      <c r="S1075" t="s">
        <v>1040</v>
      </c>
    </row>
    <row r="1076" spans="1:19" x14ac:dyDescent="0.4">
      <c r="A1076" t="s">
        <v>303</v>
      </c>
      <c r="B1076" t="s">
        <v>304</v>
      </c>
      <c r="C1076" t="str">
        <f t="shared" si="48"/>
        <v>oraimo 65W Type C to C Fast Ch</v>
      </c>
      <c r="D1076" t="s">
        <v>18</v>
      </c>
      <c r="E1076" s="1">
        <v>349</v>
      </c>
      <c r="F1076" s="1">
        <v>899</v>
      </c>
      <c r="G1076" s="2">
        <v>0.61</v>
      </c>
      <c r="H1076" s="3">
        <v>4.5</v>
      </c>
      <c r="I1076" s="4">
        <v>9378</v>
      </c>
      <c r="J1076" s="4" t="str">
        <f>LEFT(D1076,FIND("|",D1076)-1)</f>
        <v>Computers&amp;Accessories</v>
      </c>
      <c r="K1076" s="4">
        <f>F1076*I1076</f>
        <v>8430822</v>
      </c>
      <c r="L1076" s="4" t="str">
        <f>IF(E1076&lt;200,"&lt;₹200",IF(E1076&lt;=500,"₹200–₹500","&gt;₹500"))</f>
        <v>₹200–₹500</v>
      </c>
      <c r="M1076" s="4">
        <f>H1076*I1076</f>
        <v>42201</v>
      </c>
      <c r="N1076" s="4" t="str">
        <f>IF(G1076&gt;=0.5,"Yes","No")</f>
        <v>Yes</v>
      </c>
      <c r="O1076" s="4" t="str">
        <f t="shared" si="49"/>
        <v>No</v>
      </c>
      <c r="P1076" s="4">
        <f t="shared" si="50"/>
        <v>42201</v>
      </c>
      <c r="R1076" t="s">
        <v>4579</v>
      </c>
      <c r="S1076" t="s">
        <v>4580</v>
      </c>
    </row>
    <row r="1077" spans="1:19" x14ac:dyDescent="0.4">
      <c r="A1077" t="s">
        <v>303</v>
      </c>
      <c r="B1077" t="s">
        <v>304</v>
      </c>
      <c r="C1077" t="str">
        <f t="shared" si="48"/>
        <v>oraimo 65W Type C to C Fast Ch</v>
      </c>
      <c r="D1077" t="s">
        <v>18</v>
      </c>
      <c r="E1077" s="1">
        <v>349</v>
      </c>
      <c r="F1077" s="1">
        <v>899</v>
      </c>
      <c r="G1077" s="2">
        <v>0.61</v>
      </c>
      <c r="H1077" s="3">
        <v>4.5</v>
      </c>
      <c r="I1077" s="4">
        <v>9378</v>
      </c>
      <c r="J1077" s="4" t="str">
        <f>LEFT(D1077,FIND("|",D1077)-1)</f>
        <v>Computers&amp;Accessories</v>
      </c>
      <c r="K1077" s="4">
        <f>F1077*I1077</f>
        <v>8430822</v>
      </c>
      <c r="L1077" s="4" t="str">
        <f>IF(E1077&lt;200,"&lt;₹200",IF(E1077&lt;=500,"₹200–₹500","&gt;₹500"))</f>
        <v>₹200–₹500</v>
      </c>
      <c r="M1077" s="4">
        <f>H1077*I1077</f>
        <v>42201</v>
      </c>
      <c r="N1077" s="4" t="str">
        <f>IF(G1077&gt;=0.5,"Yes","No")</f>
        <v>Yes</v>
      </c>
      <c r="O1077" s="4" t="str">
        <f t="shared" si="49"/>
        <v>No</v>
      </c>
      <c r="P1077" s="4">
        <f t="shared" si="50"/>
        <v>42201</v>
      </c>
      <c r="R1077" t="s">
        <v>4579</v>
      </c>
      <c r="S1077" t="s">
        <v>4798</v>
      </c>
    </row>
    <row r="1078" spans="1:19" x14ac:dyDescent="0.4">
      <c r="A1078" t="s">
        <v>2411</v>
      </c>
      <c r="B1078" t="s">
        <v>2412</v>
      </c>
      <c r="C1078" t="str">
        <f t="shared" si="48"/>
        <v>HP 150 Wireless USB Mouse with</v>
      </c>
      <c r="D1078" t="s">
        <v>2099</v>
      </c>
      <c r="E1078" s="1">
        <v>599</v>
      </c>
      <c r="F1078" s="1">
        <v>899</v>
      </c>
      <c r="G1078" s="2">
        <v>0.33</v>
      </c>
      <c r="H1078" s="3">
        <v>4</v>
      </c>
      <c r="I1078" s="4">
        <v>2806</v>
      </c>
      <c r="J1078" s="4" t="str">
        <f>LEFT(D1078,FIND("|",D1078)-1)</f>
        <v>Computers&amp;Accessories</v>
      </c>
      <c r="K1078" s="4">
        <f>F1078*I1078</f>
        <v>2522594</v>
      </c>
      <c r="L1078" s="4" t="str">
        <f>IF(E1078&lt;200,"&lt;₹200",IF(E1078&lt;=500,"₹200–₹500","&gt;₹500"))</f>
        <v>&gt;₹500</v>
      </c>
      <c r="M1078" s="4">
        <f>H1078*I1078</f>
        <v>11224</v>
      </c>
      <c r="N1078" s="4" t="str">
        <f>IF(G1078&gt;=0.5,"Yes","No")</f>
        <v>No</v>
      </c>
      <c r="O1078" s="4" t="str">
        <f t="shared" si="49"/>
        <v>No</v>
      </c>
      <c r="P1078" s="4">
        <f t="shared" si="50"/>
        <v>11224</v>
      </c>
      <c r="R1078" t="s">
        <v>836</v>
      </c>
      <c r="S1078" t="s">
        <v>837</v>
      </c>
    </row>
    <row r="1079" spans="1:19" x14ac:dyDescent="0.4">
      <c r="A1079" t="s">
        <v>588</v>
      </c>
      <c r="B1079" t="s">
        <v>589</v>
      </c>
      <c r="C1079" t="str">
        <f t="shared" si="48"/>
        <v>Ambrane Fast 100W Output Cable</v>
      </c>
      <c r="D1079" t="s">
        <v>18</v>
      </c>
      <c r="E1079" s="1">
        <v>499</v>
      </c>
      <c r="F1079" s="1">
        <v>899</v>
      </c>
      <c r="G1079" s="2">
        <v>0.44</v>
      </c>
      <c r="H1079" s="3">
        <v>4.2</v>
      </c>
      <c r="I1079" s="4">
        <v>245</v>
      </c>
      <c r="J1079" s="4" t="str">
        <f>LEFT(D1079,FIND("|",D1079)-1)</f>
        <v>Computers&amp;Accessories</v>
      </c>
      <c r="K1079" s="4">
        <f>F1079*I1079</f>
        <v>220255</v>
      </c>
      <c r="L1079" s="4" t="str">
        <f>IF(E1079&lt;200,"&lt;₹200",IF(E1079&lt;=500,"₹200–₹500","&gt;₹500"))</f>
        <v>₹200–₹500</v>
      </c>
      <c r="M1079" s="4">
        <f>H1079*I1079</f>
        <v>1029</v>
      </c>
      <c r="N1079" s="4" t="str">
        <f>IF(G1079&gt;=0.5,"Yes","No")</f>
        <v>No</v>
      </c>
      <c r="O1079" s="4" t="str">
        <f t="shared" si="49"/>
        <v>Yes</v>
      </c>
      <c r="P1079" s="4">
        <f t="shared" si="50"/>
        <v>1029</v>
      </c>
      <c r="R1079" t="s">
        <v>2722</v>
      </c>
      <c r="S1079" t="s">
        <v>2723</v>
      </c>
    </row>
    <row r="1080" spans="1:19" x14ac:dyDescent="0.4">
      <c r="A1080" t="s">
        <v>1132</v>
      </c>
      <c r="B1080" t="s">
        <v>1133</v>
      </c>
      <c r="C1080" t="str">
        <f t="shared" si="48"/>
        <v>AmazonBasics USB Type-C to Mic</v>
      </c>
      <c r="D1080" t="s">
        <v>18</v>
      </c>
      <c r="E1080" s="1">
        <v>349</v>
      </c>
      <c r="F1080" s="1">
        <v>899</v>
      </c>
      <c r="G1080" s="2">
        <v>0.61</v>
      </c>
      <c r="H1080" s="3">
        <v>4.0999999999999996</v>
      </c>
      <c r="I1080" s="4">
        <v>197</v>
      </c>
      <c r="J1080" s="4" t="str">
        <f>LEFT(D1080,FIND("|",D1080)-1)</f>
        <v>Computers&amp;Accessories</v>
      </c>
      <c r="K1080" s="4">
        <f>F1080*I1080</f>
        <v>177103</v>
      </c>
      <c r="L1080" s="4" t="str">
        <f>IF(E1080&lt;200,"&lt;₹200",IF(E1080&lt;=500,"₹200–₹500","&gt;₹500"))</f>
        <v>₹200–₹500</v>
      </c>
      <c r="M1080" s="4">
        <f>H1080*I1080</f>
        <v>807.69999999999993</v>
      </c>
      <c r="N1080" s="4" t="str">
        <f>IF(G1080&gt;=0.5,"Yes","No")</f>
        <v>Yes</v>
      </c>
      <c r="O1080" s="4" t="str">
        <f t="shared" si="49"/>
        <v>Yes</v>
      </c>
      <c r="P1080" s="4">
        <f t="shared" si="50"/>
        <v>807.69999999999993</v>
      </c>
      <c r="R1080" t="s">
        <v>3550</v>
      </c>
      <c r="S1080" t="s">
        <v>3551</v>
      </c>
    </row>
    <row r="1081" spans="1:19" x14ac:dyDescent="0.4">
      <c r="A1081" t="s">
        <v>421</v>
      </c>
      <c r="B1081" t="s">
        <v>422</v>
      </c>
      <c r="C1081" t="str">
        <f t="shared" si="48"/>
        <v>Isoelite Remote Compatible for</v>
      </c>
      <c r="D1081" t="s">
        <v>218</v>
      </c>
      <c r="E1081" s="1">
        <v>299</v>
      </c>
      <c r="F1081" s="1">
        <v>899</v>
      </c>
      <c r="G1081" s="2">
        <v>0.67</v>
      </c>
      <c r="H1081" s="3">
        <v>4</v>
      </c>
      <c r="I1081" s="4">
        <v>3785</v>
      </c>
      <c r="J1081" s="4" t="str">
        <f>LEFT(D1081,FIND("|",D1081)-1)</f>
        <v>Electronics</v>
      </c>
      <c r="K1081" s="4">
        <f>F1081*I1081</f>
        <v>3402715</v>
      </c>
      <c r="L1081" s="4" t="str">
        <f>IF(E1081&lt;200,"&lt;₹200",IF(E1081&lt;=500,"₹200–₹500","&gt;₹500"))</f>
        <v>₹200–₹500</v>
      </c>
      <c r="M1081" s="4">
        <f>H1081*I1081</f>
        <v>15140</v>
      </c>
      <c r="N1081" s="4" t="str">
        <f>IF(G1081&gt;=0.5,"Yes","No")</f>
        <v>Yes</v>
      </c>
      <c r="O1081" s="4" t="str">
        <f t="shared" si="49"/>
        <v>No</v>
      </c>
      <c r="P1081" s="4">
        <f t="shared" si="50"/>
        <v>15140</v>
      </c>
      <c r="R1081" t="s">
        <v>2861</v>
      </c>
      <c r="S1081" t="s">
        <v>2862</v>
      </c>
    </row>
    <row r="1082" spans="1:19" x14ac:dyDescent="0.4">
      <c r="A1082" t="s">
        <v>862</v>
      </c>
      <c r="B1082" t="s">
        <v>863</v>
      </c>
      <c r="C1082" t="str">
        <f t="shared" si="48"/>
        <v>Astigo Compatible Remote for A</v>
      </c>
      <c r="D1082" t="s">
        <v>218</v>
      </c>
      <c r="E1082" s="1">
        <v>299</v>
      </c>
      <c r="F1082" s="1">
        <v>899</v>
      </c>
      <c r="G1082" s="2">
        <v>0.67</v>
      </c>
      <c r="H1082" s="3">
        <v>3.8</v>
      </c>
      <c r="I1082" s="4">
        <v>305</v>
      </c>
      <c r="J1082" s="4" t="str">
        <f>LEFT(D1082,FIND("|",D1082)-1)</f>
        <v>Electronics</v>
      </c>
      <c r="K1082" s="4">
        <f>F1082*I1082</f>
        <v>274195</v>
      </c>
      <c r="L1082" s="4" t="str">
        <f>IF(E1082&lt;200,"&lt;₹200",IF(E1082&lt;=500,"₹200–₹500","&gt;₹500"))</f>
        <v>₹200–₹500</v>
      </c>
      <c r="M1082" s="4">
        <f>H1082*I1082</f>
        <v>1159</v>
      </c>
      <c r="N1082" s="4" t="str">
        <f>IF(G1082&gt;=0.5,"Yes","No")</f>
        <v>Yes</v>
      </c>
      <c r="O1082" s="4" t="str">
        <f t="shared" si="49"/>
        <v>Yes</v>
      </c>
      <c r="P1082" s="4">
        <f t="shared" si="50"/>
        <v>1159</v>
      </c>
      <c r="R1082" t="s">
        <v>441</v>
      </c>
      <c r="S1082" t="s">
        <v>442</v>
      </c>
    </row>
    <row r="1083" spans="1:19" x14ac:dyDescent="0.4">
      <c r="A1083" t="s">
        <v>921</v>
      </c>
      <c r="B1083" t="s">
        <v>922</v>
      </c>
      <c r="C1083" t="str">
        <f t="shared" si="48"/>
        <v>7SEVEN¬Æ TCL Remote Control Sm</v>
      </c>
      <c r="D1083" t="s">
        <v>218</v>
      </c>
      <c r="E1083" s="1">
        <v>399</v>
      </c>
      <c r="F1083" s="1">
        <v>899</v>
      </c>
      <c r="G1083" s="2">
        <v>0.56000000000000005</v>
      </c>
      <c r="H1083" s="3">
        <v>3.4</v>
      </c>
      <c r="I1083" s="4">
        <v>15</v>
      </c>
      <c r="J1083" s="4" t="str">
        <f>LEFT(D1083,FIND("|",D1083)-1)</f>
        <v>Electronics</v>
      </c>
      <c r="K1083" s="4">
        <f>F1083*I1083</f>
        <v>13485</v>
      </c>
      <c r="L1083" s="4" t="str">
        <f>IF(E1083&lt;200,"&lt;₹200",IF(E1083&lt;=500,"₹200–₹500","&gt;₹500"))</f>
        <v>₹200–₹500</v>
      </c>
      <c r="M1083" s="4">
        <f>H1083*I1083</f>
        <v>51</v>
      </c>
      <c r="N1083" s="4" t="str">
        <f>IF(G1083&gt;=0.5,"Yes","No")</f>
        <v>Yes</v>
      </c>
      <c r="O1083" s="4" t="str">
        <f t="shared" si="49"/>
        <v>Yes</v>
      </c>
      <c r="P1083" s="4">
        <f t="shared" si="50"/>
        <v>51</v>
      </c>
      <c r="R1083" t="s">
        <v>4947</v>
      </c>
      <c r="S1083" t="s">
        <v>4948</v>
      </c>
    </row>
    <row r="1084" spans="1:19" x14ac:dyDescent="0.4">
      <c r="A1084" t="s">
        <v>975</v>
      </c>
      <c r="B1084" t="s">
        <v>976</v>
      </c>
      <c r="C1084" t="str">
        <f t="shared" si="48"/>
        <v>7SEVEN¬Æ Compatible Vu Smart T</v>
      </c>
      <c r="D1084" t="s">
        <v>218</v>
      </c>
      <c r="E1084" s="1">
        <v>499</v>
      </c>
      <c r="F1084" s="1">
        <v>899</v>
      </c>
      <c r="G1084" s="2">
        <v>0.44</v>
      </c>
      <c r="H1084" s="3">
        <v>3.7</v>
      </c>
      <c r="I1084" s="4">
        <v>12</v>
      </c>
      <c r="J1084" s="4" t="str">
        <f>LEFT(D1084,FIND("|",D1084)-1)</f>
        <v>Electronics</v>
      </c>
      <c r="K1084" s="4">
        <f>F1084*I1084</f>
        <v>10788</v>
      </c>
      <c r="L1084" s="4" t="str">
        <f>IF(E1084&lt;200,"&lt;₹200",IF(E1084&lt;=500,"₹200–₹500","&gt;₹500"))</f>
        <v>₹200–₹500</v>
      </c>
      <c r="M1084" s="4">
        <f>H1084*I1084</f>
        <v>44.400000000000006</v>
      </c>
      <c r="N1084" s="4" t="str">
        <f>IF(G1084&gt;=0.5,"Yes","No")</f>
        <v>No</v>
      </c>
      <c r="O1084" s="4" t="str">
        <f t="shared" si="49"/>
        <v>Yes</v>
      </c>
      <c r="P1084" s="4">
        <f t="shared" si="50"/>
        <v>44.400000000000006</v>
      </c>
      <c r="R1084" t="s">
        <v>4334</v>
      </c>
      <c r="S1084" t="s">
        <v>4335</v>
      </c>
    </row>
    <row r="1085" spans="1:19" x14ac:dyDescent="0.4">
      <c r="A1085" t="s">
        <v>634</v>
      </c>
      <c r="B1085" t="s">
        <v>635</v>
      </c>
      <c r="C1085" t="str">
        <f t="shared" si="48"/>
        <v>7SEVEN¬Æ Compatible for Sony B</v>
      </c>
      <c r="D1085" t="s">
        <v>218</v>
      </c>
      <c r="E1085" s="1">
        <v>399</v>
      </c>
      <c r="F1085" s="1">
        <v>899</v>
      </c>
      <c r="G1085" s="2">
        <v>0.56000000000000005</v>
      </c>
      <c r="H1085" s="3">
        <v>3.9</v>
      </c>
      <c r="I1085" s="4">
        <v>8</v>
      </c>
      <c r="J1085" s="4" t="str">
        <f>LEFT(D1085,FIND("|",D1085)-1)</f>
        <v>Electronics</v>
      </c>
      <c r="K1085" s="4">
        <f>F1085*I1085</f>
        <v>7192</v>
      </c>
      <c r="L1085" s="4" t="str">
        <f>IF(E1085&lt;200,"&lt;₹200",IF(E1085&lt;=500,"₹200–₹500","&gt;₹500"))</f>
        <v>₹200–₹500</v>
      </c>
      <c r="M1085" s="4">
        <f>H1085*I1085</f>
        <v>31.2</v>
      </c>
      <c r="N1085" s="4" t="str">
        <f>IF(G1085&gt;=0.5,"Yes","No")</f>
        <v>Yes</v>
      </c>
      <c r="O1085" s="4" t="str">
        <f t="shared" si="49"/>
        <v>Yes</v>
      </c>
      <c r="P1085" s="4">
        <f t="shared" si="50"/>
        <v>31.2</v>
      </c>
      <c r="R1085" t="s">
        <v>4605</v>
      </c>
      <c r="S1085" t="s">
        <v>4606</v>
      </c>
    </row>
    <row r="1086" spans="1:19" x14ac:dyDescent="0.4">
      <c r="A1086" t="s">
        <v>4623</v>
      </c>
      <c r="B1086" t="s">
        <v>4624</v>
      </c>
      <c r="C1086" t="str">
        <f t="shared" si="48"/>
        <v>Tom &amp; Jerry Folding Laundry Ba</v>
      </c>
      <c r="D1086" t="s">
        <v>3735</v>
      </c>
      <c r="E1086" s="1">
        <v>351</v>
      </c>
      <c r="F1086" s="1">
        <v>899</v>
      </c>
      <c r="G1086" s="2">
        <v>0.61</v>
      </c>
      <c r="H1086" s="3">
        <v>3.9</v>
      </c>
      <c r="I1086" s="4">
        <v>32840</v>
      </c>
      <c r="J1086" s="4" t="str">
        <f>LEFT(D1086,FIND("|",D1086)-1)</f>
        <v>Home&amp;Kitchen</v>
      </c>
      <c r="K1086" s="4">
        <f>F1086*I1086</f>
        <v>29523160</v>
      </c>
      <c r="L1086" s="4" t="str">
        <f>IF(E1086&lt;200,"&lt;₹200",IF(E1086&lt;=500,"₹200–₹500","&gt;₹500"))</f>
        <v>₹200–₹500</v>
      </c>
      <c r="M1086" s="4">
        <f>H1086*I1086</f>
        <v>128076</v>
      </c>
      <c r="N1086" s="4" t="str">
        <f>IF(G1086&gt;=0.5,"Yes","No")</f>
        <v>Yes</v>
      </c>
      <c r="O1086" s="4" t="str">
        <f t="shared" si="49"/>
        <v>No</v>
      </c>
      <c r="P1086" s="4">
        <f t="shared" si="50"/>
        <v>128076</v>
      </c>
      <c r="R1086" t="s">
        <v>4136</v>
      </c>
      <c r="S1086" t="s">
        <v>4137</v>
      </c>
    </row>
    <row r="1087" spans="1:19" x14ac:dyDescent="0.4">
      <c r="A1087" t="s">
        <v>3907</v>
      </c>
      <c r="B1087" t="s">
        <v>3908</v>
      </c>
      <c r="C1087" t="str">
        <f t="shared" si="48"/>
        <v>PrettyKrafts Folding Laundry B</v>
      </c>
      <c r="D1087" t="s">
        <v>3735</v>
      </c>
      <c r="E1087" s="1">
        <v>355</v>
      </c>
      <c r="F1087" s="1">
        <v>899</v>
      </c>
      <c r="G1087" s="2">
        <v>0.61</v>
      </c>
      <c r="H1087" s="3">
        <v>4.0999999999999996</v>
      </c>
      <c r="I1087" s="4">
        <v>13797</v>
      </c>
      <c r="J1087" s="4" t="str">
        <f>LEFT(D1087,FIND("|",D1087)-1)</f>
        <v>Home&amp;Kitchen</v>
      </c>
      <c r="K1087" s="4">
        <f>F1087*I1087</f>
        <v>12403503</v>
      </c>
      <c r="L1087" s="4" t="str">
        <f>IF(E1087&lt;200,"&lt;₹200",IF(E1087&lt;=500,"₹200–₹500","&gt;₹500"))</f>
        <v>₹200–₹500</v>
      </c>
      <c r="M1087" s="4">
        <f>H1087*I1087</f>
        <v>56567.7</v>
      </c>
      <c r="N1087" s="4" t="str">
        <f>IF(G1087&gt;=0.5,"Yes","No")</f>
        <v>Yes</v>
      </c>
      <c r="O1087" s="4" t="str">
        <f t="shared" si="49"/>
        <v>No</v>
      </c>
      <c r="P1087" s="4">
        <f t="shared" si="50"/>
        <v>56567.7</v>
      </c>
      <c r="R1087" t="s">
        <v>4716</v>
      </c>
      <c r="S1087" t="s">
        <v>4717</v>
      </c>
    </row>
    <row r="1088" spans="1:19" x14ac:dyDescent="0.4">
      <c r="A1088" t="s">
        <v>3950</v>
      </c>
      <c r="B1088" t="s">
        <v>3951</v>
      </c>
      <c r="C1088" t="str">
        <f t="shared" si="48"/>
        <v>Orpat HHB-100E WOB 250-Watt Ha</v>
      </c>
      <c r="D1088" t="s">
        <v>3650</v>
      </c>
      <c r="E1088" s="1">
        <v>753</v>
      </c>
      <c r="F1088" s="1">
        <v>899</v>
      </c>
      <c r="G1088" s="2">
        <v>0.16</v>
      </c>
      <c r="H1088" s="3">
        <v>4.2</v>
      </c>
      <c r="I1088" s="4">
        <v>9499</v>
      </c>
      <c r="J1088" s="4" t="str">
        <f>LEFT(D1088,FIND("|",D1088)-1)</f>
        <v>Home&amp;Kitchen</v>
      </c>
      <c r="K1088" s="4">
        <f>F1088*I1088</f>
        <v>8539601</v>
      </c>
      <c r="L1088" s="4" t="str">
        <f>IF(E1088&lt;200,"&lt;₹200",IF(E1088&lt;=500,"₹200–₹500","&gt;₹500"))</f>
        <v>&gt;₹500</v>
      </c>
      <c r="M1088" s="4">
        <f>H1088*I1088</f>
        <v>39895.800000000003</v>
      </c>
      <c r="N1088" s="4" t="str">
        <f>IF(G1088&gt;=0.5,"Yes","No")</f>
        <v>No</v>
      </c>
      <c r="O1088" s="4" t="str">
        <f t="shared" si="49"/>
        <v>No</v>
      </c>
      <c r="P1088" s="4">
        <f t="shared" si="50"/>
        <v>39895.800000000003</v>
      </c>
      <c r="R1088" t="s">
        <v>3977</v>
      </c>
      <c r="S1088" t="s">
        <v>3978</v>
      </c>
    </row>
    <row r="1089" spans="1:19" x14ac:dyDescent="0.4">
      <c r="A1089" t="s">
        <v>2097</v>
      </c>
      <c r="B1089" t="s">
        <v>2098</v>
      </c>
      <c r="C1089" t="str">
        <f t="shared" si="48"/>
        <v xml:space="preserve">Logitech B170 Wireless Mouse, </v>
      </c>
      <c r="D1089" t="s">
        <v>2099</v>
      </c>
      <c r="E1089" s="1">
        <v>599</v>
      </c>
      <c r="F1089" s="1">
        <v>895</v>
      </c>
      <c r="G1089" s="2">
        <v>0.33</v>
      </c>
      <c r="H1089" s="3">
        <v>4.4000000000000004</v>
      </c>
      <c r="I1089" s="4">
        <v>5999</v>
      </c>
      <c r="J1089" s="4" t="str">
        <f>LEFT(D1089,FIND("|",D1089)-1)</f>
        <v>Computers&amp;Accessories</v>
      </c>
      <c r="K1089" s="4">
        <f>F1089*I1089</f>
        <v>5369105</v>
      </c>
      <c r="L1089" s="4" t="str">
        <f>IF(E1089&lt;200,"&lt;₹200",IF(E1089&lt;=500,"₹200–₹500","&gt;₹500"))</f>
        <v>&gt;₹500</v>
      </c>
      <c r="M1089" s="4">
        <f>H1089*I1089</f>
        <v>26395.600000000002</v>
      </c>
      <c r="N1089" s="4" t="str">
        <f>IF(G1089&gt;=0.5,"Yes","No")</f>
        <v>No</v>
      </c>
      <c r="O1089" s="4" t="str">
        <f t="shared" si="49"/>
        <v>No</v>
      </c>
      <c r="P1089" s="4">
        <f t="shared" si="50"/>
        <v>26395.600000000002</v>
      </c>
      <c r="R1089" t="s">
        <v>4003</v>
      </c>
      <c r="S1089" t="s">
        <v>4004</v>
      </c>
    </row>
    <row r="1090" spans="1:19" x14ac:dyDescent="0.4">
      <c r="A1090" t="s">
        <v>3827</v>
      </c>
      <c r="B1090" t="s">
        <v>3828</v>
      </c>
      <c r="C1090" t="str">
        <f t="shared" si="48"/>
        <v>Bajaj DX-7 1000W Dry Iron with</v>
      </c>
      <c r="D1090" t="s">
        <v>3655</v>
      </c>
      <c r="E1090" s="1">
        <v>775</v>
      </c>
      <c r="F1090" s="1">
        <v>875</v>
      </c>
      <c r="G1090" s="2">
        <v>0.11</v>
      </c>
      <c r="H1090" s="3">
        <v>4.2</v>
      </c>
      <c r="I1090" s="4">
        <v>326</v>
      </c>
      <c r="J1090" s="4" t="str">
        <f>LEFT(D1090,FIND("|",D1090)-1)</f>
        <v>Home&amp;Kitchen</v>
      </c>
      <c r="K1090" s="4">
        <f>F1090*I1090</f>
        <v>285250</v>
      </c>
      <c r="L1090" s="4" t="str">
        <f>IF(E1090&lt;200,"&lt;₹200",IF(E1090&lt;=500,"₹200–₹500","&gt;₹500"))</f>
        <v>&gt;₹500</v>
      </c>
      <c r="M1090" s="4">
        <f>H1090*I1090</f>
        <v>1369.2</v>
      </c>
      <c r="N1090" s="4" t="str">
        <f>IF(G1090&gt;=0.5,"Yes","No")</f>
        <v>No</v>
      </c>
      <c r="O1090" s="4" t="str">
        <f t="shared" si="49"/>
        <v>Yes</v>
      </c>
      <c r="P1090" s="4">
        <f t="shared" si="50"/>
        <v>1369.2</v>
      </c>
      <c r="R1090" t="s">
        <v>4911</v>
      </c>
      <c r="S1090" t="s">
        <v>4912</v>
      </c>
    </row>
    <row r="1091" spans="1:19" x14ac:dyDescent="0.4">
      <c r="A1091" t="s">
        <v>2439</v>
      </c>
      <c r="B1091" t="s">
        <v>2440</v>
      </c>
      <c r="C1091" t="str">
        <f t="shared" ref="C1091:C1154" si="51">LEFT(B1091, 30)</f>
        <v>HP 682 Black Original Ink Cart</v>
      </c>
      <c r="D1091" t="s">
        <v>2260</v>
      </c>
      <c r="E1091" s="1">
        <v>828</v>
      </c>
      <c r="F1091" s="1">
        <v>861</v>
      </c>
      <c r="G1091" s="2">
        <v>0.04</v>
      </c>
      <c r="H1091" s="3">
        <v>4.2</v>
      </c>
      <c r="I1091" s="4">
        <v>2832</v>
      </c>
      <c r="J1091" s="4" t="str">
        <f>LEFT(D1091,FIND("|",D1091)-1)</f>
        <v>Computers&amp;Accessories</v>
      </c>
      <c r="K1091" s="4">
        <f>F1091*I1091</f>
        <v>2438352</v>
      </c>
      <c r="L1091" s="4" t="str">
        <f>IF(E1091&lt;200,"&lt;₹200",IF(E1091&lt;=500,"₹200–₹500","&gt;₹500"))</f>
        <v>&gt;₹500</v>
      </c>
      <c r="M1091" s="4">
        <f>H1091*I1091</f>
        <v>11894.4</v>
      </c>
      <c r="N1091" s="4" t="str">
        <f>IF(G1091&gt;=0.5,"Yes","No")</f>
        <v>No</v>
      </c>
      <c r="O1091" s="4" t="str">
        <f t="shared" ref="O1091:O1154" si="52">IF(I1091&lt;1000,"Yes", "No")</f>
        <v>No</v>
      </c>
      <c r="P1091" s="4">
        <f t="shared" ref="P1091:P1154" si="53">H1091*I1091</f>
        <v>11894.4</v>
      </c>
      <c r="R1091" t="s">
        <v>4092</v>
      </c>
      <c r="S1091" t="s">
        <v>4093</v>
      </c>
    </row>
    <row r="1092" spans="1:19" x14ac:dyDescent="0.4">
      <c r="A1092" t="s">
        <v>4901</v>
      </c>
      <c r="B1092" t="s">
        <v>4902</v>
      </c>
      <c r="C1092" t="str">
        <f t="shared" si="51"/>
        <v>Wipro Smartlife Super Deluxe D</v>
      </c>
      <c r="D1092" t="s">
        <v>3655</v>
      </c>
      <c r="E1092" s="1">
        <v>699</v>
      </c>
      <c r="F1092" s="1">
        <v>850</v>
      </c>
      <c r="G1092" s="2">
        <v>0.18</v>
      </c>
      <c r="H1092" s="3">
        <v>4.0999999999999996</v>
      </c>
      <c r="I1092" s="4">
        <v>94363</v>
      </c>
      <c r="J1092" s="4" t="str">
        <f>LEFT(D1092,FIND("|",D1092)-1)</f>
        <v>Home&amp;Kitchen</v>
      </c>
      <c r="K1092" s="4">
        <f>F1092*I1092</f>
        <v>80208550</v>
      </c>
      <c r="L1092" s="4" t="str">
        <f>IF(E1092&lt;200,"&lt;₹200",IF(E1092&lt;=500,"₹200–₹500","&gt;₹500"))</f>
        <v>&gt;₹500</v>
      </c>
      <c r="M1092" s="4">
        <f>H1092*I1092</f>
        <v>386888.3</v>
      </c>
      <c r="N1092" s="4" t="str">
        <f>IF(G1092&gt;=0.5,"Yes","No")</f>
        <v>No</v>
      </c>
      <c r="O1092" s="4" t="str">
        <f t="shared" si="52"/>
        <v>No</v>
      </c>
      <c r="P1092" s="4">
        <f t="shared" si="53"/>
        <v>386888.3</v>
      </c>
      <c r="R1092" t="s">
        <v>4700</v>
      </c>
      <c r="S1092" t="s">
        <v>4701</v>
      </c>
    </row>
    <row r="1093" spans="1:19" x14ac:dyDescent="0.4">
      <c r="A1093" t="s">
        <v>918</v>
      </c>
      <c r="B1093" t="s">
        <v>919</v>
      </c>
      <c r="C1093" t="str">
        <f t="shared" si="51"/>
        <v>Belkin USB C to USB-C Fast Cha</v>
      </c>
      <c r="D1093" t="s">
        <v>18</v>
      </c>
      <c r="E1093" s="1">
        <v>599</v>
      </c>
      <c r="F1093" s="1">
        <v>849</v>
      </c>
      <c r="G1093" s="2">
        <v>0.28999999999999998</v>
      </c>
      <c r="H1093" s="3">
        <v>4.5</v>
      </c>
      <c r="I1093" s="4">
        <v>425</v>
      </c>
      <c r="J1093" s="4" t="str">
        <f>LEFT(D1093,FIND("|",D1093)-1)</f>
        <v>Computers&amp;Accessories</v>
      </c>
      <c r="K1093" s="4">
        <f>F1093*I1093</f>
        <v>360825</v>
      </c>
      <c r="L1093" s="4" t="str">
        <f>IF(E1093&lt;200,"&lt;₹200",IF(E1093&lt;=500,"₹200–₹500","&gt;₹500"))</f>
        <v>&gt;₹500</v>
      </c>
      <c r="M1093" s="4">
        <f>H1093*I1093</f>
        <v>1912.5</v>
      </c>
      <c r="N1093" s="4" t="str">
        <f>IF(G1093&gt;=0.5,"Yes","No")</f>
        <v>No</v>
      </c>
      <c r="O1093" s="4" t="str">
        <f t="shared" si="52"/>
        <v>Yes</v>
      </c>
      <c r="P1093" s="4">
        <f t="shared" si="53"/>
        <v>1912.5</v>
      </c>
      <c r="R1093" t="s">
        <v>5296</v>
      </c>
      <c r="S1093" t="s">
        <v>5297</v>
      </c>
    </row>
    <row r="1094" spans="1:19" x14ac:dyDescent="0.4">
      <c r="A1094" t="s">
        <v>653</v>
      </c>
      <c r="B1094" t="s">
        <v>654</v>
      </c>
      <c r="C1094" t="str">
        <f t="shared" si="51"/>
        <v>Belkin USB C to USB-C Fast Cha</v>
      </c>
      <c r="D1094" t="s">
        <v>18</v>
      </c>
      <c r="E1094" s="1">
        <v>599</v>
      </c>
      <c r="F1094" s="1">
        <v>849</v>
      </c>
      <c r="G1094" s="2">
        <v>0.28999999999999998</v>
      </c>
      <c r="H1094" s="3">
        <v>4.5</v>
      </c>
      <c r="I1094" s="4">
        <v>425</v>
      </c>
      <c r="J1094" s="4" t="str">
        <f>LEFT(D1094,FIND("|",D1094)-1)</f>
        <v>Computers&amp;Accessories</v>
      </c>
      <c r="K1094" s="4">
        <f>F1094*I1094</f>
        <v>360825</v>
      </c>
      <c r="L1094" s="4" t="str">
        <f>IF(E1094&lt;200,"&lt;₹200",IF(E1094&lt;=500,"₹200–₹500","&gt;₹500"))</f>
        <v>&gt;₹500</v>
      </c>
      <c r="M1094" s="4">
        <f>H1094*I1094</f>
        <v>1912.5</v>
      </c>
      <c r="N1094" s="4" t="str">
        <f>IF(G1094&gt;=0.5,"Yes","No")</f>
        <v>No</v>
      </c>
      <c r="O1094" s="4" t="str">
        <f t="shared" si="52"/>
        <v>Yes</v>
      </c>
      <c r="P1094" s="4">
        <f t="shared" si="53"/>
        <v>1912.5</v>
      </c>
      <c r="R1094" t="s">
        <v>3930</v>
      </c>
      <c r="S1094" t="s">
        <v>3931</v>
      </c>
    </row>
    <row r="1095" spans="1:19" x14ac:dyDescent="0.4">
      <c r="A1095" t="s">
        <v>275</v>
      </c>
      <c r="B1095" t="s">
        <v>276</v>
      </c>
      <c r="C1095" t="str">
        <f t="shared" si="51"/>
        <v>AmazonBasics USB Type-C to USB</v>
      </c>
      <c r="D1095" t="s">
        <v>18</v>
      </c>
      <c r="E1095" s="1">
        <v>329</v>
      </c>
      <c r="F1095" s="1">
        <v>845</v>
      </c>
      <c r="G1095" s="2">
        <v>0.61</v>
      </c>
      <c r="H1095" s="3">
        <v>4.2</v>
      </c>
      <c r="I1095" s="4">
        <v>203</v>
      </c>
      <c r="J1095" s="4" t="str">
        <f>LEFT(D1095,FIND("|",D1095)-1)</f>
        <v>Computers&amp;Accessories</v>
      </c>
      <c r="K1095" s="4">
        <f>F1095*I1095</f>
        <v>171535</v>
      </c>
      <c r="L1095" s="4" t="str">
        <f>IF(E1095&lt;200,"&lt;₹200",IF(E1095&lt;=500,"₹200–₹500","&gt;₹500"))</f>
        <v>₹200–₹500</v>
      </c>
      <c r="M1095" s="4">
        <f>H1095*I1095</f>
        <v>852.6</v>
      </c>
      <c r="N1095" s="4" t="str">
        <f>IF(G1095&gt;=0.5,"Yes","No")</f>
        <v>Yes</v>
      </c>
      <c r="O1095" s="4" t="str">
        <f t="shared" si="52"/>
        <v>Yes</v>
      </c>
      <c r="P1095" s="4">
        <f t="shared" si="53"/>
        <v>852.6</v>
      </c>
      <c r="R1095" t="s">
        <v>4959</v>
      </c>
      <c r="S1095" t="s">
        <v>4960</v>
      </c>
    </row>
    <row r="1096" spans="1:19" x14ac:dyDescent="0.4">
      <c r="A1096" t="s">
        <v>275</v>
      </c>
      <c r="B1096" t="s">
        <v>276</v>
      </c>
      <c r="C1096" t="str">
        <f t="shared" si="51"/>
        <v>AmazonBasics USB Type-C to USB</v>
      </c>
      <c r="D1096" t="s">
        <v>18</v>
      </c>
      <c r="E1096" s="1">
        <v>329</v>
      </c>
      <c r="F1096" s="1">
        <v>845</v>
      </c>
      <c r="G1096" s="2">
        <v>0.61</v>
      </c>
      <c r="H1096" s="3">
        <v>4.2</v>
      </c>
      <c r="I1096" s="4">
        <v>200</v>
      </c>
      <c r="J1096" s="4" t="str">
        <f>LEFT(D1096,FIND("|",D1096)-1)</f>
        <v>Computers&amp;Accessories</v>
      </c>
      <c r="K1096" s="4">
        <f>F1096*I1096</f>
        <v>169000</v>
      </c>
      <c r="L1096" s="4" t="str">
        <f>IF(E1096&lt;200,"&lt;₹200",IF(E1096&lt;=500,"₹200–₹500","&gt;₹500"))</f>
        <v>₹200–₹500</v>
      </c>
      <c r="M1096" s="4">
        <f>H1096*I1096</f>
        <v>840</v>
      </c>
      <c r="N1096" s="4" t="str">
        <f>IF(G1096&gt;=0.5,"Yes","No")</f>
        <v>Yes</v>
      </c>
      <c r="O1096" s="4" t="str">
        <f t="shared" si="52"/>
        <v>Yes</v>
      </c>
      <c r="P1096" s="4">
        <f t="shared" si="53"/>
        <v>840</v>
      </c>
      <c r="R1096" t="s">
        <v>3857</v>
      </c>
      <c r="S1096" t="s">
        <v>3858</v>
      </c>
    </row>
    <row r="1097" spans="1:19" x14ac:dyDescent="0.4">
      <c r="A1097" t="s">
        <v>4974</v>
      </c>
      <c r="B1097" t="s">
        <v>4975</v>
      </c>
      <c r="C1097" t="str">
        <f t="shared" si="51"/>
        <v>Eureka Forbes Aquasure Amrit T</v>
      </c>
      <c r="D1097" t="s">
        <v>4045</v>
      </c>
      <c r="E1097" s="1">
        <v>825</v>
      </c>
      <c r="F1097" s="1">
        <v>825</v>
      </c>
      <c r="G1097" s="2">
        <v>0</v>
      </c>
      <c r="H1097" s="3">
        <v>4</v>
      </c>
      <c r="I1097" s="4">
        <v>1780</v>
      </c>
      <c r="J1097" s="4" t="str">
        <f>LEFT(D1097,FIND("|",D1097)-1)</f>
        <v>Home&amp;Kitchen</v>
      </c>
      <c r="K1097" s="4">
        <f>F1097*I1097</f>
        <v>1468500</v>
      </c>
      <c r="L1097" s="4" t="str">
        <f>IF(E1097&lt;200,"&lt;₹200",IF(E1097&lt;=500,"₹200–₹500","&gt;₹500"))</f>
        <v>&gt;₹500</v>
      </c>
      <c r="M1097" s="4">
        <f>H1097*I1097</f>
        <v>7120</v>
      </c>
      <c r="N1097" s="4" t="str">
        <f>IF(G1097&gt;=0.5,"Yes","No")</f>
        <v>No</v>
      </c>
      <c r="O1097" s="4" t="str">
        <f t="shared" si="52"/>
        <v>No</v>
      </c>
      <c r="P1097" s="4">
        <f t="shared" si="53"/>
        <v>7120</v>
      </c>
      <c r="R1097" t="s">
        <v>4663</v>
      </c>
      <c r="S1097" t="s">
        <v>4664</v>
      </c>
    </row>
    <row r="1098" spans="1:19" x14ac:dyDescent="0.4">
      <c r="A1098" t="s">
        <v>4090</v>
      </c>
      <c r="B1098" t="s">
        <v>4091</v>
      </c>
      <c r="C1098" t="str">
        <f t="shared" si="51"/>
        <v>Crompton IHL 152 1500-Watt Imm</v>
      </c>
      <c r="D1098" t="s">
        <v>3717</v>
      </c>
      <c r="E1098" s="1">
        <v>610</v>
      </c>
      <c r="F1098" s="1">
        <v>825</v>
      </c>
      <c r="G1098" s="2">
        <v>0.26</v>
      </c>
      <c r="H1098" s="3">
        <v>4.0999999999999996</v>
      </c>
      <c r="I1098" s="4">
        <v>1240</v>
      </c>
      <c r="J1098" s="4" t="str">
        <f>LEFT(D1098,FIND("|",D1098)-1)</f>
        <v>Home&amp;Kitchen</v>
      </c>
      <c r="K1098" s="4">
        <f>F1098*I1098</f>
        <v>1023000</v>
      </c>
      <c r="L1098" s="4" t="str">
        <f>IF(E1098&lt;200,"&lt;₹200",IF(E1098&lt;=500,"₹200–₹500","&gt;₹500"))</f>
        <v>&gt;₹500</v>
      </c>
      <c r="M1098" s="4">
        <f>H1098*I1098</f>
        <v>5084</v>
      </c>
      <c r="N1098" s="4" t="str">
        <f>IF(G1098&gt;=0.5,"Yes","No")</f>
        <v>No</v>
      </c>
      <c r="O1098" s="4" t="str">
        <f t="shared" si="52"/>
        <v>No</v>
      </c>
      <c r="P1098" s="4">
        <f t="shared" si="53"/>
        <v>5084</v>
      </c>
      <c r="R1098" t="s">
        <v>452</v>
      </c>
      <c r="S1098" t="s">
        <v>453</v>
      </c>
    </row>
    <row r="1099" spans="1:19" x14ac:dyDescent="0.4">
      <c r="A1099" t="s">
        <v>447</v>
      </c>
      <c r="B1099" t="s">
        <v>448</v>
      </c>
      <c r="C1099" t="str">
        <f t="shared" si="51"/>
        <v xml:space="preserve">PTron Solero T241 2.4A Type-C </v>
      </c>
      <c r="D1099" t="s">
        <v>18</v>
      </c>
      <c r="E1099" s="1">
        <v>99</v>
      </c>
      <c r="F1099" s="1">
        <v>800</v>
      </c>
      <c r="G1099" s="2">
        <v>0.88</v>
      </c>
      <c r="H1099" s="3">
        <v>3.9</v>
      </c>
      <c r="I1099" s="4">
        <v>14403</v>
      </c>
      <c r="J1099" s="4" t="str">
        <f>LEFT(D1099,FIND("|",D1099)-1)</f>
        <v>Computers&amp;Accessories</v>
      </c>
      <c r="K1099" s="4">
        <f>F1099*I1099</f>
        <v>11522400</v>
      </c>
      <c r="L1099" s="4" t="str">
        <f>IF(E1099&lt;200,"&lt;₹200",IF(E1099&lt;=500,"₹200–₹500","&gt;₹500"))</f>
        <v>&lt;₹200</v>
      </c>
      <c r="M1099" s="4">
        <f>H1099*I1099</f>
        <v>56171.7</v>
      </c>
      <c r="N1099" s="4" t="str">
        <f>IF(G1099&gt;=0.5,"Yes","No")</f>
        <v>Yes</v>
      </c>
      <c r="O1099" s="4" t="str">
        <f t="shared" si="52"/>
        <v>No</v>
      </c>
      <c r="P1099" s="4">
        <f t="shared" si="53"/>
        <v>56171.7</v>
      </c>
      <c r="R1099" t="s">
        <v>3661</v>
      </c>
      <c r="S1099" t="s">
        <v>3662</v>
      </c>
    </row>
    <row r="1100" spans="1:19" x14ac:dyDescent="0.4">
      <c r="A1100" t="s">
        <v>1100</v>
      </c>
      <c r="B1100" t="s">
        <v>1101</v>
      </c>
      <c r="C1100" t="str">
        <f t="shared" si="51"/>
        <v xml:space="preserve">pTron Solero T241 2.4A Type-C </v>
      </c>
      <c r="D1100" t="s">
        <v>18</v>
      </c>
      <c r="E1100" s="1">
        <v>99</v>
      </c>
      <c r="F1100" s="1">
        <v>800</v>
      </c>
      <c r="G1100" s="2">
        <v>0.88</v>
      </c>
      <c r="H1100" s="3">
        <v>3.9</v>
      </c>
      <c r="I1100" s="4">
        <v>14391</v>
      </c>
      <c r="J1100" s="4" t="str">
        <f>LEFT(D1100,FIND("|",D1100)-1)</f>
        <v>Computers&amp;Accessories</v>
      </c>
      <c r="K1100" s="4">
        <f>F1100*I1100</f>
        <v>11512800</v>
      </c>
      <c r="L1100" s="4" t="str">
        <f>IF(E1100&lt;200,"&lt;₹200",IF(E1100&lt;=500,"₹200–₹500","&gt;₹500"))</f>
        <v>&lt;₹200</v>
      </c>
      <c r="M1100" s="4">
        <f>H1100*I1100</f>
        <v>56124.9</v>
      </c>
      <c r="N1100" s="4" t="str">
        <f>IF(G1100&gt;=0.5,"Yes","No")</f>
        <v>Yes</v>
      </c>
      <c r="O1100" s="4" t="str">
        <f t="shared" si="52"/>
        <v>No</v>
      </c>
      <c r="P1100" s="4">
        <f t="shared" si="53"/>
        <v>56124.9</v>
      </c>
      <c r="R1100" t="s">
        <v>965</v>
      </c>
      <c r="S1100" t="s">
        <v>966</v>
      </c>
    </row>
    <row r="1101" spans="1:19" x14ac:dyDescent="0.4">
      <c r="A1101" t="s">
        <v>957</v>
      </c>
      <c r="B1101" t="s">
        <v>958</v>
      </c>
      <c r="C1101" t="str">
        <f t="shared" si="51"/>
        <v>pTron Solero M241 2.4A Micro U</v>
      </c>
      <c r="D1101" t="s">
        <v>18</v>
      </c>
      <c r="E1101" s="1">
        <v>89</v>
      </c>
      <c r="F1101" s="1">
        <v>800</v>
      </c>
      <c r="G1101" s="2">
        <v>0.89</v>
      </c>
      <c r="H1101" s="3">
        <v>3.9</v>
      </c>
      <c r="I1101" s="4">
        <v>14290</v>
      </c>
      <c r="J1101" s="4" t="str">
        <f>LEFT(D1101,FIND("|",D1101)-1)</f>
        <v>Computers&amp;Accessories</v>
      </c>
      <c r="K1101" s="4">
        <f>F1101*I1101</f>
        <v>11432000</v>
      </c>
      <c r="L1101" s="4" t="str">
        <f>IF(E1101&lt;200,"&lt;₹200",IF(E1101&lt;=500,"₹200–₹500","&gt;₹500"))</f>
        <v>&lt;₹200</v>
      </c>
      <c r="M1101" s="4">
        <f>H1101*I1101</f>
        <v>55731</v>
      </c>
      <c r="N1101" s="4" t="str">
        <f>IF(G1101&gt;=0.5,"Yes","No")</f>
        <v>Yes</v>
      </c>
      <c r="O1101" s="4" t="str">
        <f t="shared" si="52"/>
        <v>No</v>
      </c>
      <c r="P1101" s="4">
        <f t="shared" si="53"/>
        <v>55731</v>
      </c>
      <c r="R1101" t="s">
        <v>4140</v>
      </c>
      <c r="S1101" t="s">
        <v>4141</v>
      </c>
    </row>
    <row r="1102" spans="1:19" x14ac:dyDescent="0.4">
      <c r="A1102" t="s">
        <v>377</v>
      </c>
      <c r="B1102" t="s">
        <v>378</v>
      </c>
      <c r="C1102" t="str">
        <f t="shared" si="51"/>
        <v>Gizga Essentials USB WiFi Adap</v>
      </c>
      <c r="D1102" t="s">
        <v>57</v>
      </c>
      <c r="E1102" s="1">
        <v>269</v>
      </c>
      <c r="F1102" s="1">
        <v>800</v>
      </c>
      <c r="G1102" s="2">
        <v>0.66</v>
      </c>
      <c r="H1102" s="3">
        <v>3.6</v>
      </c>
      <c r="I1102" s="4">
        <v>2450</v>
      </c>
      <c r="J1102" s="4" t="str">
        <f>LEFT(D1102,FIND("|",D1102)-1)</f>
        <v>Computers&amp;Accessories</v>
      </c>
      <c r="K1102" s="4">
        <f>F1102*I1102</f>
        <v>1960000</v>
      </c>
      <c r="L1102" s="4" t="str">
        <f>IF(E1102&lt;200,"&lt;₹200",IF(E1102&lt;=500,"₹200–₹500","&gt;₹500"))</f>
        <v>₹200–₹500</v>
      </c>
      <c r="M1102" s="4">
        <f>H1102*I1102</f>
        <v>8820</v>
      </c>
      <c r="N1102" s="4" t="str">
        <f>IF(G1102&gt;=0.5,"Yes","No")</f>
        <v>Yes</v>
      </c>
      <c r="O1102" s="4" t="str">
        <f t="shared" si="52"/>
        <v>No</v>
      </c>
      <c r="P1102" s="4">
        <f t="shared" si="53"/>
        <v>8820</v>
      </c>
      <c r="R1102" t="s">
        <v>3079</v>
      </c>
      <c r="S1102" t="s">
        <v>3080</v>
      </c>
    </row>
    <row r="1103" spans="1:19" x14ac:dyDescent="0.4">
      <c r="A1103" t="s">
        <v>377</v>
      </c>
      <c r="B1103" t="s">
        <v>378</v>
      </c>
      <c r="C1103" t="str">
        <f t="shared" si="51"/>
        <v>Gizga Essentials USB WiFi Adap</v>
      </c>
      <c r="D1103" t="s">
        <v>57</v>
      </c>
      <c r="E1103" s="1">
        <v>269</v>
      </c>
      <c r="F1103" s="1">
        <v>800</v>
      </c>
      <c r="G1103" s="2">
        <v>0.66</v>
      </c>
      <c r="H1103" s="3">
        <v>3.6</v>
      </c>
      <c r="I1103" s="4">
        <v>2449</v>
      </c>
      <c r="J1103" s="4" t="str">
        <f>LEFT(D1103,FIND("|",D1103)-1)</f>
        <v>Computers&amp;Accessories</v>
      </c>
      <c r="K1103" s="4">
        <f>F1103*I1103</f>
        <v>1959200</v>
      </c>
      <c r="L1103" s="4" t="str">
        <f>IF(E1103&lt;200,"&lt;₹200",IF(E1103&lt;=500,"₹200–₹500","&gt;₹500"))</f>
        <v>₹200–₹500</v>
      </c>
      <c r="M1103" s="4">
        <f>H1103*I1103</f>
        <v>8816.4</v>
      </c>
      <c r="N1103" s="4" t="str">
        <f>IF(G1103&gt;=0.5,"Yes","No")</f>
        <v>Yes</v>
      </c>
      <c r="O1103" s="4" t="str">
        <f t="shared" si="52"/>
        <v>No</v>
      </c>
      <c r="P1103" s="4">
        <f t="shared" si="53"/>
        <v>8816.4</v>
      </c>
      <c r="R1103" t="s">
        <v>4268</v>
      </c>
      <c r="S1103" t="s">
        <v>4269</v>
      </c>
    </row>
    <row r="1104" spans="1:19" x14ac:dyDescent="0.4">
      <c r="A1104" t="s">
        <v>827</v>
      </c>
      <c r="B1104" t="s">
        <v>828</v>
      </c>
      <c r="C1104" t="str">
        <f t="shared" si="51"/>
        <v>AmazonBasics USB 2.0 Extension</v>
      </c>
      <c r="D1104" t="s">
        <v>18</v>
      </c>
      <c r="E1104" s="1">
        <v>299</v>
      </c>
      <c r="F1104" s="1">
        <v>800</v>
      </c>
      <c r="G1104" s="2">
        <v>0.63</v>
      </c>
      <c r="H1104" s="3">
        <v>4.5</v>
      </c>
      <c r="I1104" s="4">
        <v>185</v>
      </c>
      <c r="J1104" s="4" t="str">
        <f>LEFT(D1104,FIND("|",D1104)-1)</f>
        <v>Computers&amp;Accessories</v>
      </c>
      <c r="K1104" s="4">
        <f>F1104*I1104</f>
        <v>148000</v>
      </c>
      <c r="L1104" s="4" t="str">
        <f>IF(E1104&lt;200,"&lt;₹200",IF(E1104&lt;=500,"₹200–₹500","&gt;₹500"))</f>
        <v>₹200–₹500</v>
      </c>
      <c r="M1104" s="4">
        <f>H1104*I1104</f>
        <v>832.5</v>
      </c>
      <c r="N1104" s="4" t="str">
        <f>IF(G1104&gt;=0.5,"Yes","No")</f>
        <v>Yes</v>
      </c>
      <c r="O1104" s="4" t="str">
        <f t="shared" si="52"/>
        <v>Yes</v>
      </c>
      <c r="P1104" s="4">
        <f t="shared" si="53"/>
        <v>832.5</v>
      </c>
      <c r="R1104" t="s">
        <v>466</v>
      </c>
      <c r="S1104" t="s">
        <v>467</v>
      </c>
    </row>
    <row r="1105" spans="1:19" x14ac:dyDescent="0.4">
      <c r="A1105" t="s">
        <v>2766</v>
      </c>
      <c r="B1105" t="s">
        <v>2767</v>
      </c>
      <c r="C1105" t="str">
        <f t="shared" si="51"/>
        <v xml:space="preserve">SanDisk Ultra SDHC UHS-I Card </v>
      </c>
      <c r="D1105" t="s">
        <v>2768</v>
      </c>
      <c r="E1105" s="1">
        <v>449</v>
      </c>
      <c r="F1105" s="1">
        <v>800</v>
      </c>
      <c r="G1105" s="2">
        <v>0.44</v>
      </c>
      <c r="H1105" s="3">
        <v>4.4000000000000004</v>
      </c>
      <c r="I1105" s="4">
        <v>21797</v>
      </c>
      <c r="J1105" s="4" t="str">
        <f>LEFT(D1105,FIND("|",D1105)-1)</f>
        <v>Electronics</v>
      </c>
      <c r="K1105" s="4">
        <f>F1105*I1105</f>
        <v>17437600</v>
      </c>
      <c r="L1105" s="4" t="str">
        <f>IF(E1105&lt;200,"&lt;₹200",IF(E1105&lt;=500,"₹200–₹500","&gt;₹500"))</f>
        <v>₹200–₹500</v>
      </c>
      <c r="M1105" s="4">
        <f>H1105*I1105</f>
        <v>95906.8</v>
      </c>
      <c r="N1105" s="4" t="str">
        <f>IF(G1105&gt;=0.5,"Yes","No")</f>
        <v>No</v>
      </c>
      <c r="O1105" s="4" t="str">
        <f t="shared" si="52"/>
        <v>No</v>
      </c>
      <c r="P1105" s="4">
        <f t="shared" si="53"/>
        <v>95906.8</v>
      </c>
      <c r="R1105" t="s">
        <v>794</v>
      </c>
      <c r="S1105" t="s">
        <v>795</v>
      </c>
    </row>
    <row r="1106" spans="1:19" x14ac:dyDescent="0.4">
      <c r="A1106" t="s">
        <v>2457</v>
      </c>
      <c r="B1106" t="s">
        <v>2458</v>
      </c>
      <c r="C1106" t="str">
        <f t="shared" si="51"/>
        <v>COI Note Pad/Memo Book with St</v>
      </c>
      <c r="D1106" t="s">
        <v>2459</v>
      </c>
      <c r="E1106" s="1">
        <v>198</v>
      </c>
      <c r="F1106" s="1">
        <v>800</v>
      </c>
      <c r="G1106" s="2">
        <v>0.75</v>
      </c>
      <c r="H1106" s="3">
        <v>4.0999999999999996</v>
      </c>
      <c r="I1106" s="4">
        <v>1108</v>
      </c>
      <c r="J1106" s="4" t="str">
        <f>LEFT(D1106,FIND("|",D1106)-1)</f>
        <v>OfficeProducts</v>
      </c>
      <c r="K1106" s="4">
        <f>F1106*I1106</f>
        <v>886400</v>
      </c>
      <c r="L1106" s="4" t="str">
        <f>IF(E1106&lt;200,"&lt;₹200",IF(E1106&lt;=500,"₹200–₹500","&gt;₹500"))</f>
        <v>&lt;₹200</v>
      </c>
      <c r="M1106" s="4">
        <f>H1106*I1106</f>
        <v>4542.7999999999993</v>
      </c>
      <c r="N1106" s="4" t="str">
        <f>IF(G1106&gt;=0.5,"Yes","No")</f>
        <v>Yes</v>
      </c>
      <c r="O1106" s="4" t="str">
        <f t="shared" si="52"/>
        <v>No</v>
      </c>
      <c r="P1106" s="4">
        <f t="shared" si="53"/>
        <v>4542.7999999999993</v>
      </c>
      <c r="R1106" t="s">
        <v>4108</v>
      </c>
      <c r="S1106" t="s">
        <v>4109</v>
      </c>
    </row>
    <row r="1107" spans="1:19" x14ac:dyDescent="0.4">
      <c r="A1107" t="s">
        <v>1281</v>
      </c>
      <c r="B1107" t="s">
        <v>1282</v>
      </c>
      <c r="C1107" t="str">
        <f t="shared" si="51"/>
        <v>Storite USB Extension Cable US</v>
      </c>
      <c r="D1107" t="s">
        <v>18</v>
      </c>
      <c r="E1107" s="1">
        <v>299</v>
      </c>
      <c r="F1107" s="1">
        <v>799</v>
      </c>
      <c r="G1107" s="2">
        <v>0.63</v>
      </c>
      <c r="H1107" s="3">
        <v>4.3</v>
      </c>
      <c r="I1107" s="4">
        <v>26164</v>
      </c>
      <c r="J1107" s="4" t="str">
        <f>LEFT(D1107,FIND("|",D1107)-1)</f>
        <v>Computers&amp;Accessories</v>
      </c>
      <c r="K1107" s="4">
        <f>F1107*I1107</f>
        <v>20905036</v>
      </c>
      <c r="L1107" s="4" t="str">
        <f>IF(E1107&lt;200,"&lt;₹200",IF(E1107&lt;=500,"₹200–₹500","&gt;₹500"))</f>
        <v>₹200–₹500</v>
      </c>
      <c r="M1107" s="4">
        <f>H1107*I1107</f>
        <v>112505.2</v>
      </c>
      <c r="N1107" s="4" t="str">
        <f>IF(G1107&gt;=0.5,"Yes","No")</f>
        <v>Yes</v>
      </c>
      <c r="O1107" s="4" t="str">
        <f t="shared" si="52"/>
        <v>No</v>
      </c>
      <c r="P1107" s="4">
        <f t="shared" si="53"/>
        <v>112505.2</v>
      </c>
      <c r="R1107" t="s">
        <v>2460</v>
      </c>
      <c r="S1107" t="s">
        <v>2461</v>
      </c>
    </row>
    <row r="1108" spans="1:19" x14ac:dyDescent="0.4">
      <c r="A1108" t="s">
        <v>979</v>
      </c>
      <c r="B1108" t="s">
        <v>980</v>
      </c>
      <c r="C1108" t="str">
        <f t="shared" si="51"/>
        <v>Storite High Speed Micro USB 3</v>
      </c>
      <c r="D1108" t="s">
        <v>18</v>
      </c>
      <c r="E1108" s="1">
        <v>299</v>
      </c>
      <c r="F1108" s="1">
        <v>799</v>
      </c>
      <c r="G1108" s="2">
        <v>0.63</v>
      </c>
      <c r="H1108" s="3">
        <v>4.2</v>
      </c>
      <c r="I1108" s="4">
        <v>25824</v>
      </c>
      <c r="J1108" s="4" t="str">
        <f>LEFT(D1108,FIND("|",D1108)-1)</f>
        <v>Computers&amp;Accessories</v>
      </c>
      <c r="K1108" s="4">
        <f>F1108*I1108</f>
        <v>20633376</v>
      </c>
      <c r="L1108" s="4" t="str">
        <f>IF(E1108&lt;200,"&lt;₹200",IF(E1108&lt;=500,"₹200–₹500","&gt;₹500"))</f>
        <v>₹200–₹500</v>
      </c>
      <c r="M1108" s="4">
        <f>H1108*I1108</f>
        <v>108460.8</v>
      </c>
      <c r="N1108" s="4" t="str">
        <f>IF(G1108&gt;=0.5,"Yes","No")</f>
        <v>Yes</v>
      </c>
      <c r="O1108" s="4" t="str">
        <f t="shared" si="52"/>
        <v>No</v>
      </c>
      <c r="P1108" s="4">
        <f t="shared" si="53"/>
        <v>108460.8</v>
      </c>
      <c r="R1108" t="s">
        <v>3067</v>
      </c>
      <c r="S1108" t="s">
        <v>3068</v>
      </c>
    </row>
    <row r="1109" spans="1:19" x14ac:dyDescent="0.4">
      <c r="A1109" t="s">
        <v>2609</v>
      </c>
      <c r="B1109" t="s">
        <v>2610</v>
      </c>
      <c r="C1109" t="str">
        <f t="shared" si="51"/>
        <v>Redgear A-15 Wired Gaming Mous</v>
      </c>
      <c r="D1109" t="s">
        <v>2290</v>
      </c>
      <c r="E1109" s="1">
        <v>599</v>
      </c>
      <c r="F1109" s="1">
        <v>799</v>
      </c>
      <c r="G1109" s="2">
        <v>0.25</v>
      </c>
      <c r="H1109" s="3">
        <v>4.3</v>
      </c>
      <c r="I1109" s="4">
        <v>15453</v>
      </c>
      <c r="J1109" s="4" t="str">
        <f>LEFT(D1109,FIND("|",D1109)-1)</f>
        <v>Computers&amp;Accessories</v>
      </c>
      <c r="K1109" s="4">
        <f>F1109*I1109</f>
        <v>12346947</v>
      </c>
      <c r="L1109" s="4" t="str">
        <f>IF(E1109&lt;200,"&lt;₹200",IF(E1109&lt;=500,"₹200–₹500","&gt;₹500"))</f>
        <v>&gt;₹500</v>
      </c>
      <c r="M1109" s="4">
        <f>H1109*I1109</f>
        <v>66447.899999999994</v>
      </c>
      <c r="N1109" s="4" t="str">
        <f>IF(G1109&gt;=0.5,"Yes","No")</f>
        <v>No</v>
      </c>
      <c r="O1109" s="4" t="str">
        <f t="shared" si="52"/>
        <v>No</v>
      </c>
      <c r="P1109" s="4">
        <f t="shared" si="53"/>
        <v>66447.899999999994</v>
      </c>
      <c r="R1109" t="s">
        <v>2408</v>
      </c>
      <c r="S1109" t="s">
        <v>2409</v>
      </c>
    </row>
    <row r="1110" spans="1:19" x14ac:dyDescent="0.4">
      <c r="A1110" t="s">
        <v>2797</v>
      </c>
      <c r="B1110" t="s">
        <v>2798</v>
      </c>
      <c r="C1110" t="str">
        <f t="shared" si="51"/>
        <v>Portronics MPORT 31 4 Ports US</v>
      </c>
      <c r="D1110" t="s">
        <v>2599</v>
      </c>
      <c r="E1110" s="1">
        <v>499</v>
      </c>
      <c r="F1110" s="1">
        <v>799</v>
      </c>
      <c r="G1110" s="2">
        <v>0.38</v>
      </c>
      <c r="H1110" s="3">
        <v>4.3</v>
      </c>
      <c r="I1110" s="4">
        <v>13045</v>
      </c>
      <c r="J1110" s="4" t="str">
        <f>LEFT(D1110,FIND("|",D1110)-1)</f>
        <v>Computers&amp;Accessories</v>
      </c>
      <c r="K1110" s="4">
        <f>F1110*I1110</f>
        <v>10422955</v>
      </c>
      <c r="L1110" s="4" t="str">
        <f>IF(E1110&lt;200,"&lt;₹200",IF(E1110&lt;=500,"₹200–₹500","&gt;₹500"))</f>
        <v>₹200–₹500</v>
      </c>
      <c r="M1110" s="4">
        <f>H1110*I1110</f>
        <v>56093.5</v>
      </c>
      <c r="N1110" s="4" t="str">
        <f>IF(G1110&gt;=0.5,"Yes","No")</f>
        <v>No</v>
      </c>
      <c r="O1110" s="4" t="str">
        <f t="shared" si="52"/>
        <v>No</v>
      </c>
      <c r="P1110" s="4">
        <f t="shared" si="53"/>
        <v>56093.5</v>
      </c>
      <c r="R1110" t="s">
        <v>2865</v>
      </c>
      <c r="S1110" t="s">
        <v>2866</v>
      </c>
    </row>
    <row r="1111" spans="1:19" x14ac:dyDescent="0.4">
      <c r="A1111" t="s">
        <v>929</v>
      </c>
      <c r="B1111" t="s">
        <v>930</v>
      </c>
      <c r="C1111" t="str">
        <f t="shared" si="51"/>
        <v>Hi-Mobiler iPhone Charger Ligh</v>
      </c>
      <c r="D1111" t="s">
        <v>18</v>
      </c>
      <c r="E1111" s="1">
        <v>254</v>
      </c>
      <c r="F1111" s="1">
        <v>799</v>
      </c>
      <c r="G1111" s="2">
        <v>0.68</v>
      </c>
      <c r="H1111" s="3">
        <v>4</v>
      </c>
      <c r="I1111" s="4">
        <v>2737</v>
      </c>
      <c r="J1111" s="4" t="str">
        <f>LEFT(D1111,FIND("|",D1111)-1)</f>
        <v>Computers&amp;Accessories</v>
      </c>
      <c r="K1111" s="4">
        <f>F1111*I1111</f>
        <v>2186863</v>
      </c>
      <c r="L1111" s="4" t="str">
        <f>IF(E1111&lt;200,"&lt;₹200",IF(E1111&lt;=500,"₹200–₹500","&gt;₹500"))</f>
        <v>₹200–₹500</v>
      </c>
      <c r="M1111" s="4">
        <f>H1111*I1111</f>
        <v>10948</v>
      </c>
      <c r="N1111" s="4" t="str">
        <f>IF(G1111&gt;=0.5,"Yes","No")</f>
        <v>Yes</v>
      </c>
      <c r="O1111" s="4" t="str">
        <f t="shared" si="52"/>
        <v>No</v>
      </c>
      <c r="P1111" s="4">
        <f t="shared" si="53"/>
        <v>10948</v>
      </c>
      <c r="R1111" t="s">
        <v>3001</v>
      </c>
      <c r="S1111" t="s">
        <v>3002</v>
      </c>
    </row>
    <row r="1112" spans="1:19" x14ac:dyDescent="0.4">
      <c r="A1112" t="s">
        <v>1216</v>
      </c>
      <c r="B1112" t="s">
        <v>1217</v>
      </c>
      <c r="C1112" t="str">
        <f t="shared" si="51"/>
        <v>EYNK Extra Long Micro USB Fast</v>
      </c>
      <c r="D1112" t="s">
        <v>18</v>
      </c>
      <c r="E1112" s="1">
        <v>299</v>
      </c>
      <c r="F1112" s="1">
        <v>799</v>
      </c>
      <c r="G1112" s="2">
        <v>0.63</v>
      </c>
      <c r="H1112" s="3">
        <v>4</v>
      </c>
      <c r="I1112" s="4">
        <v>1846</v>
      </c>
      <c r="J1112" s="4" t="str">
        <f>LEFT(D1112,FIND("|",D1112)-1)</f>
        <v>Computers&amp;Accessories</v>
      </c>
      <c r="K1112" s="4">
        <f>F1112*I1112</f>
        <v>1474954</v>
      </c>
      <c r="L1112" s="4" t="str">
        <f>IF(E1112&lt;200,"&lt;₹200",IF(E1112&lt;=500,"₹200–₹500","&gt;₹500"))</f>
        <v>₹200–₹500</v>
      </c>
      <c r="M1112" s="4">
        <f>H1112*I1112</f>
        <v>7384</v>
      </c>
      <c r="N1112" s="4" t="str">
        <f>IF(G1112&gt;=0.5,"Yes","No")</f>
        <v>Yes</v>
      </c>
      <c r="O1112" s="4" t="str">
        <f t="shared" si="52"/>
        <v>No</v>
      </c>
      <c r="P1112" s="4">
        <f t="shared" si="53"/>
        <v>7384</v>
      </c>
      <c r="R1112" t="s">
        <v>3358</v>
      </c>
      <c r="S1112" t="s">
        <v>3359</v>
      </c>
    </row>
    <row r="1113" spans="1:19" x14ac:dyDescent="0.4">
      <c r="A1113" t="s">
        <v>3539</v>
      </c>
      <c r="B1113" t="s">
        <v>3540</v>
      </c>
      <c r="C1113" t="str">
        <f t="shared" si="51"/>
        <v>CARECASE¬Æ Optical Bay 2nd Har</v>
      </c>
      <c r="D1113" t="s">
        <v>3541</v>
      </c>
      <c r="E1113" s="1">
        <v>199</v>
      </c>
      <c r="F1113" s="1">
        <v>799</v>
      </c>
      <c r="G1113" s="2">
        <v>0.75</v>
      </c>
      <c r="H1113" s="3">
        <v>4.0999999999999996</v>
      </c>
      <c r="I1113" s="4">
        <v>1034</v>
      </c>
      <c r="J1113" s="4" t="str">
        <f>LEFT(D1113,FIND("|",D1113)-1)</f>
        <v>Computers&amp;Accessories</v>
      </c>
      <c r="K1113" s="4">
        <f>F1113*I1113</f>
        <v>826166</v>
      </c>
      <c r="L1113" s="4" t="str">
        <f>IF(E1113&lt;200,"&lt;₹200",IF(E1113&lt;=500,"₹200–₹500","&gt;₹500"))</f>
        <v>&lt;₹200</v>
      </c>
      <c r="M1113" s="4">
        <f>H1113*I1113</f>
        <v>4239.3999999999996</v>
      </c>
      <c r="N1113" s="4" t="str">
        <f>IF(G1113&gt;=0.5,"Yes","No")</f>
        <v>Yes</v>
      </c>
      <c r="O1113" s="4" t="str">
        <f t="shared" si="52"/>
        <v>No</v>
      </c>
      <c r="P1113" s="4">
        <f t="shared" si="53"/>
        <v>4239.3999999999996</v>
      </c>
      <c r="R1113" t="s">
        <v>2182</v>
      </c>
      <c r="S1113" t="s">
        <v>2183</v>
      </c>
    </row>
    <row r="1114" spans="1:19" x14ac:dyDescent="0.4">
      <c r="A1114" t="s">
        <v>67</v>
      </c>
      <c r="B1114" t="s">
        <v>68</v>
      </c>
      <c r="C1114" t="str">
        <f t="shared" si="51"/>
        <v>boAt Rugged v3 Extra Tough Unb</v>
      </c>
      <c r="D1114" t="s">
        <v>18</v>
      </c>
      <c r="E1114" s="1">
        <v>299</v>
      </c>
      <c r="F1114" s="1">
        <v>799</v>
      </c>
      <c r="G1114" s="2">
        <v>0.63</v>
      </c>
      <c r="H1114" s="3">
        <v>4.2</v>
      </c>
      <c r="I1114" s="4">
        <v>596</v>
      </c>
      <c r="J1114" s="4" t="str">
        <f>LEFT(D1114,FIND("|",D1114)-1)</f>
        <v>Computers&amp;Accessories</v>
      </c>
      <c r="K1114" s="4">
        <f>F1114*I1114</f>
        <v>476204</v>
      </c>
      <c r="L1114" s="4" t="str">
        <f>IF(E1114&lt;200,"&lt;₹200",IF(E1114&lt;=500,"₹200–₹500","&gt;₹500"))</f>
        <v>₹200–₹500</v>
      </c>
      <c r="M1114" s="4">
        <f>H1114*I1114</f>
        <v>2503.2000000000003</v>
      </c>
      <c r="N1114" s="4" t="str">
        <f>IF(G1114&gt;=0.5,"Yes","No")</f>
        <v>Yes</v>
      </c>
      <c r="O1114" s="4" t="str">
        <f t="shared" si="52"/>
        <v>Yes</v>
      </c>
      <c r="P1114" s="4">
        <f t="shared" si="53"/>
        <v>2503.2000000000003</v>
      </c>
      <c r="R1114" t="s">
        <v>3152</v>
      </c>
      <c r="S1114" t="s">
        <v>3153</v>
      </c>
    </row>
    <row r="1115" spans="1:19" x14ac:dyDescent="0.4">
      <c r="A1115" t="s">
        <v>67</v>
      </c>
      <c r="B1115" t="s">
        <v>68</v>
      </c>
      <c r="C1115" t="str">
        <f t="shared" si="51"/>
        <v>boAt Rugged v3 Extra Tough Unb</v>
      </c>
      <c r="D1115" t="s">
        <v>18</v>
      </c>
      <c r="E1115" s="1">
        <v>299</v>
      </c>
      <c r="F1115" s="1">
        <v>799</v>
      </c>
      <c r="G1115" s="2">
        <v>0.63</v>
      </c>
      <c r="H1115" s="3">
        <v>4.2</v>
      </c>
      <c r="I1115" s="4">
        <v>594</v>
      </c>
      <c r="J1115" s="4" t="str">
        <f>LEFT(D1115,FIND("|",D1115)-1)</f>
        <v>Computers&amp;Accessories</v>
      </c>
      <c r="K1115" s="4">
        <f>F1115*I1115</f>
        <v>474606</v>
      </c>
      <c r="L1115" s="4" t="str">
        <f>IF(E1115&lt;200,"&lt;₹200",IF(E1115&lt;=500,"₹200–₹500","&gt;₹500"))</f>
        <v>₹200–₹500</v>
      </c>
      <c r="M1115" s="4">
        <f>H1115*I1115</f>
        <v>2494.8000000000002</v>
      </c>
      <c r="N1115" s="4" t="str">
        <f>IF(G1115&gt;=0.5,"Yes","No")</f>
        <v>Yes</v>
      </c>
      <c r="O1115" s="4" t="str">
        <f t="shared" si="52"/>
        <v>Yes</v>
      </c>
      <c r="P1115" s="4">
        <f t="shared" si="53"/>
        <v>2494.8000000000002</v>
      </c>
      <c r="R1115" t="s">
        <v>3157</v>
      </c>
      <c r="S1115" t="s">
        <v>3158</v>
      </c>
    </row>
    <row r="1116" spans="1:19" x14ac:dyDescent="0.4">
      <c r="A1116" t="s">
        <v>999</v>
      </c>
      <c r="B1116" t="s">
        <v>1000</v>
      </c>
      <c r="C1116" t="str">
        <f t="shared" si="51"/>
        <v>boAt Rugged V3 Braided Micro U</v>
      </c>
      <c r="D1116" t="s">
        <v>18</v>
      </c>
      <c r="E1116" s="1">
        <v>299</v>
      </c>
      <c r="F1116" s="1">
        <v>799</v>
      </c>
      <c r="G1116" s="2">
        <v>0.63</v>
      </c>
      <c r="H1116" s="3">
        <v>4.2</v>
      </c>
      <c r="I1116" s="4">
        <v>592</v>
      </c>
      <c r="J1116" s="4" t="str">
        <f>LEFT(D1116,FIND("|",D1116)-1)</f>
        <v>Computers&amp;Accessories</v>
      </c>
      <c r="K1116" s="4">
        <f>F1116*I1116</f>
        <v>473008</v>
      </c>
      <c r="L1116" s="4" t="str">
        <f>IF(E1116&lt;200,"&lt;₹200",IF(E1116&lt;=500,"₹200–₹500","&gt;₹500"))</f>
        <v>₹200–₹500</v>
      </c>
      <c r="M1116" s="4">
        <f>H1116*I1116</f>
        <v>2486.4</v>
      </c>
      <c r="N1116" s="4" t="str">
        <f>IF(G1116&gt;=0.5,"Yes","No")</f>
        <v>Yes</v>
      </c>
      <c r="O1116" s="4" t="str">
        <f t="shared" si="52"/>
        <v>Yes</v>
      </c>
      <c r="P1116" s="4">
        <f t="shared" si="53"/>
        <v>2486.4</v>
      </c>
      <c r="R1116" t="s">
        <v>2778</v>
      </c>
      <c r="S1116" t="s">
        <v>2779</v>
      </c>
    </row>
    <row r="1117" spans="1:19" x14ac:dyDescent="0.4">
      <c r="A1117" t="s">
        <v>353</v>
      </c>
      <c r="B1117" t="s">
        <v>354</v>
      </c>
      <c r="C1117" t="str">
        <f t="shared" si="51"/>
        <v>boAt A 350 Type C Cable for Sm</v>
      </c>
      <c r="D1117" t="s">
        <v>18</v>
      </c>
      <c r="E1117" s="1">
        <v>299</v>
      </c>
      <c r="F1117" s="1">
        <v>799</v>
      </c>
      <c r="G1117" s="2">
        <v>0.63</v>
      </c>
      <c r="H1117" s="3">
        <v>4.4000000000000004</v>
      </c>
      <c r="I1117" s="4">
        <v>451</v>
      </c>
      <c r="J1117" s="4" t="str">
        <f>LEFT(D1117,FIND("|",D1117)-1)</f>
        <v>Computers&amp;Accessories</v>
      </c>
      <c r="K1117" s="4">
        <f>F1117*I1117</f>
        <v>360349</v>
      </c>
      <c r="L1117" s="4" t="str">
        <f>IF(E1117&lt;200,"&lt;₹200",IF(E1117&lt;=500,"₹200–₹500","&gt;₹500"))</f>
        <v>₹200–₹500</v>
      </c>
      <c r="M1117" s="4">
        <f>H1117*I1117</f>
        <v>1984.4</v>
      </c>
      <c r="N1117" s="4" t="str">
        <f>IF(G1117&gt;=0.5,"Yes","No")</f>
        <v>Yes</v>
      </c>
      <c r="O1117" s="4" t="str">
        <f t="shared" si="52"/>
        <v>Yes</v>
      </c>
      <c r="P1117" s="4">
        <f t="shared" si="53"/>
        <v>1984.4</v>
      </c>
      <c r="R1117" t="s">
        <v>3424</v>
      </c>
      <c r="S1117" t="s">
        <v>3425</v>
      </c>
    </row>
    <row r="1118" spans="1:19" x14ac:dyDescent="0.4">
      <c r="A1118" t="s">
        <v>2883</v>
      </c>
      <c r="B1118" t="s">
        <v>2884</v>
      </c>
      <c r="C1118" t="str">
        <f t="shared" si="51"/>
        <v xml:space="preserve">ZEBRONICS Zeb-Fame 5watts 2.0 </v>
      </c>
      <c r="D1118" t="s">
        <v>2885</v>
      </c>
      <c r="E1118" s="1">
        <v>499</v>
      </c>
      <c r="F1118" s="1">
        <v>799</v>
      </c>
      <c r="G1118" s="2">
        <v>0.38</v>
      </c>
      <c r="H1118" s="3">
        <v>3.9</v>
      </c>
      <c r="I1118" s="4">
        <v>178912</v>
      </c>
      <c r="J1118" s="4" t="str">
        <f>LEFT(D1118,FIND("|",D1118)-1)</f>
        <v>Electronics</v>
      </c>
      <c r="K1118" s="4">
        <f>F1118*I1118</f>
        <v>142950688</v>
      </c>
      <c r="L1118" s="4" t="str">
        <f>IF(E1118&lt;200,"&lt;₹200",IF(E1118&lt;=500,"₹200–₹500","&gt;₹500"))</f>
        <v>₹200–₹500</v>
      </c>
      <c r="M1118" s="4">
        <f>H1118*I1118</f>
        <v>697756.79999999993</v>
      </c>
      <c r="N1118" s="4" t="str">
        <f>IF(G1118&gt;=0.5,"Yes","No")</f>
        <v>No</v>
      </c>
      <c r="O1118" s="4" t="str">
        <f t="shared" si="52"/>
        <v>No</v>
      </c>
      <c r="P1118" s="4">
        <f t="shared" si="53"/>
        <v>697756.79999999993</v>
      </c>
      <c r="R1118" t="s">
        <v>3524</v>
      </c>
      <c r="S1118" t="s">
        <v>3525</v>
      </c>
    </row>
    <row r="1119" spans="1:19" x14ac:dyDescent="0.4">
      <c r="A1119" t="s">
        <v>3389</v>
      </c>
      <c r="B1119" t="s">
        <v>3390</v>
      </c>
      <c r="C1119" t="str">
        <f t="shared" si="51"/>
        <v>SLOVIC¬Æ Tripod Mount Adapter|</v>
      </c>
      <c r="D1119" t="s">
        <v>2223</v>
      </c>
      <c r="E1119" s="1">
        <v>326</v>
      </c>
      <c r="F1119" s="1">
        <v>799</v>
      </c>
      <c r="G1119" s="2">
        <v>0.59</v>
      </c>
      <c r="H1119" s="3">
        <v>4.4000000000000004</v>
      </c>
      <c r="I1119" s="4">
        <v>24269</v>
      </c>
      <c r="J1119" s="4" t="str">
        <f>LEFT(D1119,FIND("|",D1119)-1)</f>
        <v>Electronics</v>
      </c>
      <c r="K1119" s="4">
        <f>F1119*I1119</f>
        <v>19390931</v>
      </c>
      <c r="L1119" s="4" t="str">
        <f>IF(E1119&lt;200,"&lt;₹200",IF(E1119&lt;=500,"₹200–₹500","&gt;₹500"))</f>
        <v>₹200–₹500</v>
      </c>
      <c r="M1119" s="4">
        <f>H1119*I1119</f>
        <v>106783.6</v>
      </c>
      <c r="N1119" s="4" t="str">
        <f>IF(G1119&gt;=0.5,"Yes","No")</f>
        <v>Yes</v>
      </c>
      <c r="O1119" s="4" t="str">
        <f t="shared" si="52"/>
        <v>No</v>
      </c>
      <c r="P1119" s="4">
        <f t="shared" si="53"/>
        <v>106783.6</v>
      </c>
      <c r="R1119" t="s">
        <v>2540</v>
      </c>
      <c r="S1119" t="s">
        <v>2541</v>
      </c>
    </row>
    <row r="1120" spans="1:19" x14ac:dyDescent="0.4">
      <c r="A1120" t="s">
        <v>398</v>
      </c>
      <c r="B1120" t="s">
        <v>399</v>
      </c>
      <c r="C1120" t="str">
        <f t="shared" si="51"/>
        <v>LOHAYA Remote Compatible for M</v>
      </c>
      <c r="D1120" t="s">
        <v>218</v>
      </c>
      <c r="E1120" s="1">
        <v>249</v>
      </c>
      <c r="F1120" s="1">
        <v>799</v>
      </c>
      <c r="G1120" s="2">
        <v>0.69</v>
      </c>
      <c r="H1120" s="3">
        <v>3.8</v>
      </c>
      <c r="I1120" s="4">
        <v>6400</v>
      </c>
      <c r="J1120" s="4" t="str">
        <f>LEFT(D1120,FIND("|",D1120)-1)</f>
        <v>Electronics</v>
      </c>
      <c r="K1120" s="4">
        <f>F1120*I1120</f>
        <v>5113600</v>
      </c>
      <c r="L1120" s="4" t="str">
        <f>IF(E1120&lt;200,"&lt;₹200",IF(E1120&lt;=500,"₹200–₹500","&gt;₹500"))</f>
        <v>₹200–₹500</v>
      </c>
      <c r="M1120" s="4">
        <f>H1120*I1120</f>
        <v>24320</v>
      </c>
      <c r="N1120" s="4" t="str">
        <f>IF(G1120&gt;=0.5,"Yes","No")</f>
        <v>Yes</v>
      </c>
      <c r="O1120" s="4" t="str">
        <f t="shared" si="52"/>
        <v>No</v>
      </c>
      <c r="P1120" s="4">
        <f t="shared" si="53"/>
        <v>24320</v>
      </c>
      <c r="R1120" t="s">
        <v>5185</v>
      </c>
      <c r="S1120" t="s">
        <v>5186</v>
      </c>
    </row>
    <row r="1121" spans="1:19" x14ac:dyDescent="0.4">
      <c r="A1121" t="s">
        <v>866</v>
      </c>
      <c r="B1121" t="s">
        <v>867</v>
      </c>
      <c r="C1121" t="str">
        <f t="shared" si="51"/>
        <v>Caprigo Heavy Duty TV Wall Mou</v>
      </c>
      <c r="D1121" t="s">
        <v>296</v>
      </c>
      <c r="E1121" s="1">
        <v>399</v>
      </c>
      <c r="F1121" s="1">
        <v>799</v>
      </c>
      <c r="G1121" s="2">
        <v>0.5</v>
      </c>
      <c r="H1121" s="3">
        <v>4.0999999999999996</v>
      </c>
      <c r="I1121" s="4">
        <v>1029</v>
      </c>
      <c r="J1121" s="4" t="str">
        <f>LEFT(D1121,FIND("|",D1121)-1)</f>
        <v>Electronics</v>
      </c>
      <c r="K1121" s="4">
        <f>F1121*I1121</f>
        <v>822171</v>
      </c>
      <c r="L1121" s="4" t="str">
        <f>IF(E1121&lt;200,"&lt;₹200",IF(E1121&lt;=500,"₹200–₹500","&gt;₹500"))</f>
        <v>₹200–₹500</v>
      </c>
      <c r="M1121" s="4">
        <f>H1121*I1121</f>
        <v>4218.8999999999996</v>
      </c>
      <c r="N1121" s="4" t="str">
        <f>IF(G1121&gt;=0.5,"Yes","No")</f>
        <v>Yes</v>
      </c>
      <c r="O1121" s="4" t="str">
        <f t="shared" si="52"/>
        <v>No</v>
      </c>
      <c r="P1121" s="4">
        <f t="shared" si="53"/>
        <v>4218.8999999999996</v>
      </c>
      <c r="R1121" t="s">
        <v>4817</v>
      </c>
      <c r="S1121" t="s">
        <v>4818</v>
      </c>
    </row>
    <row r="1122" spans="1:19" x14ac:dyDescent="0.4">
      <c r="A1122" t="s">
        <v>263</v>
      </c>
      <c r="B1122" t="s">
        <v>264</v>
      </c>
      <c r="C1122" t="str">
        <f t="shared" si="51"/>
        <v>Airtel DigitalTV DTH Televisio</v>
      </c>
      <c r="D1122" t="s">
        <v>218</v>
      </c>
      <c r="E1122" s="1">
        <v>179</v>
      </c>
      <c r="F1122" s="1">
        <v>799</v>
      </c>
      <c r="G1122" s="2">
        <v>0.78</v>
      </c>
      <c r="H1122" s="3">
        <v>3.7</v>
      </c>
      <c r="I1122" s="4">
        <v>73</v>
      </c>
      <c r="J1122" s="4" t="str">
        <f>LEFT(D1122,FIND("|",D1122)-1)</f>
        <v>Electronics</v>
      </c>
      <c r="K1122" s="4">
        <f>F1122*I1122</f>
        <v>58327</v>
      </c>
      <c r="L1122" s="4" t="str">
        <f>IF(E1122&lt;200,"&lt;₹200",IF(E1122&lt;=500,"₹200–₹500","&gt;₹500"))</f>
        <v>&lt;₹200</v>
      </c>
      <c r="M1122" s="4">
        <f>H1122*I1122</f>
        <v>270.10000000000002</v>
      </c>
      <c r="N1122" s="4" t="str">
        <f>IF(G1122&gt;=0.5,"Yes","No")</f>
        <v>Yes</v>
      </c>
      <c r="O1122" s="4" t="str">
        <f t="shared" si="52"/>
        <v>Yes</v>
      </c>
      <c r="P1122" s="4">
        <f t="shared" si="53"/>
        <v>270.10000000000002</v>
      </c>
      <c r="R1122" t="s">
        <v>4728</v>
      </c>
      <c r="S1122" t="s">
        <v>4729</v>
      </c>
    </row>
    <row r="1123" spans="1:19" x14ac:dyDescent="0.4">
      <c r="A1123" t="s">
        <v>618</v>
      </c>
      <c r="B1123" t="s">
        <v>619</v>
      </c>
      <c r="C1123" t="str">
        <f t="shared" si="51"/>
        <v>7SEVEN¬Æ Compatible for Tata S</v>
      </c>
      <c r="D1123" t="s">
        <v>218</v>
      </c>
      <c r="E1123" s="1">
        <v>399</v>
      </c>
      <c r="F1123" s="1">
        <v>799</v>
      </c>
      <c r="G1123" s="2">
        <v>0.5</v>
      </c>
      <c r="H1123" s="3">
        <v>4.3</v>
      </c>
      <c r="I1123" s="4">
        <v>9</v>
      </c>
      <c r="J1123" s="4" t="str">
        <f>LEFT(D1123,FIND("|",D1123)-1)</f>
        <v>Electronics</v>
      </c>
      <c r="K1123" s="4">
        <f>F1123*I1123</f>
        <v>7191</v>
      </c>
      <c r="L1123" s="4" t="str">
        <f>IF(E1123&lt;200,"&lt;₹200",IF(E1123&lt;=500,"₹200–₹500","&gt;₹500"))</f>
        <v>₹200–₹500</v>
      </c>
      <c r="M1123" s="4">
        <f>H1123*I1123</f>
        <v>38.699999999999996</v>
      </c>
      <c r="N1123" s="4" t="str">
        <f>IF(G1123&gt;=0.5,"Yes","No")</f>
        <v>Yes</v>
      </c>
      <c r="O1123" s="4" t="str">
        <f t="shared" si="52"/>
        <v>Yes</v>
      </c>
      <c r="P1123" s="4">
        <f t="shared" si="53"/>
        <v>38.699999999999996</v>
      </c>
      <c r="R1123" t="s">
        <v>309</v>
      </c>
      <c r="S1123" t="s">
        <v>310</v>
      </c>
    </row>
    <row r="1124" spans="1:19" x14ac:dyDescent="0.4">
      <c r="A1124" t="s">
        <v>971</v>
      </c>
      <c r="B1124" t="s">
        <v>972</v>
      </c>
      <c r="C1124" t="str">
        <f t="shared" si="51"/>
        <v xml:space="preserve">7SEVEN¬Æ Compatible for Mi tv </v>
      </c>
      <c r="D1124" t="s">
        <v>218</v>
      </c>
      <c r="E1124" s="1">
        <v>349</v>
      </c>
      <c r="F1124" s="1">
        <v>799</v>
      </c>
      <c r="G1124" s="2">
        <v>0.56000000000000005</v>
      </c>
      <c r="H1124" s="3">
        <v>3.6</v>
      </c>
      <c r="I1124" s="4">
        <v>7</v>
      </c>
      <c r="J1124" s="4" t="str">
        <f>LEFT(D1124,FIND("|",D1124)-1)</f>
        <v>Electronics</v>
      </c>
      <c r="K1124" s="4">
        <f>F1124*I1124</f>
        <v>5593</v>
      </c>
      <c r="L1124" s="4" t="str">
        <f>IF(E1124&lt;200,"&lt;₹200",IF(E1124&lt;=500,"₹200–₹500","&gt;₹500"))</f>
        <v>₹200–₹500</v>
      </c>
      <c r="M1124" s="4">
        <f>H1124*I1124</f>
        <v>25.2</v>
      </c>
      <c r="N1124" s="4" t="str">
        <f>IF(G1124&gt;=0.5,"Yes","No")</f>
        <v>Yes</v>
      </c>
      <c r="O1124" s="4" t="str">
        <f t="shared" si="52"/>
        <v>Yes</v>
      </c>
      <c r="P1124" s="4">
        <f t="shared" si="53"/>
        <v>25.2</v>
      </c>
      <c r="R1124" t="s">
        <v>309</v>
      </c>
      <c r="S1124" t="s">
        <v>310</v>
      </c>
    </row>
    <row r="1125" spans="1:19" x14ac:dyDescent="0.4">
      <c r="A1125" t="s">
        <v>5191</v>
      </c>
      <c r="B1125" t="s">
        <v>5192</v>
      </c>
      <c r="C1125" t="str">
        <f t="shared" si="51"/>
        <v>Wolpin 1 Lint Roller with 60 S</v>
      </c>
      <c r="D1125" t="s">
        <v>3602</v>
      </c>
      <c r="E1125" s="1">
        <v>179</v>
      </c>
      <c r="F1125" s="1">
        <v>799</v>
      </c>
      <c r="G1125" s="2">
        <v>0.78</v>
      </c>
      <c r="H1125" s="3">
        <v>3.6</v>
      </c>
      <c r="I1125" s="4">
        <v>95116</v>
      </c>
      <c r="J1125" s="4" t="str">
        <f>LEFT(D1125,FIND("|",D1125)-1)</f>
        <v>Home&amp;Kitchen</v>
      </c>
      <c r="K1125" s="4">
        <f>F1125*I1125</f>
        <v>75997684</v>
      </c>
      <c r="L1125" s="4" t="str">
        <f>IF(E1125&lt;200,"&lt;₹200",IF(E1125&lt;=500,"₹200–₹500","&gt;₹500"))</f>
        <v>&lt;₹200</v>
      </c>
      <c r="M1125" s="4">
        <f>H1125*I1125</f>
        <v>342417.60000000003</v>
      </c>
      <c r="N1125" s="4" t="str">
        <f>IF(G1125&gt;=0.5,"Yes","No")</f>
        <v>Yes</v>
      </c>
      <c r="O1125" s="4" t="str">
        <f t="shared" si="52"/>
        <v>No</v>
      </c>
      <c r="P1125" s="4">
        <f t="shared" si="53"/>
        <v>342417.60000000003</v>
      </c>
      <c r="R1125" t="s">
        <v>2583</v>
      </c>
      <c r="S1125" t="s">
        <v>2584</v>
      </c>
    </row>
    <row r="1126" spans="1:19" x14ac:dyDescent="0.4">
      <c r="A1126" t="s">
        <v>5351</v>
      </c>
      <c r="B1126" t="s">
        <v>5352</v>
      </c>
      <c r="C1126" t="str">
        <f t="shared" si="51"/>
        <v>Syska SDI-07 1000 W Stellar wi</v>
      </c>
      <c r="D1126" t="s">
        <v>3655</v>
      </c>
      <c r="E1126" s="1">
        <v>457</v>
      </c>
      <c r="F1126" s="1">
        <v>799</v>
      </c>
      <c r="G1126" s="2">
        <v>0.43</v>
      </c>
      <c r="H1126" s="3">
        <v>4.3</v>
      </c>
      <c r="I1126" s="4">
        <v>30023</v>
      </c>
      <c r="J1126" s="4" t="str">
        <f>LEFT(D1126,FIND("|",D1126)-1)</f>
        <v>Home&amp;Kitchen</v>
      </c>
      <c r="K1126" s="4">
        <f>F1126*I1126</f>
        <v>23988377</v>
      </c>
      <c r="L1126" s="4" t="str">
        <f>IF(E1126&lt;200,"&lt;₹200",IF(E1126&lt;=500,"₹200–₹500","&gt;₹500"))</f>
        <v>₹200–₹500</v>
      </c>
      <c r="M1126" s="4">
        <f>H1126*I1126</f>
        <v>129098.9</v>
      </c>
      <c r="N1126" s="4" t="str">
        <f>IF(G1126&gt;=0.5,"Yes","No")</f>
        <v>No</v>
      </c>
      <c r="O1126" s="4" t="str">
        <f t="shared" si="52"/>
        <v>No</v>
      </c>
      <c r="P1126" s="4">
        <f t="shared" si="53"/>
        <v>129098.9</v>
      </c>
      <c r="R1126" t="s">
        <v>3367</v>
      </c>
      <c r="S1126" t="s">
        <v>3368</v>
      </c>
    </row>
    <row r="1127" spans="1:19" x14ac:dyDescent="0.4">
      <c r="A1127" t="s">
        <v>5227</v>
      </c>
      <c r="B1127" t="s">
        <v>5228</v>
      </c>
      <c r="C1127" t="str">
        <f t="shared" si="51"/>
        <v>PrettyKrafts Laundry Square Sh</v>
      </c>
      <c r="D1127" t="s">
        <v>3735</v>
      </c>
      <c r="E1127" s="1">
        <v>390</v>
      </c>
      <c r="F1127" s="1">
        <v>799</v>
      </c>
      <c r="G1127" s="2">
        <v>0.51</v>
      </c>
      <c r="H1127" s="3">
        <v>3.8</v>
      </c>
      <c r="I1127" s="4">
        <v>13937</v>
      </c>
      <c r="J1127" s="4" t="str">
        <f>LEFT(D1127,FIND("|",D1127)-1)</f>
        <v>Home&amp;Kitchen</v>
      </c>
      <c r="K1127" s="4">
        <f>F1127*I1127</f>
        <v>11135663</v>
      </c>
      <c r="L1127" s="4" t="str">
        <f>IF(E1127&lt;200,"&lt;₹200",IF(E1127&lt;=500,"₹200–₹500","&gt;₹500"))</f>
        <v>₹200–₹500</v>
      </c>
      <c r="M1127" s="4">
        <f>H1127*I1127</f>
        <v>52960.6</v>
      </c>
      <c r="N1127" s="4" t="str">
        <f>IF(G1127&gt;=0.5,"Yes","No")</f>
        <v>Yes</v>
      </c>
      <c r="O1127" s="4" t="str">
        <f t="shared" si="52"/>
        <v>No</v>
      </c>
      <c r="P1127" s="4">
        <f t="shared" si="53"/>
        <v>52960.6</v>
      </c>
      <c r="R1127" t="s">
        <v>2241</v>
      </c>
      <c r="S1127" t="s">
        <v>2242</v>
      </c>
    </row>
    <row r="1128" spans="1:19" x14ac:dyDescent="0.4">
      <c r="A1128" t="s">
        <v>4241</v>
      </c>
      <c r="B1128" t="s">
        <v>4242</v>
      </c>
      <c r="C1128" t="str">
        <f t="shared" si="51"/>
        <v>PrettyKrafts Laundry Bag / Bas</v>
      </c>
      <c r="D1128" t="s">
        <v>4243</v>
      </c>
      <c r="E1128" s="1">
        <v>320</v>
      </c>
      <c r="F1128" s="1">
        <v>799</v>
      </c>
      <c r="G1128" s="2">
        <v>0.6</v>
      </c>
      <c r="H1128" s="3">
        <v>4.2</v>
      </c>
      <c r="I1128" s="4">
        <v>13937</v>
      </c>
      <c r="J1128" s="4" t="str">
        <f>LEFT(D1128,FIND("|",D1128)-1)</f>
        <v>Home&amp;Kitchen</v>
      </c>
      <c r="K1128" s="4">
        <f>F1128*I1128</f>
        <v>11135663</v>
      </c>
      <c r="L1128" s="4" t="str">
        <f>IF(E1128&lt;200,"&lt;₹200",IF(E1128&lt;=500,"₹200–₹500","&gt;₹500"))</f>
        <v>₹200–₹500</v>
      </c>
      <c r="M1128" s="4">
        <f>H1128*I1128</f>
        <v>58535.4</v>
      </c>
      <c r="N1128" s="4" t="str">
        <f>IF(G1128&gt;=0.5,"Yes","No")</f>
        <v>Yes</v>
      </c>
      <c r="O1128" s="4" t="str">
        <f t="shared" si="52"/>
        <v>No</v>
      </c>
      <c r="P1128" s="4">
        <f t="shared" si="53"/>
        <v>58535.4</v>
      </c>
      <c r="R1128" t="s">
        <v>2318</v>
      </c>
      <c r="S1128" t="s">
        <v>2319</v>
      </c>
    </row>
    <row r="1129" spans="1:19" x14ac:dyDescent="0.4">
      <c r="A1129" t="s">
        <v>4146</v>
      </c>
      <c r="B1129" t="s">
        <v>4147</v>
      </c>
      <c r="C1129" t="str">
        <f t="shared" si="51"/>
        <v xml:space="preserve">Portable Lint Remover Pet Fur </v>
      </c>
      <c r="D1129" t="s">
        <v>3602</v>
      </c>
      <c r="E1129" s="1">
        <v>179</v>
      </c>
      <c r="F1129" s="1">
        <v>799</v>
      </c>
      <c r="G1129" s="2">
        <v>0.78</v>
      </c>
      <c r="H1129" s="3">
        <v>3.5</v>
      </c>
      <c r="I1129" s="4">
        <v>11828</v>
      </c>
      <c r="J1129" s="4" t="str">
        <f>LEFT(D1129,FIND("|",D1129)-1)</f>
        <v>Home&amp;Kitchen</v>
      </c>
      <c r="K1129" s="4">
        <f>F1129*I1129</f>
        <v>9450572</v>
      </c>
      <c r="L1129" s="4" t="str">
        <f>IF(E1129&lt;200,"&lt;₹200",IF(E1129&lt;=500,"₹200–₹500","&gt;₹500"))</f>
        <v>&lt;₹200</v>
      </c>
      <c r="M1129" s="4">
        <f>H1129*I1129</f>
        <v>41398</v>
      </c>
      <c r="N1129" s="4" t="str">
        <f>IF(G1129&gt;=0.5,"Yes","No")</f>
        <v>Yes</v>
      </c>
      <c r="O1129" s="4" t="str">
        <f t="shared" si="52"/>
        <v>No</v>
      </c>
      <c r="P1129" s="4">
        <f t="shared" si="53"/>
        <v>41398</v>
      </c>
      <c r="R1129" t="s">
        <v>3542</v>
      </c>
      <c r="S1129" t="s">
        <v>3543</v>
      </c>
    </row>
    <row r="1130" spans="1:19" x14ac:dyDescent="0.4">
      <c r="A1130" t="s">
        <v>5343</v>
      </c>
      <c r="B1130" t="s">
        <v>5344</v>
      </c>
      <c r="C1130" t="str">
        <f t="shared" si="51"/>
        <v>Larrito wooden Cool Mist Humid</v>
      </c>
      <c r="D1130" t="s">
        <v>4646</v>
      </c>
      <c r="E1130" s="1">
        <v>499</v>
      </c>
      <c r="F1130" s="1">
        <v>799</v>
      </c>
      <c r="G1130" s="2">
        <v>0.38</v>
      </c>
      <c r="H1130" s="3">
        <v>3.6</v>
      </c>
      <c r="I1130" s="4">
        <v>5057</v>
      </c>
      <c r="J1130" s="4" t="str">
        <f>LEFT(D1130,FIND("|",D1130)-1)</f>
        <v>Home&amp;Kitchen</v>
      </c>
      <c r="K1130" s="4">
        <f>F1130*I1130</f>
        <v>4040543</v>
      </c>
      <c r="L1130" s="4" t="str">
        <f>IF(E1130&lt;200,"&lt;₹200",IF(E1130&lt;=500,"₹200–₹500","&gt;₹500"))</f>
        <v>₹200–₹500</v>
      </c>
      <c r="M1130" s="4">
        <f>H1130*I1130</f>
        <v>18205.2</v>
      </c>
      <c r="N1130" s="4" t="str">
        <f>IF(G1130&gt;=0.5,"Yes","No")</f>
        <v>No</v>
      </c>
      <c r="O1130" s="4" t="str">
        <f t="shared" si="52"/>
        <v>No</v>
      </c>
      <c r="P1130" s="4">
        <f t="shared" si="53"/>
        <v>18205.2</v>
      </c>
      <c r="R1130" t="s">
        <v>5205</v>
      </c>
      <c r="S1130" t="s">
        <v>5206</v>
      </c>
    </row>
    <row r="1131" spans="1:19" x14ac:dyDescent="0.4">
      <c r="A1131" t="s">
        <v>954</v>
      </c>
      <c r="B1131" t="s">
        <v>955</v>
      </c>
      <c r="C1131" t="str">
        <f t="shared" si="51"/>
        <v>Boat A 350 Type C Cable 1.5m(J</v>
      </c>
      <c r="D1131" t="s">
        <v>18</v>
      </c>
      <c r="E1131" s="1">
        <v>299</v>
      </c>
      <c r="F1131" s="1">
        <v>798</v>
      </c>
      <c r="G1131" s="2">
        <v>0.63</v>
      </c>
      <c r="H1131" s="3">
        <v>4.4000000000000004</v>
      </c>
      <c r="I1131" s="4">
        <v>450</v>
      </c>
      <c r="J1131" s="4" t="str">
        <f>LEFT(D1131,FIND("|",D1131)-1)</f>
        <v>Computers&amp;Accessories</v>
      </c>
      <c r="K1131" s="4">
        <f>F1131*I1131</f>
        <v>359100</v>
      </c>
      <c r="L1131" s="4" t="str">
        <f>IF(E1131&lt;200,"&lt;₹200",IF(E1131&lt;=500,"₹200–₹500","&gt;₹500"))</f>
        <v>₹200–₹500</v>
      </c>
      <c r="M1131" s="4">
        <f>H1131*I1131</f>
        <v>1980.0000000000002</v>
      </c>
      <c r="N1131" s="4" t="str">
        <f>IF(G1131&gt;=0.5,"Yes","No")</f>
        <v>Yes</v>
      </c>
      <c r="O1131" s="4" t="str">
        <f t="shared" si="52"/>
        <v>Yes</v>
      </c>
      <c r="P1131" s="4">
        <f t="shared" si="53"/>
        <v>1980.0000000000002</v>
      </c>
      <c r="R1131" t="s">
        <v>868</v>
      </c>
      <c r="S1131" t="s">
        <v>869</v>
      </c>
    </row>
    <row r="1132" spans="1:19" x14ac:dyDescent="0.4">
      <c r="A1132" t="s">
        <v>2443</v>
      </c>
      <c r="B1132" t="s">
        <v>2444</v>
      </c>
      <c r="C1132" t="str">
        <f t="shared" si="51"/>
        <v>Logitech H111 Wired On Ear Hea</v>
      </c>
      <c r="D1132" t="s">
        <v>1924</v>
      </c>
      <c r="E1132" s="1">
        <v>745</v>
      </c>
      <c r="F1132" s="1">
        <v>795</v>
      </c>
      <c r="G1132" s="2">
        <v>0.06</v>
      </c>
      <c r="H1132" s="3">
        <v>4</v>
      </c>
      <c r="I1132" s="4">
        <v>6088</v>
      </c>
      <c r="J1132" s="4" t="str">
        <f>LEFT(D1132,FIND("|",D1132)-1)</f>
        <v>Electronics</v>
      </c>
      <c r="K1132" s="4">
        <f>F1132*I1132</f>
        <v>4839960</v>
      </c>
      <c r="L1132" s="4" t="str">
        <f>IF(E1132&lt;200,"&lt;₹200",IF(E1132&lt;=500,"₹200–₹500","&gt;₹500"))</f>
        <v>&gt;₹500</v>
      </c>
      <c r="M1132" s="4">
        <f>H1132*I1132</f>
        <v>24352</v>
      </c>
      <c r="N1132" s="4" t="str">
        <f>IF(G1132&gt;=0.5,"Yes","No")</f>
        <v>No</v>
      </c>
      <c r="O1132" s="4" t="str">
        <f t="shared" si="52"/>
        <v>No</v>
      </c>
      <c r="P1132" s="4">
        <f t="shared" si="53"/>
        <v>24352</v>
      </c>
      <c r="R1132" t="s">
        <v>944</v>
      </c>
      <c r="S1132" t="s">
        <v>945</v>
      </c>
    </row>
    <row r="1133" spans="1:19" x14ac:dyDescent="0.4">
      <c r="A1133" t="s">
        <v>933</v>
      </c>
      <c r="B1133" t="s">
        <v>934</v>
      </c>
      <c r="C1133" t="str">
        <f t="shared" si="51"/>
        <v>Amazon Basics 16-Gauge Speaker</v>
      </c>
      <c r="D1133" t="s">
        <v>935</v>
      </c>
      <c r="E1133" s="1">
        <v>399</v>
      </c>
      <c r="F1133" s="1">
        <v>795</v>
      </c>
      <c r="G1133" s="2">
        <v>0.5</v>
      </c>
      <c r="H1133" s="3">
        <v>4.4000000000000004</v>
      </c>
      <c r="I1133" s="4">
        <v>87</v>
      </c>
      <c r="J1133" s="4" t="str">
        <f>LEFT(D1133,FIND("|",D1133)-1)</f>
        <v>Electronics</v>
      </c>
      <c r="K1133" s="4">
        <f>F1133*I1133</f>
        <v>69165</v>
      </c>
      <c r="L1133" s="4" t="str">
        <f>IF(E1133&lt;200,"&lt;₹200",IF(E1133&lt;=500,"₹200–₹500","&gt;₹500"))</f>
        <v>₹200–₹500</v>
      </c>
      <c r="M1133" s="4">
        <f>H1133*I1133</f>
        <v>382.8</v>
      </c>
      <c r="N1133" s="4" t="str">
        <f>IF(G1133&gt;=0.5,"Yes","No")</f>
        <v>Yes</v>
      </c>
      <c r="O1133" s="4" t="str">
        <f t="shared" si="52"/>
        <v>Yes</v>
      </c>
      <c r="P1133" s="4">
        <f t="shared" si="53"/>
        <v>382.8</v>
      </c>
      <c r="R1133" t="s">
        <v>3253</v>
      </c>
      <c r="S1133" t="s">
        <v>3254</v>
      </c>
    </row>
    <row r="1134" spans="1:19" x14ac:dyDescent="0.4">
      <c r="A1134" t="s">
        <v>3695</v>
      </c>
      <c r="B1134" t="s">
        <v>3696</v>
      </c>
      <c r="C1134" t="str">
        <f t="shared" si="51"/>
        <v xml:space="preserve">Bajaj Majesty DX-11 1000W Dry </v>
      </c>
      <c r="D1134" t="s">
        <v>3655</v>
      </c>
      <c r="E1134" s="1">
        <v>599</v>
      </c>
      <c r="F1134" s="1">
        <v>785</v>
      </c>
      <c r="G1134" s="2">
        <v>0.24</v>
      </c>
      <c r="H1134" s="3">
        <v>4.2</v>
      </c>
      <c r="I1134" s="4">
        <v>343</v>
      </c>
      <c r="J1134" s="4" t="str">
        <f>LEFT(D1134,FIND("|",D1134)-1)</f>
        <v>Home&amp;Kitchen</v>
      </c>
      <c r="K1134" s="4">
        <f>F1134*I1134</f>
        <v>269255</v>
      </c>
      <c r="L1134" s="4" t="str">
        <f>IF(E1134&lt;200,"&lt;₹200",IF(E1134&lt;=500,"₹200–₹500","&gt;₹500"))</f>
        <v>&gt;₹500</v>
      </c>
      <c r="M1134" s="4">
        <f>H1134*I1134</f>
        <v>1440.6000000000001</v>
      </c>
      <c r="N1134" s="4" t="str">
        <f>IF(G1134&gt;=0.5,"Yes","No")</f>
        <v>No</v>
      </c>
      <c r="O1134" s="4" t="str">
        <f t="shared" si="52"/>
        <v>Yes</v>
      </c>
      <c r="P1134" s="4">
        <f t="shared" si="53"/>
        <v>1440.6000000000001</v>
      </c>
      <c r="R1134" t="s">
        <v>3411</v>
      </c>
      <c r="S1134" t="s">
        <v>3412</v>
      </c>
    </row>
    <row r="1135" spans="1:19" x14ac:dyDescent="0.4">
      <c r="A1135" t="s">
        <v>3297</v>
      </c>
      <c r="B1135" t="s">
        <v>3298</v>
      </c>
      <c r="C1135" t="str">
        <f t="shared" si="51"/>
        <v>Cablet 2.5 Inch SATA USB 3.0 H</v>
      </c>
      <c r="D1135" t="s">
        <v>2205</v>
      </c>
      <c r="E1135" s="1">
        <v>499</v>
      </c>
      <c r="F1135" s="1">
        <v>775</v>
      </c>
      <c r="G1135" s="2">
        <v>0.36</v>
      </c>
      <c r="H1135" s="3">
        <v>4.3</v>
      </c>
      <c r="I1135" s="4">
        <v>928</v>
      </c>
      <c r="J1135" s="4" t="str">
        <f>LEFT(D1135,FIND("|",D1135)-1)</f>
        <v>Computers&amp;Accessories</v>
      </c>
      <c r="K1135" s="4">
        <f>F1135*I1135</f>
        <v>719200</v>
      </c>
      <c r="L1135" s="4" t="str">
        <f>IF(E1135&lt;200,"&lt;₹200",IF(E1135&lt;=500,"₹200–₹500","&gt;₹500"))</f>
        <v>₹200–₹500</v>
      </c>
      <c r="M1135" s="4">
        <f>H1135*I1135</f>
        <v>3990.3999999999996</v>
      </c>
      <c r="N1135" s="4" t="str">
        <f>IF(G1135&gt;=0.5,"Yes","No")</f>
        <v>No</v>
      </c>
      <c r="O1135" s="4" t="str">
        <f t="shared" si="52"/>
        <v>Yes</v>
      </c>
      <c r="P1135" s="4">
        <f t="shared" si="53"/>
        <v>3990.3999999999996</v>
      </c>
      <c r="R1135" t="s">
        <v>3546</v>
      </c>
      <c r="S1135" t="s">
        <v>3547</v>
      </c>
    </row>
    <row r="1136" spans="1:19" x14ac:dyDescent="0.4">
      <c r="A1136" t="s">
        <v>2258</v>
      </c>
      <c r="B1136" t="s">
        <v>2259</v>
      </c>
      <c r="C1136" t="str">
        <f t="shared" si="51"/>
        <v>HP 805 Black Original Ink Cart</v>
      </c>
      <c r="D1136" t="s">
        <v>2260</v>
      </c>
      <c r="E1136" s="1">
        <v>717</v>
      </c>
      <c r="F1136" s="1">
        <v>761</v>
      </c>
      <c r="G1136" s="2">
        <v>0.06</v>
      </c>
      <c r="H1136" s="3">
        <v>4</v>
      </c>
      <c r="I1136" s="4">
        <v>2866</v>
      </c>
      <c r="J1136" s="4" t="str">
        <f>LEFT(D1136,FIND("|",D1136)-1)</f>
        <v>Computers&amp;Accessories</v>
      </c>
      <c r="K1136" s="4">
        <f>F1136*I1136</f>
        <v>2181026</v>
      </c>
      <c r="L1136" s="4" t="str">
        <f>IF(E1136&lt;200,"&lt;₹200",IF(E1136&lt;=500,"₹200–₹500","&gt;₹500"))</f>
        <v>&gt;₹500</v>
      </c>
      <c r="M1136" s="4">
        <f>H1136*I1136</f>
        <v>11464</v>
      </c>
      <c r="N1136" s="4" t="str">
        <f>IF(G1136&gt;=0.5,"Yes","No")</f>
        <v>No</v>
      </c>
      <c r="O1136" s="4" t="str">
        <f t="shared" si="52"/>
        <v>No</v>
      </c>
      <c r="P1136" s="4">
        <f t="shared" si="53"/>
        <v>11464</v>
      </c>
      <c r="R1136" t="s">
        <v>4676</v>
      </c>
      <c r="S1136" t="s">
        <v>4677</v>
      </c>
    </row>
    <row r="1137" spans="1:19" x14ac:dyDescent="0.4">
      <c r="A1137" t="s">
        <v>992</v>
      </c>
      <c r="B1137" t="s">
        <v>993</v>
      </c>
      <c r="C1137" t="str">
        <f t="shared" si="51"/>
        <v>CableCreation RCA to 3.5mm Mal</v>
      </c>
      <c r="D1137" t="s">
        <v>524</v>
      </c>
      <c r="E1137" s="1">
        <v>439</v>
      </c>
      <c r="F1137" s="1">
        <v>758</v>
      </c>
      <c r="G1137" s="2">
        <v>0.42</v>
      </c>
      <c r="H1137" s="3">
        <v>4.2</v>
      </c>
      <c r="I1137" s="4">
        <v>925</v>
      </c>
      <c r="J1137" s="4" t="str">
        <f>LEFT(D1137,FIND("|",D1137)-1)</f>
        <v>Electronics</v>
      </c>
      <c r="K1137" s="4">
        <f>F1137*I1137</f>
        <v>701150</v>
      </c>
      <c r="L1137" s="4" t="str">
        <f>IF(E1137&lt;200,"&lt;₹200",IF(E1137&lt;=500,"₹200–₹500","&gt;₹500"))</f>
        <v>₹200–₹500</v>
      </c>
      <c r="M1137" s="4">
        <f>H1137*I1137</f>
        <v>3885</v>
      </c>
      <c r="N1137" s="4" t="str">
        <f>IF(G1137&gt;=0.5,"Yes","No")</f>
        <v>No</v>
      </c>
      <c r="O1137" s="4" t="str">
        <f t="shared" si="52"/>
        <v>Yes</v>
      </c>
      <c r="P1137" s="4">
        <f t="shared" si="53"/>
        <v>3885</v>
      </c>
      <c r="R1137" t="s">
        <v>5010</v>
      </c>
      <c r="S1137" t="s">
        <v>5011</v>
      </c>
    </row>
    <row r="1138" spans="1:19" x14ac:dyDescent="0.4">
      <c r="A1138" t="s">
        <v>142</v>
      </c>
      <c r="B1138" t="s">
        <v>143</v>
      </c>
      <c r="C1138" t="str">
        <f t="shared" si="51"/>
        <v xml:space="preserve">AmazonBasics USB 2.0 - A-Male </v>
      </c>
      <c r="D1138" t="s">
        <v>18</v>
      </c>
      <c r="E1138" s="1">
        <v>199</v>
      </c>
      <c r="F1138" s="1">
        <v>750</v>
      </c>
      <c r="G1138" s="2">
        <v>0.73</v>
      </c>
      <c r="H1138" s="3">
        <v>4.5</v>
      </c>
      <c r="I1138" s="4">
        <v>184</v>
      </c>
      <c r="J1138" s="4" t="str">
        <f>LEFT(D1138,FIND("|",D1138)-1)</f>
        <v>Computers&amp;Accessories</v>
      </c>
      <c r="K1138" s="4">
        <f>F1138*I1138</f>
        <v>138000</v>
      </c>
      <c r="L1138" s="4" t="str">
        <f>IF(E1138&lt;200,"&lt;₹200",IF(E1138&lt;=500,"₹200–₹500","&gt;₹500"))</f>
        <v>&lt;₹200</v>
      </c>
      <c r="M1138" s="4">
        <f>H1138*I1138</f>
        <v>828</v>
      </c>
      <c r="N1138" s="4" t="str">
        <f>IF(G1138&gt;=0.5,"Yes","No")</f>
        <v>Yes</v>
      </c>
      <c r="O1138" s="4" t="str">
        <f t="shared" si="52"/>
        <v>Yes</v>
      </c>
      <c r="P1138" s="4">
        <f t="shared" si="53"/>
        <v>828</v>
      </c>
      <c r="R1138" t="s">
        <v>5165</v>
      </c>
      <c r="S1138" t="s">
        <v>5166</v>
      </c>
    </row>
    <row r="1139" spans="1:19" x14ac:dyDescent="0.4">
      <c r="A1139" t="s">
        <v>142</v>
      </c>
      <c r="B1139" t="s">
        <v>143</v>
      </c>
      <c r="C1139" t="str">
        <f t="shared" si="51"/>
        <v xml:space="preserve">AmazonBasics USB 2.0 - A-Male </v>
      </c>
      <c r="D1139" t="s">
        <v>18</v>
      </c>
      <c r="E1139" s="1">
        <v>199</v>
      </c>
      <c r="F1139" s="1">
        <v>750</v>
      </c>
      <c r="G1139" s="2">
        <v>0.73</v>
      </c>
      <c r="H1139" s="3">
        <v>4.5</v>
      </c>
      <c r="I1139" s="4">
        <v>184</v>
      </c>
      <c r="J1139" s="4" t="str">
        <f>LEFT(D1139,FIND("|",D1139)-1)</f>
        <v>Computers&amp;Accessories</v>
      </c>
      <c r="K1139" s="4">
        <f>F1139*I1139</f>
        <v>138000</v>
      </c>
      <c r="L1139" s="4" t="str">
        <f>IF(E1139&lt;200,"&lt;₹200",IF(E1139&lt;=500,"₹200–₹500","&gt;₹500"))</f>
        <v>&lt;₹200</v>
      </c>
      <c r="M1139" s="4">
        <f>H1139*I1139</f>
        <v>828</v>
      </c>
      <c r="N1139" s="4" t="str">
        <f>IF(G1139&gt;=0.5,"Yes","No")</f>
        <v>Yes</v>
      </c>
      <c r="O1139" s="4" t="str">
        <f t="shared" si="52"/>
        <v>Yes</v>
      </c>
      <c r="P1139" s="4">
        <f t="shared" si="53"/>
        <v>828</v>
      </c>
      <c r="R1139" t="s">
        <v>5112</v>
      </c>
      <c r="S1139" t="s">
        <v>5113</v>
      </c>
    </row>
    <row r="1140" spans="1:19" x14ac:dyDescent="0.4">
      <c r="A1140" t="s">
        <v>4005</v>
      </c>
      <c r="B1140" t="s">
        <v>4006</v>
      </c>
      <c r="C1140" t="str">
        <f t="shared" si="51"/>
        <v>Lint Remover Woolen Clothes Li</v>
      </c>
      <c r="D1140" t="s">
        <v>3602</v>
      </c>
      <c r="E1140" s="1">
        <v>319</v>
      </c>
      <c r="F1140" s="1">
        <v>749</v>
      </c>
      <c r="G1140" s="2">
        <v>0.56999999999999995</v>
      </c>
      <c r="H1140" s="3">
        <v>4.5999999999999996</v>
      </c>
      <c r="I1140" s="4">
        <v>5911</v>
      </c>
      <c r="J1140" s="4" t="str">
        <f>LEFT(D1140,FIND("|",D1140)-1)</f>
        <v>Home&amp;Kitchen</v>
      </c>
      <c r="K1140" s="4">
        <f>F1140*I1140</f>
        <v>4427339</v>
      </c>
      <c r="L1140" s="4" t="str">
        <f>IF(E1140&lt;200,"&lt;₹200",IF(E1140&lt;=500,"₹200–₹500","&gt;₹500"))</f>
        <v>₹200–₹500</v>
      </c>
      <c r="M1140" s="4">
        <f>H1140*I1140</f>
        <v>27190.6</v>
      </c>
      <c r="N1140" s="4" t="str">
        <f>IF(G1140&gt;=0.5,"Yes","No")</f>
        <v>Yes</v>
      </c>
      <c r="O1140" s="4" t="str">
        <f t="shared" si="52"/>
        <v>No</v>
      </c>
      <c r="P1140" s="4">
        <f t="shared" si="53"/>
        <v>27190.6</v>
      </c>
      <c r="R1140" t="s">
        <v>3537</v>
      </c>
      <c r="S1140" t="s">
        <v>3538</v>
      </c>
    </row>
    <row r="1141" spans="1:19" x14ac:dyDescent="0.4">
      <c r="A1141" t="s">
        <v>4986</v>
      </c>
      <c r="B1141" t="s">
        <v>4987</v>
      </c>
      <c r="C1141" t="str">
        <f t="shared" si="51"/>
        <v xml:space="preserve">Sujata Chutney Steel Jar, 400 </v>
      </c>
      <c r="D1141" t="s">
        <v>4988</v>
      </c>
      <c r="E1141" s="1">
        <v>688</v>
      </c>
      <c r="F1141" s="1">
        <v>747</v>
      </c>
      <c r="G1141" s="2">
        <v>0.08</v>
      </c>
      <c r="H1141" s="3">
        <v>4.5</v>
      </c>
      <c r="I1141" s="4">
        <v>27696</v>
      </c>
      <c r="J1141" s="4" t="str">
        <f>LEFT(D1141,FIND("|",D1141)-1)</f>
        <v>Home&amp;Kitchen</v>
      </c>
      <c r="K1141" s="4">
        <f>F1141*I1141</f>
        <v>20688912</v>
      </c>
      <c r="L1141" s="4" t="str">
        <f>IF(E1141&lt;200,"&lt;₹200",IF(E1141&lt;=500,"₹200–₹500","&gt;₹500"))</f>
        <v>&gt;₹500</v>
      </c>
      <c r="M1141" s="4">
        <f>H1141*I1141</f>
        <v>124632</v>
      </c>
      <c r="N1141" s="4" t="str">
        <f>IF(G1141&gt;=0.5,"Yes","No")</f>
        <v>No</v>
      </c>
      <c r="O1141" s="4" t="str">
        <f t="shared" si="52"/>
        <v>No</v>
      </c>
      <c r="P1141" s="4">
        <f t="shared" si="53"/>
        <v>124632</v>
      </c>
      <c r="R1141" t="s">
        <v>3467</v>
      </c>
      <c r="S1141" t="s">
        <v>3468</v>
      </c>
    </row>
    <row r="1142" spans="1:19" x14ac:dyDescent="0.4">
      <c r="A1142" t="s">
        <v>3205</v>
      </c>
      <c r="B1142" t="s">
        <v>3206</v>
      </c>
      <c r="C1142" t="str">
        <f t="shared" si="51"/>
        <v>HP GT 53 XL Cartridge Ink</v>
      </c>
      <c r="D1142" t="s">
        <v>2260</v>
      </c>
      <c r="E1142" s="1">
        <v>596</v>
      </c>
      <c r="F1142" s="1">
        <v>723</v>
      </c>
      <c r="G1142" s="2">
        <v>0.18</v>
      </c>
      <c r="H1142" s="3">
        <v>4.4000000000000004</v>
      </c>
      <c r="I1142" s="4">
        <v>2891</v>
      </c>
      <c r="J1142" s="4" t="str">
        <f>LEFT(D1142,FIND("|",D1142)-1)</f>
        <v>Computers&amp;Accessories</v>
      </c>
      <c r="K1142" s="4">
        <f>F1142*I1142</f>
        <v>2090193</v>
      </c>
      <c r="L1142" s="4" t="str">
        <f>IF(E1142&lt;200,"&lt;₹200",IF(E1142&lt;=500,"₹200–₹500","&gt;₹500"))</f>
        <v>&gt;₹500</v>
      </c>
      <c r="M1142" s="4">
        <f>H1142*I1142</f>
        <v>12720.400000000001</v>
      </c>
      <c r="N1142" s="4" t="str">
        <f>IF(G1142&gt;=0.5,"Yes","No")</f>
        <v>No</v>
      </c>
      <c r="O1142" s="4" t="str">
        <f t="shared" si="52"/>
        <v>No</v>
      </c>
      <c r="P1142" s="4">
        <f t="shared" si="53"/>
        <v>12720.400000000001</v>
      </c>
      <c r="R1142" t="s">
        <v>3189</v>
      </c>
      <c r="S1142" t="s">
        <v>3190</v>
      </c>
    </row>
    <row r="1143" spans="1:19" x14ac:dyDescent="0.4">
      <c r="A1143" t="s">
        <v>3715</v>
      </c>
      <c r="B1143" t="s">
        <v>3716</v>
      </c>
      <c r="C1143" t="str">
        <f t="shared" si="51"/>
        <v>Bajaj Immersion Rod Water Heat</v>
      </c>
      <c r="D1143" t="s">
        <v>3717</v>
      </c>
      <c r="E1143" s="1">
        <v>539</v>
      </c>
      <c r="F1143" s="1">
        <v>720</v>
      </c>
      <c r="G1143" s="2">
        <v>0.25</v>
      </c>
      <c r="H1143" s="3">
        <v>4.0999999999999996</v>
      </c>
      <c r="I1143" s="4">
        <v>339</v>
      </c>
      <c r="J1143" s="4" t="str">
        <f>LEFT(D1143,FIND("|",D1143)-1)</f>
        <v>Home&amp;Kitchen</v>
      </c>
      <c r="K1143" s="4">
        <f>F1143*I1143</f>
        <v>244080</v>
      </c>
      <c r="L1143" s="4" t="str">
        <f>IF(E1143&lt;200,"&lt;₹200",IF(E1143&lt;=500,"₹200–₹500","&gt;₹500"))</f>
        <v>&gt;₹500</v>
      </c>
      <c r="M1143" s="4">
        <f>H1143*I1143</f>
        <v>1389.8999999999999</v>
      </c>
      <c r="N1143" s="4" t="str">
        <f>IF(G1143&gt;=0.5,"Yes","No")</f>
        <v>No</v>
      </c>
      <c r="O1143" s="4" t="str">
        <f t="shared" si="52"/>
        <v>Yes</v>
      </c>
      <c r="P1143" s="4">
        <f t="shared" si="53"/>
        <v>1389.8999999999999</v>
      </c>
      <c r="R1143" t="s">
        <v>3132</v>
      </c>
      <c r="S1143" t="s">
        <v>3133</v>
      </c>
    </row>
    <row r="1144" spans="1:19" x14ac:dyDescent="0.4">
      <c r="A1144" t="s">
        <v>2776</v>
      </c>
      <c r="B1144" t="s">
        <v>2777</v>
      </c>
      <c r="C1144" t="str">
        <f t="shared" si="51"/>
        <v xml:space="preserve">Classmate Long Notebook - 140 </v>
      </c>
      <c r="D1144" t="s">
        <v>2672</v>
      </c>
      <c r="E1144" s="1">
        <v>561</v>
      </c>
      <c r="F1144" s="1">
        <v>720</v>
      </c>
      <c r="G1144" s="2">
        <v>0.22</v>
      </c>
      <c r="H1144" s="3">
        <v>4.4000000000000004</v>
      </c>
      <c r="I1144" s="4">
        <v>1075</v>
      </c>
      <c r="J1144" s="4" t="str">
        <f>LEFT(D1144,FIND("|",D1144)-1)</f>
        <v>OfficeProducts</v>
      </c>
      <c r="K1144" s="4">
        <f>F1144*I1144</f>
        <v>774000</v>
      </c>
      <c r="L1144" s="4" t="str">
        <f>IF(E1144&lt;200,"&lt;₹200",IF(E1144&lt;=500,"₹200–₹500","&gt;₹500"))</f>
        <v>&gt;₹500</v>
      </c>
      <c r="M1144" s="4">
        <f>H1144*I1144</f>
        <v>4730</v>
      </c>
      <c r="N1144" s="4" t="str">
        <f>IF(G1144&gt;=0.5,"Yes","No")</f>
        <v>No</v>
      </c>
      <c r="O1144" s="4" t="str">
        <f t="shared" si="52"/>
        <v>No</v>
      </c>
      <c r="P1144" s="4">
        <f t="shared" si="53"/>
        <v>4730</v>
      </c>
      <c r="R1144" t="s">
        <v>2578</v>
      </c>
      <c r="S1144" t="s">
        <v>2579</v>
      </c>
    </row>
    <row r="1145" spans="1:19" x14ac:dyDescent="0.4">
      <c r="A1145" t="s">
        <v>3469</v>
      </c>
      <c r="B1145" t="s">
        <v>3470</v>
      </c>
      <c r="C1145" t="str">
        <f t="shared" si="51"/>
        <v>HP M270 Backlit USB Wired Gami</v>
      </c>
      <c r="D1145" t="s">
        <v>2290</v>
      </c>
      <c r="E1145" s="1">
        <v>599</v>
      </c>
      <c r="F1145" s="1">
        <v>700</v>
      </c>
      <c r="G1145" s="2">
        <v>0.14000000000000001</v>
      </c>
      <c r="H1145" s="3">
        <v>4.3</v>
      </c>
      <c r="I1145" s="4">
        <v>2908</v>
      </c>
      <c r="J1145" s="4" t="str">
        <f>LEFT(D1145,FIND("|",D1145)-1)</f>
        <v>Computers&amp;Accessories</v>
      </c>
      <c r="K1145" s="4">
        <f>F1145*I1145</f>
        <v>2035600</v>
      </c>
      <c r="L1145" s="4" t="str">
        <f>IF(E1145&lt;200,"&lt;₹200",IF(E1145&lt;=500,"₹200–₹500","&gt;₹500"))</f>
        <v>&gt;₹500</v>
      </c>
      <c r="M1145" s="4">
        <f>H1145*I1145</f>
        <v>12504.4</v>
      </c>
      <c r="N1145" s="4" t="str">
        <f>IF(G1145&gt;=0.5,"Yes","No")</f>
        <v>No</v>
      </c>
      <c r="O1145" s="4" t="str">
        <f t="shared" si="52"/>
        <v>No</v>
      </c>
      <c r="P1145" s="4">
        <f t="shared" si="53"/>
        <v>12504.4</v>
      </c>
      <c r="R1145" t="s">
        <v>782</v>
      </c>
      <c r="S1145" t="s">
        <v>783</v>
      </c>
    </row>
    <row r="1146" spans="1:19" x14ac:dyDescent="0.4">
      <c r="A1146" t="s">
        <v>299</v>
      </c>
      <c r="B1146" t="s">
        <v>300</v>
      </c>
      <c r="C1146" t="str">
        <f t="shared" si="51"/>
        <v>Amazon Basics USB Type-C to US</v>
      </c>
      <c r="D1146" t="s">
        <v>18</v>
      </c>
      <c r="E1146" s="1">
        <v>219</v>
      </c>
      <c r="F1146" s="1">
        <v>700</v>
      </c>
      <c r="G1146" s="2">
        <v>0.69</v>
      </c>
      <c r="H1146" s="3">
        <v>4.3</v>
      </c>
      <c r="I1146" s="4">
        <v>119</v>
      </c>
      <c r="J1146" s="4" t="str">
        <f>LEFT(D1146,FIND("|",D1146)-1)</f>
        <v>Computers&amp;Accessories</v>
      </c>
      <c r="K1146" s="4">
        <f>F1146*I1146</f>
        <v>83300</v>
      </c>
      <c r="L1146" s="4" t="str">
        <f>IF(E1146&lt;200,"&lt;₹200",IF(E1146&lt;=500,"₹200–₹500","&gt;₹500"))</f>
        <v>₹200–₹500</v>
      </c>
      <c r="M1146" s="4">
        <f>H1146*I1146</f>
        <v>511.7</v>
      </c>
      <c r="N1146" s="4" t="str">
        <f>IF(G1146&gt;=0.5,"Yes","No")</f>
        <v>Yes</v>
      </c>
      <c r="O1146" s="4" t="str">
        <f t="shared" si="52"/>
        <v>Yes</v>
      </c>
      <c r="P1146" s="4">
        <f t="shared" si="53"/>
        <v>511.7</v>
      </c>
      <c r="R1146" t="s">
        <v>5157</v>
      </c>
      <c r="S1146" t="s">
        <v>5158</v>
      </c>
    </row>
    <row r="1147" spans="1:19" x14ac:dyDescent="0.4">
      <c r="A1147" t="s">
        <v>299</v>
      </c>
      <c r="B1147" t="s">
        <v>300</v>
      </c>
      <c r="C1147" t="str">
        <f t="shared" si="51"/>
        <v>Amazon Basics USB Type-C to US</v>
      </c>
      <c r="D1147" t="s">
        <v>18</v>
      </c>
      <c r="E1147" s="1">
        <v>219</v>
      </c>
      <c r="F1147" s="1">
        <v>700</v>
      </c>
      <c r="G1147" s="2">
        <v>0.69</v>
      </c>
      <c r="H1147" s="3">
        <v>4.3</v>
      </c>
      <c r="I1147" s="4">
        <v>113</v>
      </c>
      <c r="J1147" s="4" t="str">
        <f>LEFT(D1147,FIND("|",D1147)-1)</f>
        <v>Computers&amp;Accessories</v>
      </c>
      <c r="K1147" s="4">
        <f>F1147*I1147</f>
        <v>79100</v>
      </c>
      <c r="L1147" s="4" t="str">
        <f>IF(E1147&lt;200,"&lt;₹200",IF(E1147&lt;=500,"₹200–₹500","&gt;₹500"))</f>
        <v>₹200–₹500</v>
      </c>
      <c r="M1147" s="4">
        <f>H1147*I1147</f>
        <v>485.9</v>
      </c>
      <c r="N1147" s="4" t="str">
        <f>IF(G1147&gt;=0.5,"Yes","No")</f>
        <v>Yes</v>
      </c>
      <c r="O1147" s="4" t="str">
        <f t="shared" si="52"/>
        <v>Yes</v>
      </c>
      <c r="P1147" s="4">
        <f t="shared" si="53"/>
        <v>485.9</v>
      </c>
      <c r="R1147" t="s">
        <v>3299</v>
      </c>
      <c r="S1147" t="s">
        <v>3300</v>
      </c>
    </row>
    <row r="1148" spans="1:19" x14ac:dyDescent="0.4">
      <c r="A1148" t="s">
        <v>299</v>
      </c>
      <c r="B1148" t="s">
        <v>300</v>
      </c>
      <c r="C1148" t="str">
        <f t="shared" si="51"/>
        <v>Amazon Basics USB Type-C to US</v>
      </c>
      <c r="D1148" t="s">
        <v>18</v>
      </c>
      <c r="E1148" s="1">
        <v>219</v>
      </c>
      <c r="F1148" s="1">
        <v>700</v>
      </c>
      <c r="G1148" s="2">
        <v>0.69</v>
      </c>
      <c r="H1148" s="3">
        <v>4.3</v>
      </c>
      <c r="I1148" s="4">
        <v>112</v>
      </c>
      <c r="J1148" s="4" t="str">
        <f>LEFT(D1148,FIND("|",D1148)-1)</f>
        <v>Computers&amp;Accessories</v>
      </c>
      <c r="K1148" s="4">
        <f>F1148*I1148</f>
        <v>78400</v>
      </c>
      <c r="L1148" s="4" t="str">
        <f>IF(E1148&lt;200,"&lt;₹200",IF(E1148&lt;=500,"₹200–₹500","&gt;₹500"))</f>
        <v>₹200–₹500</v>
      </c>
      <c r="M1148" s="4">
        <f>H1148*I1148</f>
        <v>481.59999999999997</v>
      </c>
      <c r="N1148" s="4" t="str">
        <f>IF(G1148&gt;=0.5,"Yes","No")</f>
        <v>Yes</v>
      </c>
      <c r="O1148" s="4" t="str">
        <f t="shared" si="52"/>
        <v>Yes</v>
      </c>
      <c r="P1148" s="4">
        <f t="shared" si="53"/>
        <v>481.59999999999997</v>
      </c>
      <c r="R1148" t="s">
        <v>994</v>
      </c>
      <c r="S1148" t="s">
        <v>995</v>
      </c>
    </row>
    <row r="1149" spans="1:19" x14ac:dyDescent="0.4">
      <c r="A1149" t="s">
        <v>1396</v>
      </c>
      <c r="B1149" t="s">
        <v>1397</v>
      </c>
      <c r="C1149" t="str">
        <f t="shared" si="51"/>
        <v>SanDisk Ultra microSD UHS-I Ca</v>
      </c>
      <c r="D1149" t="s">
        <v>1321</v>
      </c>
      <c r="E1149" s="1">
        <v>369</v>
      </c>
      <c r="F1149" s="1">
        <v>700</v>
      </c>
      <c r="G1149" s="2">
        <v>0.47</v>
      </c>
      <c r="H1149" s="3">
        <v>4.4000000000000004</v>
      </c>
      <c r="I1149" s="4">
        <v>21796</v>
      </c>
      <c r="J1149" s="4" t="str">
        <f>LEFT(D1149,FIND("|",D1149)-1)</f>
        <v>Electronics</v>
      </c>
      <c r="K1149" s="4">
        <f>F1149*I1149</f>
        <v>15257200</v>
      </c>
      <c r="L1149" s="4" t="str">
        <f>IF(E1149&lt;200,"&lt;₹200",IF(E1149&lt;=500,"₹200–₹500","&gt;₹500"))</f>
        <v>₹200–₹500</v>
      </c>
      <c r="M1149" s="4">
        <f>H1149*I1149</f>
        <v>95902.400000000009</v>
      </c>
      <c r="N1149" s="4" t="str">
        <f>IF(G1149&gt;=0.5,"Yes","No")</f>
        <v>No</v>
      </c>
      <c r="O1149" s="4" t="str">
        <f t="shared" si="52"/>
        <v>No</v>
      </c>
      <c r="P1149" s="4">
        <f t="shared" si="53"/>
        <v>95902.400000000009</v>
      </c>
      <c r="R1149" t="s">
        <v>4015</v>
      </c>
      <c r="S1149" t="s">
        <v>4016</v>
      </c>
    </row>
    <row r="1150" spans="1:19" x14ac:dyDescent="0.4">
      <c r="A1150" t="s">
        <v>70</v>
      </c>
      <c r="B1150" t="s">
        <v>71</v>
      </c>
      <c r="C1150" t="str">
        <f t="shared" si="51"/>
        <v xml:space="preserve">AmazonBasics Flexible Premium </v>
      </c>
      <c r="D1150" t="s">
        <v>72</v>
      </c>
      <c r="E1150" s="1">
        <v>219</v>
      </c>
      <c r="F1150" s="1">
        <v>700</v>
      </c>
      <c r="G1150" s="2">
        <v>0.69</v>
      </c>
      <c r="H1150" s="3">
        <v>4.4000000000000004</v>
      </c>
      <c r="I1150" s="4">
        <v>149</v>
      </c>
      <c r="J1150" s="4" t="str">
        <f>LEFT(D1150,FIND("|",D1150)-1)</f>
        <v>Electronics</v>
      </c>
      <c r="K1150" s="4">
        <f>F1150*I1150</f>
        <v>104300</v>
      </c>
      <c r="L1150" s="4" t="str">
        <f>IF(E1150&lt;200,"&lt;₹200",IF(E1150&lt;=500,"₹200–₹500","&gt;₹500"))</f>
        <v>₹200–₹500</v>
      </c>
      <c r="M1150" s="4">
        <f>H1150*I1150</f>
        <v>655.6</v>
      </c>
      <c r="N1150" s="4" t="str">
        <f>IF(G1150&gt;=0.5,"Yes","No")</f>
        <v>Yes</v>
      </c>
      <c r="O1150" s="4" t="str">
        <f t="shared" si="52"/>
        <v>Yes</v>
      </c>
      <c r="P1150" s="4">
        <f t="shared" si="53"/>
        <v>655.6</v>
      </c>
      <c r="R1150" t="s">
        <v>4364</v>
      </c>
      <c r="S1150" t="s">
        <v>4365</v>
      </c>
    </row>
    <row r="1151" spans="1:19" x14ac:dyDescent="0.4">
      <c r="A1151" t="s">
        <v>70</v>
      </c>
      <c r="B1151" t="s">
        <v>71</v>
      </c>
      <c r="C1151" t="str">
        <f t="shared" si="51"/>
        <v xml:space="preserve">AmazonBasics Flexible Premium </v>
      </c>
      <c r="D1151" t="s">
        <v>72</v>
      </c>
      <c r="E1151" s="1">
        <v>219</v>
      </c>
      <c r="F1151" s="1">
        <v>700</v>
      </c>
      <c r="G1151" s="2">
        <v>0.69</v>
      </c>
      <c r="H1151" s="3">
        <v>4.4000000000000004</v>
      </c>
      <c r="I1151" s="4">
        <v>149</v>
      </c>
      <c r="J1151" s="4" t="str">
        <f>LEFT(D1151,FIND("|",D1151)-1)</f>
        <v>Electronics</v>
      </c>
      <c r="K1151" s="4">
        <f>F1151*I1151</f>
        <v>104300</v>
      </c>
      <c r="L1151" s="4" t="str">
        <f>IF(E1151&lt;200,"&lt;₹200",IF(E1151&lt;=500,"₹200–₹500","&gt;₹500"))</f>
        <v>₹200–₹500</v>
      </c>
      <c r="M1151" s="4">
        <f>H1151*I1151</f>
        <v>655.6</v>
      </c>
      <c r="N1151" s="4" t="str">
        <f>IF(G1151&gt;=0.5,"Yes","No")</f>
        <v>Yes</v>
      </c>
      <c r="O1151" s="4" t="str">
        <f t="shared" si="52"/>
        <v>Yes</v>
      </c>
      <c r="P1151" s="4">
        <f t="shared" si="53"/>
        <v>655.6</v>
      </c>
      <c r="R1151" t="s">
        <v>4067</v>
      </c>
      <c r="S1151" t="s">
        <v>4068</v>
      </c>
    </row>
    <row r="1152" spans="1:19" x14ac:dyDescent="0.4">
      <c r="A1152" t="s">
        <v>1006</v>
      </c>
      <c r="B1152" t="s">
        <v>1007</v>
      </c>
      <c r="C1152" t="str">
        <f t="shared" si="51"/>
        <v>AmazonBasics - High-Speed Male</v>
      </c>
      <c r="D1152" t="s">
        <v>72</v>
      </c>
      <c r="E1152" s="1">
        <v>299</v>
      </c>
      <c r="F1152" s="1">
        <v>700</v>
      </c>
      <c r="G1152" s="2">
        <v>0.56999999999999995</v>
      </c>
      <c r="H1152" s="3">
        <v>4.4000000000000004</v>
      </c>
      <c r="I1152" s="4">
        <v>127</v>
      </c>
      <c r="J1152" s="4" t="str">
        <f>LEFT(D1152,FIND("|",D1152)-1)</f>
        <v>Electronics</v>
      </c>
      <c r="K1152" s="4">
        <f>F1152*I1152</f>
        <v>88900</v>
      </c>
      <c r="L1152" s="4" t="str">
        <f>IF(E1152&lt;200,"&lt;₹200",IF(E1152&lt;=500,"₹200–₹500","&gt;₹500"))</f>
        <v>₹200–₹500</v>
      </c>
      <c r="M1152" s="4">
        <f>H1152*I1152</f>
        <v>558.80000000000007</v>
      </c>
      <c r="N1152" s="4" t="str">
        <f>IF(G1152&gt;=0.5,"Yes","No")</f>
        <v>Yes</v>
      </c>
      <c r="O1152" s="4" t="str">
        <f t="shared" si="52"/>
        <v>Yes</v>
      </c>
      <c r="P1152" s="4">
        <f t="shared" si="53"/>
        <v>558.80000000000007</v>
      </c>
      <c r="R1152" t="s">
        <v>3791</v>
      </c>
      <c r="S1152" t="s">
        <v>3792</v>
      </c>
    </row>
    <row r="1153" spans="1:19" x14ac:dyDescent="0.4">
      <c r="A1153" t="s">
        <v>2501</v>
      </c>
      <c r="B1153" t="s">
        <v>2502</v>
      </c>
      <c r="C1153" t="str">
        <f t="shared" si="51"/>
        <v>Zebronics Wired Keyboard and M</v>
      </c>
      <c r="D1153" t="s">
        <v>2199</v>
      </c>
      <c r="E1153" s="1">
        <v>448</v>
      </c>
      <c r="F1153" s="1">
        <v>699</v>
      </c>
      <c r="G1153" s="2">
        <v>0.36</v>
      </c>
      <c r="H1153" s="3">
        <v>3.9</v>
      </c>
      <c r="I1153" s="4">
        <v>128311</v>
      </c>
      <c r="J1153" s="4" t="str">
        <f>LEFT(D1153,FIND("|",D1153)-1)</f>
        <v>Computers&amp;Accessories</v>
      </c>
      <c r="K1153" s="4">
        <f>F1153*I1153</f>
        <v>89689389</v>
      </c>
      <c r="L1153" s="4" t="str">
        <f>IF(E1153&lt;200,"&lt;₹200",IF(E1153&lt;=500,"₹200–₹500","&gt;₹500"))</f>
        <v>₹200–₹500</v>
      </c>
      <c r="M1153" s="4">
        <f>H1153*I1153</f>
        <v>500412.89999999997</v>
      </c>
      <c r="N1153" s="4" t="str">
        <f>IF(G1153&gt;=0.5,"Yes","No")</f>
        <v>No</v>
      </c>
      <c r="O1153" s="4" t="str">
        <f t="shared" si="52"/>
        <v>No</v>
      </c>
      <c r="P1153" s="4">
        <f t="shared" si="53"/>
        <v>500412.89999999997</v>
      </c>
      <c r="R1153" t="s">
        <v>4963</v>
      </c>
      <c r="S1153" t="s">
        <v>4964</v>
      </c>
    </row>
    <row r="1154" spans="1:19" x14ac:dyDescent="0.4">
      <c r="A1154" t="s">
        <v>714</v>
      </c>
      <c r="B1154" t="s">
        <v>715</v>
      </c>
      <c r="C1154" t="str">
        <f t="shared" si="51"/>
        <v>Storite USB 3.0 Cable A to Mic</v>
      </c>
      <c r="D1154" t="s">
        <v>18</v>
      </c>
      <c r="E1154" s="1">
        <v>299</v>
      </c>
      <c r="F1154" s="1">
        <v>699</v>
      </c>
      <c r="G1154" s="2">
        <v>0.56999999999999995</v>
      </c>
      <c r="H1154" s="3">
        <v>4.0999999999999996</v>
      </c>
      <c r="I1154" s="4">
        <v>25996</v>
      </c>
      <c r="J1154" s="4" t="str">
        <f>LEFT(D1154,FIND("|",D1154)-1)</f>
        <v>Computers&amp;Accessories</v>
      </c>
      <c r="K1154" s="4">
        <f>F1154*I1154</f>
        <v>18171204</v>
      </c>
      <c r="L1154" s="4" t="str">
        <f>IF(E1154&lt;200,"&lt;₹200",IF(E1154&lt;=500,"₹200–₹500","&gt;₹500"))</f>
        <v>₹200–₹500</v>
      </c>
      <c r="M1154" s="4">
        <f>H1154*I1154</f>
        <v>106583.59999999999</v>
      </c>
      <c r="N1154" s="4" t="str">
        <f>IF(G1154&gt;=0.5,"Yes","No")</f>
        <v>Yes</v>
      </c>
      <c r="O1154" s="4" t="str">
        <f t="shared" si="52"/>
        <v>No</v>
      </c>
      <c r="P1154" s="4">
        <f t="shared" si="53"/>
        <v>106583.59999999999</v>
      </c>
      <c r="R1154" t="s">
        <v>3853</v>
      </c>
      <c r="S1154" t="s">
        <v>3854</v>
      </c>
    </row>
    <row r="1155" spans="1:19" x14ac:dyDescent="0.4">
      <c r="A1155" t="s">
        <v>784</v>
      </c>
      <c r="B1155" t="s">
        <v>785</v>
      </c>
      <c r="C1155" t="str">
        <f t="shared" ref="C1155:C1218" si="54">LEFT(B1155, 30)</f>
        <v>Storite USB 2.0 A to Mini 5 pi</v>
      </c>
      <c r="D1155" t="s">
        <v>18</v>
      </c>
      <c r="E1155" s="1">
        <v>259</v>
      </c>
      <c r="F1155" s="1">
        <v>699</v>
      </c>
      <c r="G1155" s="2">
        <v>0.63</v>
      </c>
      <c r="H1155" s="3">
        <v>3.8</v>
      </c>
      <c r="I1155" s="4">
        <v>25910</v>
      </c>
      <c r="J1155" s="4" t="str">
        <f>LEFT(D1155,FIND("|",D1155)-1)</f>
        <v>Computers&amp;Accessories</v>
      </c>
      <c r="K1155" s="4">
        <f>F1155*I1155</f>
        <v>18111090</v>
      </c>
      <c r="L1155" s="4" t="str">
        <f>IF(E1155&lt;200,"&lt;₹200",IF(E1155&lt;=500,"₹200–₹500","&gt;₹500"))</f>
        <v>₹200–₹500</v>
      </c>
      <c r="M1155" s="4">
        <f>H1155*I1155</f>
        <v>98458</v>
      </c>
      <c r="N1155" s="4" t="str">
        <f>IF(G1155&gt;=0.5,"Yes","No")</f>
        <v>Yes</v>
      </c>
      <c r="O1155" s="4" t="str">
        <f t="shared" ref="O1155:O1218" si="55">IF(I1155&lt;1000,"Yes", "No")</f>
        <v>No</v>
      </c>
      <c r="P1155" s="4">
        <f t="shared" ref="P1155:P1218" si="56">H1155*I1155</f>
        <v>98458</v>
      </c>
      <c r="R1155" t="s">
        <v>3825</v>
      </c>
      <c r="S1155" t="s">
        <v>3826</v>
      </c>
    </row>
    <row r="1156" spans="1:19" x14ac:dyDescent="0.4">
      <c r="A1156" t="s">
        <v>1240</v>
      </c>
      <c r="B1156" t="s">
        <v>1241</v>
      </c>
      <c r="C1156" t="str">
        <f t="shared" si="54"/>
        <v>Storite USB 2.0 A to Mini 5 pi</v>
      </c>
      <c r="D1156" t="s">
        <v>18</v>
      </c>
      <c r="E1156" s="1">
        <v>299</v>
      </c>
      <c r="F1156" s="1">
        <v>699</v>
      </c>
      <c r="G1156" s="2">
        <v>0.56999999999999995</v>
      </c>
      <c r="H1156" s="3">
        <v>3.9</v>
      </c>
      <c r="I1156" s="4">
        <v>25903</v>
      </c>
      <c r="J1156" s="4" t="str">
        <f>LEFT(D1156,FIND("|",D1156)-1)</f>
        <v>Computers&amp;Accessories</v>
      </c>
      <c r="K1156" s="4">
        <f>F1156*I1156</f>
        <v>18106197</v>
      </c>
      <c r="L1156" s="4" t="str">
        <f>IF(E1156&lt;200,"&lt;₹200",IF(E1156&lt;=500,"₹200–₹500","&gt;₹500"))</f>
        <v>₹200–₹500</v>
      </c>
      <c r="M1156" s="4">
        <f>H1156*I1156</f>
        <v>101021.7</v>
      </c>
      <c r="N1156" s="4" t="str">
        <f>IF(G1156&gt;=0.5,"Yes","No")</f>
        <v>Yes</v>
      </c>
      <c r="O1156" s="4" t="str">
        <f t="shared" si="55"/>
        <v>No</v>
      </c>
      <c r="P1156" s="4">
        <f t="shared" si="56"/>
        <v>101021.7</v>
      </c>
      <c r="R1156" t="s">
        <v>3895</v>
      </c>
      <c r="S1156" t="s">
        <v>3896</v>
      </c>
    </row>
    <row r="1157" spans="1:19" x14ac:dyDescent="0.4">
      <c r="A1157" t="s">
        <v>2111</v>
      </c>
      <c r="B1157" t="s">
        <v>2112</v>
      </c>
      <c r="C1157" t="str">
        <f t="shared" si="54"/>
        <v>SKE Bed Study Table Portable W</v>
      </c>
      <c r="D1157" t="s">
        <v>2113</v>
      </c>
      <c r="E1157" s="1">
        <v>263</v>
      </c>
      <c r="F1157" s="1">
        <v>699</v>
      </c>
      <c r="G1157" s="2">
        <v>0.62</v>
      </c>
      <c r="H1157" s="3">
        <v>3.5</v>
      </c>
      <c r="I1157" s="4">
        <v>24269</v>
      </c>
      <c r="J1157" s="4" t="str">
        <f>LEFT(D1157,FIND("|",D1157)-1)</f>
        <v>Computers&amp;Accessories</v>
      </c>
      <c r="K1157" s="4">
        <f>F1157*I1157</f>
        <v>16964031</v>
      </c>
      <c r="L1157" s="4" t="str">
        <f>IF(E1157&lt;200,"&lt;₹200",IF(E1157&lt;=500,"₹200–₹500","&gt;₹500"))</f>
        <v>₹200–₹500</v>
      </c>
      <c r="M1157" s="4">
        <f>H1157*I1157</f>
        <v>84941.5</v>
      </c>
      <c r="N1157" s="4" t="str">
        <f>IF(G1157&gt;=0.5,"Yes","No")</f>
        <v>Yes</v>
      </c>
      <c r="O1157" s="4" t="str">
        <f t="shared" si="55"/>
        <v>No</v>
      </c>
      <c r="P1157" s="4">
        <f t="shared" si="56"/>
        <v>84941.5</v>
      </c>
      <c r="R1157" t="s">
        <v>5132</v>
      </c>
      <c r="S1157" t="s">
        <v>5133</v>
      </c>
    </row>
    <row r="1158" spans="1:19" x14ac:dyDescent="0.4">
      <c r="A1158" t="s">
        <v>2696</v>
      </c>
      <c r="B1158" t="s">
        <v>2697</v>
      </c>
      <c r="C1158" t="str">
        <f t="shared" si="54"/>
        <v>Quantum RJ45 Ethernet Patch Ca</v>
      </c>
      <c r="D1158" t="s">
        <v>2698</v>
      </c>
      <c r="E1158" s="1">
        <v>238</v>
      </c>
      <c r="F1158" s="1">
        <v>699</v>
      </c>
      <c r="G1158" s="2">
        <v>0.66</v>
      </c>
      <c r="H1158" s="3">
        <v>4.4000000000000004</v>
      </c>
      <c r="I1158" s="4">
        <v>14961</v>
      </c>
      <c r="J1158" s="4" t="str">
        <f>LEFT(D1158,FIND("|",D1158)-1)</f>
        <v>Computers&amp;Accessories</v>
      </c>
      <c r="K1158" s="4">
        <f>F1158*I1158</f>
        <v>10457739</v>
      </c>
      <c r="L1158" s="4" t="str">
        <f>IF(E1158&lt;200,"&lt;₹200",IF(E1158&lt;=500,"₹200–₹500","&gt;₹500"))</f>
        <v>₹200–₹500</v>
      </c>
      <c r="M1158" s="4">
        <f>H1158*I1158</f>
        <v>65828.400000000009</v>
      </c>
      <c r="N1158" s="4" t="str">
        <f>IF(G1158&gt;=0.5,"Yes","No")</f>
        <v>Yes</v>
      </c>
      <c r="O1158" s="4" t="str">
        <f t="shared" si="55"/>
        <v>No</v>
      </c>
      <c r="P1158" s="4">
        <f t="shared" si="56"/>
        <v>65828.400000000009</v>
      </c>
      <c r="R1158" t="s">
        <v>2852</v>
      </c>
      <c r="S1158" t="s">
        <v>2853</v>
      </c>
    </row>
    <row r="1159" spans="1:19" x14ac:dyDescent="0.4">
      <c r="A1159" t="s">
        <v>286</v>
      </c>
      <c r="B1159" t="s">
        <v>287</v>
      </c>
      <c r="C1159" t="str">
        <f t="shared" si="54"/>
        <v>Portronics Konnect L 20W PD Qu</v>
      </c>
      <c r="D1159" t="s">
        <v>18</v>
      </c>
      <c r="E1159" s="1">
        <v>263</v>
      </c>
      <c r="F1159" s="1">
        <v>699</v>
      </c>
      <c r="G1159" s="2">
        <v>0.62</v>
      </c>
      <c r="H1159" s="3">
        <v>4.0999999999999996</v>
      </c>
      <c r="I1159" s="4">
        <v>12796</v>
      </c>
      <c r="J1159" s="4" t="str">
        <f>LEFT(D1159,FIND("|",D1159)-1)</f>
        <v>Computers&amp;Accessories</v>
      </c>
      <c r="K1159" s="4">
        <f>F1159*I1159</f>
        <v>8944404</v>
      </c>
      <c r="L1159" s="4" t="str">
        <f>IF(E1159&lt;200,"&lt;₹200",IF(E1159&lt;=500,"₹200–₹500","&gt;₹500"))</f>
        <v>₹200–₹500</v>
      </c>
      <c r="M1159" s="4">
        <f>H1159*I1159</f>
        <v>52463.6</v>
      </c>
      <c r="N1159" s="4" t="str">
        <f>IF(G1159&gt;=0.5,"Yes","No")</f>
        <v>Yes</v>
      </c>
      <c r="O1159" s="4" t="str">
        <f t="shared" si="55"/>
        <v>No</v>
      </c>
      <c r="P1159" s="4">
        <f t="shared" si="56"/>
        <v>52463.6</v>
      </c>
      <c r="R1159" t="s">
        <v>4252</v>
      </c>
      <c r="S1159" t="s">
        <v>4253</v>
      </c>
    </row>
    <row r="1160" spans="1:19" x14ac:dyDescent="0.4">
      <c r="A1160" t="s">
        <v>286</v>
      </c>
      <c r="B1160" t="s">
        <v>287</v>
      </c>
      <c r="C1160" t="str">
        <f t="shared" si="54"/>
        <v>Portronics Konnect L 20W PD Qu</v>
      </c>
      <c r="D1160" t="s">
        <v>18</v>
      </c>
      <c r="E1160" s="1">
        <v>263</v>
      </c>
      <c r="F1160" s="1">
        <v>699</v>
      </c>
      <c r="G1160" s="2">
        <v>0.62</v>
      </c>
      <c r="H1160" s="3">
        <v>4.0999999999999996</v>
      </c>
      <c r="I1160" s="4">
        <v>12796</v>
      </c>
      <c r="J1160" s="4" t="str">
        <f>LEFT(D1160,FIND("|",D1160)-1)</f>
        <v>Computers&amp;Accessories</v>
      </c>
      <c r="K1160" s="4">
        <f>F1160*I1160</f>
        <v>8944404</v>
      </c>
      <c r="L1160" s="4" t="str">
        <f>IF(E1160&lt;200,"&lt;₹200",IF(E1160&lt;=500,"₹200–₹500","&gt;₹500"))</f>
        <v>₹200–₹500</v>
      </c>
      <c r="M1160" s="4">
        <f>H1160*I1160</f>
        <v>52463.6</v>
      </c>
      <c r="N1160" s="4" t="str">
        <f>IF(G1160&gt;=0.5,"Yes","No")</f>
        <v>Yes</v>
      </c>
      <c r="O1160" s="4" t="str">
        <f t="shared" si="55"/>
        <v>No</v>
      </c>
      <c r="P1160" s="4">
        <f t="shared" si="56"/>
        <v>52463.6</v>
      </c>
      <c r="R1160" t="s">
        <v>4503</v>
      </c>
      <c r="S1160" t="s">
        <v>4504</v>
      </c>
    </row>
    <row r="1161" spans="1:19" x14ac:dyDescent="0.4">
      <c r="A1161" t="s">
        <v>597</v>
      </c>
      <c r="B1161" t="s">
        <v>598</v>
      </c>
      <c r="C1161" t="str">
        <f t="shared" si="54"/>
        <v xml:space="preserve">Duracell Type-C To Micro 1.2M </v>
      </c>
      <c r="D1161" t="s">
        <v>18</v>
      </c>
      <c r="E1161" s="1">
        <v>368</v>
      </c>
      <c r="F1161" s="1">
        <v>699</v>
      </c>
      <c r="G1161" s="2">
        <v>0.47</v>
      </c>
      <c r="H1161" s="3">
        <v>4.2</v>
      </c>
      <c r="I1161" s="4">
        <v>1526</v>
      </c>
      <c r="J1161" s="4" t="str">
        <f>LEFT(D1161,FIND("|",D1161)-1)</f>
        <v>Computers&amp;Accessories</v>
      </c>
      <c r="K1161" s="4">
        <f>F1161*I1161</f>
        <v>1066674</v>
      </c>
      <c r="L1161" s="4" t="str">
        <f>IF(E1161&lt;200,"&lt;₹200",IF(E1161&lt;=500,"₹200–₹500","&gt;₹500"))</f>
        <v>₹200–₹500</v>
      </c>
      <c r="M1161" s="4">
        <f>H1161*I1161</f>
        <v>6409.2</v>
      </c>
      <c r="N1161" s="4" t="str">
        <f>IF(G1161&gt;=0.5,"Yes","No")</f>
        <v>No</v>
      </c>
      <c r="O1161" s="4" t="str">
        <f t="shared" si="55"/>
        <v>No</v>
      </c>
      <c r="P1161" s="4">
        <f t="shared" si="56"/>
        <v>6409.2</v>
      </c>
      <c r="R1161" t="s">
        <v>2647</v>
      </c>
      <c r="S1161" t="s">
        <v>2648</v>
      </c>
    </row>
    <row r="1162" spans="1:19" x14ac:dyDescent="0.4">
      <c r="A1162" t="s">
        <v>560</v>
      </c>
      <c r="B1162" t="s">
        <v>561</v>
      </c>
      <c r="C1162" t="str">
        <f t="shared" si="54"/>
        <v>boAt Type-c A400 Type-c to USB</v>
      </c>
      <c r="D1162" t="s">
        <v>18</v>
      </c>
      <c r="E1162" s="1">
        <v>349</v>
      </c>
      <c r="F1162" s="1">
        <v>699</v>
      </c>
      <c r="G1162" s="2">
        <v>0.5</v>
      </c>
      <c r="H1162" s="3">
        <v>4.3</v>
      </c>
      <c r="I1162" s="4">
        <v>618</v>
      </c>
      <c r="J1162" s="4" t="str">
        <f>LEFT(D1162,FIND("|",D1162)-1)</f>
        <v>Computers&amp;Accessories</v>
      </c>
      <c r="K1162" s="4">
        <f>F1162*I1162</f>
        <v>431982</v>
      </c>
      <c r="L1162" s="4" t="str">
        <f>IF(E1162&lt;200,"&lt;₹200",IF(E1162&lt;=500,"₹200–₹500","&gt;₹500"))</f>
        <v>₹200–₹500</v>
      </c>
      <c r="M1162" s="4">
        <f>H1162*I1162</f>
        <v>2657.4</v>
      </c>
      <c r="N1162" s="4" t="str">
        <f>IF(G1162&gt;=0.5,"Yes","No")</f>
        <v>Yes</v>
      </c>
      <c r="O1162" s="4" t="str">
        <f t="shared" si="55"/>
        <v>Yes</v>
      </c>
      <c r="P1162" s="4">
        <f t="shared" si="56"/>
        <v>2657.4</v>
      </c>
      <c r="R1162" t="s">
        <v>2170</v>
      </c>
      <c r="S1162" t="s">
        <v>2171</v>
      </c>
    </row>
    <row r="1163" spans="1:19" x14ac:dyDescent="0.4">
      <c r="A1163" t="s">
        <v>35</v>
      </c>
      <c r="B1163" t="s">
        <v>36</v>
      </c>
      <c r="C1163" t="str">
        <f t="shared" si="54"/>
        <v>boAt Deuce USB 300 2 in 1 Type</v>
      </c>
      <c r="D1163" t="s">
        <v>18</v>
      </c>
      <c r="E1163" s="1">
        <v>329</v>
      </c>
      <c r="F1163" s="1">
        <v>699</v>
      </c>
      <c r="G1163" s="2">
        <v>0.53</v>
      </c>
      <c r="H1163" s="3">
        <v>4.2</v>
      </c>
      <c r="I1163" s="4">
        <v>534</v>
      </c>
      <c r="J1163" s="4" t="str">
        <f>LEFT(D1163,FIND("|",D1163)-1)</f>
        <v>Computers&amp;Accessories</v>
      </c>
      <c r="K1163" s="4">
        <f>F1163*I1163</f>
        <v>373266</v>
      </c>
      <c r="L1163" s="4" t="str">
        <f>IF(E1163&lt;200,"&lt;₹200",IF(E1163&lt;=500,"₹200–₹500","&gt;₹500"))</f>
        <v>₹200–₹500</v>
      </c>
      <c r="M1163" s="4">
        <f>H1163*I1163</f>
        <v>2242.8000000000002</v>
      </c>
      <c r="N1163" s="4" t="str">
        <f>IF(G1163&gt;=0.5,"Yes","No")</f>
        <v>Yes</v>
      </c>
      <c r="O1163" s="4" t="str">
        <f t="shared" si="55"/>
        <v>Yes</v>
      </c>
      <c r="P1163" s="4">
        <f t="shared" si="56"/>
        <v>2242.8000000000002</v>
      </c>
      <c r="R1163" t="s">
        <v>2274</v>
      </c>
      <c r="S1163" t="s">
        <v>2275</v>
      </c>
    </row>
    <row r="1164" spans="1:19" x14ac:dyDescent="0.4">
      <c r="A1164" t="s">
        <v>35</v>
      </c>
      <c r="B1164" t="s">
        <v>36</v>
      </c>
      <c r="C1164" t="str">
        <f t="shared" si="54"/>
        <v>boAt Deuce USB 300 2 in 1 Type</v>
      </c>
      <c r="D1164" t="s">
        <v>18</v>
      </c>
      <c r="E1164" s="1">
        <v>329</v>
      </c>
      <c r="F1164" s="1">
        <v>699</v>
      </c>
      <c r="G1164" s="2">
        <v>0.53</v>
      </c>
      <c r="H1164" s="3">
        <v>4.2</v>
      </c>
      <c r="I1164" s="4">
        <v>532</v>
      </c>
      <c r="J1164" s="4" t="str">
        <f>LEFT(D1164,FIND("|",D1164)-1)</f>
        <v>Computers&amp;Accessories</v>
      </c>
      <c r="K1164" s="4">
        <f>F1164*I1164</f>
        <v>371868</v>
      </c>
      <c r="L1164" s="4" t="str">
        <f>IF(E1164&lt;200,"&lt;₹200",IF(E1164&lt;=500,"₹200–₹500","&gt;₹500"))</f>
        <v>₹200–₹500</v>
      </c>
      <c r="M1164" s="4">
        <f>H1164*I1164</f>
        <v>2234.4</v>
      </c>
      <c r="N1164" s="4" t="str">
        <f>IF(G1164&gt;=0.5,"Yes","No")</f>
        <v>Yes</v>
      </c>
      <c r="O1164" s="4" t="str">
        <f t="shared" si="55"/>
        <v>Yes</v>
      </c>
      <c r="P1164" s="4">
        <f t="shared" si="56"/>
        <v>2234.4</v>
      </c>
      <c r="R1164" t="s">
        <v>2739</v>
      </c>
      <c r="S1164" t="s">
        <v>2740</v>
      </c>
    </row>
    <row r="1165" spans="1:19" x14ac:dyDescent="0.4">
      <c r="A1165" t="s">
        <v>35</v>
      </c>
      <c r="B1165" t="s">
        <v>36</v>
      </c>
      <c r="C1165" t="str">
        <f t="shared" si="54"/>
        <v>boAt Deuce USB 300 2 in 1 Type</v>
      </c>
      <c r="D1165" t="s">
        <v>18</v>
      </c>
      <c r="E1165" s="1">
        <v>329</v>
      </c>
      <c r="F1165" s="1">
        <v>699</v>
      </c>
      <c r="G1165" s="2">
        <v>0.53</v>
      </c>
      <c r="H1165" s="3">
        <v>4.2</v>
      </c>
      <c r="I1165" s="4">
        <v>523</v>
      </c>
      <c r="J1165" s="4" t="str">
        <f>LEFT(D1165,FIND("|",D1165)-1)</f>
        <v>Computers&amp;Accessories</v>
      </c>
      <c r="K1165" s="4">
        <f>F1165*I1165</f>
        <v>365577</v>
      </c>
      <c r="L1165" s="4" t="str">
        <f>IF(E1165&lt;200,"&lt;₹200",IF(E1165&lt;=500,"₹200–₹500","&gt;₹500"))</f>
        <v>₹200–₹500</v>
      </c>
      <c r="M1165" s="4">
        <f>H1165*I1165</f>
        <v>2196.6</v>
      </c>
      <c r="N1165" s="4" t="str">
        <f>IF(G1165&gt;=0.5,"Yes","No")</f>
        <v>Yes</v>
      </c>
      <c r="O1165" s="4" t="str">
        <f t="shared" si="55"/>
        <v>Yes</v>
      </c>
      <c r="P1165" s="4">
        <f t="shared" si="56"/>
        <v>2196.6</v>
      </c>
      <c r="R1165" t="s">
        <v>2314</v>
      </c>
      <c r="S1165" t="s">
        <v>2315</v>
      </c>
    </row>
    <row r="1166" spans="1:19" x14ac:dyDescent="0.4">
      <c r="A1166" t="s">
        <v>384</v>
      </c>
      <c r="B1166" t="s">
        <v>385</v>
      </c>
      <c r="C1166" t="str">
        <f t="shared" si="54"/>
        <v>boAt Deuce USB 300 2 in 1 Type</v>
      </c>
      <c r="D1166" t="s">
        <v>18</v>
      </c>
      <c r="E1166" s="1">
        <v>299</v>
      </c>
      <c r="F1166" s="1">
        <v>699</v>
      </c>
      <c r="G1166" s="2">
        <v>0.56999999999999995</v>
      </c>
      <c r="H1166" s="3">
        <v>4.2</v>
      </c>
      <c r="I1166" s="4">
        <v>513</v>
      </c>
      <c r="J1166" s="4" t="str">
        <f>LEFT(D1166,FIND("|",D1166)-1)</f>
        <v>Computers&amp;Accessories</v>
      </c>
      <c r="K1166" s="4">
        <f>F1166*I1166</f>
        <v>358587</v>
      </c>
      <c r="L1166" s="4" t="str">
        <f>IF(E1166&lt;200,"&lt;₹200",IF(E1166&lt;=500,"₹200–₹500","&gt;₹500"))</f>
        <v>₹200–₹500</v>
      </c>
      <c r="M1166" s="4">
        <f>H1166*I1166</f>
        <v>2154.6</v>
      </c>
      <c r="N1166" s="4" t="str">
        <f>IF(G1166&gt;=0.5,"Yes","No")</f>
        <v>Yes</v>
      </c>
      <c r="O1166" s="4" t="str">
        <f t="shared" si="55"/>
        <v>Yes</v>
      </c>
      <c r="P1166" s="4">
        <f t="shared" si="56"/>
        <v>2154.6</v>
      </c>
      <c r="R1166" t="s">
        <v>2274</v>
      </c>
      <c r="S1166" t="s">
        <v>2711</v>
      </c>
    </row>
    <row r="1167" spans="1:19" x14ac:dyDescent="0.4">
      <c r="A1167" t="s">
        <v>2985</v>
      </c>
      <c r="B1167" t="s">
        <v>2986</v>
      </c>
      <c r="C1167" t="str">
        <f t="shared" si="54"/>
        <v>Anjaney Enterprise Smart Multi</v>
      </c>
      <c r="D1167" t="s">
        <v>2113</v>
      </c>
      <c r="E1167" s="1">
        <v>269</v>
      </c>
      <c r="F1167" s="1">
        <v>699</v>
      </c>
      <c r="G1167" s="2">
        <v>0.62</v>
      </c>
      <c r="H1167" s="3">
        <v>4</v>
      </c>
      <c r="I1167" s="4">
        <v>287</v>
      </c>
      <c r="J1167" s="4" t="str">
        <f>LEFT(D1167,FIND("|",D1167)-1)</f>
        <v>Computers&amp;Accessories</v>
      </c>
      <c r="K1167" s="4">
        <f>F1167*I1167</f>
        <v>200613</v>
      </c>
      <c r="L1167" s="4" t="str">
        <f>IF(E1167&lt;200,"&lt;₹200",IF(E1167&lt;=500,"₹200–₹500","&gt;₹500"))</f>
        <v>₹200–₹500</v>
      </c>
      <c r="M1167" s="4">
        <f>H1167*I1167</f>
        <v>1148</v>
      </c>
      <c r="N1167" s="4" t="str">
        <f>IF(G1167&gt;=0.5,"Yes","No")</f>
        <v>Yes</v>
      </c>
      <c r="O1167" s="4" t="str">
        <f t="shared" si="55"/>
        <v>Yes</v>
      </c>
      <c r="P1167" s="4">
        <f t="shared" si="56"/>
        <v>1148</v>
      </c>
      <c r="R1167" t="s">
        <v>2310</v>
      </c>
      <c r="S1167" t="s">
        <v>2311</v>
      </c>
    </row>
    <row r="1168" spans="1:19" x14ac:dyDescent="0.4">
      <c r="A1168" t="s">
        <v>2605</v>
      </c>
      <c r="B1168" t="s">
        <v>2606</v>
      </c>
      <c r="C1168" t="str">
        <f t="shared" si="54"/>
        <v>Zebronics Zeb Buds C2 in Ear T</v>
      </c>
      <c r="D1168" t="s">
        <v>1339</v>
      </c>
      <c r="E1168" s="1">
        <v>399</v>
      </c>
      <c r="F1168" s="1">
        <v>699</v>
      </c>
      <c r="G1168" s="2">
        <v>0.43</v>
      </c>
      <c r="H1168" s="3">
        <v>3.4</v>
      </c>
      <c r="I1168" s="4">
        <v>128311</v>
      </c>
      <c r="J1168" s="4" t="str">
        <f>LEFT(D1168,FIND("|",D1168)-1)</f>
        <v>Electronics</v>
      </c>
      <c r="K1168" s="4">
        <f>F1168*I1168</f>
        <v>89689389</v>
      </c>
      <c r="L1168" s="4" t="str">
        <f>IF(E1168&lt;200,"&lt;₹200",IF(E1168&lt;=500,"₹200–₹500","&gt;₹500"))</f>
        <v>₹200–₹500</v>
      </c>
      <c r="M1168" s="4">
        <f>H1168*I1168</f>
        <v>436257.39999999997</v>
      </c>
      <c r="N1168" s="4" t="str">
        <f>IF(G1168&gt;=0.5,"Yes","No")</f>
        <v>No</v>
      </c>
      <c r="O1168" s="4" t="str">
        <f t="shared" si="55"/>
        <v>No</v>
      </c>
      <c r="P1168" s="4">
        <f t="shared" si="56"/>
        <v>436257.39999999997</v>
      </c>
      <c r="R1168" t="s">
        <v>2155</v>
      </c>
      <c r="S1168" t="s">
        <v>2156</v>
      </c>
    </row>
    <row r="1169" spans="1:19" x14ac:dyDescent="0.4">
      <c r="A1169" t="s">
        <v>788</v>
      </c>
      <c r="B1169" t="s">
        <v>789</v>
      </c>
      <c r="C1169" t="str">
        <f t="shared" si="54"/>
        <v>Universal Remote Control for A</v>
      </c>
      <c r="D1169" t="s">
        <v>218</v>
      </c>
      <c r="E1169" s="1">
        <v>239</v>
      </c>
      <c r="F1169" s="1">
        <v>699</v>
      </c>
      <c r="G1169" s="2">
        <v>0.66</v>
      </c>
      <c r="H1169" s="3">
        <v>4.4000000000000004</v>
      </c>
      <c r="I1169" s="4">
        <v>43070</v>
      </c>
      <c r="J1169" s="4" t="str">
        <f>LEFT(D1169,FIND("|",D1169)-1)</f>
        <v>Electronics</v>
      </c>
      <c r="K1169" s="4">
        <f>F1169*I1169</f>
        <v>30105930</v>
      </c>
      <c r="L1169" s="4" t="str">
        <f>IF(E1169&lt;200,"&lt;₹200",IF(E1169&lt;=500,"₹200–₹500","&gt;₹500"))</f>
        <v>₹200–₹500</v>
      </c>
      <c r="M1169" s="4">
        <f>H1169*I1169</f>
        <v>189508.00000000003</v>
      </c>
      <c r="N1169" s="4" t="str">
        <f>IF(G1169&gt;=0.5,"Yes","No")</f>
        <v>Yes</v>
      </c>
      <c r="O1169" s="4" t="str">
        <f t="shared" si="55"/>
        <v>No</v>
      </c>
      <c r="P1169" s="4">
        <f t="shared" si="56"/>
        <v>189508.00000000003</v>
      </c>
      <c r="R1169" t="s">
        <v>3035</v>
      </c>
      <c r="S1169" t="s">
        <v>3036</v>
      </c>
    </row>
    <row r="1170" spans="1:19" x14ac:dyDescent="0.4">
      <c r="A1170" t="s">
        <v>122</v>
      </c>
      <c r="B1170" t="s">
        <v>123</v>
      </c>
      <c r="C1170" t="str">
        <f t="shared" si="54"/>
        <v>Tizum High Speed HDMI Cable wi</v>
      </c>
      <c r="D1170" t="s">
        <v>72</v>
      </c>
      <c r="E1170" s="1">
        <v>199</v>
      </c>
      <c r="F1170" s="1">
        <v>699</v>
      </c>
      <c r="G1170" s="2">
        <v>0.72</v>
      </c>
      <c r="H1170" s="3">
        <v>4.2</v>
      </c>
      <c r="I1170" s="4">
        <v>32840</v>
      </c>
      <c r="J1170" s="4" t="str">
        <f>LEFT(D1170,FIND("|",D1170)-1)</f>
        <v>Electronics</v>
      </c>
      <c r="K1170" s="4">
        <f>F1170*I1170</f>
        <v>22955160</v>
      </c>
      <c r="L1170" s="4" t="str">
        <f>IF(E1170&lt;200,"&lt;₹200",IF(E1170&lt;=500,"₹200–₹500","&gt;₹500"))</f>
        <v>&lt;₹200</v>
      </c>
      <c r="M1170" s="4">
        <f>H1170*I1170</f>
        <v>137928</v>
      </c>
      <c r="N1170" s="4" t="str">
        <f>IF(G1170&gt;=0.5,"Yes","No")</f>
        <v>Yes</v>
      </c>
      <c r="O1170" s="4" t="str">
        <f t="shared" si="55"/>
        <v>No</v>
      </c>
      <c r="P1170" s="4">
        <f t="shared" si="56"/>
        <v>137928</v>
      </c>
      <c r="R1170" t="s">
        <v>3235</v>
      </c>
      <c r="S1170" t="s">
        <v>3236</v>
      </c>
    </row>
    <row r="1171" spans="1:19" x14ac:dyDescent="0.4">
      <c r="A1171" t="s">
        <v>122</v>
      </c>
      <c r="B1171" t="s">
        <v>123</v>
      </c>
      <c r="C1171" t="str">
        <f t="shared" si="54"/>
        <v>Tizum High Speed HDMI Cable wi</v>
      </c>
      <c r="D1171" t="s">
        <v>72</v>
      </c>
      <c r="E1171" s="1">
        <v>199</v>
      </c>
      <c r="F1171" s="1">
        <v>699</v>
      </c>
      <c r="G1171" s="2">
        <v>0.72</v>
      </c>
      <c r="H1171" s="3">
        <v>4.2</v>
      </c>
      <c r="I1171" s="4">
        <v>32840</v>
      </c>
      <c r="J1171" s="4" t="str">
        <f>LEFT(D1171,FIND("|",D1171)-1)</f>
        <v>Electronics</v>
      </c>
      <c r="K1171" s="4">
        <f>F1171*I1171</f>
        <v>22955160</v>
      </c>
      <c r="L1171" s="4" t="str">
        <f>IF(E1171&lt;200,"&lt;₹200",IF(E1171&lt;=500,"₹200–₹500","&gt;₹500"))</f>
        <v>&lt;₹200</v>
      </c>
      <c r="M1171" s="4">
        <f>H1171*I1171</f>
        <v>137928</v>
      </c>
      <c r="N1171" s="4" t="str">
        <f>IF(G1171&gt;=0.5,"Yes","No")</f>
        <v>Yes</v>
      </c>
      <c r="O1171" s="4" t="str">
        <f t="shared" si="55"/>
        <v>No</v>
      </c>
      <c r="P1171" s="4">
        <f t="shared" si="56"/>
        <v>137928</v>
      </c>
      <c r="R1171" t="s">
        <v>2228</v>
      </c>
      <c r="S1171" t="s">
        <v>2229</v>
      </c>
    </row>
    <row r="1172" spans="1:19" x14ac:dyDescent="0.4">
      <c r="A1172" t="s">
        <v>1477</v>
      </c>
      <c r="B1172" t="s">
        <v>1478</v>
      </c>
      <c r="C1172" t="str">
        <f t="shared" si="54"/>
        <v>realme Buds Classic Wired in E</v>
      </c>
      <c r="D1172" t="s">
        <v>1339</v>
      </c>
      <c r="E1172" s="1">
        <v>399</v>
      </c>
      <c r="F1172" s="1">
        <v>699</v>
      </c>
      <c r="G1172" s="2">
        <v>0.43</v>
      </c>
      <c r="H1172" s="3">
        <v>4</v>
      </c>
      <c r="I1172" s="4">
        <v>15233</v>
      </c>
      <c r="J1172" s="4" t="str">
        <f>LEFT(D1172,FIND("|",D1172)-1)</f>
        <v>Electronics</v>
      </c>
      <c r="K1172" s="4">
        <f>F1172*I1172</f>
        <v>10647867</v>
      </c>
      <c r="L1172" s="4" t="str">
        <f>IF(E1172&lt;200,"&lt;₹200",IF(E1172&lt;=500,"₹200–₹500","&gt;₹500"))</f>
        <v>₹200–₹500</v>
      </c>
      <c r="M1172" s="4">
        <f>H1172*I1172</f>
        <v>60932</v>
      </c>
      <c r="N1172" s="4" t="str">
        <f>IF(G1172&gt;=0.5,"Yes","No")</f>
        <v>No</v>
      </c>
      <c r="O1172" s="4" t="str">
        <f t="shared" si="55"/>
        <v>No</v>
      </c>
      <c r="P1172" s="4">
        <f t="shared" si="56"/>
        <v>60932</v>
      </c>
      <c r="R1172" t="s">
        <v>2274</v>
      </c>
      <c r="S1172" t="s">
        <v>3064</v>
      </c>
    </row>
    <row r="1173" spans="1:19" x14ac:dyDescent="0.4">
      <c r="A1173" t="s">
        <v>1622</v>
      </c>
      <c r="B1173" t="s">
        <v>1623</v>
      </c>
      <c r="C1173" t="str">
        <f t="shared" si="54"/>
        <v>Portronics MODESK POR-122 Univ</v>
      </c>
      <c r="D1173" t="s">
        <v>1523</v>
      </c>
      <c r="E1173" s="1">
        <v>134</v>
      </c>
      <c r="F1173" s="1">
        <v>699</v>
      </c>
      <c r="G1173" s="2">
        <v>0.81</v>
      </c>
      <c r="H1173" s="3">
        <v>4.0999999999999996</v>
      </c>
      <c r="I1173" s="4">
        <v>13029</v>
      </c>
      <c r="J1173" s="4" t="str">
        <f>LEFT(D1173,FIND("|",D1173)-1)</f>
        <v>Electronics</v>
      </c>
      <c r="K1173" s="4">
        <f>F1173*I1173</f>
        <v>9107271</v>
      </c>
      <c r="L1173" s="4" t="str">
        <f>IF(E1173&lt;200,"&lt;₹200",IF(E1173&lt;=500,"₹200–₹500","&gt;₹500"))</f>
        <v>&lt;₹200</v>
      </c>
      <c r="M1173" s="4">
        <f>H1173*I1173</f>
        <v>53418.899999999994</v>
      </c>
      <c r="N1173" s="4" t="str">
        <f>IF(G1173&gt;=0.5,"Yes","No")</f>
        <v>Yes</v>
      </c>
      <c r="O1173" s="4" t="str">
        <f t="shared" si="55"/>
        <v>No</v>
      </c>
      <c r="P1173" s="4">
        <f t="shared" si="56"/>
        <v>53418.899999999994</v>
      </c>
      <c r="R1173" t="s">
        <v>2282</v>
      </c>
      <c r="S1173" t="s">
        <v>2283</v>
      </c>
    </row>
    <row r="1174" spans="1:19" x14ac:dyDescent="0.4">
      <c r="A1174" t="s">
        <v>1689</v>
      </c>
      <c r="B1174" t="s">
        <v>1690</v>
      </c>
      <c r="C1174" t="str">
        <f t="shared" si="54"/>
        <v>Portronics CarPower Mini Car C</v>
      </c>
      <c r="D1174" t="s">
        <v>1356</v>
      </c>
      <c r="E1174" s="1">
        <v>337</v>
      </c>
      <c r="F1174" s="1">
        <v>699</v>
      </c>
      <c r="G1174" s="2">
        <v>0.52</v>
      </c>
      <c r="H1174" s="3">
        <v>4.2</v>
      </c>
      <c r="I1174" s="4">
        <v>11957</v>
      </c>
      <c r="J1174" s="4" t="str">
        <f>LEFT(D1174,FIND("|",D1174)-1)</f>
        <v>Electronics</v>
      </c>
      <c r="K1174" s="4">
        <f>F1174*I1174</f>
        <v>8357943</v>
      </c>
      <c r="L1174" s="4" t="str">
        <f>IF(E1174&lt;200,"&lt;₹200",IF(E1174&lt;=500,"₹200–₹500","&gt;₹500"))</f>
        <v>₹200–₹500</v>
      </c>
      <c r="M1174" s="4">
        <f>H1174*I1174</f>
        <v>50219.4</v>
      </c>
      <c r="N1174" s="4" t="str">
        <f>IF(G1174&gt;=0.5,"Yes","No")</f>
        <v>Yes</v>
      </c>
      <c r="O1174" s="4" t="str">
        <f t="shared" si="55"/>
        <v>No</v>
      </c>
      <c r="P1174" s="4">
        <f t="shared" si="56"/>
        <v>50219.4</v>
      </c>
      <c r="R1174" t="s">
        <v>3891</v>
      </c>
      <c r="S1174" t="s">
        <v>3892</v>
      </c>
    </row>
    <row r="1175" spans="1:19" x14ac:dyDescent="0.4">
      <c r="A1175" t="s">
        <v>1141</v>
      </c>
      <c r="B1175" t="s">
        <v>1142</v>
      </c>
      <c r="C1175" t="str">
        <f t="shared" si="54"/>
        <v>7SEVEN¬Æ Suitable Sony Tv Remo</v>
      </c>
      <c r="D1175" t="s">
        <v>218</v>
      </c>
      <c r="E1175" s="1">
        <v>349</v>
      </c>
      <c r="F1175" s="1">
        <v>699</v>
      </c>
      <c r="G1175" s="2">
        <v>0.5</v>
      </c>
      <c r="H1175" s="3">
        <v>3.9</v>
      </c>
      <c r="I1175" s="4">
        <v>14</v>
      </c>
      <c r="J1175" s="4" t="str">
        <f>LEFT(D1175,FIND("|",D1175)-1)</f>
        <v>Electronics</v>
      </c>
      <c r="K1175" s="4">
        <f>F1175*I1175</f>
        <v>9786</v>
      </c>
      <c r="L1175" s="4" t="str">
        <f>IF(E1175&lt;200,"&lt;₹200",IF(E1175&lt;=500,"₹200–₹500","&gt;₹500"))</f>
        <v>₹200–₹500</v>
      </c>
      <c r="M1175" s="4">
        <f>H1175*I1175</f>
        <v>54.6</v>
      </c>
      <c r="N1175" s="4" t="str">
        <f>IF(G1175&gt;=0.5,"Yes","No")</f>
        <v>Yes</v>
      </c>
      <c r="O1175" s="4" t="str">
        <f t="shared" si="55"/>
        <v>Yes</v>
      </c>
      <c r="P1175" s="4">
        <f t="shared" si="56"/>
        <v>54.6</v>
      </c>
      <c r="R1175" t="s">
        <v>4943</v>
      </c>
      <c r="S1175" t="s">
        <v>4944</v>
      </c>
    </row>
    <row r="1176" spans="1:19" x14ac:dyDescent="0.4">
      <c r="A1176" t="s">
        <v>4061</v>
      </c>
      <c r="B1176" t="s">
        <v>4062</v>
      </c>
      <c r="C1176" t="str">
        <f t="shared" si="54"/>
        <v>Themisto 350 Watts Egg Boiler-</v>
      </c>
      <c r="D1176" t="s">
        <v>3795</v>
      </c>
      <c r="E1176" s="1">
        <v>368</v>
      </c>
      <c r="F1176" s="1">
        <v>699</v>
      </c>
      <c r="G1176" s="2">
        <v>0.47</v>
      </c>
      <c r="H1176" s="3">
        <v>4.0999999999999996</v>
      </c>
      <c r="I1176" s="4">
        <v>31783</v>
      </c>
      <c r="J1176" s="4" t="str">
        <f>LEFT(D1176,FIND("|",D1176)-1)</f>
        <v>Home&amp;Kitchen</v>
      </c>
      <c r="K1176" s="4">
        <f>F1176*I1176</f>
        <v>22216317</v>
      </c>
      <c r="L1176" s="4" t="str">
        <f>IF(E1176&lt;200,"&lt;₹200",IF(E1176&lt;=500,"₹200–₹500","&gt;₹500"))</f>
        <v>₹200–₹500</v>
      </c>
      <c r="M1176" s="4">
        <f>H1176*I1176</f>
        <v>130310.29999999999</v>
      </c>
      <c r="N1176" s="4" t="str">
        <f>IF(G1176&gt;=0.5,"Yes","No")</f>
        <v>No</v>
      </c>
      <c r="O1176" s="4" t="str">
        <f t="shared" si="55"/>
        <v>No</v>
      </c>
      <c r="P1176" s="4">
        <f t="shared" si="56"/>
        <v>130310.29999999999</v>
      </c>
      <c r="R1176" t="s">
        <v>5328</v>
      </c>
      <c r="S1176" t="s">
        <v>5329</v>
      </c>
    </row>
    <row r="1177" spans="1:19" x14ac:dyDescent="0.4">
      <c r="A1177" t="s">
        <v>4232</v>
      </c>
      <c r="B1177" t="s">
        <v>4233</v>
      </c>
      <c r="C1177" t="str">
        <f t="shared" si="54"/>
        <v>Tata Swach Bulb 6000-Litre Car</v>
      </c>
      <c r="D1177" t="s">
        <v>4234</v>
      </c>
      <c r="E1177" s="1">
        <v>698</v>
      </c>
      <c r="F1177" s="1">
        <v>699</v>
      </c>
      <c r="G1177" s="2">
        <v>0</v>
      </c>
      <c r="H1177" s="3">
        <v>4.2</v>
      </c>
      <c r="I1177" s="4">
        <v>30411</v>
      </c>
      <c r="J1177" s="4" t="str">
        <f>LEFT(D1177,FIND("|",D1177)-1)</f>
        <v>Home&amp;Kitchen</v>
      </c>
      <c r="K1177" s="4">
        <f>F1177*I1177</f>
        <v>21257289</v>
      </c>
      <c r="L1177" s="4" t="str">
        <f>IF(E1177&lt;200,"&lt;₹200",IF(E1177&lt;=500,"₹200–₹500","&gt;₹500"))</f>
        <v>&gt;₹500</v>
      </c>
      <c r="M1177" s="4">
        <f>H1177*I1177</f>
        <v>127726.20000000001</v>
      </c>
      <c r="N1177" s="4" t="str">
        <f>IF(G1177&gt;=0.5,"Yes","No")</f>
        <v>No</v>
      </c>
      <c r="O1177" s="4" t="str">
        <f t="shared" si="55"/>
        <v>No</v>
      </c>
      <c r="P1177" s="4">
        <f t="shared" si="56"/>
        <v>127726.20000000001</v>
      </c>
      <c r="R1177" t="s">
        <v>5161</v>
      </c>
      <c r="S1177" t="s">
        <v>5162</v>
      </c>
    </row>
    <row r="1178" spans="1:19" x14ac:dyDescent="0.4">
      <c r="A1178" t="s">
        <v>4477</v>
      </c>
      <c r="B1178" t="s">
        <v>4478</v>
      </c>
      <c r="C1178" t="str">
        <f t="shared" si="54"/>
        <v xml:space="preserve">Sui Generis Electric Handheld </v>
      </c>
      <c r="D1178" t="s">
        <v>3650</v>
      </c>
      <c r="E1178" s="1">
        <v>210</v>
      </c>
      <c r="F1178" s="1">
        <v>699</v>
      </c>
      <c r="G1178" s="2">
        <v>0.7</v>
      </c>
      <c r="H1178" s="3">
        <v>3.7</v>
      </c>
      <c r="I1178" s="4">
        <v>27508</v>
      </c>
      <c r="J1178" s="4" t="str">
        <f>LEFT(D1178,FIND("|",D1178)-1)</f>
        <v>Home&amp;Kitchen</v>
      </c>
      <c r="K1178" s="4">
        <f>F1178*I1178</f>
        <v>19228092</v>
      </c>
      <c r="L1178" s="4" t="str">
        <f>IF(E1178&lt;200,"&lt;₹200",IF(E1178&lt;=500,"₹200–₹500","&gt;₹500"))</f>
        <v>₹200–₹500</v>
      </c>
      <c r="M1178" s="4">
        <f>H1178*I1178</f>
        <v>101779.6</v>
      </c>
      <c r="N1178" s="4" t="str">
        <f>IF(G1178&gt;=0.5,"Yes","No")</f>
        <v>Yes</v>
      </c>
      <c r="O1178" s="4" t="str">
        <f t="shared" si="55"/>
        <v>No</v>
      </c>
      <c r="P1178" s="4">
        <f t="shared" si="56"/>
        <v>101779.6</v>
      </c>
      <c r="R1178" t="s">
        <v>5421</v>
      </c>
      <c r="S1178" t="s">
        <v>5422</v>
      </c>
    </row>
    <row r="1179" spans="1:19" x14ac:dyDescent="0.4">
      <c r="A1179" t="s">
        <v>5359</v>
      </c>
      <c r="B1179" t="s">
        <v>5360</v>
      </c>
      <c r="C1179" t="str">
        <f t="shared" si="54"/>
        <v xml:space="preserve">IONIX Tap filter Multilayer | </v>
      </c>
      <c r="D1179" t="s">
        <v>4045</v>
      </c>
      <c r="E1179" s="1">
        <v>199</v>
      </c>
      <c r="F1179" s="1">
        <v>699</v>
      </c>
      <c r="G1179" s="2">
        <v>0.72</v>
      </c>
      <c r="H1179" s="3">
        <v>2.9</v>
      </c>
      <c r="I1179" s="4">
        <v>3530</v>
      </c>
      <c r="J1179" s="4" t="str">
        <f>LEFT(D1179,FIND("|",D1179)-1)</f>
        <v>Home&amp;Kitchen</v>
      </c>
      <c r="K1179" s="4">
        <f>F1179*I1179</f>
        <v>2467470</v>
      </c>
      <c r="L1179" s="4" t="str">
        <f>IF(E1179&lt;200,"&lt;₹200",IF(E1179&lt;=500,"₹200–₹500","&gt;₹500"))</f>
        <v>&lt;₹200</v>
      </c>
      <c r="M1179" s="4">
        <f>H1179*I1179</f>
        <v>10237</v>
      </c>
      <c r="N1179" s="4" t="str">
        <f>IF(G1179&gt;=0.5,"Yes","No")</f>
        <v>Yes</v>
      </c>
      <c r="O1179" s="4" t="str">
        <f t="shared" si="55"/>
        <v>No</v>
      </c>
      <c r="P1179" s="4">
        <f t="shared" si="56"/>
        <v>10237</v>
      </c>
      <c r="R1179" t="s">
        <v>4563</v>
      </c>
      <c r="S1179" t="s">
        <v>4564</v>
      </c>
    </row>
    <row r="1180" spans="1:19" x14ac:dyDescent="0.4">
      <c r="A1180" t="s">
        <v>5057</v>
      </c>
      <c r="B1180" t="s">
        <v>5058</v>
      </c>
      <c r="C1180" t="str">
        <f t="shared" si="54"/>
        <v>INKULTURE Stainless_Steel Meas</v>
      </c>
      <c r="D1180" t="s">
        <v>5059</v>
      </c>
      <c r="E1180" s="1">
        <v>279</v>
      </c>
      <c r="F1180" s="1">
        <v>699</v>
      </c>
      <c r="G1180" s="2">
        <v>0.6</v>
      </c>
      <c r="H1180" s="3">
        <v>4.3</v>
      </c>
      <c r="I1180" s="4">
        <v>3382</v>
      </c>
      <c r="J1180" s="4" t="str">
        <f>LEFT(D1180,FIND("|",D1180)-1)</f>
        <v>Home&amp;Kitchen</v>
      </c>
      <c r="K1180" s="4">
        <f>F1180*I1180</f>
        <v>2364018</v>
      </c>
      <c r="L1180" s="4" t="str">
        <f>IF(E1180&lt;200,"&lt;₹200",IF(E1180&lt;=500,"₹200–₹500","&gt;₹500"))</f>
        <v>₹200–₹500</v>
      </c>
      <c r="M1180" s="4">
        <f>H1180*I1180</f>
        <v>14542.599999999999</v>
      </c>
      <c r="N1180" s="4" t="str">
        <f>IF(G1180&gt;=0.5,"Yes","No")</f>
        <v>Yes</v>
      </c>
      <c r="O1180" s="4" t="str">
        <f t="shared" si="55"/>
        <v>No</v>
      </c>
      <c r="P1180" s="4">
        <f t="shared" si="56"/>
        <v>14542.599999999999</v>
      </c>
      <c r="R1180" t="s">
        <v>3862</v>
      </c>
      <c r="S1180" t="s">
        <v>3863</v>
      </c>
    </row>
    <row r="1181" spans="1:19" x14ac:dyDescent="0.4">
      <c r="A1181" t="s">
        <v>2818</v>
      </c>
      <c r="B1181" t="s">
        <v>2819</v>
      </c>
      <c r="C1181" t="str">
        <f t="shared" si="54"/>
        <v>MAONO AU-400 Lavalier Auxiliar</v>
      </c>
      <c r="D1181" t="s">
        <v>2169</v>
      </c>
      <c r="E1181" s="1">
        <v>478</v>
      </c>
      <c r="F1181" s="1">
        <v>699</v>
      </c>
      <c r="G1181" s="2">
        <v>0.32</v>
      </c>
      <c r="H1181" s="3">
        <v>3.8</v>
      </c>
      <c r="I1181" s="4">
        <v>6987</v>
      </c>
      <c r="J1181" s="4" t="str">
        <f>LEFT(D1181,FIND("|",D1181)-1)</f>
        <v>MusicalInstruments</v>
      </c>
      <c r="K1181" s="4">
        <f>F1181*I1181</f>
        <v>4883913</v>
      </c>
      <c r="L1181" s="4" t="str">
        <f>IF(E1181&lt;200,"&lt;₹200",IF(E1181&lt;=500,"₹200–₹500","&gt;₹500"))</f>
        <v>₹200–₹500</v>
      </c>
      <c r="M1181" s="4">
        <f>H1181*I1181</f>
        <v>26550.6</v>
      </c>
      <c r="N1181" s="4" t="str">
        <f>IF(G1181&gt;=0.5,"Yes","No")</f>
        <v>No</v>
      </c>
      <c r="O1181" s="4" t="str">
        <f t="shared" si="55"/>
        <v>No</v>
      </c>
      <c r="P1181" s="4">
        <f t="shared" si="56"/>
        <v>26550.6</v>
      </c>
      <c r="R1181" t="s">
        <v>1492</v>
      </c>
      <c r="S1181" t="s">
        <v>1574</v>
      </c>
    </row>
    <row r="1182" spans="1:19" x14ac:dyDescent="0.4">
      <c r="A1182" t="s">
        <v>187</v>
      </c>
      <c r="B1182" t="s">
        <v>188</v>
      </c>
      <c r="C1182" t="str">
        <f t="shared" si="54"/>
        <v>AmazonBasics USB 2.0 Cable - A</v>
      </c>
      <c r="D1182" t="s">
        <v>18</v>
      </c>
      <c r="E1182" s="1">
        <v>209</v>
      </c>
      <c r="F1182" s="1">
        <v>695</v>
      </c>
      <c r="G1182" s="2">
        <v>0.7</v>
      </c>
      <c r="H1182" s="3">
        <v>4.5</v>
      </c>
      <c r="I1182" s="4">
        <v>185</v>
      </c>
      <c r="J1182" s="4" t="str">
        <f>LEFT(D1182,FIND("|",D1182)-1)</f>
        <v>Computers&amp;Accessories</v>
      </c>
      <c r="K1182" s="4">
        <f>F1182*I1182</f>
        <v>128575</v>
      </c>
      <c r="L1182" s="4" t="str">
        <f>IF(E1182&lt;200,"&lt;₹200",IF(E1182&lt;=500,"₹200–₹500","&gt;₹500"))</f>
        <v>₹200–₹500</v>
      </c>
      <c r="M1182" s="4">
        <f>H1182*I1182</f>
        <v>832.5</v>
      </c>
      <c r="N1182" s="4" t="str">
        <f>IF(G1182&gt;=0.5,"Yes","No")</f>
        <v>Yes</v>
      </c>
      <c r="O1182" s="4" t="str">
        <f t="shared" si="55"/>
        <v>Yes</v>
      </c>
      <c r="P1182" s="4">
        <f t="shared" si="56"/>
        <v>832.5</v>
      </c>
      <c r="R1182" t="s">
        <v>1492</v>
      </c>
      <c r="S1182" t="s">
        <v>1574</v>
      </c>
    </row>
    <row r="1183" spans="1:19" x14ac:dyDescent="0.4">
      <c r="A1183" t="s">
        <v>187</v>
      </c>
      <c r="B1183" t="s">
        <v>188</v>
      </c>
      <c r="C1183" t="str">
        <f t="shared" si="54"/>
        <v>AmazonBasics USB 2.0 Cable - A</v>
      </c>
      <c r="D1183" t="s">
        <v>18</v>
      </c>
      <c r="E1183" s="1">
        <v>209</v>
      </c>
      <c r="F1183" s="1">
        <v>695</v>
      </c>
      <c r="G1183" s="2">
        <v>0.7</v>
      </c>
      <c r="H1183" s="3">
        <v>4.5</v>
      </c>
      <c r="I1183" s="4">
        <v>185</v>
      </c>
      <c r="J1183" s="4" t="str">
        <f>LEFT(D1183,FIND("|",D1183)-1)</f>
        <v>Computers&amp;Accessories</v>
      </c>
      <c r="K1183" s="4">
        <f>F1183*I1183</f>
        <v>128575</v>
      </c>
      <c r="L1183" s="4" t="str">
        <f>IF(E1183&lt;200,"&lt;₹200",IF(E1183&lt;=500,"₹200–₹500","&gt;₹500"))</f>
        <v>₹200–₹500</v>
      </c>
      <c r="M1183" s="4">
        <f>H1183*I1183</f>
        <v>832.5</v>
      </c>
      <c r="N1183" s="4" t="str">
        <f>IF(G1183&gt;=0.5,"Yes","No")</f>
        <v>Yes</v>
      </c>
      <c r="O1183" s="4" t="str">
        <f t="shared" si="55"/>
        <v>Yes</v>
      </c>
      <c r="P1183" s="4">
        <f t="shared" si="56"/>
        <v>832.5</v>
      </c>
      <c r="R1183" t="s">
        <v>1492</v>
      </c>
      <c r="S1183" t="s">
        <v>1493</v>
      </c>
    </row>
    <row r="1184" spans="1:19" x14ac:dyDescent="0.4">
      <c r="A1184" t="s">
        <v>1086</v>
      </c>
      <c r="B1184" t="s">
        <v>1087</v>
      </c>
      <c r="C1184" t="str">
        <f t="shared" si="54"/>
        <v>Lenovo USB A to Type-C Tangle-</v>
      </c>
      <c r="D1184" t="s">
        <v>18</v>
      </c>
      <c r="E1184" s="1">
        <v>417.44</v>
      </c>
      <c r="F1184" s="1">
        <v>670</v>
      </c>
      <c r="G1184" s="2">
        <v>0.38</v>
      </c>
      <c r="H1184" s="3">
        <v>3.9</v>
      </c>
      <c r="I1184" s="4">
        <v>5206</v>
      </c>
      <c r="J1184" s="4" t="str">
        <f>LEFT(D1184,FIND("|",D1184)-1)</f>
        <v>Computers&amp;Accessories</v>
      </c>
      <c r="K1184" s="4">
        <f>F1184*I1184</f>
        <v>3488020</v>
      </c>
      <c r="L1184" s="4" t="str">
        <f>IF(E1184&lt;200,"&lt;₹200",IF(E1184&lt;=500,"₹200–₹500","&gt;₹500"))</f>
        <v>₹200–₹500</v>
      </c>
      <c r="M1184" s="4">
        <f>H1184*I1184</f>
        <v>20303.399999999998</v>
      </c>
      <c r="N1184" s="4" t="str">
        <f>IF(G1184&gt;=0.5,"Yes","No")</f>
        <v>No</v>
      </c>
      <c r="O1184" s="4" t="str">
        <f t="shared" si="55"/>
        <v>No</v>
      </c>
      <c r="P1184" s="4">
        <f t="shared" si="56"/>
        <v>20303.399999999998</v>
      </c>
      <c r="R1184" t="s">
        <v>1492</v>
      </c>
      <c r="S1184" t="s">
        <v>1493</v>
      </c>
    </row>
    <row r="1185" spans="1:19" x14ac:dyDescent="0.4">
      <c r="A1185" t="s">
        <v>4780</v>
      </c>
      <c r="B1185" t="s">
        <v>4781</v>
      </c>
      <c r="C1185" t="str">
        <f t="shared" si="54"/>
        <v>Kent Gold, Optima, Gold+ Spare</v>
      </c>
      <c r="D1185" t="s">
        <v>4050</v>
      </c>
      <c r="E1185" s="1">
        <v>649</v>
      </c>
      <c r="F1185" s="1">
        <v>670</v>
      </c>
      <c r="G1185" s="2">
        <v>0.03</v>
      </c>
      <c r="H1185" s="3">
        <v>4.0999999999999996</v>
      </c>
      <c r="I1185" s="4">
        <v>4370</v>
      </c>
      <c r="J1185" s="4" t="str">
        <f>LEFT(D1185,FIND("|",D1185)-1)</f>
        <v>Home&amp;Kitchen</v>
      </c>
      <c r="K1185" s="4">
        <f>F1185*I1185</f>
        <v>2927900</v>
      </c>
      <c r="L1185" s="4" t="str">
        <f>IF(E1185&lt;200,"&lt;₹200",IF(E1185&lt;=500,"₹200–₹500","&gt;₹500"))</f>
        <v>&gt;₹500</v>
      </c>
      <c r="M1185" s="4">
        <f>H1185*I1185</f>
        <v>17917</v>
      </c>
      <c r="N1185" s="4" t="str">
        <f>IF(G1185&gt;=0.5,"Yes","No")</f>
        <v>No</v>
      </c>
      <c r="O1185" s="4" t="str">
        <f t="shared" si="55"/>
        <v>No</v>
      </c>
      <c r="P1185" s="4">
        <f t="shared" si="56"/>
        <v>17917</v>
      </c>
      <c r="R1185" t="s">
        <v>1335</v>
      </c>
      <c r="S1185" t="s">
        <v>1336</v>
      </c>
    </row>
    <row r="1186" spans="1:19" x14ac:dyDescent="0.4">
      <c r="A1186" t="s">
        <v>162</v>
      </c>
      <c r="B1186" t="s">
        <v>163</v>
      </c>
      <c r="C1186" t="str">
        <f t="shared" si="54"/>
        <v>pTron Solero MB301 3A Micro US</v>
      </c>
      <c r="D1186" t="s">
        <v>18</v>
      </c>
      <c r="E1186" s="1">
        <v>99</v>
      </c>
      <c r="F1186" s="1">
        <v>666.66</v>
      </c>
      <c r="G1186" s="2">
        <v>0.85</v>
      </c>
      <c r="H1186" s="3">
        <v>3.9</v>
      </c>
      <c r="I1186" s="4">
        <v>14371</v>
      </c>
      <c r="J1186" s="4" t="str">
        <f>LEFT(D1186,FIND("|",D1186)-1)</f>
        <v>Computers&amp;Accessories</v>
      </c>
      <c r="K1186" s="4">
        <f>F1186*I1186</f>
        <v>9580570.8599999994</v>
      </c>
      <c r="L1186" s="4" t="str">
        <f>IF(E1186&lt;200,"&lt;₹200",IF(E1186&lt;=500,"₹200–₹500","&gt;₹500"))</f>
        <v>&lt;₹200</v>
      </c>
      <c r="M1186" s="4">
        <f>H1186*I1186</f>
        <v>56046.9</v>
      </c>
      <c r="N1186" s="4" t="str">
        <f>IF(G1186&gt;=0.5,"Yes","No")</f>
        <v>Yes</v>
      </c>
      <c r="O1186" s="4" t="str">
        <f t="shared" si="55"/>
        <v>No</v>
      </c>
      <c r="P1186" s="4">
        <f t="shared" si="56"/>
        <v>56046.9</v>
      </c>
      <c r="R1186" t="s">
        <v>1335</v>
      </c>
      <c r="S1186" t="s">
        <v>2133</v>
      </c>
    </row>
    <row r="1187" spans="1:19" x14ac:dyDescent="0.4">
      <c r="A1187" t="s">
        <v>162</v>
      </c>
      <c r="B1187" t="s">
        <v>163</v>
      </c>
      <c r="C1187" t="str">
        <f t="shared" si="54"/>
        <v>pTron Solero MB301 3A Micro US</v>
      </c>
      <c r="D1187" t="s">
        <v>18</v>
      </c>
      <c r="E1187" s="1">
        <v>99</v>
      </c>
      <c r="F1187" s="1">
        <v>666.66</v>
      </c>
      <c r="G1187" s="2">
        <v>0.85</v>
      </c>
      <c r="H1187" s="3">
        <v>3.9</v>
      </c>
      <c r="I1187" s="4">
        <v>14368</v>
      </c>
      <c r="J1187" s="4" t="str">
        <f>LEFT(D1187,FIND("|",D1187)-1)</f>
        <v>Computers&amp;Accessories</v>
      </c>
      <c r="K1187" s="4">
        <f>F1187*I1187</f>
        <v>9578570.879999999</v>
      </c>
      <c r="L1187" s="4" t="str">
        <f>IF(E1187&lt;200,"&lt;₹200",IF(E1187&lt;=500,"₹200–₹500","&gt;₹500"))</f>
        <v>&lt;₹200</v>
      </c>
      <c r="M1187" s="4">
        <f>H1187*I1187</f>
        <v>56035.199999999997</v>
      </c>
      <c r="N1187" s="4" t="str">
        <f>IF(G1187&gt;=0.5,"Yes","No")</f>
        <v>Yes</v>
      </c>
      <c r="O1187" s="4" t="str">
        <f t="shared" si="55"/>
        <v>No</v>
      </c>
      <c r="P1187" s="4">
        <f t="shared" si="56"/>
        <v>56035.199999999997</v>
      </c>
      <c r="R1187" t="s">
        <v>1335</v>
      </c>
      <c r="S1187" t="s">
        <v>1336</v>
      </c>
    </row>
    <row r="1188" spans="1:19" x14ac:dyDescent="0.4">
      <c r="A1188" t="s">
        <v>2092</v>
      </c>
      <c r="B1188" t="s">
        <v>2093</v>
      </c>
      <c r="C1188" t="str">
        <f t="shared" si="54"/>
        <v xml:space="preserve">SanDisk Cruzer Blade 32GB USB </v>
      </c>
      <c r="D1188" t="s">
        <v>2094</v>
      </c>
      <c r="E1188" s="1">
        <v>289</v>
      </c>
      <c r="F1188" s="1">
        <v>650</v>
      </c>
      <c r="G1188" s="2">
        <v>0.56000000000000005</v>
      </c>
      <c r="H1188" s="3">
        <v>4.3</v>
      </c>
      <c r="I1188" s="4">
        <v>21252</v>
      </c>
      <c r="J1188" s="4" t="str">
        <f>LEFT(D1188,FIND("|",D1188)-1)</f>
        <v>Computers&amp;Accessories</v>
      </c>
      <c r="K1188" s="4">
        <f>F1188*I1188</f>
        <v>13813800</v>
      </c>
      <c r="L1188" s="4" t="str">
        <f>IF(E1188&lt;200,"&lt;₹200",IF(E1188&lt;=500,"₹200–₹500","&gt;₹500"))</f>
        <v>₹200–₹500</v>
      </c>
      <c r="M1188" s="4">
        <f>H1188*I1188</f>
        <v>91383.599999999991</v>
      </c>
      <c r="N1188" s="4" t="str">
        <f>IF(G1188&gt;=0.5,"Yes","No")</f>
        <v>Yes</v>
      </c>
      <c r="O1188" s="4" t="str">
        <f t="shared" si="55"/>
        <v>No</v>
      </c>
      <c r="P1188" s="4">
        <f t="shared" si="56"/>
        <v>91383.599999999991</v>
      </c>
      <c r="R1188" t="s">
        <v>1335</v>
      </c>
      <c r="S1188" t="s">
        <v>1336</v>
      </c>
    </row>
    <row r="1189" spans="1:19" x14ac:dyDescent="0.4">
      <c r="A1189" t="s">
        <v>2163</v>
      </c>
      <c r="B1189" t="s">
        <v>2164</v>
      </c>
      <c r="C1189" t="str">
        <f t="shared" si="54"/>
        <v>Dell MS116 1000Dpi USB Wired O</v>
      </c>
      <c r="D1189" t="s">
        <v>2099</v>
      </c>
      <c r="E1189" s="1">
        <v>299</v>
      </c>
      <c r="F1189" s="1">
        <v>650</v>
      </c>
      <c r="G1189" s="2">
        <v>0.54</v>
      </c>
      <c r="H1189" s="3">
        <v>4.5</v>
      </c>
      <c r="I1189" s="4">
        <v>1379</v>
      </c>
      <c r="J1189" s="4" t="str">
        <f>LEFT(D1189,FIND("|",D1189)-1)</f>
        <v>Computers&amp;Accessories</v>
      </c>
      <c r="K1189" s="4">
        <f>F1189*I1189</f>
        <v>896350</v>
      </c>
      <c r="L1189" s="4" t="str">
        <f>IF(E1189&lt;200,"&lt;₹200",IF(E1189&lt;=500,"₹200–₹500","&gt;₹500"))</f>
        <v>₹200–₹500</v>
      </c>
      <c r="M1189" s="4">
        <f>H1189*I1189</f>
        <v>6205.5</v>
      </c>
      <c r="N1189" s="4" t="str">
        <f>IF(G1189&gt;=0.5,"Yes","No")</f>
        <v>Yes</v>
      </c>
      <c r="O1189" s="4" t="str">
        <f t="shared" si="55"/>
        <v>No</v>
      </c>
      <c r="P1189" s="4">
        <f t="shared" si="56"/>
        <v>6205.5</v>
      </c>
      <c r="R1189" t="s">
        <v>1296</v>
      </c>
      <c r="S1189" t="s">
        <v>1297</v>
      </c>
    </row>
    <row r="1190" spans="1:19" x14ac:dyDescent="0.4">
      <c r="A1190" t="s">
        <v>1032</v>
      </c>
      <c r="B1190" t="s">
        <v>1033</v>
      </c>
      <c r="C1190" t="str">
        <f t="shared" si="54"/>
        <v>AmazonBasics High-Speed Braide</v>
      </c>
      <c r="D1190" t="s">
        <v>72</v>
      </c>
      <c r="E1190" s="1">
        <v>269</v>
      </c>
      <c r="F1190" s="1">
        <v>650</v>
      </c>
      <c r="G1190" s="2">
        <v>0.59</v>
      </c>
      <c r="H1190" s="3">
        <v>4.4000000000000004</v>
      </c>
      <c r="I1190" s="4">
        <v>154</v>
      </c>
      <c r="J1190" s="4" t="str">
        <f>LEFT(D1190,FIND("|",D1190)-1)</f>
        <v>Electronics</v>
      </c>
      <c r="K1190" s="4">
        <f>F1190*I1190</f>
        <v>100100</v>
      </c>
      <c r="L1190" s="4" t="str">
        <f>IF(E1190&lt;200,"&lt;₹200",IF(E1190&lt;=500,"₹200–₹500","&gt;₹500"))</f>
        <v>₹200–₹500</v>
      </c>
      <c r="M1190" s="4">
        <f>H1190*I1190</f>
        <v>677.6</v>
      </c>
      <c r="N1190" s="4" t="str">
        <f>IF(G1190&gt;=0.5,"Yes","No")</f>
        <v>Yes</v>
      </c>
      <c r="O1190" s="4" t="str">
        <f t="shared" si="55"/>
        <v>Yes</v>
      </c>
      <c r="P1190" s="4">
        <f t="shared" si="56"/>
        <v>677.6</v>
      </c>
      <c r="R1190" t="s">
        <v>1296</v>
      </c>
      <c r="S1190" t="s">
        <v>1297</v>
      </c>
    </row>
    <row r="1191" spans="1:19" x14ac:dyDescent="0.4">
      <c r="A1191" t="s">
        <v>2145</v>
      </c>
      <c r="B1191" t="s">
        <v>2146</v>
      </c>
      <c r="C1191" t="str">
        <f t="shared" si="54"/>
        <v xml:space="preserve">HP X1000 Wired USB Mouse with </v>
      </c>
      <c r="D1191" t="s">
        <v>2099</v>
      </c>
      <c r="E1191" s="1">
        <v>269</v>
      </c>
      <c r="F1191" s="1">
        <v>649</v>
      </c>
      <c r="G1191" s="2">
        <v>0.59</v>
      </c>
      <c r="H1191" s="3">
        <v>4.3</v>
      </c>
      <c r="I1191" s="4">
        <v>3025</v>
      </c>
      <c r="J1191" s="4" t="str">
        <f>LEFT(D1191,FIND("|",D1191)-1)</f>
        <v>Computers&amp;Accessories</v>
      </c>
      <c r="K1191" s="4">
        <f>F1191*I1191</f>
        <v>1963225</v>
      </c>
      <c r="L1191" s="4" t="str">
        <f>IF(E1191&lt;200,"&lt;₹200",IF(E1191&lt;=500,"₹200–₹500","&gt;₹500"))</f>
        <v>₹200–₹500</v>
      </c>
      <c r="M1191" s="4">
        <f>H1191*I1191</f>
        <v>13007.5</v>
      </c>
      <c r="N1191" s="4" t="str">
        <f>IF(G1191&gt;=0.5,"Yes","No")</f>
        <v>Yes</v>
      </c>
      <c r="O1191" s="4" t="str">
        <f t="shared" si="55"/>
        <v>No</v>
      </c>
      <c r="P1191" s="4">
        <f t="shared" si="56"/>
        <v>13007.5</v>
      </c>
      <c r="R1191" t="s">
        <v>1296</v>
      </c>
      <c r="S1191" t="s">
        <v>1297</v>
      </c>
    </row>
    <row r="1192" spans="1:19" x14ac:dyDescent="0.4">
      <c r="A1192" t="s">
        <v>1594</v>
      </c>
      <c r="B1192" t="s">
        <v>1595</v>
      </c>
      <c r="C1192" t="str">
        <f t="shared" si="54"/>
        <v>USB Charger, Oraimo Elite Dual</v>
      </c>
      <c r="D1192" t="s">
        <v>1381</v>
      </c>
      <c r="E1192" s="1">
        <v>249</v>
      </c>
      <c r="F1192" s="1">
        <v>649</v>
      </c>
      <c r="G1192" s="2">
        <v>0.62</v>
      </c>
      <c r="H1192" s="3">
        <v>4</v>
      </c>
      <c r="I1192" s="4">
        <v>43994</v>
      </c>
      <c r="J1192" s="4" t="str">
        <f>LEFT(D1192,FIND("|",D1192)-1)</f>
        <v>Electronics</v>
      </c>
      <c r="K1192" s="4">
        <f>F1192*I1192</f>
        <v>28552106</v>
      </c>
      <c r="L1192" s="4" t="str">
        <f>IF(E1192&lt;200,"&lt;₹200",IF(E1192&lt;=500,"₹200–₹500","&gt;₹500"))</f>
        <v>₹200–₹500</v>
      </c>
      <c r="M1192" s="4">
        <f>H1192*I1192</f>
        <v>175976</v>
      </c>
      <c r="N1192" s="4" t="str">
        <f>IF(G1192&gt;=0.5,"Yes","No")</f>
        <v>Yes</v>
      </c>
      <c r="O1192" s="4" t="str">
        <f t="shared" si="55"/>
        <v>No</v>
      </c>
      <c r="P1192" s="4">
        <f t="shared" si="56"/>
        <v>175976</v>
      </c>
      <c r="R1192" t="s">
        <v>1296</v>
      </c>
      <c r="S1192" t="s">
        <v>1297</v>
      </c>
    </row>
    <row r="1193" spans="1:19" x14ac:dyDescent="0.4">
      <c r="A1193" t="s">
        <v>4453</v>
      </c>
      <c r="B1193" t="s">
        <v>4454</v>
      </c>
      <c r="C1193" t="str">
        <f t="shared" si="54"/>
        <v>Usha IH2415 1500-Watt Immersio</v>
      </c>
      <c r="D1193" t="s">
        <v>3717</v>
      </c>
      <c r="E1193" s="1">
        <v>510</v>
      </c>
      <c r="F1193" s="1">
        <v>640</v>
      </c>
      <c r="G1193" s="2">
        <v>0.2</v>
      </c>
      <c r="H1193" s="3">
        <v>4.0999999999999996</v>
      </c>
      <c r="I1193" s="4">
        <v>45238</v>
      </c>
      <c r="J1193" s="4" t="str">
        <f>LEFT(D1193,FIND("|",D1193)-1)</f>
        <v>Home&amp;Kitchen</v>
      </c>
      <c r="K1193" s="4">
        <f>F1193*I1193</f>
        <v>28952320</v>
      </c>
      <c r="L1193" s="4" t="str">
        <f>IF(E1193&lt;200,"&lt;₹200",IF(E1193&lt;=500,"₹200–₹500","&gt;₹500"))</f>
        <v>&gt;₹500</v>
      </c>
      <c r="M1193" s="4">
        <f>H1193*I1193</f>
        <v>185475.8</v>
      </c>
      <c r="N1193" s="4" t="str">
        <f>IF(G1193&gt;=0.5,"Yes","No")</f>
        <v>No</v>
      </c>
      <c r="O1193" s="4" t="str">
        <f t="shared" si="55"/>
        <v>No</v>
      </c>
      <c r="P1193" s="4">
        <f t="shared" si="56"/>
        <v>185475.8</v>
      </c>
      <c r="R1193" t="s">
        <v>1296</v>
      </c>
      <c r="S1193" t="s">
        <v>1297</v>
      </c>
    </row>
    <row r="1194" spans="1:19" x14ac:dyDescent="0.4">
      <c r="A1194" t="s">
        <v>4607</v>
      </c>
      <c r="B1194" t="s">
        <v>4608</v>
      </c>
      <c r="C1194" t="str">
        <f t="shared" si="54"/>
        <v>Prestige Clean Home Water Puri</v>
      </c>
      <c r="D1194" t="s">
        <v>4050</v>
      </c>
      <c r="E1194" s="1">
        <v>600</v>
      </c>
      <c r="F1194" s="1">
        <v>640</v>
      </c>
      <c r="G1194" s="2">
        <v>0.06</v>
      </c>
      <c r="H1194" s="3">
        <v>3.8</v>
      </c>
      <c r="I1194" s="4">
        <v>13300</v>
      </c>
      <c r="J1194" s="4" t="str">
        <f>LEFT(D1194,FIND("|",D1194)-1)</f>
        <v>Home&amp;Kitchen</v>
      </c>
      <c r="K1194" s="4">
        <f>F1194*I1194</f>
        <v>8512000</v>
      </c>
      <c r="L1194" s="4" t="str">
        <f>IF(E1194&lt;200,"&lt;₹200",IF(E1194&lt;=500,"₹200–₹500","&gt;₹500"))</f>
        <v>&gt;₹500</v>
      </c>
      <c r="M1194" s="4">
        <f>H1194*I1194</f>
        <v>50540</v>
      </c>
      <c r="N1194" s="4" t="str">
        <f>IF(G1194&gt;=0.5,"Yes","No")</f>
        <v>No</v>
      </c>
      <c r="O1194" s="4" t="str">
        <f t="shared" si="55"/>
        <v>No</v>
      </c>
      <c r="P1194" s="4">
        <f t="shared" si="56"/>
        <v>50540</v>
      </c>
      <c r="R1194" t="s">
        <v>562</v>
      </c>
      <c r="S1194" t="s">
        <v>141</v>
      </c>
    </row>
    <row r="1195" spans="1:19" x14ac:dyDescent="0.4">
      <c r="A1195" t="s">
        <v>4766</v>
      </c>
      <c r="B1195" t="s">
        <v>4767</v>
      </c>
      <c r="C1195" t="str">
        <f t="shared" si="54"/>
        <v>Preethi MGA-502 0.4-Litre Grin</v>
      </c>
      <c r="D1195" t="s">
        <v>4768</v>
      </c>
      <c r="E1195" s="1">
        <v>635</v>
      </c>
      <c r="F1195" s="1">
        <v>635</v>
      </c>
      <c r="G1195" s="2">
        <v>0</v>
      </c>
      <c r="H1195" s="3">
        <v>4.3</v>
      </c>
      <c r="I1195" s="4">
        <v>13250</v>
      </c>
      <c r="J1195" s="4" t="str">
        <f>LEFT(D1195,FIND("|",D1195)-1)</f>
        <v>Home&amp;Kitchen</v>
      </c>
      <c r="K1195" s="4">
        <f>F1195*I1195</f>
        <v>8413750</v>
      </c>
      <c r="L1195" s="4" t="str">
        <f>IF(E1195&lt;200,"&lt;₹200",IF(E1195&lt;=500,"₹200–₹500","&gt;₹500"))</f>
        <v>&gt;₹500</v>
      </c>
      <c r="M1195" s="4">
        <f>H1195*I1195</f>
        <v>56975</v>
      </c>
      <c r="N1195" s="4" t="str">
        <f>IF(G1195&gt;=0.5,"Yes","No")</f>
        <v>No</v>
      </c>
      <c r="O1195" s="4" t="str">
        <f t="shared" si="55"/>
        <v>No</v>
      </c>
      <c r="P1195" s="4">
        <f t="shared" si="56"/>
        <v>56975</v>
      </c>
      <c r="R1195" t="s">
        <v>320</v>
      </c>
      <c r="S1195" t="s">
        <v>321</v>
      </c>
    </row>
    <row r="1196" spans="1:19" x14ac:dyDescent="0.4">
      <c r="A1196" t="s">
        <v>3932</v>
      </c>
      <c r="B1196" t="s">
        <v>3933</v>
      </c>
      <c r="C1196" t="str">
        <f t="shared" si="54"/>
        <v xml:space="preserve">Bajaj DX-2 600W Dry Iron with </v>
      </c>
      <c r="D1196" t="s">
        <v>3655</v>
      </c>
      <c r="E1196" s="1">
        <v>499</v>
      </c>
      <c r="F1196" s="1">
        <v>625</v>
      </c>
      <c r="G1196" s="2">
        <v>0.2</v>
      </c>
      <c r="H1196" s="3">
        <v>4.2</v>
      </c>
      <c r="I1196" s="4">
        <v>322</v>
      </c>
      <c r="J1196" s="4" t="str">
        <f>LEFT(D1196,FIND("|",D1196)-1)</f>
        <v>Home&amp;Kitchen</v>
      </c>
      <c r="K1196" s="4">
        <f>F1196*I1196</f>
        <v>201250</v>
      </c>
      <c r="L1196" s="4" t="str">
        <f>IF(E1196&lt;200,"&lt;₹200",IF(E1196&lt;=500,"₹200–₹500","&gt;₹500"))</f>
        <v>₹200–₹500</v>
      </c>
      <c r="M1196" s="4">
        <f>H1196*I1196</f>
        <v>1352.4</v>
      </c>
      <c r="N1196" s="4" t="str">
        <f>IF(G1196&gt;=0.5,"Yes","No")</f>
        <v>No</v>
      </c>
      <c r="O1196" s="4" t="str">
        <f t="shared" si="55"/>
        <v>Yes</v>
      </c>
      <c r="P1196" s="4">
        <f t="shared" si="56"/>
        <v>1352.4</v>
      </c>
      <c r="R1196" t="s">
        <v>320</v>
      </c>
      <c r="S1196" t="s">
        <v>321</v>
      </c>
    </row>
    <row r="1197" spans="1:19" x14ac:dyDescent="0.4">
      <c r="A1197" t="s">
        <v>2888</v>
      </c>
      <c r="B1197" t="s">
        <v>2889</v>
      </c>
      <c r="C1197" t="str">
        <f t="shared" si="54"/>
        <v>TVARA LCD Writing Tablet 8.5 I</v>
      </c>
      <c r="D1197" t="s">
        <v>2104</v>
      </c>
      <c r="E1197" s="1">
        <v>249</v>
      </c>
      <c r="F1197" s="1">
        <v>600</v>
      </c>
      <c r="G1197" s="2">
        <v>0.59</v>
      </c>
      <c r="H1197" s="3">
        <v>4</v>
      </c>
      <c r="I1197" s="4">
        <v>41398</v>
      </c>
      <c r="J1197" s="4" t="str">
        <f>LEFT(D1197,FIND("|",D1197)-1)</f>
        <v>Computers&amp;Accessories</v>
      </c>
      <c r="K1197" s="4">
        <f>F1197*I1197</f>
        <v>24838800</v>
      </c>
      <c r="L1197" s="4" t="str">
        <f>IF(E1197&lt;200,"&lt;₹200",IF(E1197&lt;=500,"₹200–₹500","&gt;₹500"))</f>
        <v>₹200–₹500</v>
      </c>
      <c r="M1197" s="4">
        <f>H1197*I1197</f>
        <v>165592</v>
      </c>
      <c r="N1197" s="4" t="str">
        <f>IF(G1197&gt;=0.5,"Yes","No")</f>
        <v>Yes</v>
      </c>
      <c r="O1197" s="4" t="str">
        <f t="shared" si="55"/>
        <v>No</v>
      </c>
      <c r="P1197" s="4">
        <f t="shared" si="56"/>
        <v>165592</v>
      </c>
      <c r="R1197" t="s">
        <v>463</v>
      </c>
      <c r="S1197" t="s">
        <v>321</v>
      </c>
    </row>
    <row r="1198" spans="1:19" x14ac:dyDescent="0.4">
      <c r="A1198" t="s">
        <v>1212</v>
      </c>
      <c r="B1198" t="s">
        <v>1213</v>
      </c>
      <c r="C1198" t="str">
        <f t="shared" si="54"/>
        <v>Shopoflux Silicone Remote Cove</v>
      </c>
      <c r="D1198" t="s">
        <v>218</v>
      </c>
      <c r="E1198" s="1">
        <v>246</v>
      </c>
      <c r="F1198" s="1">
        <v>600</v>
      </c>
      <c r="G1198" s="2">
        <v>0.59</v>
      </c>
      <c r="H1198" s="3">
        <v>4.2</v>
      </c>
      <c r="I1198" s="4">
        <v>22860</v>
      </c>
      <c r="J1198" s="4" t="str">
        <f>LEFT(D1198,FIND("|",D1198)-1)</f>
        <v>Electronics</v>
      </c>
      <c r="K1198" s="4">
        <f>F1198*I1198</f>
        <v>13716000</v>
      </c>
      <c r="L1198" s="4" t="str">
        <f>IF(E1198&lt;200,"&lt;₹200",IF(E1198&lt;=500,"₹200–₹500","&gt;₹500"))</f>
        <v>₹200–₹500</v>
      </c>
      <c r="M1198" s="4">
        <f>H1198*I1198</f>
        <v>96012</v>
      </c>
      <c r="N1198" s="4" t="str">
        <f>IF(G1198&gt;=0.5,"Yes","No")</f>
        <v>Yes</v>
      </c>
      <c r="O1198" s="4" t="str">
        <f t="shared" si="55"/>
        <v>No</v>
      </c>
      <c r="P1198" s="4">
        <f t="shared" si="56"/>
        <v>96012</v>
      </c>
      <c r="R1198" t="s">
        <v>96</v>
      </c>
      <c r="S1198" t="s">
        <v>97</v>
      </c>
    </row>
    <row r="1199" spans="1:19" x14ac:dyDescent="0.4">
      <c r="A1199" t="s">
        <v>850</v>
      </c>
      <c r="B1199" t="s">
        <v>851</v>
      </c>
      <c r="C1199" t="str">
        <f t="shared" si="54"/>
        <v>Amazon Basics HDMI Coupler,Bla</v>
      </c>
      <c r="D1199" t="s">
        <v>852</v>
      </c>
      <c r="E1199" s="1">
        <v>209</v>
      </c>
      <c r="F1199" s="1">
        <v>600</v>
      </c>
      <c r="G1199" s="2">
        <v>0.65</v>
      </c>
      <c r="H1199" s="3">
        <v>4.4000000000000004</v>
      </c>
      <c r="I1199" s="4">
        <v>97</v>
      </c>
      <c r="J1199" s="4" t="str">
        <f>LEFT(D1199,FIND("|",D1199)-1)</f>
        <v>Electronics</v>
      </c>
      <c r="K1199" s="4">
        <f>F1199*I1199</f>
        <v>58200</v>
      </c>
      <c r="L1199" s="4" t="str">
        <f>IF(E1199&lt;200,"&lt;₹200",IF(E1199&lt;=500,"₹200–₹500","&gt;₹500"))</f>
        <v>₹200–₹500</v>
      </c>
      <c r="M1199" s="4">
        <f>H1199*I1199</f>
        <v>426.8</v>
      </c>
      <c r="N1199" s="4" t="str">
        <f>IF(G1199&gt;=0.5,"Yes","No")</f>
        <v>Yes</v>
      </c>
      <c r="O1199" s="4" t="str">
        <f t="shared" si="55"/>
        <v>Yes</v>
      </c>
      <c r="P1199" s="4">
        <f t="shared" si="56"/>
        <v>426.8</v>
      </c>
      <c r="R1199" t="s">
        <v>96</v>
      </c>
      <c r="S1199" t="s">
        <v>1718</v>
      </c>
    </row>
    <row r="1200" spans="1:19" x14ac:dyDescent="0.4">
      <c r="A1200" t="s">
        <v>4043</v>
      </c>
      <c r="B1200" t="s">
        <v>4044</v>
      </c>
      <c r="C1200" t="str">
        <f t="shared" si="54"/>
        <v>HUL Pureit Germkill kit for Cl</v>
      </c>
      <c r="D1200" t="s">
        <v>4045</v>
      </c>
      <c r="E1200" s="1">
        <v>600</v>
      </c>
      <c r="F1200" s="1">
        <v>600</v>
      </c>
      <c r="G1200" s="2">
        <v>0</v>
      </c>
      <c r="H1200" s="3">
        <v>4.0999999999999996</v>
      </c>
      <c r="I1200" s="4">
        <v>3061</v>
      </c>
      <c r="J1200" s="4" t="str">
        <f>LEFT(D1200,FIND("|",D1200)-1)</f>
        <v>Home&amp;Kitchen</v>
      </c>
      <c r="K1200" s="4">
        <f>F1200*I1200</f>
        <v>1836600</v>
      </c>
      <c r="L1200" s="4" t="str">
        <f>IF(E1200&lt;200,"&lt;₹200",IF(E1200&lt;=500,"₹200–₹500","&gt;₹500"))</f>
        <v>&gt;₹500</v>
      </c>
      <c r="M1200" s="4">
        <f>H1200*I1200</f>
        <v>12550.099999999999</v>
      </c>
      <c r="N1200" s="4" t="str">
        <f>IF(G1200&gt;=0.5,"Yes","No")</f>
        <v>No</v>
      </c>
      <c r="O1200" s="4" t="str">
        <f t="shared" si="55"/>
        <v>No</v>
      </c>
      <c r="P1200" s="4">
        <f t="shared" si="56"/>
        <v>12550.099999999999</v>
      </c>
      <c r="R1200" t="s">
        <v>2834</v>
      </c>
      <c r="S1200" t="s">
        <v>2835</v>
      </c>
    </row>
    <row r="1201" spans="1:19" x14ac:dyDescent="0.4">
      <c r="A1201" t="s">
        <v>2687</v>
      </c>
      <c r="B1201" t="s">
        <v>2688</v>
      </c>
      <c r="C1201" t="str">
        <f t="shared" si="54"/>
        <v xml:space="preserve">Parker Classic Gold Gold Trim </v>
      </c>
      <c r="D1201" t="s">
        <v>2689</v>
      </c>
      <c r="E1201" s="1">
        <v>480</v>
      </c>
      <c r="F1201" s="1">
        <v>600</v>
      </c>
      <c r="G1201" s="2">
        <v>0.2</v>
      </c>
      <c r="H1201" s="3">
        <v>4.3</v>
      </c>
      <c r="I1201" s="4">
        <v>9701</v>
      </c>
      <c r="J1201" s="4" t="str">
        <f>LEFT(D1201,FIND("|",D1201)-1)</f>
        <v>OfficeProducts</v>
      </c>
      <c r="K1201" s="4">
        <f>F1201*I1201</f>
        <v>5820600</v>
      </c>
      <c r="L1201" s="4" t="str">
        <f>IF(E1201&lt;200,"&lt;₹200",IF(E1201&lt;=500,"₹200–₹500","&gt;₹500"))</f>
        <v>₹200–₹500</v>
      </c>
      <c r="M1201" s="4">
        <f>H1201*I1201</f>
        <v>41714.299999999996</v>
      </c>
      <c r="N1201" s="4" t="str">
        <f>IF(G1201&gt;=0.5,"Yes","No")</f>
        <v>No</v>
      </c>
      <c r="O1201" s="4" t="str">
        <f t="shared" si="55"/>
        <v>No</v>
      </c>
      <c r="P1201" s="4">
        <f t="shared" si="56"/>
        <v>41714.299999999996</v>
      </c>
      <c r="R1201" t="s">
        <v>3516</v>
      </c>
      <c r="S1201" t="s">
        <v>3517</v>
      </c>
    </row>
    <row r="1202" spans="1:19" x14ac:dyDescent="0.4">
      <c r="A1202" t="s">
        <v>154</v>
      </c>
      <c r="B1202" t="s">
        <v>155</v>
      </c>
      <c r="C1202" t="str">
        <f t="shared" si="54"/>
        <v>Samsung Original Type C to C C</v>
      </c>
      <c r="D1202" t="s">
        <v>18</v>
      </c>
      <c r="E1202" s="1">
        <v>599</v>
      </c>
      <c r="F1202" s="1">
        <v>599</v>
      </c>
      <c r="G1202" s="2">
        <v>0</v>
      </c>
      <c r="H1202" s="3">
        <v>4.3</v>
      </c>
      <c r="I1202" s="4">
        <v>21010</v>
      </c>
      <c r="J1202" s="4" t="str">
        <f>LEFT(D1202,FIND("|",D1202)-1)</f>
        <v>Computers&amp;Accessories</v>
      </c>
      <c r="K1202" s="4">
        <f>F1202*I1202</f>
        <v>12584990</v>
      </c>
      <c r="L1202" s="4" t="str">
        <f>IF(E1202&lt;200,"&lt;₹200",IF(E1202&lt;=500,"₹200–₹500","&gt;₹500"))</f>
        <v>&gt;₹500</v>
      </c>
      <c r="M1202" s="4">
        <f>H1202*I1202</f>
        <v>90343</v>
      </c>
      <c r="N1202" s="4" t="str">
        <f>IF(G1202&gt;=0.5,"Yes","No")</f>
        <v>No</v>
      </c>
      <c r="O1202" s="4" t="str">
        <f t="shared" si="55"/>
        <v>No</v>
      </c>
      <c r="P1202" s="4">
        <f t="shared" si="56"/>
        <v>90343</v>
      </c>
      <c r="R1202" t="s">
        <v>2843</v>
      </c>
      <c r="S1202" t="s">
        <v>2844</v>
      </c>
    </row>
    <row r="1203" spans="1:19" x14ac:dyDescent="0.4">
      <c r="A1203" t="s">
        <v>154</v>
      </c>
      <c r="B1203" t="s">
        <v>155</v>
      </c>
      <c r="C1203" t="str">
        <f t="shared" si="54"/>
        <v>Samsung Original Type C to C C</v>
      </c>
      <c r="D1203" t="s">
        <v>18</v>
      </c>
      <c r="E1203" s="1">
        <v>599</v>
      </c>
      <c r="F1203" s="1">
        <v>599</v>
      </c>
      <c r="G1203" s="2">
        <v>0</v>
      </c>
      <c r="H1203" s="3">
        <v>4.3</v>
      </c>
      <c r="I1203" s="4">
        <v>20881</v>
      </c>
      <c r="J1203" s="4" t="str">
        <f>LEFT(D1203,FIND("|",D1203)-1)</f>
        <v>Computers&amp;Accessories</v>
      </c>
      <c r="K1203" s="4">
        <f>F1203*I1203</f>
        <v>12507719</v>
      </c>
      <c r="L1203" s="4" t="str">
        <f>IF(E1203&lt;200,"&lt;₹200",IF(E1203&lt;=500,"₹200–₹500","&gt;₹500"))</f>
        <v>&gt;₹500</v>
      </c>
      <c r="M1203" s="4">
        <f>H1203*I1203</f>
        <v>89788.3</v>
      </c>
      <c r="N1203" s="4" t="str">
        <f>IF(G1203&gt;=0.5,"Yes","No")</f>
        <v>No</v>
      </c>
      <c r="O1203" s="4" t="str">
        <f t="shared" si="55"/>
        <v>No</v>
      </c>
      <c r="P1203" s="4">
        <f t="shared" si="56"/>
        <v>89788.3</v>
      </c>
      <c r="R1203" t="s">
        <v>69</v>
      </c>
      <c r="S1203" t="s">
        <v>38</v>
      </c>
    </row>
    <row r="1204" spans="1:19" x14ac:dyDescent="0.4">
      <c r="A1204" t="s">
        <v>2394</v>
      </c>
      <c r="B1204" t="s">
        <v>5424</v>
      </c>
      <c r="C1204" t="str">
        <f t="shared" si="54"/>
        <v>Quantum QHM-7406 Full-Sized Ke</v>
      </c>
      <c r="D1204" t="s">
        <v>2159</v>
      </c>
      <c r="E1204" s="1">
        <v>299</v>
      </c>
      <c r="F1204" s="1">
        <v>599</v>
      </c>
      <c r="G1204" s="2">
        <v>0.5</v>
      </c>
      <c r="H1204" s="3">
        <v>3.8</v>
      </c>
      <c r="I1204" s="4">
        <v>14947</v>
      </c>
      <c r="J1204" s="4" t="str">
        <f>LEFT(D1204,FIND("|",D1204)-1)</f>
        <v>Computers&amp;Accessories</v>
      </c>
      <c r="K1204" s="4">
        <f>F1204*I1204</f>
        <v>8953253</v>
      </c>
      <c r="L1204" s="4" t="str">
        <f>IF(E1204&lt;200,"&lt;₹200",IF(E1204&lt;=500,"₹200–₹500","&gt;₹500"))</f>
        <v>₹200–₹500</v>
      </c>
      <c r="M1204" s="4">
        <f>H1204*I1204</f>
        <v>56798.6</v>
      </c>
      <c r="N1204" s="4" t="str">
        <f>IF(G1204&gt;=0.5,"Yes","No")</f>
        <v>Yes</v>
      </c>
      <c r="O1204" s="4" t="str">
        <f t="shared" si="55"/>
        <v>No</v>
      </c>
      <c r="P1204" s="4">
        <f t="shared" si="56"/>
        <v>56798.6</v>
      </c>
      <c r="R1204" t="s">
        <v>69</v>
      </c>
      <c r="S1204" t="s">
        <v>38</v>
      </c>
    </row>
    <row r="1205" spans="1:19" x14ac:dyDescent="0.4">
      <c r="A1205" t="s">
        <v>2149</v>
      </c>
      <c r="B1205" t="s">
        <v>2150</v>
      </c>
      <c r="C1205" t="str">
        <f t="shared" si="54"/>
        <v>Portronics Toad 23 Wireless Op</v>
      </c>
      <c r="D1205" t="s">
        <v>2099</v>
      </c>
      <c r="E1205" s="1">
        <v>299</v>
      </c>
      <c r="F1205" s="1">
        <v>599</v>
      </c>
      <c r="G1205" s="2">
        <v>0.5</v>
      </c>
      <c r="H1205" s="3">
        <v>4.0999999999999996</v>
      </c>
      <c r="I1205" s="4">
        <v>13165</v>
      </c>
      <c r="J1205" s="4" t="str">
        <f>LEFT(D1205,FIND("|",D1205)-1)</f>
        <v>Computers&amp;Accessories</v>
      </c>
      <c r="K1205" s="4">
        <f>F1205*I1205</f>
        <v>7885835</v>
      </c>
      <c r="L1205" s="4" t="str">
        <f>IF(E1205&lt;200,"&lt;₹200",IF(E1205&lt;=500,"₹200–₹500","&gt;₹500"))</f>
        <v>₹200–₹500</v>
      </c>
      <c r="M1205" s="4">
        <f>H1205*I1205</f>
        <v>53976.499999999993</v>
      </c>
      <c r="N1205" s="4" t="str">
        <f>IF(G1205&gt;=0.5,"Yes","No")</f>
        <v>Yes</v>
      </c>
      <c r="O1205" s="4" t="str">
        <f t="shared" si="55"/>
        <v>No</v>
      </c>
      <c r="P1205" s="4">
        <f t="shared" si="56"/>
        <v>53976.499999999993</v>
      </c>
      <c r="R1205" t="s">
        <v>1001</v>
      </c>
      <c r="S1205" t="s">
        <v>38</v>
      </c>
    </row>
    <row r="1206" spans="1:19" x14ac:dyDescent="0.4">
      <c r="A1206" t="s">
        <v>807</v>
      </c>
      <c r="B1206" t="s">
        <v>808</v>
      </c>
      <c r="C1206" t="str">
        <f t="shared" si="54"/>
        <v>POPIO Type C Dash Charging USB</v>
      </c>
      <c r="D1206" t="s">
        <v>18</v>
      </c>
      <c r="E1206" s="1">
        <v>350</v>
      </c>
      <c r="F1206" s="1">
        <v>599</v>
      </c>
      <c r="G1206" s="2">
        <v>0.42</v>
      </c>
      <c r="H1206" s="3">
        <v>3.9</v>
      </c>
      <c r="I1206" s="4">
        <v>11827</v>
      </c>
      <c r="J1206" s="4" t="str">
        <f>LEFT(D1206,FIND("|",D1206)-1)</f>
        <v>Computers&amp;Accessories</v>
      </c>
      <c r="K1206" s="4">
        <f>F1206*I1206</f>
        <v>7084373</v>
      </c>
      <c r="L1206" s="4" t="str">
        <f>IF(E1206&lt;200,"&lt;₹200",IF(E1206&lt;=500,"₹200–₹500","&gt;₹500"))</f>
        <v>₹200–₹500</v>
      </c>
      <c r="M1206" s="4">
        <f>H1206*I1206</f>
        <v>46125.299999999996</v>
      </c>
      <c r="N1206" s="4" t="str">
        <f>IF(G1206&gt;=0.5,"Yes","No")</f>
        <v>No</v>
      </c>
      <c r="O1206" s="4" t="str">
        <f t="shared" si="55"/>
        <v>No</v>
      </c>
      <c r="P1206" s="4">
        <f t="shared" si="56"/>
        <v>46125.299999999996</v>
      </c>
      <c r="R1206" t="s">
        <v>2342</v>
      </c>
      <c r="S1206" t="s">
        <v>2343</v>
      </c>
    </row>
    <row r="1207" spans="1:19" x14ac:dyDescent="0.4">
      <c r="A1207" t="s">
        <v>2916</v>
      </c>
      <c r="B1207" t="s">
        <v>2917</v>
      </c>
      <c r="C1207" t="str">
        <f t="shared" si="54"/>
        <v>OFIXO Multi-Purpose Laptop Tab</v>
      </c>
      <c r="D1207" t="s">
        <v>2113</v>
      </c>
      <c r="E1207" s="1">
        <v>599</v>
      </c>
      <c r="F1207" s="1">
        <v>599</v>
      </c>
      <c r="G1207" s="2">
        <v>0</v>
      </c>
      <c r="H1207" s="3">
        <v>4</v>
      </c>
      <c r="I1207" s="4">
        <v>8891</v>
      </c>
      <c r="J1207" s="4" t="str">
        <f>LEFT(D1207,FIND("|",D1207)-1)</f>
        <v>Computers&amp;Accessories</v>
      </c>
      <c r="K1207" s="4">
        <f>F1207*I1207</f>
        <v>5325709</v>
      </c>
      <c r="L1207" s="4" t="str">
        <f>IF(E1207&lt;200,"&lt;₹200",IF(E1207&lt;=500,"₹200–₹500","&gt;₹500"))</f>
        <v>&gt;₹500</v>
      </c>
      <c r="M1207" s="4">
        <f>H1207*I1207</f>
        <v>35564</v>
      </c>
      <c r="N1207" s="4" t="str">
        <f>IF(G1207&gt;=0.5,"Yes","No")</f>
        <v>No</v>
      </c>
      <c r="O1207" s="4" t="str">
        <f t="shared" si="55"/>
        <v>No</v>
      </c>
      <c r="P1207" s="4">
        <f t="shared" si="56"/>
        <v>35564</v>
      </c>
      <c r="R1207" t="s">
        <v>2131</v>
      </c>
      <c r="S1207" t="s">
        <v>2132</v>
      </c>
    </row>
    <row r="1208" spans="1:19" x14ac:dyDescent="0.4">
      <c r="A1208" t="s">
        <v>2303</v>
      </c>
      <c r="B1208" t="s">
        <v>2304</v>
      </c>
      <c r="C1208" t="str">
        <f t="shared" si="54"/>
        <v>Gizga Essentials Hard Drive Ca</v>
      </c>
      <c r="D1208" t="s">
        <v>2305</v>
      </c>
      <c r="E1208" s="1">
        <v>199</v>
      </c>
      <c r="F1208" s="1">
        <v>599</v>
      </c>
      <c r="G1208" s="2">
        <v>0.67</v>
      </c>
      <c r="H1208" s="3">
        <v>4.5</v>
      </c>
      <c r="I1208" s="4">
        <v>2301</v>
      </c>
      <c r="J1208" s="4" t="str">
        <f>LEFT(D1208,FIND("|",D1208)-1)</f>
        <v>Computers&amp;Accessories</v>
      </c>
      <c r="K1208" s="4">
        <f>F1208*I1208</f>
        <v>1378299</v>
      </c>
      <c r="L1208" s="4" t="str">
        <f>IF(E1208&lt;200,"&lt;₹200",IF(E1208&lt;=500,"₹200–₹500","&gt;₹500"))</f>
        <v>&lt;₹200</v>
      </c>
      <c r="M1208" s="4">
        <f>H1208*I1208</f>
        <v>10354.5</v>
      </c>
      <c r="N1208" s="4" t="str">
        <f>IF(G1208&gt;=0.5,"Yes","No")</f>
        <v>Yes</v>
      </c>
      <c r="O1208" s="4" t="str">
        <f t="shared" si="55"/>
        <v>No</v>
      </c>
      <c r="P1208" s="4">
        <f t="shared" si="56"/>
        <v>10354.5</v>
      </c>
      <c r="R1208" t="s">
        <v>1925</v>
      </c>
      <c r="S1208" t="s">
        <v>1926</v>
      </c>
    </row>
    <row r="1209" spans="1:19" x14ac:dyDescent="0.4">
      <c r="A1209" t="s">
        <v>983</v>
      </c>
      <c r="B1209" t="s">
        <v>984</v>
      </c>
      <c r="C1209" t="str">
        <f t="shared" si="54"/>
        <v>FLiX (Beetel) 3in1 (Type C|Mic</v>
      </c>
      <c r="D1209" t="s">
        <v>18</v>
      </c>
      <c r="E1209" s="1">
        <v>182</v>
      </c>
      <c r="F1209" s="1">
        <v>599</v>
      </c>
      <c r="G1209" s="2">
        <v>0.7</v>
      </c>
      <c r="H1209" s="3">
        <v>4</v>
      </c>
      <c r="I1209" s="4">
        <v>2162</v>
      </c>
      <c r="J1209" s="4" t="str">
        <f>LEFT(D1209,FIND("|",D1209)-1)</f>
        <v>Computers&amp;Accessories</v>
      </c>
      <c r="K1209" s="4">
        <f>F1209*I1209</f>
        <v>1295038</v>
      </c>
      <c r="L1209" s="4" t="str">
        <f>IF(E1209&lt;200,"&lt;₹200",IF(E1209&lt;=500,"₹200–₹500","&gt;₹500"))</f>
        <v>&lt;₹200</v>
      </c>
      <c r="M1209" s="4">
        <f>H1209*I1209</f>
        <v>8648</v>
      </c>
      <c r="N1209" s="4" t="str">
        <f>IF(G1209&gt;=0.5,"Yes","No")</f>
        <v>Yes</v>
      </c>
      <c r="O1209" s="4" t="str">
        <f t="shared" si="55"/>
        <v>No</v>
      </c>
      <c r="P1209" s="4">
        <f t="shared" si="56"/>
        <v>8648</v>
      </c>
      <c r="R1209" t="s">
        <v>1925</v>
      </c>
      <c r="S1209" t="s">
        <v>1926</v>
      </c>
    </row>
    <row r="1210" spans="1:19" x14ac:dyDescent="0.4">
      <c r="A1210" t="s">
        <v>759</v>
      </c>
      <c r="B1210" t="s">
        <v>760</v>
      </c>
      <c r="C1210" t="str">
        <f t="shared" si="54"/>
        <v xml:space="preserve">Duracell Micro USB 3A Braided </v>
      </c>
      <c r="D1210" t="s">
        <v>18</v>
      </c>
      <c r="E1210" s="1">
        <v>320</v>
      </c>
      <c r="F1210" s="1">
        <v>599</v>
      </c>
      <c r="G1210" s="2">
        <v>0.47</v>
      </c>
      <c r="H1210" s="3">
        <v>4.0999999999999996</v>
      </c>
      <c r="I1210" s="4">
        <v>1470</v>
      </c>
      <c r="J1210" s="4" t="str">
        <f>LEFT(D1210,FIND("|",D1210)-1)</f>
        <v>Computers&amp;Accessories</v>
      </c>
      <c r="K1210" s="4">
        <f>F1210*I1210</f>
        <v>880530</v>
      </c>
      <c r="L1210" s="4" t="str">
        <f>IF(E1210&lt;200,"&lt;₹200",IF(E1210&lt;=500,"₹200–₹500","&gt;₹500"))</f>
        <v>₹200–₹500</v>
      </c>
      <c r="M1210" s="4">
        <f>H1210*I1210</f>
        <v>6026.9999999999991</v>
      </c>
      <c r="N1210" s="4" t="str">
        <f>IF(G1210&gt;=0.5,"Yes","No")</f>
        <v>No</v>
      </c>
      <c r="O1210" s="4" t="str">
        <f t="shared" si="55"/>
        <v>No</v>
      </c>
      <c r="P1210" s="4">
        <f t="shared" si="56"/>
        <v>6026.9999999999991</v>
      </c>
      <c r="R1210" t="s">
        <v>2362</v>
      </c>
      <c r="S1210" t="s">
        <v>2363</v>
      </c>
    </row>
    <row r="1211" spans="1:19" x14ac:dyDescent="0.4">
      <c r="A1211" t="s">
        <v>307</v>
      </c>
      <c r="B1211" t="s">
        <v>308</v>
      </c>
      <c r="C1211" t="str">
        <f t="shared" si="54"/>
        <v>CEDO 65W OnePlus Dash Warp Cha</v>
      </c>
      <c r="D1211" t="s">
        <v>18</v>
      </c>
      <c r="E1211" s="1">
        <v>349</v>
      </c>
      <c r="F1211" s="1">
        <v>599</v>
      </c>
      <c r="G1211" s="2">
        <v>0.42</v>
      </c>
      <c r="H1211" s="3">
        <v>4.0999999999999996</v>
      </c>
      <c r="I1211" s="4">
        <v>1065</v>
      </c>
      <c r="J1211" s="4" t="str">
        <f>LEFT(D1211,FIND("|",D1211)-1)</f>
        <v>Computers&amp;Accessories</v>
      </c>
      <c r="K1211" s="4">
        <f>F1211*I1211</f>
        <v>637935</v>
      </c>
      <c r="L1211" s="4" t="str">
        <f>IF(E1211&lt;200,"&lt;₹200",IF(E1211&lt;=500,"₹200–₹500","&gt;₹500"))</f>
        <v>₹200–₹500</v>
      </c>
      <c r="M1211" s="4">
        <f>H1211*I1211</f>
        <v>4366.5</v>
      </c>
      <c r="N1211" s="4" t="str">
        <f>IF(G1211&gt;=0.5,"Yes","No")</f>
        <v>No</v>
      </c>
      <c r="O1211" s="4" t="str">
        <f t="shared" si="55"/>
        <v>No</v>
      </c>
      <c r="P1211" s="4">
        <f t="shared" si="56"/>
        <v>4366.5</v>
      </c>
      <c r="R1211" t="s">
        <v>2236</v>
      </c>
      <c r="S1211" t="s">
        <v>2237</v>
      </c>
    </row>
    <row r="1212" spans="1:19" x14ac:dyDescent="0.4">
      <c r="A1212" t="s">
        <v>307</v>
      </c>
      <c r="B1212" t="s">
        <v>308</v>
      </c>
      <c r="C1212" t="str">
        <f t="shared" si="54"/>
        <v>CEDO 65W OnePlus Dash Warp Cha</v>
      </c>
      <c r="D1212" t="s">
        <v>18</v>
      </c>
      <c r="E1212" s="1">
        <v>349</v>
      </c>
      <c r="F1212" s="1">
        <v>599</v>
      </c>
      <c r="G1212" s="2">
        <v>0.42</v>
      </c>
      <c r="H1212" s="3">
        <v>4.0999999999999996</v>
      </c>
      <c r="I1212" s="4">
        <v>1051</v>
      </c>
      <c r="J1212" s="4" t="str">
        <f>LEFT(D1212,FIND("|",D1212)-1)</f>
        <v>Computers&amp;Accessories</v>
      </c>
      <c r="K1212" s="4">
        <f>F1212*I1212</f>
        <v>629549</v>
      </c>
      <c r="L1212" s="4" t="str">
        <f>IF(E1212&lt;200,"&lt;₹200",IF(E1212&lt;=500,"₹200–₹500","&gt;₹500"))</f>
        <v>₹200–₹500</v>
      </c>
      <c r="M1212" s="4">
        <f>H1212*I1212</f>
        <v>4309.0999999999995</v>
      </c>
      <c r="N1212" s="4" t="str">
        <f>IF(G1212&gt;=0.5,"Yes","No")</f>
        <v>No</v>
      </c>
      <c r="O1212" s="4" t="str">
        <f t="shared" si="55"/>
        <v>No</v>
      </c>
      <c r="P1212" s="4">
        <f t="shared" si="56"/>
        <v>4309.0999999999995</v>
      </c>
      <c r="R1212" t="s">
        <v>2118</v>
      </c>
      <c r="S1212" t="s">
        <v>2119</v>
      </c>
    </row>
    <row r="1213" spans="1:19" x14ac:dyDescent="0.4">
      <c r="A1213" t="s">
        <v>800</v>
      </c>
      <c r="B1213" t="s">
        <v>801</v>
      </c>
      <c r="C1213" t="str">
        <f t="shared" si="54"/>
        <v>Amkette 30 Pin to USB Charging</v>
      </c>
      <c r="D1213" t="s">
        <v>18</v>
      </c>
      <c r="E1213" s="1">
        <v>449</v>
      </c>
      <c r="F1213" s="1">
        <v>599</v>
      </c>
      <c r="G1213" s="2">
        <v>0.25</v>
      </c>
      <c r="H1213" s="3">
        <v>4</v>
      </c>
      <c r="I1213" s="4">
        <v>284</v>
      </c>
      <c r="J1213" s="4" t="str">
        <f>LEFT(D1213,FIND("|",D1213)-1)</f>
        <v>Computers&amp;Accessories</v>
      </c>
      <c r="K1213" s="4">
        <f>F1213*I1213</f>
        <v>170116</v>
      </c>
      <c r="L1213" s="4" t="str">
        <f>IF(E1213&lt;200,"&lt;₹200",IF(E1213&lt;=500,"₹200–₹500","&gt;₹500"))</f>
        <v>₹200–₹500</v>
      </c>
      <c r="M1213" s="4">
        <f>H1213*I1213</f>
        <v>1136</v>
      </c>
      <c r="N1213" s="4" t="str">
        <f>IF(G1213&gt;=0.5,"Yes","No")</f>
        <v>No</v>
      </c>
      <c r="O1213" s="4" t="str">
        <f t="shared" si="55"/>
        <v>Yes</v>
      </c>
      <c r="P1213" s="4">
        <f t="shared" si="56"/>
        <v>1136</v>
      </c>
      <c r="R1213" t="s">
        <v>1695</v>
      </c>
      <c r="S1213" t="s">
        <v>1696</v>
      </c>
    </row>
    <row r="1214" spans="1:19" x14ac:dyDescent="0.4">
      <c r="A1214" t="s">
        <v>1204</v>
      </c>
      <c r="B1214" t="s">
        <v>1205</v>
      </c>
      <c r="C1214" t="str">
        <f t="shared" si="54"/>
        <v>Amazon Brand - Solimo Fast Cha</v>
      </c>
      <c r="D1214" t="s">
        <v>18</v>
      </c>
      <c r="E1214" s="1">
        <v>129</v>
      </c>
      <c r="F1214" s="1">
        <v>599</v>
      </c>
      <c r="G1214" s="2">
        <v>0.78</v>
      </c>
      <c r="H1214" s="3">
        <v>4.0999999999999996</v>
      </c>
      <c r="I1214" s="4">
        <v>125</v>
      </c>
      <c r="J1214" s="4" t="str">
        <f>LEFT(D1214,FIND("|",D1214)-1)</f>
        <v>Computers&amp;Accessories</v>
      </c>
      <c r="K1214" s="4">
        <f>F1214*I1214</f>
        <v>74875</v>
      </c>
      <c r="L1214" s="4" t="str">
        <f>IF(E1214&lt;200,"&lt;₹200",IF(E1214&lt;=500,"₹200–₹500","&gt;₹500"))</f>
        <v>&lt;₹200</v>
      </c>
      <c r="M1214" s="4">
        <f>H1214*I1214</f>
        <v>512.5</v>
      </c>
      <c r="N1214" s="4" t="str">
        <f>IF(G1214&gt;=0.5,"Yes","No")</f>
        <v>Yes</v>
      </c>
      <c r="O1214" s="4" t="str">
        <f t="shared" si="55"/>
        <v>Yes</v>
      </c>
      <c r="P1214" s="4">
        <f t="shared" si="56"/>
        <v>512.5</v>
      </c>
      <c r="R1214" t="s">
        <v>1881</v>
      </c>
      <c r="S1214" t="s">
        <v>1696</v>
      </c>
    </row>
    <row r="1215" spans="1:19" x14ac:dyDescent="0.4">
      <c r="A1215" t="s">
        <v>2344</v>
      </c>
      <c r="B1215" t="s">
        <v>2345</v>
      </c>
      <c r="C1215" t="str">
        <f t="shared" si="54"/>
        <v>Xiaomi Mi Wired in Ear Earphon</v>
      </c>
      <c r="D1215" t="s">
        <v>1339</v>
      </c>
      <c r="E1215" s="1">
        <v>429</v>
      </c>
      <c r="F1215" s="1">
        <v>599</v>
      </c>
      <c r="G1215" s="2">
        <v>0.28000000000000003</v>
      </c>
      <c r="H1215" s="3">
        <v>4.0999999999999996</v>
      </c>
      <c r="I1215" s="4">
        <v>107686</v>
      </c>
      <c r="J1215" s="4" t="str">
        <f>LEFT(D1215,FIND("|",D1215)-1)</f>
        <v>Electronics</v>
      </c>
      <c r="K1215" s="4">
        <f>F1215*I1215</f>
        <v>64503914</v>
      </c>
      <c r="L1215" s="4" t="str">
        <f>IF(E1215&lt;200,"&lt;₹200",IF(E1215&lt;=500,"₹200–₹500","&gt;₹500"))</f>
        <v>₹200–₹500</v>
      </c>
      <c r="M1215" s="4">
        <f>H1215*I1215</f>
        <v>441512.6</v>
      </c>
      <c r="N1215" s="4" t="str">
        <f>IF(G1215&gt;=0.5,"Yes","No")</f>
        <v>No</v>
      </c>
      <c r="O1215" s="4" t="str">
        <f t="shared" si="55"/>
        <v>No</v>
      </c>
      <c r="P1215" s="4">
        <f t="shared" si="56"/>
        <v>441512.6</v>
      </c>
      <c r="R1215" t="s">
        <v>49</v>
      </c>
      <c r="S1215" t="s">
        <v>50</v>
      </c>
    </row>
    <row r="1216" spans="1:19" x14ac:dyDescent="0.4">
      <c r="A1216" t="s">
        <v>815</v>
      </c>
      <c r="B1216" t="s">
        <v>816</v>
      </c>
      <c r="C1216" t="str">
        <f t="shared" si="54"/>
        <v>Tata Sky Universal Remote Comp</v>
      </c>
      <c r="D1216" t="s">
        <v>218</v>
      </c>
      <c r="E1216" s="1">
        <v>204</v>
      </c>
      <c r="F1216" s="1">
        <v>599</v>
      </c>
      <c r="G1216" s="2">
        <v>0.66</v>
      </c>
      <c r="H1216" s="3">
        <v>3.6</v>
      </c>
      <c r="I1216" s="4">
        <v>30411</v>
      </c>
      <c r="J1216" s="4" t="str">
        <f>LEFT(D1216,FIND("|",D1216)-1)</f>
        <v>Electronics</v>
      </c>
      <c r="K1216" s="4">
        <f>F1216*I1216</f>
        <v>18216189</v>
      </c>
      <c r="L1216" s="4" t="str">
        <f>IF(E1216&lt;200,"&lt;₹200",IF(E1216&lt;=500,"₹200–₹500","&gt;₹500"))</f>
        <v>₹200–₹500</v>
      </c>
      <c r="M1216" s="4">
        <f>H1216*I1216</f>
        <v>109479.6</v>
      </c>
      <c r="N1216" s="4" t="str">
        <f>IF(G1216&gt;=0.5,"Yes","No")</f>
        <v>Yes</v>
      </c>
      <c r="O1216" s="4" t="str">
        <f t="shared" si="55"/>
        <v>No</v>
      </c>
      <c r="P1216" s="4">
        <f t="shared" si="56"/>
        <v>109479.6</v>
      </c>
      <c r="R1216" t="s">
        <v>49</v>
      </c>
      <c r="S1216" t="s">
        <v>50</v>
      </c>
    </row>
    <row r="1217" spans="1:19" x14ac:dyDescent="0.4">
      <c r="A1217" t="s">
        <v>1967</v>
      </c>
      <c r="B1217" t="s">
        <v>1968</v>
      </c>
      <c r="C1217" t="str">
        <f t="shared" si="54"/>
        <v>POPIO Tempered Glass Screen Pr</v>
      </c>
      <c r="D1217" t="s">
        <v>1648</v>
      </c>
      <c r="E1217" s="1">
        <v>299</v>
      </c>
      <c r="F1217" s="1">
        <v>599</v>
      </c>
      <c r="G1217" s="2">
        <v>0.5</v>
      </c>
      <c r="H1217" s="3">
        <v>4.3</v>
      </c>
      <c r="I1217" s="4">
        <v>11716</v>
      </c>
      <c r="J1217" s="4" t="str">
        <f>LEFT(D1217,FIND("|",D1217)-1)</f>
        <v>Electronics</v>
      </c>
      <c r="K1217" s="4">
        <f>F1217*I1217</f>
        <v>7017884</v>
      </c>
      <c r="L1217" s="4" t="str">
        <f>IF(E1217&lt;200,"&lt;₹200",IF(E1217&lt;=500,"₹200–₹500","&gt;₹500"))</f>
        <v>₹200–₹500</v>
      </c>
      <c r="M1217" s="4">
        <f>H1217*I1217</f>
        <v>50378.799999999996</v>
      </c>
      <c r="N1217" s="4" t="str">
        <f>IF(G1217&gt;=0.5,"Yes","No")</f>
        <v>Yes</v>
      </c>
      <c r="O1217" s="4" t="str">
        <f t="shared" si="55"/>
        <v>No</v>
      </c>
      <c r="P1217" s="4">
        <f t="shared" si="56"/>
        <v>50378.799999999996</v>
      </c>
      <c r="R1217" t="s">
        <v>49</v>
      </c>
      <c r="S1217" t="s">
        <v>50</v>
      </c>
    </row>
    <row r="1218" spans="1:19" x14ac:dyDescent="0.4">
      <c r="A1218" t="s">
        <v>2016</v>
      </c>
      <c r="B1218" t="s">
        <v>2017</v>
      </c>
      <c r="C1218" t="str">
        <f t="shared" si="54"/>
        <v>POPIO Tempered Glass Compatibl</v>
      </c>
      <c r="D1218" t="s">
        <v>1648</v>
      </c>
      <c r="E1218" s="1">
        <v>150</v>
      </c>
      <c r="F1218" s="1">
        <v>599</v>
      </c>
      <c r="G1218" s="2">
        <v>0.75</v>
      </c>
      <c r="H1218" s="3">
        <v>4.3</v>
      </c>
      <c r="I1218" s="4">
        <v>11687</v>
      </c>
      <c r="J1218" s="4" t="str">
        <f>LEFT(D1218,FIND("|",D1218)-1)</f>
        <v>Electronics</v>
      </c>
      <c r="K1218" s="4">
        <f>F1218*I1218</f>
        <v>7000513</v>
      </c>
      <c r="L1218" s="4" t="str">
        <f>IF(E1218&lt;200,"&lt;₹200",IF(E1218&lt;=500,"₹200–₹500","&gt;₹500"))</f>
        <v>&lt;₹200</v>
      </c>
      <c r="M1218" s="4">
        <f>H1218*I1218</f>
        <v>50254.1</v>
      </c>
      <c r="N1218" s="4" t="str">
        <f>IF(G1218&gt;=0.5,"Yes","No")</f>
        <v>Yes</v>
      </c>
      <c r="O1218" s="4" t="str">
        <f t="shared" si="55"/>
        <v>No</v>
      </c>
      <c r="P1218" s="4">
        <f t="shared" si="56"/>
        <v>50254.1</v>
      </c>
      <c r="R1218" t="s">
        <v>857</v>
      </c>
      <c r="S1218" t="s">
        <v>858</v>
      </c>
    </row>
    <row r="1219" spans="1:19" x14ac:dyDescent="0.4">
      <c r="A1219" t="s">
        <v>1750</v>
      </c>
      <c r="B1219" t="s">
        <v>1751</v>
      </c>
      <c r="C1219" t="str">
        <f t="shared" ref="C1219:C1282" si="57">LEFT(B1219, 30)</f>
        <v>Mi 10W Wall Charger for Mobile</v>
      </c>
      <c r="D1219" t="s">
        <v>1381</v>
      </c>
      <c r="E1219" s="1">
        <v>499</v>
      </c>
      <c r="F1219" s="1">
        <v>599</v>
      </c>
      <c r="G1219" s="2">
        <v>0.17</v>
      </c>
      <c r="H1219" s="3">
        <v>4.2</v>
      </c>
      <c r="I1219" s="4">
        <v>7203</v>
      </c>
      <c r="J1219" s="4" t="str">
        <f>LEFT(D1219,FIND("|",D1219)-1)</f>
        <v>Electronics</v>
      </c>
      <c r="K1219" s="4">
        <f>F1219*I1219</f>
        <v>4314597</v>
      </c>
      <c r="L1219" s="4" t="str">
        <f>IF(E1219&lt;200,"&lt;₹200",IF(E1219&lt;=500,"₹200–₹500","&gt;₹500"))</f>
        <v>₹200–₹500</v>
      </c>
      <c r="M1219" s="4">
        <f>H1219*I1219</f>
        <v>30252.600000000002</v>
      </c>
      <c r="N1219" s="4" t="str">
        <f>IF(G1219&gt;=0.5,"Yes","No")</f>
        <v>No</v>
      </c>
      <c r="O1219" s="4" t="str">
        <f t="shared" ref="O1219:O1282" si="58">IF(I1219&lt;1000,"Yes", "No")</f>
        <v>No</v>
      </c>
      <c r="P1219" s="4">
        <f t="shared" ref="P1219:P1282" si="59">H1219*I1219</f>
        <v>30252.600000000002</v>
      </c>
      <c r="R1219" t="s">
        <v>720</v>
      </c>
      <c r="S1219" t="s">
        <v>721</v>
      </c>
    </row>
    <row r="1220" spans="1:19" x14ac:dyDescent="0.4">
      <c r="A1220" t="s">
        <v>2024</v>
      </c>
      <c r="B1220" t="s">
        <v>2025</v>
      </c>
      <c r="C1220" t="str">
        <f t="shared" si="57"/>
        <v>FLiX Usb Charger,Flix (Beetel)</v>
      </c>
      <c r="D1220" t="s">
        <v>1381</v>
      </c>
      <c r="E1220" s="1">
        <v>239</v>
      </c>
      <c r="F1220" s="1">
        <v>599</v>
      </c>
      <c r="G1220" s="2">
        <v>0.6</v>
      </c>
      <c r="H1220" s="3">
        <v>3.9</v>
      </c>
      <c r="I1220" s="4">
        <v>2249</v>
      </c>
      <c r="J1220" s="4" t="str">
        <f>LEFT(D1220,FIND("|",D1220)-1)</f>
        <v>Electronics</v>
      </c>
      <c r="K1220" s="4">
        <f>F1220*I1220</f>
        <v>1347151</v>
      </c>
      <c r="L1220" s="4" t="str">
        <f>IF(E1220&lt;200,"&lt;₹200",IF(E1220&lt;=500,"₹200–₹500","&gt;₹500"))</f>
        <v>₹200–₹500</v>
      </c>
      <c r="M1220" s="4">
        <f>H1220*I1220</f>
        <v>8771.1</v>
      </c>
      <c r="N1220" s="4" t="str">
        <f>IF(G1220&gt;=0.5,"Yes","No")</f>
        <v>Yes</v>
      </c>
      <c r="O1220" s="4" t="str">
        <f t="shared" si="58"/>
        <v>No</v>
      </c>
      <c r="P1220" s="4">
        <f t="shared" si="59"/>
        <v>8771.1</v>
      </c>
      <c r="R1220" t="s">
        <v>893</v>
      </c>
      <c r="S1220" t="s">
        <v>894</v>
      </c>
    </row>
    <row r="1221" spans="1:19" x14ac:dyDescent="0.4">
      <c r="A1221" t="s">
        <v>1858</v>
      </c>
      <c r="B1221" t="s">
        <v>1859</v>
      </c>
      <c r="C1221" t="str">
        <f t="shared" si="57"/>
        <v>Flix (Beetel) Bolt 2.4 12W Dua</v>
      </c>
      <c r="D1221" t="s">
        <v>1381</v>
      </c>
      <c r="E1221" s="1">
        <v>249</v>
      </c>
      <c r="F1221" s="1">
        <v>599</v>
      </c>
      <c r="G1221" s="2">
        <v>0.57999999999999996</v>
      </c>
      <c r="H1221" s="3">
        <v>3.9</v>
      </c>
      <c r="I1221" s="4">
        <v>2162</v>
      </c>
      <c r="J1221" s="4" t="str">
        <f>LEFT(D1221,FIND("|",D1221)-1)</f>
        <v>Electronics</v>
      </c>
      <c r="K1221" s="4">
        <f>F1221*I1221</f>
        <v>1295038</v>
      </c>
      <c r="L1221" s="4" t="str">
        <f>IF(E1221&lt;200,"&lt;₹200",IF(E1221&lt;=500,"₹200–₹500","&gt;₹500"))</f>
        <v>₹200–₹500</v>
      </c>
      <c r="M1221" s="4">
        <f>H1221*I1221</f>
        <v>8431.7999999999993</v>
      </c>
      <c r="N1221" s="4" t="str">
        <f>IF(G1221&gt;=0.5,"Yes","No")</f>
        <v>Yes</v>
      </c>
      <c r="O1221" s="4" t="str">
        <f t="shared" si="58"/>
        <v>No</v>
      </c>
      <c r="P1221" s="4">
        <f t="shared" si="59"/>
        <v>8431.7999999999993</v>
      </c>
      <c r="R1221" t="s">
        <v>456</v>
      </c>
      <c r="S1221" t="s">
        <v>141</v>
      </c>
    </row>
    <row r="1222" spans="1:19" x14ac:dyDescent="0.4">
      <c r="A1222" t="s">
        <v>1766</v>
      </c>
      <c r="B1222" t="s">
        <v>1767</v>
      </c>
      <c r="C1222" t="str">
        <f t="shared" si="57"/>
        <v>Elv Mobile Phone Mount Tableto</v>
      </c>
      <c r="D1222" t="s">
        <v>1523</v>
      </c>
      <c r="E1222" s="1">
        <v>89</v>
      </c>
      <c r="F1222" s="1">
        <v>599</v>
      </c>
      <c r="G1222" s="2">
        <v>0.85</v>
      </c>
      <c r="H1222" s="3">
        <v>4.3</v>
      </c>
      <c r="I1222" s="4">
        <v>1680</v>
      </c>
      <c r="J1222" s="4" t="str">
        <f>LEFT(D1222,FIND("|",D1222)-1)</f>
        <v>Electronics</v>
      </c>
      <c r="K1222" s="4">
        <f>F1222*I1222</f>
        <v>1006320</v>
      </c>
      <c r="L1222" s="4" t="str">
        <f>IF(E1222&lt;200,"&lt;₹200",IF(E1222&lt;=500,"₹200–₹500","&gt;₹500"))</f>
        <v>&lt;₹200</v>
      </c>
      <c r="M1222" s="4">
        <f>H1222*I1222</f>
        <v>7224</v>
      </c>
      <c r="N1222" s="4" t="str">
        <f>IF(G1222&gt;=0.5,"Yes","No")</f>
        <v>Yes</v>
      </c>
      <c r="O1222" s="4" t="str">
        <f t="shared" si="58"/>
        <v>No</v>
      </c>
      <c r="P1222" s="4">
        <f t="shared" si="59"/>
        <v>7224</v>
      </c>
      <c r="R1222" t="s">
        <v>1793</v>
      </c>
      <c r="S1222" t="s">
        <v>1794</v>
      </c>
    </row>
    <row r="1223" spans="1:19" x14ac:dyDescent="0.4">
      <c r="A1223" t="s">
        <v>2415</v>
      </c>
      <c r="B1223" t="s">
        <v>2416</v>
      </c>
      <c r="C1223" t="str">
        <f t="shared" si="57"/>
        <v>Duracell Rechargeable AA 1300m</v>
      </c>
      <c r="D1223" t="s">
        <v>2417</v>
      </c>
      <c r="E1223" s="1">
        <v>479</v>
      </c>
      <c r="F1223" s="1">
        <v>599</v>
      </c>
      <c r="G1223" s="2">
        <v>0.2</v>
      </c>
      <c r="H1223" s="3">
        <v>4.3</v>
      </c>
      <c r="I1223" s="4">
        <v>1498</v>
      </c>
      <c r="J1223" s="4" t="str">
        <f>LEFT(D1223,FIND("|",D1223)-1)</f>
        <v>Electronics</v>
      </c>
      <c r="K1223" s="4">
        <f>F1223*I1223</f>
        <v>897302</v>
      </c>
      <c r="L1223" s="4" t="str">
        <f>IF(E1223&lt;200,"&lt;₹200",IF(E1223&lt;=500,"₹200–₹500","&gt;₹500"))</f>
        <v>₹200–₹500</v>
      </c>
      <c r="M1223" s="4">
        <f>H1223*I1223</f>
        <v>6441.4</v>
      </c>
      <c r="N1223" s="4" t="str">
        <f>IF(G1223&gt;=0.5,"Yes","No")</f>
        <v>No</v>
      </c>
      <c r="O1223" s="4" t="str">
        <f t="shared" si="58"/>
        <v>No</v>
      </c>
      <c r="P1223" s="4">
        <f t="shared" si="59"/>
        <v>6441.4</v>
      </c>
      <c r="R1223" t="s">
        <v>1793</v>
      </c>
      <c r="S1223" t="s">
        <v>1794</v>
      </c>
    </row>
    <row r="1224" spans="1:19" x14ac:dyDescent="0.4">
      <c r="A1224" t="s">
        <v>796</v>
      </c>
      <c r="B1224" t="s">
        <v>797</v>
      </c>
      <c r="C1224" t="str">
        <f t="shared" si="57"/>
        <v>BlueRigger High Speed HDMI Cab</v>
      </c>
      <c r="D1224" t="s">
        <v>72</v>
      </c>
      <c r="E1224" s="1">
        <v>467</v>
      </c>
      <c r="F1224" s="1">
        <v>599</v>
      </c>
      <c r="G1224" s="2">
        <v>0.22</v>
      </c>
      <c r="H1224" s="3">
        <v>4.4000000000000004</v>
      </c>
      <c r="I1224" s="4">
        <v>450</v>
      </c>
      <c r="J1224" s="4" t="str">
        <f>LEFT(D1224,FIND("|",D1224)-1)</f>
        <v>Electronics</v>
      </c>
      <c r="K1224" s="4">
        <f>F1224*I1224</f>
        <v>269550</v>
      </c>
      <c r="L1224" s="4" t="str">
        <f>IF(E1224&lt;200,"&lt;₹200",IF(E1224&lt;=500,"₹200–₹500","&gt;₹500"))</f>
        <v>₹200–₹500</v>
      </c>
      <c r="M1224" s="4">
        <f>H1224*I1224</f>
        <v>1980.0000000000002</v>
      </c>
      <c r="N1224" s="4" t="str">
        <f>IF(G1224&gt;=0.5,"Yes","No")</f>
        <v>No</v>
      </c>
      <c r="O1224" s="4" t="str">
        <f t="shared" si="58"/>
        <v>Yes</v>
      </c>
      <c r="P1224" s="4">
        <f t="shared" si="59"/>
        <v>1980.0000000000002</v>
      </c>
      <c r="R1224" t="s">
        <v>2495</v>
      </c>
      <c r="S1224" t="s">
        <v>2496</v>
      </c>
    </row>
    <row r="1225" spans="1:19" x14ac:dyDescent="0.4">
      <c r="A1225" t="s">
        <v>592</v>
      </c>
      <c r="B1225" t="s">
        <v>593</v>
      </c>
      <c r="C1225" t="str">
        <f t="shared" si="57"/>
        <v>BlueRigger Digital Optical Aud</v>
      </c>
      <c r="D1225" t="s">
        <v>594</v>
      </c>
      <c r="E1225" s="1">
        <v>416</v>
      </c>
      <c r="F1225" s="1">
        <v>599</v>
      </c>
      <c r="G1225" s="2">
        <v>0.31</v>
      </c>
      <c r="H1225" s="3">
        <v>4.2</v>
      </c>
      <c r="I1225" s="4">
        <v>441</v>
      </c>
      <c r="J1225" s="4" t="str">
        <f>LEFT(D1225,FIND("|",D1225)-1)</f>
        <v>Electronics</v>
      </c>
      <c r="K1225" s="4">
        <f>F1225*I1225</f>
        <v>264159</v>
      </c>
      <c r="L1225" s="4" t="str">
        <f>IF(E1225&lt;200,"&lt;₹200",IF(E1225&lt;=500,"₹200–₹500","&gt;₹500"))</f>
        <v>₹200–₹500</v>
      </c>
      <c r="M1225" s="4">
        <f>H1225*I1225</f>
        <v>1852.2</v>
      </c>
      <c r="N1225" s="4" t="str">
        <f>IF(G1225&gt;=0.5,"Yes","No")</f>
        <v>No</v>
      </c>
      <c r="O1225" s="4" t="str">
        <f t="shared" si="58"/>
        <v>Yes</v>
      </c>
      <c r="P1225" s="4">
        <f t="shared" si="59"/>
        <v>1852.2</v>
      </c>
      <c r="R1225" t="s">
        <v>37</v>
      </c>
      <c r="S1225" t="s">
        <v>38</v>
      </c>
    </row>
    <row r="1226" spans="1:19" x14ac:dyDescent="0.4">
      <c r="A1226" t="s">
        <v>1078</v>
      </c>
      <c r="B1226" t="s">
        <v>1079</v>
      </c>
      <c r="C1226" t="str">
        <f t="shared" si="57"/>
        <v>Astigo Compatible Remote Contr</v>
      </c>
      <c r="D1226" t="s">
        <v>218</v>
      </c>
      <c r="E1226" s="1">
        <v>299</v>
      </c>
      <c r="F1226" s="1">
        <v>599</v>
      </c>
      <c r="G1226" s="2">
        <v>0.5</v>
      </c>
      <c r="H1226" s="3">
        <v>3.7</v>
      </c>
      <c r="I1226" s="4">
        <v>305</v>
      </c>
      <c r="J1226" s="4" t="str">
        <f>LEFT(D1226,FIND("|",D1226)-1)</f>
        <v>Electronics</v>
      </c>
      <c r="K1226" s="4">
        <f>F1226*I1226</f>
        <v>182695</v>
      </c>
      <c r="L1226" s="4" t="str">
        <f>IF(E1226&lt;200,"&lt;₹200",IF(E1226&lt;=500,"₹200–₹500","&gt;₹500"))</f>
        <v>₹200–₹500</v>
      </c>
      <c r="M1226" s="4">
        <f>H1226*I1226</f>
        <v>1128.5</v>
      </c>
      <c r="N1226" s="4" t="str">
        <f>IF(G1226&gt;=0.5,"Yes","No")</f>
        <v>Yes</v>
      </c>
      <c r="O1226" s="4" t="str">
        <f t="shared" si="58"/>
        <v>Yes</v>
      </c>
      <c r="P1226" s="4">
        <f t="shared" si="59"/>
        <v>1128.5</v>
      </c>
      <c r="R1226" t="s">
        <v>37</v>
      </c>
      <c r="S1226" t="s">
        <v>38</v>
      </c>
    </row>
    <row r="1227" spans="1:19" x14ac:dyDescent="0.4">
      <c r="A1227" t="s">
        <v>1232</v>
      </c>
      <c r="B1227" t="s">
        <v>1233</v>
      </c>
      <c r="C1227" t="str">
        <f t="shared" si="57"/>
        <v>Aine HDMI Male to VGA Female V</v>
      </c>
      <c r="D1227" t="s">
        <v>72</v>
      </c>
      <c r="E1227" s="1">
        <v>299</v>
      </c>
      <c r="F1227" s="1">
        <v>599</v>
      </c>
      <c r="G1227" s="2">
        <v>0.5</v>
      </c>
      <c r="H1227" s="3">
        <v>4</v>
      </c>
      <c r="I1227" s="4">
        <v>61</v>
      </c>
      <c r="J1227" s="4" t="str">
        <f>LEFT(D1227,FIND("|",D1227)-1)</f>
        <v>Electronics</v>
      </c>
      <c r="K1227" s="4">
        <f>F1227*I1227</f>
        <v>36539</v>
      </c>
      <c r="L1227" s="4" t="str">
        <f>IF(E1227&lt;200,"&lt;₹200",IF(E1227&lt;=500,"₹200–₹500","&gt;₹500"))</f>
        <v>₹200–₹500</v>
      </c>
      <c r="M1227" s="4">
        <f>H1227*I1227</f>
        <v>244</v>
      </c>
      <c r="N1227" s="4" t="str">
        <f>IF(G1227&gt;=0.5,"Yes","No")</f>
        <v>Yes</v>
      </c>
      <c r="O1227" s="4" t="str">
        <f t="shared" si="58"/>
        <v>Yes</v>
      </c>
      <c r="P1227" s="4">
        <f t="shared" si="59"/>
        <v>244</v>
      </c>
      <c r="R1227" t="s">
        <v>37</v>
      </c>
      <c r="S1227" t="s">
        <v>38</v>
      </c>
    </row>
    <row r="1228" spans="1:19" x14ac:dyDescent="0.4">
      <c r="A1228" t="s">
        <v>823</v>
      </c>
      <c r="B1228" t="s">
        <v>824</v>
      </c>
      <c r="C1228" t="str">
        <f t="shared" si="57"/>
        <v>7SEVEN¬Æ Compatible Tata Sky R</v>
      </c>
      <c r="D1228" t="s">
        <v>218</v>
      </c>
      <c r="E1228" s="1">
        <v>235</v>
      </c>
      <c r="F1228" s="1">
        <v>599</v>
      </c>
      <c r="G1228" s="2">
        <v>0.61</v>
      </c>
      <c r="H1228" s="3">
        <v>3.5</v>
      </c>
      <c r="I1228" s="4">
        <v>12</v>
      </c>
      <c r="J1228" s="4" t="str">
        <f>LEFT(D1228,FIND("|",D1228)-1)</f>
        <v>Electronics</v>
      </c>
      <c r="K1228" s="4">
        <f>F1228*I1228</f>
        <v>7188</v>
      </c>
      <c r="L1228" s="4" t="str">
        <f>IF(E1228&lt;200,"&lt;₹200",IF(E1228&lt;=500,"₹200–₹500","&gt;₹500"))</f>
        <v>₹200–₹500</v>
      </c>
      <c r="M1228" s="4">
        <f>H1228*I1228</f>
        <v>42</v>
      </c>
      <c r="N1228" s="4" t="str">
        <f>IF(G1228&gt;=0.5,"Yes","No")</f>
        <v>Yes</v>
      </c>
      <c r="O1228" s="4" t="str">
        <f t="shared" si="58"/>
        <v>Yes</v>
      </c>
      <c r="P1228" s="4">
        <f t="shared" si="59"/>
        <v>42</v>
      </c>
      <c r="R1228" t="s">
        <v>37</v>
      </c>
      <c r="S1228" t="s">
        <v>38</v>
      </c>
    </row>
    <row r="1229" spans="1:19" x14ac:dyDescent="0.4">
      <c r="A1229" t="s">
        <v>518</v>
      </c>
      <c r="B1229" t="s">
        <v>519</v>
      </c>
      <c r="C1229" t="str">
        <f t="shared" si="57"/>
        <v>7SEVEN¬Æ Compatible Lg Smart T</v>
      </c>
      <c r="D1229" t="s">
        <v>218</v>
      </c>
      <c r="E1229" s="1">
        <v>349</v>
      </c>
      <c r="F1229" s="1">
        <v>599</v>
      </c>
      <c r="G1229" s="2">
        <v>0.42</v>
      </c>
      <c r="H1229" s="3">
        <v>4.2</v>
      </c>
      <c r="I1229" s="4">
        <v>11</v>
      </c>
      <c r="J1229" s="4" t="str">
        <f>LEFT(D1229,FIND("|",D1229)-1)</f>
        <v>Electronics</v>
      </c>
      <c r="K1229" s="4">
        <f>F1229*I1229</f>
        <v>6589</v>
      </c>
      <c r="L1229" s="4" t="str">
        <f>IF(E1229&lt;200,"&lt;₹200",IF(E1229&lt;=500,"₹200–₹500","&gt;₹500"))</f>
        <v>₹200–₹500</v>
      </c>
      <c r="M1229" s="4">
        <f>H1229*I1229</f>
        <v>46.2</v>
      </c>
      <c r="N1229" s="4" t="str">
        <f>IF(G1229&gt;=0.5,"Yes","No")</f>
        <v>No</v>
      </c>
      <c r="O1229" s="4" t="str">
        <f t="shared" si="58"/>
        <v>Yes</v>
      </c>
      <c r="P1229" s="4">
        <f t="shared" si="59"/>
        <v>46.2</v>
      </c>
      <c r="R1229" t="s">
        <v>3571</v>
      </c>
      <c r="S1229" t="s">
        <v>3572</v>
      </c>
    </row>
    <row r="1230" spans="1:19" x14ac:dyDescent="0.4">
      <c r="A1230" t="s">
        <v>5261</v>
      </c>
      <c r="B1230" t="s">
        <v>5262</v>
      </c>
      <c r="C1230" t="str">
        <f t="shared" si="57"/>
        <v>LACOPINE Mini Pocket Size Lint</v>
      </c>
      <c r="D1230" t="s">
        <v>3602</v>
      </c>
      <c r="E1230" s="1">
        <v>369</v>
      </c>
      <c r="F1230" s="1">
        <v>599</v>
      </c>
      <c r="G1230" s="2">
        <v>0.38</v>
      </c>
      <c r="H1230" s="3">
        <v>3.9</v>
      </c>
      <c r="I1230" s="4">
        <v>4768</v>
      </c>
      <c r="J1230" s="4" t="str">
        <f>LEFT(D1230,FIND("|",D1230)-1)</f>
        <v>Home&amp;Kitchen</v>
      </c>
      <c r="K1230" s="4">
        <f>F1230*I1230</f>
        <v>2856032</v>
      </c>
      <c r="L1230" s="4" t="str">
        <f>IF(E1230&lt;200,"&lt;₹200",IF(E1230&lt;=500,"₹200–₹500","&gt;₹500"))</f>
        <v>₹200–₹500</v>
      </c>
      <c r="M1230" s="4">
        <f>H1230*I1230</f>
        <v>18595.2</v>
      </c>
      <c r="N1230" s="4" t="str">
        <f>IF(G1230&gt;=0.5,"Yes","No")</f>
        <v>No</v>
      </c>
      <c r="O1230" s="4" t="str">
        <f t="shared" si="58"/>
        <v>No</v>
      </c>
      <c r="P1230" s="4">
        <f t="shared" si="59"/>
        <v>18595.2</v>
      </c>
      <c r="R1230" t="s">
        <v>2250</v>
      </c>
      <c r="S1230" t="s">
        <v>2251</v>
      </c>
    </row>
    <row r="1231" spans="1:19" x14ac:dyDescent="0.4">
      <c r="A1231" t="s">
        <v>5012</v>
      </c>
      <c r="B1231" t="s">
        <v>5013</v>
      </c>
      <c r="C1231" t="str">
        <f t="shared" si="57"/>
        <v>Ionix Jewellery Scale | Weight</v>
      </c>
      <c r="D1231" t="s">
        <v>3607</v>
      </c>
      <c r="E1231" s="1">
        <v>295</v>
      </c>
      <c r="F1231" s="1">
        <v>599</v>
      </c>
      <c r="G1231" s="2">
        <v>0.51</v>
      </c>
      <c r="H1231" s="3">
        <v>4</v>
      </c>
      <c r="I1231" s="4">
        <v>3527</v>
      </c>
      <c r="J1231" s="4" t="str">
        <f>LEFT(D1231,FIND("|",D1231)-1)</f>
        <v>Home&amp;Kitchen</v>
      </c>
      <c r="K1231" s="4">
        <f>F1231*I1231</f>
        <v>2112673</v>
      </c>
      <c r="L1231" s="4" t="str">
        <f>IF(E1231&lt;200,"&lt;₹200",IF(E1231&lt;=500,"₹200–₹500","&gt;₹500"))</f>
        <v>₹200–₹500</v>
      </c>
      <c r="M1231" s="4">
        <f>H1231*I1231</f>
        <v>14108</v>
      </c>
      <c r="N1231" s="4" t="str">
        <f>IF(G1231&gt;=0.5,"Yes","No")</f>
        <v>Yes</v>
      </c>
      <c r="O1231" s="4" t="str">
        <f t="shared" si="58"/>
        <v>No</v>
      </c>
      <c r="P1231" s="4">
        <f t="shared" si="59"/>
        <v>14108</v>
      </c>
      <c r="R1231" t="s">
        <v>1620</v>
      </c>
      <c r="S1231" t="s">
        <v>1621</v>
      </c>
    </row>
    <row r="1232" spans="1:19" x14ac:dyDescent="0.4">
      <c r="A1232" t="s">
        <v>5049</v>
      </c>
      <c r="B1232" t="s">
        <v>5050</v>
      </c>
      <c r="C1232" t="str">
        <f t="shared" si="57"/>
        <v xml:space="preserve">IONIX Activated Carbon Faucet </v>
      </c>
      <c r="D1232" t="s">
        <v>4045</v>
      </c>
      <c r="E1232" s="1">
        <v>185</v>
      </c>
      <c r="F1232" s="1">
        <v>599</v>
      </c>
      <c r="G1232" s="2">
        <v>0.69</v>
      </c>
      <c r="H1232" s="3">
        <v>3.9</v>
      </c>
      <c r="I1232" s="4">
        <v>3524</v>
      </c>
      <c r="J1232" s="4" t="str">
        <f>LEFT(D1232,FIND("|",D1232)-1)</f>
        <v>Home&amp;Kitchen</v>
      </c>
      <c r="K1232" s="4">
        <f>F1232*I1232</f>
        <v>2110876</v>
      </c>
      <c r="L1232" s="4" t="str">
        <f>IF(E1232&lt;200,"&lt;₹200",IF(E1232&lt;=500,"₹200–₹500","&gt;₹500"))</f>
        <v>&lt;₹200</v>
      </c>
      <c r="M1232" s="4">
        <f>H1232*I1232</f>
        <v>13743.6</v>
      </c>
      <c r="N1232" s="4" t="str">
        <f>IF(G1232&gt;=0.5,"Yes","No")</f>
        <v>Yes</v>
      </c>
      <c r="O1232" s="4" t="str">
        <f t="shared" si="58"/>
        <v>No</v>
      </c>
      <c r="P1232" s="4">
        <f t="shared" si="59"/>
        <v>13743.6</v>
      </c>
      <c r="R1232" t="s">
        <v>2668</v>
      </c>
      <c r="S1232" t="s">
        <v>2669</v>
      </c>
    </row>
    <row r="1233" spans="1:19" x14ac:dyDescent="0.4">
      <c r="A1233" t="s">
        <v>5130</v>
      </c>
      <c r="B1233" t="s">
        <v>5131</v>
      </c>
      <c r="C1233" t="str">
        <f t="shared" si="57"/>
        <v>Bulfyss Plastic Sticky Lint Ro</v>
      </c>
      <c r="D1233" t="s">
        <v>3602</v>
      </c>
      <c r="E1233" s="1">
        <v>279</v>
      </c>
      <c r="F1233" s="1">
        <v>599</v>
      </c>
      <c r="G1233" s="2">
        <v>0.53</v>
      </c>
      <c r="H1233" s="3">
        <v>3.5</v>
      </c>
      <c r="I1233" s="4">
        <v>838</v>
      </c>
      <c r="J1233" s="4" t="str">
        <f>LEFT(D1233,FIND("|",D1233)-1)</f>
        <v>Home&amp;Kitchen</v>
      </c>
      <c r="K1233" s="4">
        <f>F1233*I1233</f>
        <v>501962</v>
      </c>
      <c r="L1233" s="4" t="str">
        <f>IF(E1233&lt;200,"&lt;₹200",IF(E1233&lt;=500,"₹200–₹500","&gt;₹500"))</f>
        <v>₹200–₹500</v>
      </c>
      <c r="M1233" s="4">
        <f>H1233*I1233</f>
        <v>2933</v>
      </c>
      <c r="N1233" s="4" t="str">
        <f>IF(G1233&gt;=0.5,"Yes","No")</f>
        <v>Yes</v>
      </c>
      <c r="O1233" s="4" t="str">
        <f t="shared" si="58"/>
        <v>Yes</v>
      </c>
      <c r="P1233" s="4">
        <f t="shared" si="59"/>
        <v>2933</v>
      </c>
      <c r="R1233" t="s">
        <v>2191</v>
      </c>
      <c r="S1233" t="s">
        <v>2192</v>
      </c>
    </row>
    <row r="1234" spans="1:19" x14ac:dyDescent="0.4">
      <c r="A1234" t="s">
        <v>3459</v>
      </c>
      <c r="B1234" t="s">
        <v>3460</v>
      </c>
      <c r="C1234" t="str">
        <f t="shared" si="57"/>
        <v>Gizga Essentials Cable Organis</v>
      </c>
      <c r="D1234" t="s">
        <v>3461</v>
      </c>
      <c r="E1234" s="1">
        <v>249</v>
      </c>
      <c r="F1234" s="1">
        <v>599</v>
      </c>
      <c r="G1234" s="2">
        <v>0.57999999999999996</v>
      </c>
      <c r="H1234" s="3">
        <v>4.5</v>
      </c>
      <c r="I1234" s="4">
        <v>2299</v>
      </c>
      <c r="J1234" s="4" t="str">
        <f>LEFT(D1234,FIND("|",D1234)-1)</f>
        <v>HomeImprovement</v>
      </c>
      <c r="K1234" s="4">
        <f>F1234*I1234</f>
        <v>1377101</v>
      </c>
      <c r="L1234" s="4" t="str">
        <f>IF(E1234&lt;200,"&lt;₹200",IF(E1234&lt;=500,"₹200–₹500","&gt;₹500"))</f>
        <v>₹200–₹500</v>
      </c>
      <c r="M1234" s="4">
        <f>H1234*I1234</f>
        <v>10345.5</v>
      </c>
      <c r="N1234" s="4" t="str">
        <f>IF(G1234&gt;=0.5,"Yes","No")</f>
        <v>Yes</v>
      </c>
      <c r="O1234" s="4" t="str">
        <f t="shared" si="58"/>
        <v>No</v>
      </c>
      <c r="P1234" s="4">
        <f t="shared" si="59"/>
        <v>10345.5</v>
      </c>
      <c r="R1234" t="s">
        <v>2195</v>
      </c>
      <c r="S1234" t="s">
        <v>2196</v>
      </c>
    </row>
    <row r="1235" spans="1:19" x14ac:dyDescent="0.4">
      <c r="A1235" t="s">
        <v>895</v>
      </c>
      <c r="B1235" t="s">
        <v>896</v>
      </c>
      <c r="C1235" t="str">
        <f t="shared" si="57"/>
        <v>Agaro Blaze USBA to micro +Typ</v>
      </c>
      <c r="D1235" t="s">
        <v>18</v>
      </c>
      <c r="E1235" s="1">
        <v>159</v>
      </c>
      <c r="F1235" s="1">
        <v>595</v>
      </c>
      <c r="G1235" s="2">
        <v>0.73</v>
      </c>
      <c r="H1235" s="3">
        <v>4.3</v>
      </c>
      <c r="I1235" s="4">
        <v>38</v>
      </c>
      <c r="J1235" s="4" t="str">
        <f>LEFT(D1235,FIND("|",D1235)-1)</f>
        <v>Computers&amp;Accessories</v>
      </c>
      <c r="K1235" s="4">
        <f>F1235*I1235</f>
        <v>22610</v>
      </c>
      <c r="L1235" s="4" t="str">
        <f>IF(E1235&lt;200,"&lt;₹200",IF(E1235&lt;=500,"₹200–₹500","&gt;₹500"))</f>
        <v>&lt;₹200</v>
      </c>
      <c r="M1235" s="4">
        <f>H1235*I1235</f>
        <v>163.4</v>
      </c>
      <c r="N1235" s="4" t="str">
        <f>IF(G1235&gt;=0.5,"Yes","No")</f>
        <v>Yes</v>
      </c>
      <c r="O1235" s="4" t="str">
        <f t="shared" si="58"/>
        <v>Yes</v>
      </c>
      <c r="P1235" s="4">
        <f t="shared" si="59"/>
        <v>163.4</v>
      </c>
      <c r="R1235" t="s">
        <v>3219</v>
      </c>
      <c r="S1235" t="s">
        <v>3220</v>
      </c>
    </row>
    <row r="1236" spans="1:19" x14ac:dyDescent="0.4">
      <c r="A1236" t="s">
        <v>510</v>
      </c>
      <c r="B1236" t="s">
        <v>511</v>
      </c>
      <c r="C1236" t="str">
        <f t="shared" si="57"/>
        <v>AmazonBasics 3 Feet High Speed</v>
      </c>
      <c r="D1236" t="s">
        <v>72</v>
      </c>
      <c r="E1236" s="1">
        <v>229</v>
      </c>
      <c r="F1236" s="1">
        <v>595</v>
      </c>
      <c r="G1236" s="2">
        <v>0.62</v>
      </c>
      <c r="H1236" s="3">
        <v>4.3</v>
      </c>
      <c r="I1236" s="4">
        <v>132</v>
      </c>
      <c r="J1236" s="4" t="str">
        <f>LEFT(D1236,FIND("|",D1236)-1)</f>
        <v>Electronics</v>
      </c>
      <c r="K1236" s="4">
        <f>F1236*I1236</f>
        <v>78540</v>
      </c>
      <c r="L1236" s="4" t="str">
        <f>IF(E1236&lt;200,"&lt;₹200",IF(E1236&lt;=500,"₹200–₹500","&gt;₹500"))</f>
        <v>₹200–₹500</v>
      </c>
      <c r="M1236" s="4">
        <f>H1236*I1236</f>
        <v>567.6</v>
      </c>
      <c r="N1236" s="4" t="str">
        <f>IF(G1236&gt;=0.5,"Yes","No")</f>
        <v>Yes</v>
      </c>
      <c r="O1236" s="4" t="str">
        <f t="shared" si="58"/>
        <v>Yes</v>
      </c>
      <c r="P1236" s="4">
        <f t="shared" si="59"/>
        <v>567.6</v>
      </c>
      <c r="R1236" t="s">
        <v>1512</v>
      </c>
      <c r="S1236" t="s">
        <v>1362</v>
      </c>
    </row>
    <row r="1237" spans="1:19" x14ac:dyDescent="0.4">
      <c r="A1237" t="s">
        <v>4815</v>
      </c>
      <c r="B1237" t="s">
        <v>4816</v>
      </c>
      <c r="C1237" t="str">
        <f t="shared" si="57"/>
        <v>Cello Non-Stick Aluminium Sand</v>
      </c>
      <c r="D1237" t="s">
        <v>3808</v>
      </c>
      <c r="E1237" s="1">
        <v>299</v>
      </c>
      <c r="F1237" s="1">
        <v>595</v>
      </c>
      <c r="G1237" s="2">
        <v>0.5</v>
      </c>
      <c r="H1237" s="3">
        <v>4</v>
      </c>
      <c r="I1237" s="4">
        <v>1067</v>
      </c>
      <c r="J1237" s="4" t="str">
        <f>LEFT(D1237,FIND("|",D1237)-1)</f>
        <v>Home&amp;Kitchen</v>
      </c>
      <c r="K1237" s="4">
        <f>F1237*I1237</f>
        <v>634865</v>
      </c>
      <c r="L1237" s="4" t="str">
        <f>IF(E1237&lt;200,"&lt;₹200",IF(E1237&lt;=500,"₹200–₹500","&gt;₹500"))</f>
        <v>₹200–₹500</v>
      </c>
      <c r="M1237" s="4">
        <f>H1237*I1237</f>
        <v>4268</v>
      </c>
      <c r="N1237" s="4" t="str">
        <f>IF(G1237&gt;=0.5,"Yes","No")</f>
        <v>Yes</v>
      </c>
      <c r="O1237" s="4" t="str">
        <f t="shared" si="58"/>
        <v>No</v>
      </c>
      <c r="P1237" s="4">
        <f t="shared" si="59"/>
        <v>4268</v>
      </c>
      <c r="R1237" t="s">
        <v>1361</v>
      </c>
      <c r="S1237" t="s">
        <v>1362</v>
      </c>
    </row>
    <row r="1238" spans="1:19" x14ac:dyDescent="0.4">
      <c r="A1238" t="s">
        <v>2780</v>
      </c>
      <c r="B1238" t="s">
        <v>2781</v>
      </c>
      <c r="C1238" t="str">
        <f t="shared" si="57"/>
        <v>Lenovo 300 Wired Plug &amp; Play U</v>
      </c>
      <c r="D1238" t="s">
        <v>2099</v>
      </c>
      <c r="E1238" s="1">
        <v>289</v>
      </c>
      <c r="F1238" s="1">
        <v>590</v>
      </c>
      <c r="G1238" s="2">
        <v>0.51</v>
      </c>
      <c r="H1238" s="3">
        <v>4.4000000000000004</v>
      </c>
      <c r="I1238" s="4">
        <v>5176</v>
      </c>
      <c r="J1238" s="4" t="str">
        <f>LEFT(D1238,FIND("|",D1238)-1)</f>
        <v>Computers&amp;Accessories</v>
      </c>
      <c r="K1238" s="4">
        <f>F1238*I1238</f>
        <v>3053840</v>
      </c>
      <c r="L1238" s="4" t="str">
        <f>IF(E1238&lt;200,"&lt;₹200",IF(E1238&lt;=500,"₹200–₹500","&gt;₹500"))</f>
        <v>₹200–₹500</v>
      </c>
      <c r="M1238" s="4">
        <f>H1238*I1238</f>
        <v>22774.400000000001</v>
      </c>
      <c r="N1238" s="4" t="str">
        <f>IF(G1238&gt;=0.5,"Yes","No")</f>
        <v>Yes</v>
      </c>
      <c r="O1238" s="4" t="str">
        <f t="shared" si="58"/>
        <v>No</v>
      </c>
      <c r="P1238" s="4">
        <f t="shared" si="59"/>
        <v>22774.400000000001</v>
      </c>
      <c r="R1238" t="s">
        <v>1512</v>
      </c>
      <c r="S1238" t="s">
        <v>1362</v>
      </c>
    </row>
    <row r="1239" spans="1:19" x14ac:dyDescent="0.4">
      <c r="A1239" t="s">
        <v>2896</v>
      </c>
      <c r="B1239" t="s">
        <v>2897</v>
      </c>
      <c r="C1239" t="str">
        <f t="shared" si="57"/>
        <v>Redgear MP35 Speed-Type Gaming</v>
      </c>
      <c r="D1239" t="s">
        <v>2561</v>
      </c>
      <c r="E1239" s="1">
        <v>299</v>
      </c>
      <c r="F1239" s="1">
        <v>550</v>
      </c>
      <c r="G1239" s="2">
        <v>0.46</v>
      </c>
      <c r="H1239" s="3">
        <v>4.5999999999999996</v>
      </c>
      <c r="I1239" s="4">
        <v>15783</v>
      </c>
      <c r="J1239" s="4" t="str">
        <f>LEFT(D1239,FIND("|",D1239)-1)</f>
        <v>Computers&amp;Accessories</v>
      </c>
      <c r="K1239" s="4">
        <f>F1239*I1239</f>
        <v>8680650</v>
      </c>
      <c r="L1239" s="4" t="str">
        <f>IF(E1239&lt;200,"&lt;₹200",IF(E1239&lt;=500,"₹200–₹500","&gt;₹500"))</f>
        <v>₹200–₹500</v>
      </c>
      <c r="M1239" s="4">
        <f>H1239*I1239</f>
        <v>72601.799999999988</v>
      </c>
      <c r="N1239" s="4" t="str">
        <f>IF(G1239&gt;=0.5,"Yes","No")</f>
        <v>No</v>
      </c>
      <c r="O1239" s="4" t="str">
        <f t="shared" si="58"/>
        <v>No</v>
      </c>
      <c r="P1239" s="4">
        <f t="shared" si="59"/>
        <v>72601.799999999988</v>
      </c>
      <c r="R1239" t="s">
        <v>3031</v>
      </c>
      <c r="S1239" t="s">
        <v>3032</v>
      </c>
    </row>
    <row r="1240" spans="1:19" x14ac:dyDescent="0.4">
      <c r="A1240" t="s">
        <v>2316</v>
      </c>
      <c r="B1240" t="s">
        <v>2317</v>
      </c>
      <c r="C1240" t="str">
        <f t="shared" si="57"/>
        <v>Casio FX-82MS 2nd Gen Non-Prog</v>
      </c>
      <c r="D1240" t="s">
        <v>2240</v>
      </c>
      <c r="E1240" s="1">
        <v>522</v>
      </c>
      <c r="F1240" s="1">
        <v>550</v>
      </c>
      <c r="G1240" s="2">
        <v>0.05</v>
      </c>
      <c r="H1240" s="3">
        <v>4.4000000000000004</v>
      </c>
      <c r="I1240" s="4">
        <v>1035</v>
      </c>
      <c r="J1240" s="4" t="str">
        <f>LEFT(D1240,FIND("|",D1240)-1)</f>
        <v>OfficeProducts</v>
      </c>
      <c r="K1240" s="4">
        <f>F1240*I1240</f>
        <v>569250</v>
      </c>
      <c r="L1240" s="4" t="str">
        <f>IF(E1240&lt;200,"&lt;₹200",IF(E1240&lt;=500,"₹200–₹500","&gt;₹500"))</f>
        <v>&gt;₹500</v>
      </c>
      <c r="M1240" s="4">
        <f>H1240*I1240</f>
        <v>4554</v>
      </c>
      <c r="N1240" s="4" t="str">
        <f>IF(G1240&gt;=0.5,"Yes","No")</f>
        <v>No</v>
      </c>
      <c r="O1240" s="4" t="str">
        <f t="shared" si="58"/>
        <v>No</v>
      </c>
      <c r="P1240" s="4">
        <f t="shared" si="59"/>
        <v>4554</v>
      </c>
      <c r="R1240" t="s">
        <v>2422</v>
      </c>
      <c r="S1240" t="s">
        <v>2423</v>
      </c>
    </row>
    <row r="1241" spans="1:19" x14ac:dyDescent="0.4">
      <c r="A1241" t="s">
        <v>2288</v>
      </c>
      <c r="B1241" t="s">
        <v>2289</v>
      </c>
      <c r="C1241" t="str">
        <f t="shared" si="57"/>
        <v>Zebronics Zeb-Transformer-M Op</v>
      </c>
      <c r="D1241" t="s">
        <v>2290</v>
      </c>
      <c r="E1241" s="1">
        <v>399</v>
      </c>
      <c r="F1241" s="1">
        <v>549</v>
      </c>
      <c r="G1241" s="2">
        <v>0.27</v>
      </c>
      <c r="H1241" s="3">
        <v>4.4000000000000004</v>
      </c>
      <c r="I1241" s="4">
        <v>192589</v>
      </c>
      <c r="J1241" s="4" t="str">
        <f>LEFT(D1241,FIND("|",D1241)-1)</f>
        <v>Computers&amp;Accessories</v>
      </c>
      <c r="K1241" s="4">
        <f>F1241*I1241</f>
        <v>105731361</v>
      </c>
      <c r="L1241" s="4" t="str">
        <f>IF(E1241&lt;200,"&lt;₹200",IF(E1241&lt;=500,"₹200–₹500","&gt;₹500"))</f>
        <v>₹200–₹500</v>
      </c>
      <c r="M1241" s="4">
        <f>H1241*I1241</f>
        <v>847391.60000000009</v>
      </c>
      <c r="N1241" s="4" t="str">
        <f>IF(G1241&gt;=0.5,"Yes","No")</f>
        <v>No</v>
      </c>
      <c r="O1241" s="4" t="str">
        <f t="shared" si="58"/>
        <v>No</v>
      </c>
      <c r="P1241" s="4">
        <f t="shared" si="59"/>
        <v>847391.60000000009</v>
      </c>
      <c r="R1241" t="s">
        <v>2525</v>
      </c>
      <c r="S1241" t="s">
        <v>2526</v>
      </c>
    </row>
    <row r="1242" spans="1:19" x14ac:dyDescent="0.4">
      <c r="A1242" t="s">
        <v>763</v>
      </c>
      <c r="B1242" t="s">
        <v>764</v>
      </c>
      <c r="C1242" t="str">
        <f t="shared" si="57"/>
        <v>Zebronics CU3100V Fast chargin</v>
      </c>
      <c r="D1242" t="s">
        <v>18</v>
      </c>
      <c r="E1242" s="1">
        <v>139</v>
      </c>
      <c r="F1242" s="1">
        <v>549</v>
      </c>
      <c r="G1242" s="2">
        <v>0.75</v>
      </c>
      <c r="H1242" s="3">
        <v>3.9</v>
      </c>
      <c r="I1242" s="4">
        <v>123365</v>
      </c>
      <c r="J1242" s="4" t="str">
        <f>LEFT(D1242,FIND("|",D1242)-1)</f>
        <v>Computers&amp;Accessories</v>
      </c>
      <c r="K1242" s="4">
        <f>F1242*I1242</f>
        <v>67727385</v>
      </c>
      <c r="L1242" s="4" t="str">
        <f>IF(E1242&lt;200,"&lt;₹200",IF(E1242&lt;=500,"₹200–₹500","&gt;₹500"))</f>
        <v>&lt;₹200</v>
      </c>
      <c r="M1242" s="4">
        <f>H1242*I1242</f>
        <v>481123.5</v>
      </c>
      <c r="N1242" s="4" t="str">
        <f>IF(G1242&gt;=0.5,"Yes","No")</f>
        <v>Yes</v>
      </c>
      <c r="O1242" s="4" t="str">
        <f t="shared" si="58"/>
        <v>No</v>
      </c>
      <c r="P1242" s="4">
        <f t="shared" si="59"/>
        <v>481123.5</v>
      </c>
      <c r="R1242" t="s">
        <v>2090</v>
      </c>
      <c r="S1242" t="s">
        <v>2091</v>
      </c>
    </row>
    <row r="1243" spans="1:19" x14ac:dyDescent="0.4">
      <c r="A1243" t="s">
        <v>916</v>
      </c>
      <c r="B1243" t="s">
        <v>917</v>
      </c>
      <c r="C1243" t="str">
        <f t="shared" si="57"/>
        <v>Zebronics CU3100V Fast chargin</v>
      </c>
      <c r="D1243" t="s">
        <v>18</v>
      </c>
      <c r="E1243" s="1">
        <v>128.31</v>
      </c>
      <c r="F1243" s="1">
        <v>549</v>
      </c>
      <c r="G1243" s="2">
        <v>0.77</v>
      </c>
      <c r="H1243" s="3">
        <v>3.9</v>
      </c>
      <c r="I1243" s="4">
        <v>122478</v>
      </c>
      <c r="J1243" s="4" t="str">
        <f>LEFT(D1243,FIND("|",D1243)-1)</f>
        <v>Computers&amp;Accessories</v>
      </c>
      <c r="K1243" s="4">
        <f>F1243*I1243</f>
        <v>67240422</v>
      </c>
      <c r="L1243" s="4" t="str">
        <f>IF(E1243&lt;200,"&lt;₹200",IF(E1243&lt;=500,"₹200–₹500","&gt;₹500"))</f>
        <v>&lt;₹200</v>
      </c>
      <c r="M1243" s="4">
        <f>H1243*I1243</f>
        <v>477664.2</v>
      </c>
      <c r="N1243" s="4" t="str">
        <f>IF(G1243&gt;=0.5,"Yes","No")</f>
        <v>Yes</v>
      </c>
      <c r="O1243" s="4" t="str">
        <f t="shared" si="58"/>
        <v>No</v>
      </c>
      <c r="P1243" s="4">
        <f t="shared" si="59"/>
        <v>477664.2</v>
      </c>
      <c r="R1243" t="s">
        <v>2109</v>
      </c>
      <c r="S1243" t="s">
        <v>2110</v>
      </c>
    </row>
    <row r="1244" spans="1:19" x14ac:dyDescent="0.4">
      <c r="A1244" t="s">
        <v>2462</v>
      </c>
      <c r="B1244" t="s">
        <v>2463</v>
      </c>
      <c r="C1244" t="str">
        <f t="shared" si="57"/>
        <v>Fujifilm Instax Mini Single Pa</v>
      </c>
      <c r="D1244" t="s">
        <v>2464</v>
      </c>
      <c r="E1244" s="1">
        <v>549</v>
      </c>
      <c r="F1244" s="1">
        <v>549</v>
      </c>
      <c r="G1244" s="2">
        <v>0</v>
      </c>
      <c r="H1244" s="3">
        <v>4.5</v>
      </c>
      <c r="I1244" s="4">
        <v>2262</v>
      </c>
      <c r="J1244" s="4" t="str">
        <f>LEFT(D1244,FIND("|",D1244)-1)</f>
        <v>Electronics</v>
      </c>
      <c r="K1244" s="4">
        <f>F1244*I1244</f>
        <v>1241838</v>
      </c>
      <c r="L1244" s="4" t="str">
        <f>IF(E1244&lt;200,"&lt;₹200",IF(E1244&lt;=500,"₹200–₹500","&gt;₹500"))</f>
        <v>&gt;₹500</v>
      </c>
      <c r="M1244" s="4">
        <f>H1244*I1244</f>
        <v>10179</v>
      </c>
      <c r="N1244" s="4" t="str">
        <f>IF(G1244&gt;=0.5,"Yes","No")</f>
        <v>No</v>
      </c>
      <c r="O1244" s="4" t="str">
        <f t="shared" si="58"/>
        <v>No</v>
      </c>
      <c r="P1244" s="4">
        <f t="shared" si="59"/>
        <v>10179</v>
      </c>
      <c r="R1244" t="s">
        <v>140</v>
      </c>
      <c r="S1244" t="s">
        <v>141</v>
      </c>
    </row>
    <row r="1245" spans="1:19" x14ac:dyDescent="0.4">
      <c r="A1245" t="s">
        <v>3364</v>
      </c>
      <c r="B1245" t="s">
        <v>3365</v>
      </c>
      <c r="C1245" t="str">
        <f t="shared" si="57"/>
        <v xml:space="preserve">Casio MJ-120D 150 Steps Check </v>
      </c>
      <c r="D1245" t="s">
        <v>3366</v>
      </c>
      <c r="E1245" s="1">
        <v>535</v>
      </c>
      <c r="F1245" s="1">
        <v>535</v>
      </c>
      <c r="G1245" s="2">
        <v>0</v>
      </c>
      <c r="H1245" s="3">
        <v>4.4000000000000004</v>
      </c>
      <c r="I1245" s="4">
        <v>1045</v>
      </c>
      <c r="J1245" s="4" t="str">
        <f>LEFT(D1245,FIND("|",D1245)-1)</f>
        <v>OfficeProducts</v>
      </c>
      <c r="K1245" s="4">
        <f>F1245*I1245</f>
        <v>559075</v>
      </c>
      <c r="L1245" s="4" t="str">
        <f>IF(E1245&lt;200,"&lt;₹200",IF(E1245&lt;=500,"₹200–₹500","&gt;₹500"))</f>
        <v>&gt;₹500</v>
      </c>
      <c r="M1245" s="4">
        <f>H1245*I1245</f>
        <v>4598</v>
      </c>
      <c r="N1245" s="4" t="str">
        <f>IF(G1245&gt;=0.5,"Yes","No")</f>
        <v>No</v>
      </c>
      <c r="O1245" s="4" t="str">
        <f t="shared" si="58"/>
        <v>No</v>
      </c>
      <c r="P1245" s="4">
        <f t="shared" si="59"/>
        <v>4598</v>
      </c>
      <c r="R1245" t="s">
        <v>140</v>
      </c>
      <c r="S1245" t="s">
        <v>1817</v>
      </c>
    </row>
    <row r="1246" spans="1:19" x14ac:dyDescent="0.4">
      <c r="A1246" t="s">
        <v>5024</v>
      </c>
      <c r="B1246" t="s">
        <v>5025</v>
      </c>
      <c r="C1246" t="str">
        <f t="shared" si="57"/>
        <v xml:space="preserve">ESN 999 Supreme Quality 1500W </v>
      </c>
      <c r="D1246" t="s">
        <v>3717</v>
      </c>
      <c r="E1246" s="1">
        <v>335</v>
      </c>
      <c r="F1246" s="1">
        <v>510</v>
      </c>
      <c r="G1246" s="2">
        <v>0.34</v>
      </c>
      <c r="H1246" s="3">
        <v>3.8</v>
      </c>
      <c r="I1246" s="4">
        <v>1771</v>
      </c>
      <c r="J1246" s="4" t="str">
        <f>LEFT(D1246,FIND("|",D1246)-1)</f>
        <v>Home&amp;Kitchen</v>
      </c>
      <c r="K1246" s="4">
        <f>F1246*I1246</f>
        <v>903210</v>
      </c>
      <c r="L1246" s="4" t="str">
        <f>IF(E1246&lt;200,"&lt;₹200",IF(E1246&lt;=500,"₹200–₹500","&gt;₹500"))</f>
        <v>₹200–₹500</v>
      </c>
      <c r="M1246" s="4">
        <f>H1246*I1246</f>
        <v>6729.7999999999993</v>
      </c>
      <c r="N1246" s="4" t="str">
        <f>IF(G1246&gt;=0.5,"Yes","No")</f>
        <v>No</v>
      </c>
      <c r="O1246" s="4" t="str">
        <f t="shared" si="58"/>
        <v>No</v>
      </c>
      <c r="P1246" s="4">
        <f t="shared" si="59"/>
        <v>6729.7999999999993</v>
      </c>
      <c r="R1246" t="s">
        <v>140</v>
      </c>
      <c r="S1246" t="s">
        <v>141</v>
      </c>
    </row>
    <row r="1247" spans="1:19" x14ac:dyDescent="0.4">
      <c r="A1247" t="s">
        <v>229</v>
      </c>
      <c r="B1247" t="s">
        <v>230</v>
      </c>
      <c r="C1247" t="str">
        <f t="shared" si="57"/>
        <v>AmazonBasics Micro USB Fast Ch</v>
      </c>
      <c r="D1247" t="s">
        <v>18</v>
      </c>
      <c r="E1247" s="1">
        <v>179</v>
      </c>
      <c r="F1247" s="1">
        <v>500</v>
      </c>
      <c r="G1247" s="2">
        <v>0.64</v>
      </c>
      <c r="H1247" s="3">
        <v>4.2</v>
      </c>
      <c r="I1247" s="4">
        <v>156</v>
      </c>
      <c r="J1247" s="4" t="str">
        <f>LEFT(D1247,FIND("|",D1247)-1)</f>
        <v>Computers&amp;Accessories</v>
      </c>
      <c r="K1247" s="4">
        <f>F1247*I1247</f>
        <v>78000</v>
      </c>
      <c r="L1247" s="4" t="str">
        <f>IF(E1247&lt;200,"&lt;₹200",IF(E1247&lt;=500,"₹200–₹500","&gt;₹500"))</f>
        <v>&lt;₹200</v>
      </c>
      <c r="M1247" s="4">
        <f>H1247*I1247</f>
        <v>655.20000000000005</v>
      </c>
      <c r="N1247" s="4" t="str">
        <f>IF(G1247&gt;=0.5,"Yes","No")</f>
        <v>Yes</v>
      </c>
      <c r="O1247" s="4" t="str">
        <f t="shared" si="58"/>
        <v>Yes</v>
      </c>
      <c r="P1247" s="4">
        <f t="shared" si="59"/>
        <v>655.20000000000005</v>
      </c>
      <c r="R1247" t="s">
        <v>355</v>
      </c>
      <c r="S1247" t="s">
        <v>356</v>
      </c>
    </row>
    <row r="1248" spans="1:19" x14ac:dyDescent="0.4">
      <c r="A1248" t="s">
        <v>5338</v>
      </c>
      <c r="B1248" t="s">
        <v>5339</v>
      </c>
      <c r="C1248" t="str">
        <f t="shared" si="57"/>
        <v xml:space="preserve">Eureka Forbes Euroclean Paper </v>
      </c>
      <c r="D1248" t="s">
        <v>5340</v>
      </c>
      <c r="E1248" s="1">
        <v>253</v>
      </c>
      <c r="F1248" s="1">
        <v>500</v>
      </c>
      <c r="G1248" s="2">
        <v>0.49</v>
      </c>
      <c r="H1248" s="3">
        <v>4.3</v>
      </c>
      <c r="I1248" s="4">
        <v>1780</v>
      </c>
      <c r="J1248" s="4" t="str">
        <f>LEFT(D1248,FIND("|",D1248)-1)</f>
        <v>Home&amp;Kitchen</v>
      </c>
      <c r="K1248" s="4">
        <f>F1248*I1248</f>
        <v>890000</v>
      </c>
      <c r="L1248" s="4" t="str">
        <f>IF(E1248&lt;200,"&lt;₹200",IF(E1248&lt;=500,"₹200–₹500","&gt;₹500"))</f>
        <v>₹200–₹500</v>
      </c>
      <c r="M1248" s="4">
        <f>H1248*I1248</f>
        <v>7654</v>
      </c>
      <c r="N1248" s="4" t="str">
        <f>IF(G1248&gt;=0.5,"Yes","No")</f>
        <v>No</v>
      </c>
      <c r="O1248" s="4" t="str">
        <f t="shared" si="58"/>
        <v>No</v>
      </c>
      <c r="P1248" s="4">
        <f t="shared" si="59"/>
        <v>7654</v>
      </c>
      <c r="R1248" t="s">
        <v>956</v>
      </c>
      <c r="S1248" t="s">
        <v>356</v>
      </c>
    </row>
    <row r="1249" spans="1:19" x14ac:dyDescent="0.4">
      <c r="A1249" t="s">
        <v>2348</v>
      </c>
      <c r="B1249" t="s">
        <v>2349</v>
      </c>
      <c r="C1249" t="str">
        <f t="shared" si="57"/>
        <v>Zodo 8. 5 inch LCD E-Writer El</v>
      </c>
      <c r="D1249" t="s">
        <v>2104</v>
      </c>
      <c r="E1249" s="1">
        <v>100</v>
      </c>
      <c r="F1249" s="1">
        <v>499</v>
      </c>
      <c r="G1249" s="2">
        <v>0.8</v>
      </c>
      <c r="H1249" s="3">
        <v>3.5</v>
      </c>
      <c r="I1249" s="4">
        <v>313836</v>
      </c>
      <c r="J1249" s="4" t="str">
        <f>LEFT(D1249,FIND("|",D1249)-1)</f>
        <v>Computers&amp;Accessories</v>
      </c>
      <c r="K1249" s="4">
        <f>F1249*I1249</f>
        <v>156604164</v>
      </c>
      <c r="L1249" s="4" t="str">
        <f>IF(E1249&lt;200,"&lt;₹200",IF(E1249&lt;=500,"₹200–₹500","&gt;₹500"))</f>
        <v>&lt;₹200</v>
      </c>
      <c r="M1249" s="4">
        <f>H1249*I1249</f>
        <v>1098426</v>
      </c>
      <c r="N1249" s="4" t="str">
        <f>IF(G1249&gt;=0.5,"Yes","No")</f>
        <v>Yes</v>
      </c>
      <c r="O1249" s="4" t="str">
        <f t="shared" si="58"/>
        <v>No</v>
      </c>
      <c r="P1249" s="4">
        <f t="shared" si="59"/>
        <v>1098426</v>
      </c>
      <c r="R1249" t="s">
        <v>798</v>
      </c>
      <c r="S1249" t="s">
        <v>799</v>
      </c>
    </row>
    <row r="1250" spans="1:19" x14ac:dyDescent="0.4">
      <c r="A1250" t="s">
        <v>2597</v>
      </c>
      <c r="B1250" t="s">
        <v>2598</v>
      </c>
      <c r="C1250" t="str">
        <f t="shared" si="57"/>
        <v xml:space="preserve">Zebronics ZEB-90HB USB Hub, 4 </v>
      </c>
      <c r="D1250" t="s">
        <v>2599</v>
      </c>
      <c r="E1250" s="1">
        <v>179</v>
      </c>
      <c r="F1250" s="1">
        <v>499</v>
      </c>
      <c r="G1250" s="2">
        <v>0.64</v>
      </c>
      <c r="H1250" s="3">
        <v>3.4</v>
      </c>
      <c r="I1250" s="4">
        <v>140035</v>
      </c>
      <c r="J1250" s="4" t="str">
        <f>LEFT(D1250,FIND("|",D1250)-1)</f>
        <v>Computers&amp;Accessories</v>
      </c>
      <c r="K1250" s="4">
        <f>F1250*I1250</f>
        <v>69877465</v>
      </c>
      <c r="L1250" s="4" t="str">
        <f>IF(E1250&lt;200,"&lt;₹200",IF(E1250&lt;=500,"₹200–₹500","&gt;₹500"))</f>
        <v>&lt;₹200</v>
      </c>
      <c r="M1250" s="4">
        <f>H1250*I1250</f>
        <v>476119</v>
      </c>
      <c r="N1250" s="4" t="str">
        <f>IF(G1250&gt;=0.5,"Yes","No")</f>
        <v>Yes</v>
      </c>
      <c r="O1250" s="4" t="str">
        <f t="shared" si="58"/>
        <v>No</v>
      </c>
      <c r="P1250" s="4">
        <f t="shared" si="59"/>
        <v>476119</v>
      </c>
      <c r="R1250" t="s">
        <v>745</v>
      </c>
      <c r="S1250" t="s">
        <v>596</v>
      </c>
    </row>
    <row r="1251" spans="1:19" x14ac:dyDescent="0.4">
      <c r="A1251" t="s">
        <v>3229</v>
      </c>
      <c r="B1251" t="s">
        <v>3230</v>
      </c>
      <c r="C1251" t="str">
        <f t="shared" si="57"/>
        <v>ZEBRONICS Zeb-100HB 4 Ports US</v>
      </c>
      <c r="D1251" t="s">
        <v>2599</v>
      </c>
      <c r="E1251" s="1">
        <v>330</v>
      </c>
      <c r="F1251" s="1">
        <v>499</v>
      </c>
      <c r="G1251" s="2">
        <v>0.34</v>
      </c>
      <c r="H1251" s="3">
        <v>3.7</v>
      </c>
      <c r="I1251" s="4">
        <v>136954</v>
      </c>
      <c r="J1251" s="4" t="str">
        <f>LEFT(D1251,FIND("|",D1251)-1)</f>
        <v>Computers&amp;Accessories</v>
      </c>
      <c r="K1251" s="4">
        <f>F1251*I1251</f>
        <v>68340046</v>
      </c>
      <c r="L1251" s="4" t="str">
        <f>IF(E1251&lt;200,"&lt;₹200",IF(E1251&lt;=500,"₹200–₹500","&gt;₹500"))</f>
        <v>₹200–₹500</v>
      </c>
      <c r="M1251" s="4">
        <f>H1251*I1251</f>
        <v>506729.80000000005</v>
      </c>
      <c r="N1251" s="4" t="str">
        <f>IF(G1251&gt;=0.5,"Yes","No")</f>
        <v>No</v>
      </c>
      <c r="O1251" s="4" t="str">
        <f t="shared" si="58"/>
        <v>No</v>
      </c>
      <c r="P1251" s="4">
        <f t="shared" si="59"/>
        <v>506729.80000000005</v>
      </c>
      <c r="R1251" t="s">
        <v>595</v>
      </c>
      <c r="S1251" t="s">
        <v>596</v>
      </c>
    </row>
    <row r="1252" spans="1:19" x14ac:dyDescent="0.4">
      <c r="A1252" t="s">
        <v>776</v>
      </c>
      <c r="B1252" t="s">
        <v>777</v>
      </c>
      <c r="C1252" t="str">
        <f t="shared" si="57"/>
        <v>Time Office Scanner Replacemen</v>
      </c>
      <c r="D1252" t="s">
        <v>18</v>
      </c>
      <c r="E1252" s="1">
        <v>225</v>
      </c>
      <c r="F1252" s="1">
        <v>499</v>
      </c>
      <c r="G1252" s="2">
        <v>0.55000000000000004</v>
      </c>
      <c r="H1252" s="3">
        <v>4.0999999999999996</v>
      </c>
      <c r="I1252" s="4">
        <v>31822</v>
      </c>
      <c r="J1252" s="4" t="str">
        <f>LEFT(D1252,FIND("|",D1252)-1)</f>
        <v>Computers&amp;Accessories</v>
      </c>
      <c r="K1252" s="4">
        <f>F1252*I1252</f>
        <v>15879178</v>
      </c>
      <c r="L1252" s="4" t="str">
        <f>IF(E1252&lt;200,"&lt;₹200",IF(E1252&lt;=500,"₹200–₹500","&gt;₹500"))</f>
        <v>₹200–₹500</v>
      </c>
      <c r="M1252" s="4">
        <f>H1252*I1252</f>
        <v>130470.19999999998</v>
      </c>
      <c r="N1252" s="4" t="str">
        <f>IF(G1252&gt;=0.5,"Yes","No")</f>
        <v>Yes</v>
      </c>
      <c r="O1252" s="4" t="str">
        <f t="shared" si="58"/>
        <v>No</v>
      </c>
      <c r="P1252" s="4">
        <f t="shared" si="59"/>
        <v>130470.19999999998</v>
      </c>
      <c r="R1252" t="s">
        <v>4514</v>
      </c>
      <c r="S1252" t="s">
        <v>4515</v>
      </c>
    </row>
    <row r="1253" spans="1:19" x14ac:dyDescent="0.4">
      <c r="A1253" t="s">
        <v>334</v>
      </c>
      <c r="B1253" t="s">
        <v>335</v>
      </c>
      <c r="C1253" t="str">
        <f t="shared" si="57"/>
        <v>SWAPKART Fast Charging Cable a</v>
      </c>
      <c r="D1253" t="s">
        <v>18</v>
      </c>
      <c r="E1253" s="1">
        <v>209</v>
      </c>
      <c r="F1253" s="1">
        <v>499</v>
      </c>
      <c r="G1253" s="2">
        <v>0.57999999999999996</v>
      </c>
      <c r="H1253" s="3">
        <v>3.9</v>
      </c>
      <c r="I1253" s="4">
        <v>28829</v>
      </c>
      <c r="J1253" s="4" t="str">
        <f>LEFT(D1253,FIND("|",D1253)-1)</f>
        <v>Computers&amp;Accessories</v>
      </c>
      <c r="K1253" s="4">
        <f>F1253*I1253</f>
        <v>14385671</v>
      </c>
      <c r="L1253" s="4" t="str">
        <f>IF(E1253&lt;200,"&lt;₹200",IF(E1253&lt;=500,"₹200–₹500","&gt;₹500"))</f>
        <v>₹200–₹500</v>
      </c>
      <c r="M1253" s="4">
        <f>H1253*I1253</f>
        <v>112433.09999999999</v>
      </c>
      <c r="N1253" s="4" t="str">
        <f>IF(G1253&gt;=0.5,"Yes","No")</f>
        <v>Yes</v>
      </c>
      <c r="O1253" s="4" t="str">
        <f t="shared" si="58"/>
        <v>No</v>
      </c>
      <c r="P1253" s="4">
        <f t="shared" si="59"/>
        <v>112433.09999999999</v>
      </c>
      <c r="R1253" t="s">
        <v>4923</v>
      </c>
      <c r="S1253" t="s">
        <v>4924</v>
      </c>
    </row>
    <row r="1254" spans="1:19" x14ac:dyDescent="0.4">
      <c r="A1254" t="s">
        <v>334</v>
      </c>
      <c r="B1254" t="s">
        <v>335</v>
      </c>
      <c r="C1254" t="str">
        <f t="shared" si="57"/>
        <v>SWAPKART Fast Charging Cable a</v>
      </c>
      <c r="D1254" t="s">
        <v>18</v>
      </c>
      <c r="E1254" s="1">
        <v>209</v>
      </c>
      <c r="F1254" s="1">
        <v>499</v>
      </c>
      <c r="G1254" s="2">
        <v>0.57999999999999996</v>
      </c>
      <c r="H1254" s="3">
        <v>3.9</v>
      </c>
      <c r="I1254" s="4">
        <v>28791</v>
      </c>
      <c r="J1254" s="4" t="str">
        <f>LEFT(D1254,FIND("|",D1254)-1)</f>
        <v>Computers&amp;Accessories</v>
      </c>
      <c r="K1254" s="4">
        <f>F1254*I1254</f>
        <v>14366709</v>
      </c>
      <c r="L1254" s="4" t="str">
        <f>IF(E1254&lt;200,"&lt;₹200",IF(E1254&lt;=500,"₹200–₹500","&gt;₹500"))</f>
        <v>₹200–₹500</v>
      </c>
      <c r="M1254" s="4">
        <f>H1254*I1254</f>
        <v>112284.9</v>
      </c>
      <c r="N1254" s="4" t="str">
        <f>IF(G1254&gt;=0.5,"Yes","No")</f>
        <v>Yes</v>
      </c>
      <c r="O1254" s="4" t="str">
        <f t="shared" si="58"/>
        <v>No</v>
      </c>
      <c r="P1254" s="4">
        <f t="shared" si="59"/>
        <v>112284.9</v>
      </c>
      <c r="R1254" t="s">
        <v>3562</v>
      </c>
      <c r="S1254" t="s">
        <v>3563</v>
      </c>
    </row>
    <row r="1255" spans="1:19" x14ac:dyDescent="0.4">
      <c r="A1255" t="s">
        <v>693</v>
      </c>
      <c r="B1255" t="s">
        <v>694</v>
      </c>
      <c r="C1255" t="str">
        <f t="shared" si="57"/>
        <v xml:space="preserve">Skadioo WiFi Adapter for pc | </v>
      </c>
      <c r="D1255" t="s">
        <v>57</v>
      </c>
      <c r="E1255" s="1">
        <v>199</v>
      </c>
      <c r="F1255" s="1">
        <v>499</v>
      </c>
      <c r="G1255" s="2">
        <v>0.6</v>
      </c>
      <c r="H1255" s="3">
        <v>3.7</v>
      </c>
      <c r="I1255" s="4">
        <v>24247</v>
      </c>
      <c r="J1255" s="4" t="str">
        <f>LEFT(D1255,FIND("|",D1255)-1)</f>
        <v>Computers&amp;Accessories</v>
      </c>
      <c r="K1255" s="4">
        <f>F1255*I1255</f>
        <v>12099253</v>
      </c>
      <c r="L1255" s="4" t="str">
        <f>IF(E1255&lt;200,"&lt;₹200",IF(E1255&lt;=500,"₹200–₹500","&gt;₹500"))</f>
        <v>&lt;₹200</v>
      </c>
      <c r="M1255" s="4">
        <f>H1255*I1255</f>
        <v>89713.900000000009</v>
      </c>
      <c r="N1255" s="4" t="str">
        <f>IF(G1255&gt;=0.5,"Yes","No")</f>
        <v>Yes</v>
      </c>
      <c r="O1255" s="4" t="str">
        <f t="shared" si="58"/>
        <v>No</v>
      </c>
      <c r="P1255" s="4">
        <f t="shared" si="59"/>
        <v>89713.900000000009</v>
      </c>
      <c r="R1255" t="s">
        <v>1197</v>
      </c>
      <c r="S1255" t="s">
        <v>1198</v>
      </c>
    </row>
    <row r="1256" spans="1:19" x14ac:dyDescent="0.4">
      <c r="A1256" t="s">
        <v>870</v>
      </c>
      <c r="B1256" t="s">
        <v>871</v>
      </c>
      <c r="C1256" t="str">
        <f t="shared" si="57"/>
        <v>Portronics Konnect L 60W PD Ty</v>
      </c>
      <c r="D1256" t="s">
        <v>18</v>
      </c>
      <c r="E1256" s="1">
        <v>249</v>
      </c>
      <c r="F1256" s="1">
        <v>499</v>
      </c>
      <c r="G1256" s="2">
        <v>0.5</v>
      </c>
      <c r="H1256" s="3">
        <v>4.0999999999999996</v>
      </c>
      <c r="I1256" s="4">
        <v>12796</v>
      </c>
      <c r="J1256" s="4" t="str">
        <f>LEFT(D1256,FIND("|",D1256)-1)</f>
        <v>Computers&amp;Accessories</v>
      </c>
      <c r="K1256" s="4">
        <f>F1256*I1256</f>
        <v>6385204</v>
      </c>
      <c r="L1256" s="4" t="str">
        <f>IF(E1256&lt;200,"&lt;₹200",IF(E1256&lt;=500,"₹200–₹500","&gt;₹500"))</f>
        <v>₹200–₹500</v>
      </c>
      <c r="M1256" s="4">
        <f>H1256*I1256</f>
        <v>52463.6</v>
      </c>
      <c r="N1256" s="4" t="str">
        <f>IF(G1256&gt;=0.5,"Yes","No")</f>
        <v>Yes</v>
      </c>
      <c r="O1256" s="4" t="str">
        <f t="shared" si="58"/>
        <v>No</v>
      </c>
      <c r="P1256" s="4">
        <f t="shared" si="59"/>
        <v>52463.6</v>
      </c>
      <c r="R1256" t="s">
        <v>655</v>
      </c>
      <c r="S1256" t="s">
        <v>920</v>
      </c>
    </row>
    <row r="1257" spans="1:19" x14ac:dyDescent="0.4">
      <c r="A1257" t="s">
        <v>646</v>
      </c>
      <c r="B1257" t="s">
        <v>647</v>
      </c>
      <c r="C1257" t="str">
        <f t="shared" si="57"/>
        <v>Pinnaclz Original Combo of 2 U</v>
      </c>
      <c r="D1257" t="s">
        <v>18</v>
      </c>
      <c r="E1257" s="1">
        <v>149</v>
      </c>
      <c r="F1257" s="1">
        <v>499</v>
      </c>
      <c r="G1257" s="2">
        <v>0.7</v>
      </c>
      <c r="H1257" s="3">
        <v>4</v>
      </c>
      <c r="I1257" s="4">
        <v>11339</v>
      </c>
      <c r="J1257" s="4" t="str">
        <f>LEFT(D1257,FIND("|",D1257)-1)</f>
        <v>Computers&amp;Accessories</v>
      </c>
      <c r="K1257" s="4">
        <f>F1257*I1257</f>
        <v>5658161</v>
      </c>
      <c r="L1257" s="4" t="str">
        <f>IF(E1257&lt;200,"&lt;₹200",IF(E1257&lt;=500,"₹200–₹500","&gt;₹500"))</f>
        <v>&lt;₹200</v>
      </c>
      <c r="M1257" s="4">
        <f>H1257*I1257</f>
        <v>45356</v>
      </c>
      <c r="N1257" s="4" t="str">
        <f>IF(G1257&gt;=0.5,"Yes","No")</f>
        <v>Yes</v>
      </c>
      <c r="O1257" s="4" t="str">
        <f t="shared" si="58"/>
        <v>No</v>
      </c>
      <c r="P1257" s="4">
        <f t="shared" si="59"/>
        <v>45356</v>
      </c>
      <c r="R1257" t="s">
        <v>655</v>
      </c>
      <c r="S1257" t="s">
        <v>656</v>
      </c>
    </row>
    <row r="1258" spans="1:19" x14ac:dyDescent="0.4">
      <c r="A1258" t="s">
        <v>314</v>
      </c>
      <c r="B1258" t="s">
        <v>315</v>
      </c>
      <c r="C1258" t="str">
        <f t="shared" si="57"/>
        <v>Pinnaclz Original Combo of 2 M</v>
      </c>
      <c r="D1258" t="s">
        <v>18</v>
      </c>
      <c r="E1258" s="1">
        <v>115</v>
      </c>
      <c r="F1258" s="1">
        <v>499</v>
      </c>
      <c r="G1258" s="2">
        <v>0.77</v>
      </c>
      <c r="H1258" s="3">
        <v>4</v>
      </c>
      <c r="I1258" s="4">
        <v>11330</v>
      </c>
      <c r="J1258" s="4" t="str">
        <f>LEFT(D1258,FIND("|",D1258)-1)</f>
        <v>Computers&amp;Accessories</v>
      </c>
      <c r="K1258" s="4">
        <f>F1258*I1258</f>
        <v>5653670</v>
      </c>
      <c r="L1258" s="4" t="str">
        <f>IF(E1258&lt;200,"&lt;₹200",IF(E1258&lt;=500,"₹200–₹500","&gt;₹500"))</f>
        <v>&lt;₹200</v>
      </c>
      <c r="M1258" s="4">
        <f>H1258*I1258</f>
        <v>45320</v>
      </c>
      <c r="N1258" s="4" t="str">
        <f>IF(G1258&gt;=0.5,"Yes","No")</f>
        <v>Yes</v>
      </c>
      <c r="O1258" s="4" t="str">
        <f t="shared" si="58"/>
        <v>No</v>
      </c>
      <c r="P1258" s="4">
        <f t="shared" si="59"/>
        <v>45320</v>
      </c>
      <c r="R1258" t="s">
        <v>3420</v>
      </c>
      <c r="S1258" t="s">
        <v>3421</v>
      </c>
    </row>
    <row r="1259" spans="1:19" x14ac:dyDescent="0.4">
      <c r="A1259" t="s">
        <v>314</v>
      </c>
      <c r="B1259" t="s">
        <v>315</v>
      </c>
      <c r="C1259" t="str">
        <f t="shared" si="57"/>
        <v>Pinnaclz Original Combo of 2 M</v>
      </c>
      <c r="D1259" t="s">
        <v>18</v>
      </c>
      <c r="E1259" s="1">
        <v>115</v>
      </c>
      <c r="F1259" s="1">
        <v>499</v>
      </c>
      <c r="G1259" s="2">
        <v>0.77</v>
      </c>
      <c r="H1259" s="3">
        <v>4</v>
      </c>
      <c r="I1259" s="4">
        <v>11217</v>
      </c>
      <c r="J1259" s="4" t="str">
        <f>LEFT(D1259,FIND("|",D1259)-1)</f>
        <v>Computers&amp;Accessories</v>
      </c>
      <c r="K1259" s="4">
        <f>F1259*I1259</f>
        <v>5597283</v>
      </c>
      <c r="L1259" s="4" t="str">
        <f>IF(E1259&lt;200,"&lt;₹200",IF(E1259&lt;=500,"₹200–₹500","&gt;₹500"))</f>
        <v>&lt;₹200</v>
      </c>
      <c r="M1259" s="4">
        <f>H1259*I1259</f>
        <v>44868</v>
      </c>
      <c r="N1259" s="4" t="str">
        <f>IF(G1259&gt;=0.5,"Yes","No")</f>
        <v>Yes</v>
      </c>
      <c r="O1259" s="4" t="str">
        <f t="shared" si="58"/>
        <v>No</v>
      </c>
      <c r="P1259" s="4">
        <f t="shared" si="59"/>
        <v>44868</v>
      </c>
      <c r="R1259" t="s">
        <v>1015</v>
      </c>
      <c r="S1259" t="s">
        <v>775</v>
      </c>
    </row>
    <row r="1260" spans="1:19" x14ac:dyDescent="0.4">
      <c r="A1260" t="s">
        <v>314</v>
      </c>
      <c r="B1260" t="s">
        <v>315</v>
      </c>
      <c r="C1260" t="str">
        <f t="shared" si="57"/>
        <v>Pinnaclz Original Combo of 2 M</v>
      </c>
      <c r="D1260" t="s">
        <v>18</v>
      </c>
      <c r="E1260" s="1">
        <v>115</v>
      </c>
      <c r="F1260" s="1">
        <v>499</v>
      </c>
      <c r="G1260" s="2">
        <v>0.77</v>
      </c>
      <c r="H1260" s="3">
        <v>4</v>
      </c>
      <c r="I1260" s="4">
        <v>11213</v>
      </c>
      <c r="J1260" s="4" t="str">
        <f>LEFT(D1260,FIND("|",D1260)-1)</f>
        <v>Computers&amp;Accessories</v>
      </c>
      <c r="K1260" s="4">
        <f>F1260*I1260</f>
        <v>5595287</v>
      </c>
      <c r="L1260" s="4" t="str">
        <f>IF(E1260&lt;200,"&lt;₹200",IF(E1260&lt;=500,"₹200–₹500","&gt;₹500"))</f>
        <v>&lt;₹200</v>
      </c>
      <c r="M1260" s="4">
        <f>H1260*I1260</f>
        <v>44852</v>
      </c>
      <c r="N1260" s="4" t="str">
        <f>IF(G1260&gt;=0.5,"Yes","No")</f>
        <v>Yes</v>
      </c>
      <c r="O1260" s="4" t="str">
        <f t="shared" si="58"/>
        <v>No</v>
      </c>
      <c r="P1260" s="4">
        <f t="shared" si="59"/>
        <v>44852</v>
      </c>
      <c r="R1260" t="s">
        <v>774</v>
      </c>
      <c r="S1260" t="s">
        <v>775</v>
      </c>
    </row>
    <row r="1261" spans="1:19" x14ac:dyDescent="0.4">
      <c r="A1261" t="s">
        <v>3073</v>
      </c>
      <c r="B1261" t="s">
        <v>3074</v>
      </c>
      <c r="C1261" t="str">
        <f t="shared" si="57"/>
        <v>KLAM LCD Writing Tablet Screen</v>
      </c>
      <c r="D1261" t="s">
        <v>2104</v>
      </c>
      <c r="E1261" s="1">
        <v>175</v>
      </c>
      <c r="F1261" s="1">
        <v>499</v>
      </c>
      <c r="G1261" s="2">
        <v>0.65</v>
      </c>
      <c r="H1261" s="3">
        <v>4.0999999999999996</v>
      </c>
      <c r="I1261" s="4">
        <v>4642</v>
      </c>
      <c r="J1261" s="4" t="str">
        <f>LEFT(D1261,FIND("|",D1261)-1)</f>
        <v>Computers&amp;Accessories</v>
      </c>
      <c r="K1261" s="4">
        <f>F1261*I1261</f>
        <v>2316358</v>
      </c>
      <c r="L1261" s="4" t="str">
        <f>IF(E1261&lt;200,"&lt;₹200",IF(E1261&lt;=500,"₹200–₹500","&gt;₹500"))</f>
        <v>&lt;₹200</v>
      </c>
      <c r="M1261" s="4">
        <f>H1261*I1261</f>
        <v>19032.199999999997</v>
      </c>
      <c r="N1261" s="4" t="str">
        <f>IF(G1261&gt;=0.5,"Yes","No")</f>
        <v>Yes</v>
      </c>
      <c r="O1261" s="4" t="str">
        <f t="shared" si="58"/>
        <v>No</v>
      </c>
      <c r="P1261" s="4">
        <f t="shared" si="59"/>
        <v>19032.199999999997</v>
      </c>
      <c r="R1261" t="s">
        <v>489</v>
      </c>
      <c r="S1261" t="s">
        <v>490</v>
      </c>
    </row>
    <row r="1262" spans="1:19" x14ac:dyDescent="0.4">
      <c r="A1262" t="s">
        <v>3037</v>
      </c>
      <c r="B1262" t="s">
        <v>3038</v>
      </c>
      <c r="C1262" t="str">
        <f t="shared" si="57"/>
        <v>IT2M Designer Mouse Pad for La</v>
      </c>
      <c r="D1262" t="s">
        <v>2300</v>
      </c>
      <c r="E1262" s="1">
        <v>199</v>
      </c>
      <c r="F1262" s="1">
        <v>499</v>
      </c>
      <c r="G1262" s="2">
        <v>0.6</v>
      </c>
      <c r="H1262" s="3">
        <v>4.3</v>
      </c>
      <c r="I1262" s="4">
        <v>3815</v>
      </c>
      <c r="J1262" s="4" t="str">
        <f>LEFT(D1262,FIND("|",D1262)-1)</f>
        <v>Computers&amp;Accessories</v>
      </c>
      <c r="K1262" s="4">
        <f>F1262*I1262</f>
        <v>1903685</v>
      </c>
      <c r="L1262" s="4" t="str">
        <f>IF(E1262&lt;200,"&lt;₹200",IF(E1262&lt;=500,"₹200–₹500","&gt;₹500"))</f>
        <v>&lt;₹200</v>
      </c>
      <c r="M1262" s="4">
        <f>H1262*I1262</f>
        <v>16404.5</v>
      </c>
      <c r="N1262" s="4" t="str">
        <f>IF(G1262&gt;=0.5,"Yes","No")</f>
        <v>Yes</v>
      </c>
      <c r="O1262" s="4" t="str">
        <f t="shared" si="58"/>
        <v>No</v>
      </c>
      <c r="P1262" s="4">
        <f t="shared" si="59"/>
        <v>16404.5</v>
      </c>
      <c r="R1262" t="s">
        <v>624</v>
      </c>
      <c r="S1262" t="s">
        <v>490</v>
      </c>
    </row>
    <row r="1263" spans="1:19" x14ac:dyDescent="0.4">
      <c r="A1263" t="s">
        <v>2705</v>
      </c>
      <c r="B1263" t="s">
        <v>2706</v>
      </c>
      <c r="C1263" t="str">
        <f t="shared" si="57"/>
        <v>HUMBLE Dynamic Lapel Collar Mi</v>
      </c>
      <c r="D1263" t="s">
        <v>2615</v>
      </c>
      <c r="E1263" s="1">
        <v>199</v>
      </c>
      <c r="F1263" s="1">
        <v>499</v>
      </c>
      <c r="G1263" s="2">
        <v>0.6</v>
      </c>
      <c r="H1263" s="3">
        <v>3.3</v>
      </c>
      <c r="I1263" s="4">
        <v>3066</v>
      </c>
      <c r="J1263" s="4" t="str">
        <f>LEFT(D1263,FIND("|",D1263)-1)</f>
        <v>Computers&amp;Accessories</v>
      </c>
      <c r="K1263" s="4">
        <f>F1263*I1263</f>
        <v>1529934</v>
      </c>
      <c r="L1263" s="4" t="str">
        <f>IF(E1263&lt;200,"&lt;₹200",IF(E1263&lt;=500,"₹200–₹500","&gt;₹500"))</f>
        <v>&lt;₹200</v>
      </c>
      <c r="M1263" s="4">
        <f>H1263*I1263</f>
        <v>10117.799999999999</v>
      </c>
      <c r="N1263" s="4" t="str">
        <f>IF(G1263&gt;=0.5,"Yes","No")</f>
        <v>Yes</v>
      </c>
      <c r="O1263" s="4" t="str">
        <f t="shared" si="58"/>
        <v>No</v>
      </c>
      <c r="P1263" s="4">
        <f t="shared" si="59"/>
        <v>10117.799999999999</v>
      </c>
      <c r="R1263" t="s">
        <v>3608</v>
      </c>
      <c r="S1263" t="s">
        <v>3609</v>
      </c>
    </row>
    <row r="1264" spans="1:19" x14ac:dyDescent="0.4">
      <c r="A1264" t="s">
        <v>2827</v>
      </c>
      <c r="B1264" t="s">
        <v>2828</v>
      </c>
      <c r="C1264" t="str">
        <f t="shared" si="57"/>
        <v>GIZGA Essentials Portable Tabl</v>
      </c>
      <c r="D1264" t="s">
        <v>2829</v>
      </c>
      <c r="E1264" s="1">
        <v>149</v>
      </c>
      <c r="F1264" s="1">
        <v>499</v>
      </c>
      <c r="G1264" s="2">
        <v>0.7</v>
      </c>
      <c r="H1264" s="3">
        <v>4.0999999999999996</v>
      </c>
      <c r="I1264" s="4">
        <v>2352</v>
      </c>
      <c r="J1264" s="4" t="str">
        <f>LEFT(D1264,FIND("|",D1264)-1)</f>
        <v>Computers&amp;Accessories</v>
      </c>
      <c r="K1264" s="4">
        <f>F1264*I1264</f>
        <v>1173648</v>
      </c>
      <c r="L1264" s="4" t="str">
        <f>IF(E1264&lt;200,"&lt;₹200",IF(E1264&lt;=500,"₹200–₹500","&gt;₹500"))</f>
        <v>&lt;₹200</v>
      </c>
      <c r="M1264" s="4">
        <f>H1264*I1264</f>
        <v>9643.1999999999989</v>
      </c>
      <c r="N1264" s="4" t="str">
        <f>IF(G1264&gt;=0.5,"Yes","No")</f>
        <v>Yes</v>
      </c>
      <c r="O1264" s="4" t="str">
        <f t="shared" si="58"/>
        <v>No</v>
      </c>
      <c r="P1264" s="4">
        <f t="shared" si="59"/>
        <v>9643.1999999999989</v>
      </c>
      <c r="R1264" t="s">
        <v>4443</v>
      </c>
      <c r="S1264" t="s">
        <v>4444</v>
      </c>
    </row>
    <row r="1265" spans="1:19" x14ac:dyDescent="0.4">
      <c r="A1265" t="s">
        <v>2929</v>
      </c>
      <c r="B1265" t="s">
        <v>2930</v>
      </c>
      <c r="C1265" t="str">
        <f t="shared" si="57"/>
        <v xml:space="preserve">Gizga Essentials Laptop Power </v>
      </c>
      <c r="D1265" t="s">
        <v>2931</v>
      </c>
      <c r="E1265" s="1">
        <v>179</v>
      </c>
      <c r="F1265" s="1">
        <v>499</v>
      </c>
      <c r="G1265" s="2">
        <v>0.64</v>
      </c>
      <c r="H1265" s="3">
        <v>4.0999999999999996</v>
      </c>
      <c r="I1265" s="4">
        <v>2326</v>
      </c>
      <c r="J1265" s="4" t="str">
        <f>LEFT(D1265,FIND("|",D1265)-1)</f>
        <v>Computers&amp;Accessories</v>
      </c>
      <c r="K1265" s="4">
        <f>F1265*I1265</f>
        <v>1160674</v>
      </c>
      <c r="L1265" s="4" t="str">
        <f>IF(E1265&lt;200,"&lt;₹200",IF(E1265&lt;=500,"₹200–₹500","&gt;₹500"))</f>
        <v>&lt;₹200</v>
      </c>
      <c r="M1265" s="4">
        <f>H1265*I1265</f>
        <v>9536.5999999999985</v>
      </c>
      <c r="N1265" s="4" t="str">
        <f>IF(G1265&gt;=0.5,"Yes","No")</f>
        <v>Yes</v>
      </c>
      <c r="O1265" s="4" t="str">
        <f t="shared" si="58"/>
        <v>No</v>
      </c>
      <c r="P1265" s="4">
        <f t="shared" si="59"/>
        <v>9536.5999999999985</v>
      </c>
      <c r="R1265" t="s">
        <v>3938</v>
      </c>
      <c r="S1265" t="s">
        <v>3939</v>
      </c>
    </row>
    <row r="1266" spans="1:19" x14ac:dyDescent="0.4">
      <c r="A1266" t="s">
        <v>3503</v>
      </c>
      <c r="B1266" t="s">
        <v>3504</v>
      </c>
      <c r="C1266" t="str">
        <f t="shared" si="57"/>
        <v>GIZGA Club-laptop Neoprene Rev</v>
      </c>
      <c r="D1266" t="s">
        <v>2641</v>
      </c>
      <c r="E1266" s="1">
        <v>249</v>
      </c>
      <c r="F1266" s="1">
        <v>499</v>
      </c>
      <c r="G1266" s="2">
        <v>0.5</v>
      </c>
      <c r="H1266" s="3">
        <v>4.2</v>
      </c>
      <c r="I1266" s="4">
        <v>2288</v>
      </c>
      <c r="J1266" s="4" t="str">
        <f>LEFT(D1266,FIND("|",D1266)-1)</f>
        <v>Computers&amp;Accessories</v>
      </c>
      <c r="K1266" s="4">
        <f>F1266*I1266</f>
        <v>1141712</v>
      </c>
      <c r="L1266" s="4" t="str">
        <f>IF(E1266&lt;200,"&lt;₹200",IF(E1266&lt;=500,"₹200–₹500","&gt;₹500"))</f>
        <v>₹200–₹500</v>
      </c>
      <c r="M1266" s="4">
        <f>H1266*I1266</f>
        <v>9609.6</v>
      </c>
      <c r="N1266" s="4" t="str">
        <f>IF(G1266&gt;=0.5,"Yes","No")</f>
        <v>Yes</v>
      </c>
      <c r="O1266" s="4" t="str">
        <f t="shared" si="58"/>
        <v>No</v>
      </c>
      <c r="P1266" s="4">
        <f t="shared" si="59"/>
        <v>9609.6</v>
      </c>
      <c r="R1266" t="s">
        <v>3679</v>
      </c>
      <c r="S1266" t="s">
        <v>3680</v>
      </c>
    </row>
    <row r="1267" spans="1:19" x14ac:dyDescent="0.4">
      <c r="A1267" t="s">
        <v>2942</v>
      </c>
      <c r="B1267" t="s">
        <v>2943</v>
      </c>
      <c r="C1267" t="str">
        <f t="shared" si="57"/>
        <v xml:space="preserve">FEDUS Cat6 Ethernet Cable, 10 </v>
      </c>
      <c r="D1267" t="s">
        <v>2698</v>
      </c>
      <c r="E1267" s="1">
        <v>287</v>
      </c>
      <c r="F1267" s="1">
        <v>499</v>
      </c>
      <c r="G1267" s="2">
        <v>0.42</v>
      </c>
      <c r="H1267" s="3">
        <v>4.4000000000000004</v>
      </c>
      <c r="I1267" s="4">
        <v>1888</v>
      </c>
      <c r="J1267" s="4" t="str">
        <f>LEFT(D1267,FIND("|",D1267)-1)</f>
        <v>Computers&amp;Accessories</v>
      </c>
      <c r="K1267" s="4">
        <f>F1267*I1267</f>
        <v>942112</v>
      </c>
      <c r="L1267" s="4" t="str">
        <f>IF(E1267&lt;200,"&lt;₹200",IF(E1267&lt;=500,"₹200–₹500","&gt;₹500"))</f>
        <v>₹200–₹500</v>
      </c>
      <c r="M1267" s="4">
        <f>H1267*I1267</f>
        <v>8307.2000000000007</v>
      </c>
      <c r="N1267" s="4" t="str">
        <f>IF(G1267&gt;=0.5,"Yes","No")</f>
        <v>No</v>
      </c>
      <c r="O1267" s="4" t="str">
        <f t="shared" si="58"/>
        <v>No</v>
      </c>
      <c r="P1267" s="4">
        <f t="shared" si="59"/>
        <v>8307.2000000000007</v>
      </c>
      <c r="R1267" t="s">
        <v>3625</v>
      </c>
      <c r="S1267" t="s">
        <v>3626</v>
      </c>
    </row>
    <row r="1268" spans="1:19" x14ac:dyDescent="0.4">
      <c r="A1268" t="s">
        <v>94</v>
      </c>
      <c r="B1268" t="s">
        <v>95</v>
      </c>
      <c r="C1268" t="str">
        <f t="shared" si="57"/>
        <v xml:space="preserve">boAt Type C A325 Tangle-free, </v>
      </c>
      <c r="D1268" t="s">
        <v>18</v>
      </c>
      <c r="E1268" s="1">
        <v>199</v>
      </c>
      <c r="F1268" s="1">
        <v>499</v>
      </c>
      <c r="G1268" s="2">
        <v>0.6</v>
      </c>
      <c r="H1268" s="3">
        <v>4.0999999999999996</v>
      </c>
      <c r="I1268" s="4">
        <v>610</v>
      </c>
      <c r="J1268" s="4" t="str">
        <f>LEFT(D1268,FIND("|",D1268)-1)</f>
        <v>Computers&amp;Accessories</v>
      </c>
      <c r="K1268" s="4">
        <f>F1268*I1268</f>
        <v>304390</v>
      </c>
      <c r="L1268" s="4" t="str">
        <f>IF(E1268&lt;200,"&lt;₹200",IF(E1268&lt;=500,"₹200–₹500","&gt;₹500"))</f>
        <v>&lt;₹200</v>
      </c>
      <c r="M1268" s="4">
        <f>H1268*I1268</f>
        <v>2501</v>
      </c>
      <c r="N1268" s="4" t="str">
        <f>IF(G1268&gt;=0.5,"Yes","No")</f>
        <v>Yes</v>
      </c>
      <c r="O1268" s="4" t="str">
        <f t="shared" si="58"/>
        <v>Yes</v>
      </c>
      <c r="P1268" s="4">
        <f t="shared" si="59"/>
        <v>2501</v>
      </c>
      <c r="R1268" t="s">
        <v>5213</v>
      </c>
      <c r="S1268" t="s">
        <v>5214</v>
      </c>
    </row>
    <row r="1269" spans="1:19" x14ac:dyDescent="0.4">
      <c r="A1269" t="s">
        <v>94</v>
      </c>
      <c r="B1269" t="s">
        <v>95</v>
      </c>
      <c r="C1269" t="str">
        <f t="shared" si="57"/>
        <v xml:space="preserve">boAt Type C A325 Tangle-free, </v>
      </c>
      <c r="D1269" t="s">
        <v>18</v>
      </c>
      <c r="E1269" s="1">
        <v>199</v>
      </c>
      <c r="F1269" s="1">
        <v>499</v>
      </c>
      <c r="G1269" s="2">
        <v>0.6</v>
      </c>
      <c r="H1269" s="3">
        <v>4.0999999999999996</v>
      </c>
      <c r="I1269" s="4">
        <v>604</v>
      </c>
      <c r="J1269" s="4" t="str">
        <f>LEFT(D1269,FIND("|",D1269)-1)</f>
        <v>Computers&amp;Accessories</v>
      </c>
      <c r="K1269" s="4">
        <f>F1269*I1269</f>
        <v>301396</v>
      </c>
      <c r="L1269" s="4" t="str">
        <f>IF(E1269&lt;200,"&lt;₹200",IF(E1269&lt;=500,"₹200–₹500","&gt;₹500"))</f>
        <v>&lt;₹200</v>
      </c>
      <c r="M1269" s="4">
        <f>H1269*I1269</f>
        <v>2476.3999999999996</v>
      </c>
      <c r="N1269" s="4" t="str">
        <f>IF(G1269&gt;=0.5,"Yes","No")</f>
        <v>Yes</v>
      </c>
      <c r="O1269" s="4" t="str">
        <f t="shared" si="58"/>
        <v>Yes</v>
      </c>
      <c r="P1269" s="4">
        <f t="shared" si="59"/>
        <v>2476.3999999999996</v>
      </c>
      <c r="R1269" t="s">
        <v>4280</v>
      </c>
      <c r="S1269" t="s">
        <v>4281</v>
      </c>
    </row>
    <row r="1270" spans="1:19" x14ac:dyDescent="0.4">
      <c r="A1270" t="s">
        <v>47</v>
      </c>
      <c r="B1270" t="s">
        <v>48</v>
      </c>
      <c r="C1270" t="str">
        <f t="shared" si="57"/>
        <v>boAt Micro USB 55 Tangle-free,</v>
      </c>
      <c r="D1270" t="s">
        <v>18</v>
      </c>
      <c r="E1270" s="1">
        <v>176.63</v>
      </c>
      <c r="F1270" s="1">
        <v>499</v>
      </c>
      <c r="G1270" s="2">
        <v>0.65</v>
      </c>
      <c r="H1270" s="3">
        <v>4.0999999999999996</v>
      </c>
      <c r="I1270" s="4">
        <v>562</v>
      </c>
      <c r="J1270" s="4" t="str">
        <f>LEFT(D1270,FIND("|",D1270)-1)</f>
        <v>Computers&amp;Accessories</v>
      </c>
      <c r="K1270" s="4">
        <f>F1270*I1270</f>
        <v>280438</v>
      </c>
      <c r="L1270" s="4" t="str">
        <f>IF(E1270&lt;200,"&lt;₹200",IF(E1270&lt;=500,"₹200–₹500","&gt;₹500"))</f>
        <v>&lt;₹200</v>
      </c>
      <c r="M1270" s="4">
        <f>H1270*I1270</f>
        <v>2304.1999999999998</v>
      </c>
      <c r="N1270" s="4" t="str">
        <f>IF(G1270&gt;=0.5,"Yes","No")</f>
        <v>Yes</v>
      </c>
      <c r="O1270" s="4" t="str">
        <f t="shared" si="58"/>
        <v>Yes</v>
      </c>
      <c r="P1270" s="4">
        <f t="shared" si="59"/>
        <v>2304.1999999999998</v>
      </c>
      <c r="R1270" t="s">
        <v>3701</v>
      </c>
      <c r="S1270" t="s">
        <v>3702</v>
      </c>
    </row>
    <row r="1271" spans="1:19" x14ac:dyDescent="0.4">
      <c r="A1271" t="s">
        <v>47</v>
      </c>
      <c r="B1271" t="s">
        <v>48</v>
      </c>
      <c r="C1271" t="str">
        <f t="shared" si="57"/>
        <v>boAt Micro USB 55 Tangle-free,</v>
      </c>
      <c r="D1271" t="s">
        <v>18</v>
      </c>
      <c r="E1271" s="1">
        <v>176.63</v>
      </c>
      <c r="F1271" s="1">
        <v>499</v>
      </c>
      <c r="G1271" s="2">
        <v>0.65</v>
      </c>
      <c r="H1271" s="3">
        <v>4.0999999999999996</v>
      </c>
      <c r="I1271" s="4">
        <v>561</v>
      </c>
      <c r="J1271" s="4" t="str">
        <f>LEFT(D1271,FIND("|",D1271)-1)</f>
        <v>Computers&amp;Accessories</v>
      </c>
      <c r="K1271" s="4">
        <f>F1271*I1271</f>
        <v>279939</v>
      </c>
      <c r="L1271" s="4" t="str">
        <f>IF(E1271&lt;200,"&lt;₹200",IF(E1271&lt;=500,"₹200–₹500","&gt;₹500"))</f>
        <v>&lt;₹200</v>
      </c>
      <c r="M1271" s="4">
        <f>H1271*I1271</f>
        <v>2300.1</v>
      </c>
      <c r="N1271" s="4" t="str">
        <f>IF(G1271&gt;=0.5,"Yes","No")</f>
        <v>Yes</v>
      </c>
      <c r="O1271" s="4" t="str">
        <f t="shared" si="58"/>
        <v>Yes</v>
      </c>
      <c r="P1271" s="4">
        <f t="shared" si="59"/>
        <v>2300.1</v>
      </c>
      <c r="R1271" t="s">
        <v>4601</v>
      </c>
      <c r="S1271" t="s">
        <v>4602</v>
      </c>
    </row>
    <row r="1272" spans="1:19" x14ac:dyDescent="0.4">
      <c r="A1272" t="s">
        <v>47</v>
      </c>
      <c r="B1272" t="s">
        <v>48</v>
      </c>
      <c r="C1272" t="str">
        <f t="shared" si="57"/>
        <v>boAt Micro USB 55 Tangle-free,</v>
      </c>
      <c r="D1272" t="s">
        <v>18</v>
      </c>
      <c r="E1272" s="1">
        <v>176.63</v>
      </c>
      <c r="F1272" s="1">
        <v>499</v>
      </c>
      <c r="G1272" s="2">
        <v>0.65</v>
      </c>
      <c r="H1272" s="3">
        <v>4.0999999999999996</v>
      </c>
      <c r="I1272" s="4">
        <v>557</v>
      </c>
      <c r="J1272" s="4" t="str">
        <f>LEFT(D1272,FIND("|",D1272)-1)</f>
        <v>Computers&amp;Accessories</v>
      </c>
      <c r="K1272" s="4">
        <f>F1272*I1272</f>
        <v>277943</v>
      </c>
      <c r="L1272" s="4" t="str">
        <f>IF(E1272&lt;200,"&lt;₹200",IF(E1272&lt;=500,"₹200–₹500","&gt;₹500"))</f>
        <v>&lt;₹200</v>
      </c>
      <c r="M1272" s="4">
        <f>H1272*I1272</f>
        <v>2283.6999999999998</v>
      </c>
      <c r="N1272" s="4" t="str">
        <f>IF(G1272&gt;=0.5,"Yes","No")</f>
        <v>Yes</v>
      </c>
      <c r="O1272" s="4" t="str">
        <f t="shared" si="58"/>
        <v>Yes</v>
      </c>
      <c r="P1272" s="4">
        <f t="shared" si="59"/>
        <v>2283.6999999999998</v>
      </c>
      <c r="R1272" t="s">
        <v>4023</v>
      </c>
      <c r="S1272" t="s">
        <v>4024</v>
      </c>
    </row>
    <row r="1273" spans="1:19" x14ac:dyDescent="0.4">
      <c r="A1273" t="s">
        <v>146</v>
      </c>
      <c r="B1273" t="s">
        <v>147</v>
      </c>
      <c r="C1273" t="str">
        <f t="shared" si="57"/>
        <v>Ambrane 60W / 3A Type C Fast C</v>
      </c>
      <c r="D1273" t="s">
        <v>18</v>
      </c>
      <c r="E1273" s="1">
        <v>179</v>
      </c>
      <c r="F1273" s="1">
        <v>499</v>
      </c>
      <c r="G1273" s="2">
        <v>0.64</v>
      </c>
      <c r="H1273" s="3">
        <v>4</v>
      </c>
      <c r="I1273" s="4">
        <v>242</v>
      </c>
      <c r="J1273" s="4" t="str">
        <f>LEFT(D1273,FIND("|",D1273)-1)</f>
        <v>Computers&amp;Accessories</v>
      </c>
      <c r="K1273" s="4">
        <f>F1273*I1273</f>
        <v>120758</v>
      </c>
      <c r="L1273" s="4" t="str">
        <f>IF(E1273&lt;200,"&lt;₹200",IF(E1273&lt;=500,"₹200–₹500","&gt;₹500"))</f>
        <v>&lt;₹200</v>
      </c>
      <c r="M1273" s="4">
        <f>H1273*I1273</f>
        <v>968</v>
      </c>
      <c r="N1273" s="4" t="str">
        <f>IF(G1273&gt;=0.5,"Yes","No")</f>
        <v>Yes</v>
      </c>
      <c r="O1273" s="4" t="str">
        <f t="shared" si="58"/>
        <v>Yes</v>
      </c>
      <c r="P1273" s="4">
        <f t="shared" si="59"/>
        <v>968</v>
      </c>
      <c r="R1273" t="s">
        <v>4638</v>
      </c>
      <c r="S1273" t="s">
        <v>4639</v>
      </c>
    </row>
    <row r="1274" spans="1:19" x14ac:dyDescent="0.4">
      <c r="A1274" t="s">
        <v>146</v>
      </c>
      <c r="B1274" t="s">
        <v>147</v>
      </c>
      <c r="C1274" t="str">
        <f t="shared" si="57"/>
        <v>Ambrane 60W / 3A Type C Fast C</v>
      </c>
      <c r="D1274" t="s">
        <v>18</v>
      </c>
      <c r="E1274" s="1">
        <v>179</v>
      </c>
      <c r="F1274" s="1">
        <v>499</v>
      </c>
      <c r="G1274" s="2">
        <v>0.64</v>
      </c>
      <c r="H1274" s="3">
        <v>4</v>
      </c>
      <c r="I1274" s="4">
        <v>241</v>
      </c>
      <c r="J1274" s="4" t="str">
        <f>LEFT(D1274,FIND("|",D1274)-1)</f>
        <v>Computers&amp;Accessories</v>
      </c>
      <c r="K1274" s="4">
        <f>F1274*I1274</f>
        <v>120259</v>
      </c>
      <c r="L1274" s="4" t="str">
        <f>IF(E1274&lt;200,"&lt;₹200",IF(E1274&lt;=500,"₹200–₹500","&gt;₹500"))</f>
        <v>&lt;₹200</v>
      </c>
      <c r="M1274" s="4">
        <f>H1274*I1274</f>
        <v>964</v>
      </c>
      <c r="N1274" s="4" t="str">
        <f>IF(G1274&gt;=0.5,"Yes","No")</f>
        <v>Yes</v>
      </c>
      <c r="O1274" s="4" t="str">
        <f t="shared" si="58"/>
        <v>Yes</v>
      </c>
      <c r="P1274" s="4">
        <f t="shared" si="59"/>
        <v>964</v>
      </c>
      <c r="R1274" t="s">
        <v>3833</v>
      </c>
      <c r="S1274" t="s">
        <v>3834</v>
      </c>
    </row>
    <row r="1275" spans="1:19" x14ac:dyDescent="0.4">
      <c r="A1275" t="s">
        <v>322</v>
      </c>
      <c r="B1275" t="s">
        <v>323</v>
      </c>
      <c r="C1275" t="str">
        <f t="shared" si="57"/>
        <v xml:space="preserve">Ambrane 2 in 1 Type-C &amp; Micro </v>
      </c>
      <c r="D1275" t="s">
        <v>18</v>
      </c>
      <c r="E1275" s="1">
        <v>199</v>
      </c>
      <c r="F1275" s="1">
        <v>499</v>
      </c>
      <c r="G1275" s="2">
        <v>0.6</v>
      </c>
      <c r="H1275" s="3">
        <v>4.0999999999999996</v>
      </c>
      <c r="I1275" s="4">
        <v>212</v>
      </c>
      <c r="J1275" s="4" t="str">
        <f>LEFT(D1275,FIND("|",D1275)-1)</f>
        <v>Computers&amp;Accessories</v>
      </c>
      <c r="K1275" s="4">
        <f>F1275*I1275</f>
        <v>105788</v>
      </c>
      <c r="L1275" s="4" t="str">
        <f>IF(E1275&lt;200,"&lt;₹200",IF(E1275&lt;=500,"₹200–₹500","&gt;₹500"))</f>
        <v>&lt;₹200</v>
      </c>
      <c r="M1275" s="4">
        <f>H1275*I1275</f>
        <v>869.19999999999993</v>
      </c>
      <c r="N1275" s="4" t="str">
        <f>IF(G1275&gt;=0.5,"Yes","No")</f>
        <v>Yes</v>
      </c>
      <c r="O1275" s="4" t="str">
        <f t="shared" si="58"/>
        <v>Yes</v>
      </c>
      <c r="P1275" s="4">
        <f t="shared" si="59"/>
        <v>869.19999999999993</v>
      </c>
      <c r="R1275" t="s">
        <v>3689</v>
      </c>
      <c r="S1275" t="s">
        <v>3690</v>
      </c>
    </row>
    <row r="1276" spans="1:19" x14ac:dyDescent="0.4">
      <c r="A1276" t="s">
        <v>322</v>
      </c>
      <c r="B1276" t="s">
        <v>323</v>
      </c>
      <c r="C1276" t="str">
        <f t="shared" si="57"/>
        <v xml:space="preserve">Ambrane 2 in 1 Type-C &amp; Micro </v>
      </c>
      <c r="D1276" t="s">
        <v>18</v>
      </c>
      <c r="E1276" s="1">
        <v>199</v>
      </c>
      <c r="F1276" s="1">
        <v>499</v>
      </c>
      <c r="G1276" s="2">
        <v>0.6</v>
      </c>
      <c r="H1276" s="3">
        <v>4.0999999999999996</v>
      </c>
      <c r="I1276" s="4">
        <v>212</v>
      </c>
      <c r="J1276" s="4" t="str">
        <f>LEFT(D1276,FIND("|",D1276)-1)</f>
        <v>Computers&amp;Accessories</v>
      </c>
      <c r="K1276" s="4">
        <f>F1276*I1276</f>
        <v>105788</v>
      </c>
      <c r="L1276" s="4" t="str">
        <f>IF(E1276&lt;200,"&lt;₹200",IF(E1276&lt;=500,"₹200–₹500","&gt;₹500"))</f>
        <v>&lt;₹200</v>
      </c>
      <c r="M1276" s="4">
        <f>H1276*I1276</f>
        <v>869.19999999999993</v>
      </c>
      <c r="N1276" s="4" t="str">
        <f>IF(G1276&gt;=0.5,"Yes","No")</f>
        <v>Yes</v>
      </c>
      <c r="O1276" s="4" t="str">
        <f t="shared" si="58"/>
        <v>Yes</v>
      </c>
      <c r="P1276" s="4">
        <f t="shared" si="59"/>
        <v>869.19999999999993</v>
      </c>
      <c r="R1276" t="s">
        <v>3887</v>
      </c>
      <c r="S1276" t="s">
        <v>3888</v>
      </c>
    </row>
    <row r="1277" spans="1:19" x14ac:dyDescent="0.4">
      <c r="A1277" t="s">
        <v>322</v>
      </c>
      <c r="B1277" t="s">
        <v>323</v>
      </c>
      <c r="C1277" t="str">
        <f t="shared" si="57"/>
        <v xml:space="preserve">Ambrane 2 in 1 Type-C &amp; Micro </v>
      </c>
      <c r="D1277" t="s">
        <v>18</v>
      </c>
      <c r="E1277" s="1">
        <v>199</v>
      </c>
      <c r="F1277" s="1">
        <v>499</v>
      </c>
      <c r="G1277" s="2">
        <v>0.6</v>
      </c>
      <c r="H1277" s="3">
        <v>4.0999999999999996</v>
      </c>
      <c r="I1277" s="4">
        <v>211</v>
      </c>
      <c r="J1277" s="4" t="str">
        <f>LEFT(D1277,FIND("|",D1277)-1)</f>
        <v>Computers&amp;Accessories</v>
      </c>
      <c r="K1277" s="4">
        <f>F1277*I1277</f>
        <v>105289</v>
      </c>
      <c r="L1277" s="4" t="str">
        <f>IF(E1277&lt;200,"&lt;₹200",IF(E1277&lt;=500,"₹200–₹500","&gt;₹500"))</f>
        <v>&lt;₹200</v>
      </c>
      <c r="M1277" s="4">
        <f>H1277*I1277</f>
        <v>865.09999999999991</v>
      </c>
      <c r="N1277" s="4" t="str">
        <f>IF(G1277&gt;=0.5,"Yes","No")</f>
        <v>Yes</v>
      </c>
      <c r="O1277" s="4" t="str">
        <f t="shared" si="58"/>
        <v>Yes</v>
      </c>
      <c r="P1277" s="4">
        <f t="shared" si="59"/>
        <v>865.09999999999991</v>
      </c>
      <c r="R1277" t="s">
        <v>3787</v>
      </c>
      <c r="S1277" t="s">
        <v>3788</v>
      </c>
    </row>
    <row r="1278" spans="1:19" x14ac:dyDescent="0.4">
      <c r="A1278" t="s">
        <v>2542</v>
      </c>
      <c r="B1278" t="s">
        <v>2543</v>
      </c>
      <c r="C1278" t="str">
        <f t="shared" si="57"/>
        <v>AirCase Rugged Hard Drive Case</v>
      </c>
      <c r="D1278" t="s">
        <v>2305</v>
      </c>
      <c r="E1278" s="1">
        <v>299</v>
      </c>
      <c r="F1278" s="1">
        <v>499</v>
      </c>
      <c r="G1278" s="2">
        <v>0.4</v>
      </c>
      <c r="H1278" s="3">
        <v>4.5</v>
      </c>
      <c r="I1278" s="4">
        <v>63</v>
      </c>
      <c r="J1278" s="4" t="str">
        <f>LEFT(D1278,FIND("|",D1278)-1)</f>
        <v>Computers&amp;Accessories</v>
      </c>
      <c r="K1278" s="4">
        <f>F1278*I1278</f>
        <v>31437</v>
      </c>
      <c r="L1278" s="4" t="str">
        <f>IF(E1278&lt;200,"&lt;₹200",IF(E1278&lt;=500,"₹200–₹500","&gt;₹500"))</f>
        <v>₹200–₹500</v>
      </c>
      <c r="M1278" s="4">
        <f>H1278*I1278</f>
        <v>283.5</v>
      </c>
      <c r="N1278" s="4" t="str">
        <f>IF(G1278&gt;=0.5,"Yes","No")</f>
        <v>No</v>
      </c>
      <c r="O1278" s="4" t="str">
        <f t="shared" si="58"/>
        <v>Yes</v>
      </c>
      <c r="P1278" s="4">
        <f t="shared" si="59"/>
        <v>283.5</v>
      </c>
      <c r="R1278" t="s">
        <v>3913</v>
      </c>
      <c r="S1278" t="s">
        <v>3914</v>
      </c>
    </row>
    <row r="1279" spans="1:19" x14ac:dyDescent="0.4">
      <c r="A1279" t="s">
        <v>2958</v>
      </c>
      <c r="B1279" t="s">
        <v>2959</v>
      </c>
      <c r="C1279" t="str">
        <f t="shared" si="57"/>
        <v>ZEBRONICS Zeb-Buds 30 3.5Mm St</v>
      </c>
      <c r="D1279" t="s">
        <v>1339</v>
      </c>
      <c r="E1279" s="1">
        <v>199</v>
      </c>
      <c r="F1279" s="1">
        <v>499</v>
      </c>
      <c r="G1279" s="2">
        <v>0.6</v>
      </c>
      <c r="H1279" s="3">
        <v>3.6</v>
      </c>
      <c r="I1279" s="4">
        <v>141841</v>
      </c>
      <c r="J1279" s="4" t="str">
        <f>LEFT(D1279,FIND("|",D1279)-1)</f>
        <v>Electronics</v>
      </c>
      <c r="K1279" s="4">
        <f>F1279*I1279</f>
        <v>70778659</v>
      </c>
      <c r="L1279" s="4" t="str">
        <f>IF(E1279&lt;200,"&lt;₹200",IF(E1279&lt;=500,"₹200–₹500","&gt;₹500"))</f>
        <v>&lt;₹200</v>
      </c>
      <c r="M1279" s="4">
        <f>H1279*I1279</f>
        <v>510627.60000000003</v>
      </c>
      <c r="N1279" s="4" t="str">
        <f>IF(G1279&gt;=0.5,"Yes","No")</f>
        <v>Yes</v>
      </c>
      <c r="O1279" s="4" t="str">
        <f t="shared" si="58"/>
        <v>No</v>
      </c>
      <c r="P1279" s="4">
        <f t="shared" si="59"/>
        <v>510627.60000000003</v>
      </c>
      <c r="R1279" t="s">
        <v>5413</v>
      </c>
      <c r="S1279" t="s">
        <v>5414</v>
      </c>
    </row>
    <row r="1280" spans="1:19" x14ac:dyDescent="0.4">
      <c r="A1280" t="s">
        <v>106</v>
      </c>
      <c r="B1280" t="s">
        <v>107</v>
      </c>
      <c r="C1280" t="str">
        <f t="shared" si="57"/>
        <v>tizum HDMI to VGA Adapter Cabl</v>
      </c>
      <c r="D1280" t="s">
        <v>72</v>
      </c>
      <c r="E1280" s="1">
        <v>279</v>
      </c>
      <c r="F1280" s="1">
        <v>499</v>
      </c>
      <c r="G1280" s="2">
        <v>0.44</v>
      </c>
      <c r="H1280" s="3">
        <v>3.7</v>
      </c>
      <c r="I1280" s="4">
        <v>32625</v>
      </c>
      <c r="J1280" s="4" t="str">
        <f>LEFT(D1280,FIND("|",D1280)-1)</f>
        <v>Electronics</v>
      </c>
      <c r="K1280" s="4">
        <f>F1280*I1280</f>
        <v>16279875</v>
      </c>
      <c r="L1280" s="4" t="str">
        <f>IF(E1280&lt;200,"&lt;₹200",IF(E1280&lt;=500,"₹200–₹500","&gt;₹500"))</f>
        <v>₹200–₹500</v>
      </c>
      <c r="M1280" s="4">
        <f>H1280*I1280</f>
        <v>120712.5</v>
      </c>
      <c r="N1280" s="4" t="str">
        <f>IF(G1280&gt;=0.5,"Yes","No")</f>
        <v>No</v>
      </c>
      <c r="O1280" s="4" t="str">
        <f t="shared" si="58"/>
        <v>No</v>
      </c>
      <c r="P1280" s="4">
        <f t="shared" si="59"/>
        <v>120712.5</v>
      </c>
      <c r="R1280" t="s">
        <v>3697</v>
      </c>
      <c r="S1280" t="s">
        <v>3698</v>
      </c>
    </row>
    <row r="1281" spans="1:19" x14ac:dyDescent="0.4">
      <c r="A1281" t="s">
        <v>106</v>
      </c>
      <c r="B1281" t="s">
        <v>107</v>
      </c>
      <c r="C1281" t="str">
        <f t="shared" si="57"/>
        <v>tizum HDMI to VGA Adapter Cabl</v>
      </c>
      <c r="D1281" t="s">
        <v>72</v>
      </c>
      <c r="E1281" s="1">
        <v>279</v>
      </c>
      <c r="F1281" s="1">
        <v>499</v>
      </c>
      <c r="G1281" s="2">
        <v>0.44</v>
      </c>
      <c r="H1281" s="3">
        <v>3.7</v>
      </c>
      <c r="I1281" s="4">
        <v>31822</v>
      </c>
      <c r="J1281" s="4" t="str">
        <f>LEFT(D1281,FIND("|",D1281)-1)</f>
        <v>Electronics</v>
      </c>
      <c r="K1281" s="4">
        <f>F1281*I1281</f>
        <v>15879178</v>
      </c>
      <c r="L1281" s="4" t="str">
        <f>IF(E1281&lt;200,"&lt;₹200",IF(E1281&lt;=500,"₹200–₹500","&gt;₹500"))</f>
        <v>₹200–₹500</v>
      </c>
      <c r="M1281" s="4">
        <f>H1281*I1281</f>
        <v>117741.40000000001</v>
      </c>
      <c r="N1281" s="4" t="str">
        <f>IF(G1281&gt;=0.5,"Yes","No")</f>
        <v>No</v>
      </c>
      <c r="O1281" s="4" t="str">
        <f t="shared" si="58"/>
        <v>No</v>
      </c>
      <c r="P1281" s="4">
        <f t="shared" si="59"/>
        <v>117741.40000000001</v>
      </c>
      <c r="R1281" t="s">
        <v>4919</v>
      </c>
      <c r="S1281" t="s">
        <v>4920</v>
      </c>
    </row>
    <row r="1282" spans="1:19" x14ac:dyDescent="0.4">
      <c r="A1282" t="s">
        <v>1160</v>
      </c>
      <c r="B1282" t="s">
        <v>1161</v>
      </c>
      <c r="C1282" t="str">
        <f t="shared" si="57"/>
        <v>Technotech High Speed HDMI Cab</v>
      </c>
      <c r="D1282" t="s">
        <v>72</v>
      </c>
      <c r="E1282" s="1">
        <v>185</v>
      </c>
      <c r="F1282" s="1">
        <v>499</v>
      </c>
      <c r="G1282" s="2">
        <v>0.63</v>
      </c>
      <c r="H1282" s="3">
        <v>4.2</v>
      </c>
      <c r="I1282" s="4">
        <v>31534</v>
      </c>
      <c r="J1282" s="4" t="str">
        <f>LEFT(D1282,FIND("|",D1282)-1)</f>
        <v>Electronics</v>
      </c>
      <c r="K1282" s="4">
        <f>F1282*I1282</f>
        <v>15735466</v>
      </c>
      <c r="L1282" s="4" t="str">
        <f>IF(E1282&lt;200,"&lt;₹200",IF(E1282&lt;=500,"₹200–₹500","&gt;₹500"))</f>
        <v>&lt;₹200</v>
      </c>
      <c r="M1282" s="4">
        <f>H1282*I1282</f>
        <v>132442.80000000002</v>
      </c>
      <c r="N1282" s="4" t="str">
        <f>IF(G1282&gt;=0.5,"Yes","No")</f>
        <v>Yes</v>
      </c>
      <c r="O1282" s="4" t="str">
        <f t="shared" si="58"/>
        <v>No</v>
      </c>
      <c r="P1282" s="4">
        <f t="shared" si="59"/>
        <v>132442.80000000002</v>
      </c>
      <c r="R1282" t="s">
        <v>3718</v>
      </c>
      <c r="S1282" t="s">
        <v>3719</v>
      </c>
    </row>
    <row r="1283" spans="1:19" x14ac:dyDescent="0.4">
      <c r="A1283" t="s">
        <v>245</v>
      </c>
      <c r="B1283" t="s">
        <v>246</v>
      </c>
      <c r="C1283" t="str">
        <f t="shared" ref="C1283:C1346" si="60">LEFT(B1283, 30)</f>
        <v>Tata Sky Universal Remote</v>
      </c>
      <c r="D1283" t="s">
        <v>218</v>
      </c>
      <c r="E1283" s="1">
        <v>230</v>
      </c>
      <c r="F1283" s="1">
        <v>499</v>
      </c>
      <c r="G1283" s="2">
        <v>0.54</v>
      </c>
      <c r="H1283" s="3">
        <v>3.7</v>
      </c>
      <c r="I1283" s="4">
        <v>30411</v>
      </c>
      <c r="J1283" s="4" t="str">
        <f>LEFT(D1283,FIND("|",D1283)-1)</f>
        <v>Electronics</v>
      </c>
      <c r="K1283" s="4">
        <f>F1283*I1283</f>
        <v>15175089</v>
      </c>
      <c r="L1283" s="4" t="str">
        <f>IF(E1283&lt;200,"&lt;₹200",IF(E1283&lt;=500,"₹200–₹500","&gt;₹500"))</f>
        <v>₹200–₹500</v>
      </c>
      <c r="M1283" s="4">
        <f>H1283*I1283</f>
        <v>112520.70000000001</v>
      </c>
      <c r="N1283" s="4" t="str">
        <f>IF(G1283&gt;=0.5,"Yes","No")</f>
        <v>Yes</v>
      </c>
      <c r="O1283" s="4" t="str">
        <f t="shared" ref="O1283:O1346" si="61">IF(I1283&lt;1000,"Yes", "No")</f>
        <v>No</v>
      </c>
      <c r="P1283" s="4">
        <f t="shared" ref="P1283:P1346" si="62">H1283*I1283</f>
        <v>112520.70000000001</v>
      </c>
      <c r="R1283" t="s">
        <v>5369</v>
      </c>
      <c r="S1283" t="s">
        <v>5370</v>
      </c>
    </row>
    <row r="1284" spans="1:19" x14ac:dyDescent="0.4">
      <c r="A1284" t="s">
        <v>1096</v>
      </c>
      <c r="B1284" t="s">
        <v>1097</v>
      </c>
      <c r="C1284" t="str">
        <f t="shared" si="60"/>
        <v>Tata Sky Digital TV HD Setup B</v>
      </c>
      <c r="D1284" t="s">
        <v>218</v>
      </c>
      <c r="E1284" s="1">
        <v>215</v>
      </c>
      <c r="F1284" s="1">
        <v>499</v>
      </c>
      <c r="G1284" s="2">
        <v>0.56999999999999995</v>
      </c>
      <c r="H1284" s="3">
        <v>3.5</v>
      </c>
      <c r="I1284" s="4">
        <v>30254</v>
      </c>
      <c r="J1284" s="4" t="str">
        <f>LEFT(D1284,FIND("|",D1284)-1)</f>
        <v>Electronics</v>
      </c>
      <c r="K1284" s="4">
        <f>F1284*I1284</f>
        <v>15096746</v>
      </c>
      <c r="L1284" s="4" t="str">
        <f>IF(E1284&lt;200,"&lt;₹200",IF(E1284&lt;=500,"₹200–₹500","&gt;₹500"))</f>
        <v>₹200–₹500</v>
      </c>
      <c r="M1284" s="4">
        <f>H1284*I1284</f>
        <v>105889</v>
      </c>
      <c r="N1284" s="4" t="str">
        <f>IF(G1284&gt;=0.5,"Yes","No")</f>
        <v>Yes</v>
      </c>
      <c r="O1284" s="4" t="str">
        <f t="shared" si="61"/>
        <v>No</v>
      </c>
      <c r="P1284" s="4">
        <f t="shared" si="62"/>
        <v>105889</v>
      </c>
      <c r="R1284" t="s">
        <v>4256</v>
      </c>
      <c r="S1284" t="s">
        <v>4257</v>
      </c>
    </row>
    <row r="1285" spans="1:19" x14ac:dyDescent="0.4">
      <c r="A1285" t="s">
        <v>2064</v>
      </c>
      <c r="B1285" t="s">
        <v>2065</v>
      </c>
      <c r="C1285" t="str">
        <f t="shared" si="60"/>
        <v>STRIFF Wall Mount Phone Holder</v>
      </c>
      <c r="D1285" t="s">
        <v>2066</v>
      </c>
      <c r="E1285" s="1">
        <v>89</v>
      </c>
      <c r="F1285" s="1">
        <v>499</v>
      </c>
      <c r="G1285" s="2">
        <v>0.82</v>
      </c>
      <c r="H1285" s="3">
        <v>4.0999999999999996</v>
      </c>
      <c r="I1285" s="4">
        <v>27223</v>
      </c>
      <c r="J1285" s="4" t="str">
        <f>LEFT(D1285,FIND("|",D1285)-1)</f>
        <v>Electronics</v>
      </c>
      <c r="K1285" s="4">
        <f>F1285*I1285</f>
        <v>13584277</v>
      </c>
      <c r="L1285" s="4" t="str">
        <f>IF(E1285&lt;200,"&lt;₹200",IF(E1285&lt;=500,"₹200–₹500","&gt;₹500"))</f>
        <v>&lt;₹200</v>
      </c>
      <c r="M1285" s="4">
        <f>H1285*I1285</f>
        <v>111614.29999999999</v>
      </c>
      <c r="N1285" s="4" t="str">
        <f>IF(G1285&gt;=0.5,"Yes","No")</f>
        <v>Yes</v>
      </c>
      <c r="O1285" s="4" t="str">
        <f t="shared" si="61"/>
        <v>No</v>
      </c>
      <c r="P1285" s="4">
        <f t="shared" si="62"/>
        <v>111614.29999999999</v>
      </c>
      <c r="R1285" t="s">
        <v>3829</v>
      </c>
      <c r="S1285" t="s">
        <v>3830</v>
      </c>
    </row>
    <row r="1286" spans="1:19" x14ac:dyDescent="0.4">
      <c r="A1286" t="s">
        <v>2712</v>
      </c>
      <c r="B1286" t="s">
        <v>2713</v>
      </c>
      <c r="C1286" t="str">
        <f t="shared" si="60"/>
        <v>STRIFF UPH2W Multi Angle Table</v>
      </c>
      <c r="D1286" t="s">
        <v>1523</v>
      </c>
      <c r="E1286" s="1">
        <v>99</v>
      </c>
      <c r="F1286" s="1">
        <v>499</v>
      </c>
      <c r="G1286" s="2">
        <v>0.8</v>
      </c>
      <c r="H1286" s="3">
        <v>4.0999999999999996</v>
      </c>
      <c r="I1286" s="4">
        <v>27201</v>
      </c>
      <c r="J1286" s="4" t="str">
        <f>LEFT(D1286,FIND("|",D1286)-1)</f>
        <v>Electronics</v>
      </c>
      <c r="K1286" s="4">
        <f>F1286*I1286</f>
        <v>13573299</v>
      </c>
      <c r="L1286" s="4" t="str">
        <f>IF(E1286&lt;200,"&lt;₹200",IF(E1286&lt;=500,"₹200–₹500","&gt;₹500"))</f>
        <v>&lt;₹200</v>
      </c>
      <c r="M1286" s="4">
        <f>H1286*I1286</f>
        <v>111524.09999999999</v>
      </c>
      <c r="N1286" s="4" t="str">
        <f>IF(G1286&gt;=0.5,"Yes","No")</f>
        <v>Yes</v>
      </c>
      <c r="O1286" s="4" t="str">
        <f t="shared" si="61"/>
        <v>No</v>
      </c>
      <c r="P1286" s="4">
        <f t="shared" si="62"/>
        <v>111524.09999999999</v>
      </c>
      <c r="R1286" t="s">
        <v>3656</v>
      </c>
      <c r="S1286" t="s">
        <v>3657</v>
      </c>
    </row>
    <row r="1287" spans="1:19" x14ac:dyDescent="0.4">
      <c r="A1287" t="s">
        <v>1521</v>
      </c>
      <c r="B1287" t="s">
        <v>1522</v>
      </c>
      <c r="C1287" t="str">
        <f t="shared" si="60"/>
        <v>STRIFF PS2_01 Multi Angle Mobi</v>
      </c>
      <c r="D1287" t="s">
        <v>1523</v>
      </c>
      <c r="E1287" s="1">
        <v>99</v>
      </c>
      <c r="F1287" s="1">
        <v>499</v>
      </c>
      <c r="G1287" s="2">
        <v>0.8</v>
      </c>
      <c r="H1287" s="3">
        <v>4.3</v>
      </c>
      <c r="I1287" s="4">
        <v>27151</v>
      </c>
      <c r="J1287" s="4" t="str">
        <f>LEFT(D1287,FIND("|",D1287)-1)</f>
        <v>Electronics</v>
      </c>
      <c r="K1287" s="4">
        <f>F1287*I1287</f>
        <v>13548349</v>
      </c>
      <c r="L1287" s="4" t="str">
        <f>IF(E1287&lt;200,"&lt;₹200",IF(E1287&lt;=500,"₹200–₹500","&gt;₹500"))</f>
        <v>&lt;₹200</v>
      </c>
      <c r="M1287" s="4">
        <f>H1287*I1287</f>
        <v>116749.29999999999</v>
      </c>
      <c r="N1287" s="4" t="str">
        <f>IF(G1287&gt;=0.5,"Yes","No")</f>
        <v>Yes</v>
      </c>
      <c r="O1287" s="4" t="str">
        <f t="shared" si="61"/>
        <v>No</v>
      </c>
      <c r="P1287" s="4">
        <f t="shared" si="62"/>
        <v>116749.29999999999</v>
      </c>
      <c r="R1287" t="s">
        <v>3934</v>
      </c>
      <c r="S1287" t="s">
        <v>4186</v>
      </c>
    </row>
    <row r="1288" spans="1:19" x14ac:dyDescent="0.4">
      <c r="A1288" t="s">
        <v>1875</v>
      </c>
      <c r="B1288" t="s">
        <v>1876</v>
      </c>
      <c r="C1288" t="str">
        <f t="shared" si="60"/>
        <v>STRIFF Multi Angle Tablet/Mobi</v>
      </c>
      <c r="D1288" t="s">
        <v>1523</v>
      </c>
      <c r="E1288" s="1">
        <v>99</v>
      </c>
      <c r="F1288" s="1">
        <v>499</v>
      </c>
      <c r="G1288" s="2">
        <v>0.8</v>
      </c>
      <c r="H1288" s="3">
        <v>4.0999999999999996</v>
      </c>
      <c r="I1288" s="4">
        <v>27139</v>
      </c>
      <c r="J1288" s="4" t="str">
        <f>LEFT(D1288,FIND("|",D1288)-1)</f>
        <v>Electronics</v>
      </c>
      <c r="K1288" s="4">
        <f>F1288*I1288</f>
        <v>13542361</v>
      </c>
      <c r="L1288" s="4" t="str">
        <f>IF(E1288&lt;200,"&lt;₹200",IF(E1288&lt;=500,"₹200–₹500","&gt;₹500"))</f>
        <v>&lt;₹200</v>
      </c>
      <c r="M1288" s="4">
        <f>H1288*I1288</f>
        <v>111269.9</v>
      </c>
      <c r="N1288" s="4" t="str">
        <f>IF(G1288&gt;=0.5,"Yes","No")</f>
        <v>Yes</v>
      </c>
      <c r="O1288" s="4" t="str">
        <f t="shared" si="61"/>
        <v>No</v>
      </c>
      <c r="P1288" s="4">
        <f t="shared" si="62"/>
        <v>111269.9</v>
      </c>
      <c r="R1288" t="s">
        <v>3934</v>
      </c>
      <c r="S1288" t="s">
        <v>3935</v>
      </c>
    </row>
    <row r="1289" spans="1:19" x14ac:dyDescent="0.4">
      <c r="A1289" t="s">
        <v>1756</v>
      </c>
      <c r="B1289" t="s">
        <v>1757</v>
      </c>
      <c r="C1289" t="str">
        <f t="shared" si="60"/>
        <v>STRIFF 12 Pieces Highly Flexib</v>
      </c>
      <c r="D1289" t="s">
        <v>1584</v>
      </c>
      <c r="E1289" s="1">
        <v>95</v>
      </c>
      <c r="F1289" s="1">
        <v>499</v>
      </c>
      <c r="G1289" s="2">
        <v>0.81</v>
      </c>
      <c r="H1289" s="3">
        <v>4.2</v>
      </c>
      <c r="I1289" s="4">
        <v>26543</v>
      </c>
      <c r="J1289" s="4" t="str">
        <f>LEFT(D1289,FIND("|",D1289)-1)</f>
        <v>Electronics</v>
      </c>
      <c r="K1289" s="4">
        <f>F1289*I1289</f>
        <v>13244957</v>
      </c>
      <c r="L1289" s="4" t="str">
        <f>IF(E1289&lt;200,"&lt;₹200",IF(E1289&lt;=500,"₹200–₹500","&gt;₹500"))</f>
        <v>&lt;₹200</v>
      </c>
      <c r="M1289" s="4">
        <f>H1289*I1289</f>
        <v>111480.6</v>
      </c>
      <c r="N1289" s="4" t="str">
        <f>IF(G1289&gt;=0.5,"Yes","No")</f>
        <v>Yes</v>
      </c>
      <c r="O1289" s="4" t="str">
        <f t="shared" si="61"/>
        <v>No</v>
      </c>
      <c r="P1289" s="4">
        <f t="shared" si="62"/>
        <v>111480.6</v>
      </c>
      <c r="R1289" t="s">
        <v>4381</v>
      </c>
      <c r="S1289" t="s">
        <v>4382</v>
      </c>
    </row>
    <row r="1290" spans="1:19" x14ac:dyDescent="0.4">
      <c r="A1290" t="s">
        <v>1756</v>
      </c>
      <c r="B1290" t="s">
        <v>1757</v>
      </c>
      <c r="C1290" t="str">
        <f t="shared" si="60"/>
        <v>STRIFF 12 Pieces Highly Flexib</v>
      </c>
      <c r="D1290" t="s">
        <v>1584</v>
      </c>
      <c r="E1290" s="1">
        <v>95</v>
      </c>
      <c r="F1290" s="1">
        <v>499</v>
      </c>
      <c r="G1290" s="2">
        <v>0.81</v>
      </c>
      <c r="H1290" s="3">
        <v>4.2</v>
      </c>
      <c r="I1290" s="4">
        <v>26423</v>
      </c>
      <c r="J1290" s="4" t="str">
        <f>LEFT(D1290,FIND("|",D1290)-1)</f>
        <v>Electronics</v>
      </c>
      <c r="K1290" s="4">
        <f>F1290*I1290</f>
        <v>13185077</v>
      </c>
      <c r="L1290" s="4" t="str">
        <f>IF(E1290&lt;200,"&lt;₹200",IF(E1290&lt;=500,"₹200–₹500","&gt;₹500"))</f>
        <v>&lt;₹200</v>
      </c>
      <c r="M1290" s="4">
        <f>H1290*I1290</f>
        <v>110976.6</v>
      </c>
      <c r="N1290" s="4" t="str">
        <f>IF(G1290&gt;=0.5,"Yes","No")</f>
        <v>Yes</v>
      </c>
      <c r="O1290" s="4" t="str">
        <f t="shared" si="61"/>
        <v>No</v>
      </c>
      <c r="P1290" s="4">
        <f t="shared" si="62"/>
        <v>110976.6</v>
      </c>
      <c r="R1290" t="s">
        <v>3948</v>
      </c>
      <c r="S1290" t="s">
        <v>3949</v>
      </c>
    </row>
    <row r="1291" spans="1:19" x14ac:dyDescent="0.4">
      <c r="A1291" t="s">
        <v>1866</v>
      </c>
      <c r="B1291" t="s">
        <v>1867</v>
      </c>
      <c r="C1291" t="str">
        <f t="shared" si="60"/>
        <v>STRIFF 12 Pieces Highly Flexib</v>
      </c>
      <c r="D1291" t="s">
        <v>1584</v>
      </c>
      <c r="E1291" s="1">
        <v>79</v>
      </c>
      <c r="F1291" s="1">
        <v>499</v>
      </c>
      <c r="G1291" s="2">
        <v>0.84</v>
      </c>
      <c r="H1291" s="3">
        <v>4.2</v>
      </c>
      <c r="I1291" s="4">
        <v>26194</v>
      </c>
      <c r="J1291" s="4" t="str">
        <f>LEFT(D1291,FIND("|",D1291)-1)</f>
        <v>Electronics</v>
      </c>
      <c r="K1291" s="4">
        <f>F1291*I1291</f>
        <v>13070806</v>
      </c>
      <c r="L1291" s="4" t="str">
        <f>IF(E1291&lt;200,"&lt;₹200",IF(E1291&lt;=500,"₹200–₹500","&gt;₹500"))</f>
        <v>&lt;₹200</v>
      </c>
      <c r="M1291" s="4">
        <f>H1291*I1291</f>
        <v>110014.8</v>
      </c>
      <c r="N1291" s="4" t="str">
        <f>IF(G1291&gt;=0.5,"Yes","No")</f>
        <v>Yes</v>
      </c>
      <c r="O1291" s="4" t="str">
        <f t="shared" si="61"/>
        <v>No</v>
      </c>
      <c r="P1291" s="4">
        <f t="shared" si="62"/>
        <v>110014.8</v>
      </c>
      <c r="R1291" t="s">
        <v>4264</v>
      </c>
      <c r="S1291" t="s">
        <v>4265</v>
      </c>
    </row>
    <row r="1292" spans="1:19" x14ac:dyDescent="0.4">
      <c r="A1292" t="s">
        <v>710</v>
      </c>
      <c r="B1292" t="s">
        <v>711</v>
      </c>
      <c r="C1292" t="str">
        <f t="shared" si="60"/>
        <v>Sony TV - Remote Compatible fo</v>
      </c>
      <c r="D1292" t="s">
        <v>218</v>
      </c>
      <c r="E1292" s="1">
        <v>205</v>
      </c>
      <c r="F1292" s="1">
        <v>499</v>
      </c>
      <c r="G1292" s="2">
        <v>0.59</v>
      </c>
      <c r="H1292" s="3">
        <v>3.8</v>
      </c>
      <c r="I1292" s="4">
        <v>24780</v>
      </c>
      <c r="J1292" s="4" t="str">
        <f>LEFT(D1292,FIND("|",D1292)-1)</f>
        <v>Electronics</v>
      </c>
      <c r="K1292" s="4">
        <f>F1292*I1292</f>
        <v>12365220</v>
      </c>
      <c r="L1292" s="4" t="str">
        <f>IF(E1292&lt;200,"&lt;₹200",IF(E1292&lt;=500,"₹200–₹500","&gt;₹500"))</f>
        <v>₹200–₹500</v>
      </c>
      <c r="M1292" s="4">
        <f>H1292*I1292</f>
        <v>94164</v>
      </c>
      <c r="N1292" s="4" t="str">
        <f>IF(G1292&gt;=0.5,"Yes","No")</f>
        <v>Yes</v>
      </c>
      <c r="O1292" s="4" t="str">
        <f t="shared" si="61"/>
        <v>No</v>
      </c>
      <c r="P1292" s="4">
        <f t="shared" si="62"/>
        <v>94164</v>
      </c>
      <c r="R1292" t="s">
        <v>4786</v>
      </c>
      <c r="S1292" t="s">
        <v>4787</v>
      </c>
    </row>
    <row r="1293" spans="1:19" x14ac:dyDescent="0.4">
      <c r="A1293" t="s">
        <v>883</v>
      </c>
      <c r="B1293" t="s">
        <v>884</v>
      </c>
      <c r="C1293" t="str">
        <f t="shared" si="60"/>
        <v>SoniVision SA-D10 SA-D100 SA-D</v>
      </c>
      <c r="D1293" t="s">
        <v>218</v>
      </c>
      <c r="E1293" s="1">
        <v>209</v>
      </c>
      <c r="F1293" s="1">
        <v>499</v>
      </c>
      <c r="G1293" s="2">
        <v>0.57999999999999996</v>
      </c>
      <c r="H1293" s="3">
        <v>4</v>
      </c>
      <c r="I1293" s="4">
        <v>24432</v>
      </c>
      <c r="J1293" s="4" t="str">
        <f>LEFT(D1293,FIND("|",D1293)-1)</f>
        <v>Electronics</v>
      </c>
      <c r="K1293" s="4">
        <f>F1293*I1293</f>
        <v>12191568</v>
      </c>
      <c r="L1293" s="4" t="str">
        <f>IF(E1293&lt;200,"&lt;₹200",IF(E1293&lt;=500,"₹200–₹500","&gt;₹500"))</f>
        <v>₹200–₹500</v>
      </c>
      <c r="M1293" s="4">
        <f>H1293*I1293</f>
        <v>97728</v>
      </c>
      <c r="N1293" s="4" t="str">
        <f>IF(G1293&gt;=0.5,"Yes","No")</f>
        <v>Yes</v>
      </c>
      <c r="O1293" s="4" t="str">
        <f t="shared" si="61"/>
        <v>No</v>
      </c>
      <c r="P1293" s="4">
        <f t="shared" si="62"/>
        <v>97728</v>
      </c>
      <c r="R1293" t="s">
        <v>4152</v>
      </c>
      <c r="S1293" t="s">
        <v>4153</v>
      </c>
    </row>
    <row r="1294" spans="1:19" x14ac:dyDescent="0.4">
      <c r="A1294" t="s">
        <v>1703</v>
      </c>
      <c r="B1294" t="s">
        <v>1704</v>
      </c>
      <c r="C1294" t="str">
        <f t="shared" si="60"/>
        <v>Samsung Ehs64 Ehs64Avfwecinu H</v>
      </c>
      <c r="D1294" t="s">
        <v>1339</v>
      </c>
      <c r="E1294" s="1">
        <v>499</v>
      </c>
      <c r="F1294" s="1">
        <v>499</v>
      </c>
      <c r="G1294" s="2">
        <v>0</v>
      </c>
      <c r="H1294" s="3">
        <v>4.2</v>
      </c>
      <c r="I1294" s="4">
        <v>19252</v>
      </c>
      <c r="J1294" s="4" t="str">
        <f>LEFT(D1294,FIND("|",D1294)-1)</f>
        <v>Electronics</v>
      </c>
      <c r="K1294" s="4">
        <f>F1294*I1294</f>
        <v>9606748</v>
      </c>
      <c r="L1294" s="4" t="str">
        <f>IF(E1294&lt;200,"&lt;₹200",IF(E1294&lt;=500,"₹200–₹500","&gt;₹500"))</f>
        <v>₹200–₹500</v>
      </c>
      <c r="M1294" s="4">
        <f>H1294*I1294</f>
        <v>80858.400000000009</v>
      </c>
      <c r="N1294" s="4" t="str">
        <f>IF(G1294&gt;=0.5,"Yes","No")</f>
        <v>No</v>
      </c>
      <c r="O1294" s="4" t="str">
        <f t="shared" si="61"/>
        <v>No</v>
      </c>
      <c r="P1294" s="4">
        <f t="shared" si="62"/>
        <v>80858.400000000009</v>
      </c>
      <c r="R1294" t="s">
        <v>4132</v>
      </c>
      <c r="S1294" t="s">
        <v>4133</v>
      </c>
    </row>
    <row r="1295" spans="1:19" x14ac:dyDescent="0.4">
      <c r="A1295" t="s">
        <v>879</v>
      </c>
      <c r="B1295" t="s">
        <v>880</v>
      </c>
      <c r="C1295" t="str">
        <f t="shared" si="60"/>
        <v xml:space="preserve">Remote Compatible for Samsung </v>
      </c>
      <c r="D1295" t="s">
        <v>218</v>
      </c>
      <c r="E1295" s="1">
        <v>213</v>
      </c>
      <c r="F1295" s="1">
        <v>499</v>
      </c>
      <c r="G1295" s="2">
        <v>0.56999999999999995</v>
      </c>
      <c r="H1295" s="3">
        <v>3.7</v>
      </c>
      <c r="I1295" s="4">
        <v>17415</v>
      </c>
      <c r="J1295" s="4" t="str">
        <f>LEFT(D1295,FIND("|",D1295)-1)</f>
        <v>Electronics</v>
      </c>
      <c r="K1295" s="4">
        <f>F1295*I1295</f>
        <v>8690085</v>
      </c>
      <c r="L1295" s="4" t="str">
        <f>IF(E1295&lt;200,"&lt;₹200",IF(E1295&lt;=500,"₹200–₹500","&gt;₹500"))</f>
        <v>₹200–₹500</v>
      </c>
      <c r="M1295" s="4">
        <f>H1295*I1295</f>
        <v>64435.5</v>
      </c>
      <c r="N1295" s="4" t="str">
        <f>IF(G1295&gt;=0.5,"Yes","No")</f>
        <v>Yes</v>
      </c>
      <c r="O1295" s="4" t="str">
        <f t="shared" si="61"/>
        <v>No</v>
      </c>
      <c r="P1295" s="4">
        <f t="shared" si="62"/>
        <v>64435.5</v>
      </c>
      <c r="R1295" t="s">
        <v>864</v>
      </c>
      <c r="S1295" t="s">
        <v>865</v>
      </c>
    </row>
    <row r="1296" spans="1:19" x14ac:dyDescent="0.4">
      <c r="A1296" t="s">
        <v>1228</v>
      </c>
      <c r="B1296" t="s">
        <v>1229</v>
      </c>
      <c r="C1296" t="str">
        <f t="shared" si="60"/>
        <v>PRUSHTI COVER AND BAGS, Protec</v>
      </c>
      <c r="D1296" t="s">
        <v>218</v>
      </c>
      <c r="E1296" s="1">
        <v>199</v>
      </c>
      <c r="F1296" s="1">
        <v>499</v>
      </c>
      <c r="G1296" s="2">
        <v>0.6</v>
      </c>
      <c r="H1296" s="3">
        <v>3.8</v>
      </c>
      <c r="I1296" s="4">
        <v>14120</v>
      </c>
      <c r="J1296" s="4" t="str">
        <f>LEFT(D1296,FIND("|",D1296)-1)</f>
        <v>Electronics</v>
      </c>
      <c r="K1296" s="4">
        <f>F1296*I1296</f>
        <v>7045880</v>
      </c>
      <c r="L1296" s="4" t="str">
        <f>IF(E1296&lt;200,"&lt;₹200",IF(E1296&lt;=500,"₹200–₹500","&gt;₹500"))</f>
        <v>&lt;₹200</v>
      </c>
      <c r="M1296" s="4">
        <f>H1296*I1296</f>
        <v>53656</v>
      </c>
      <c r="N1296" s="4" t="str">
        <f>IF(G1296&gt;=0.5,"Yes","No")</f>
        <v>Yes</v>
      </c>
      <c r="O1296" s="4" t="str">
        <f t="shared" si="61"/>
        <v>No</v>
      </c>
      <c r="P1296" s="4">
        <f t="shared" si="62"/>
        <v>53656</v>
      </c>
      <c r="R1296" t="s">
        <v>1080</v>
      </c>
      <c r="S1296" t="s">
        <v>1081</v>
      </c>
    </row>
    <row r="1297" spans="1:19" x14ac:dyDescent="0.4">
      <c r="A1297" t="s">
        <v>2509</v>
      </c>
      <c r="B1297" t="s">
        <v>2510</v>
      </c>
      <c r="C1297" t="str">
        <f t="shared" si="60"/>
        <v xml:space="preserve">Gizga Essentials Professional </v>
      </c>
      <c r="D1297" t="s">
        <v>2511</v>
      </c>
      <c r="E1297" s="1">
        <v>299</v>
      </c>
      <c r="F1297" s="1">
        <v>499</v>
      </c>
      <c r="G1297" s="2">
        <v>0.4</v>
      </c>
      <c r="H1297" s="3">
        <v>4.2</v>
      </c>
      <c r="I1297" s="4">
        <v>2375</v>
      </c>
      <c r="J1297" s="4" t="str">
        <f>LEFT(D1297,FIND("|",D1297)-1)</f>
        <v>Electronics</v>
      </c>
      <c r="K1297" s="4">
        <f>F1297*I1297</f>
        <v>1185125</v>
      </c>
      <c r="L1297" s="4" t="str">
        <f>IF(E1297&lt;200,"&lt;₹200",IF(E1297&lt;=500,"₹200–₹500","&gt;₹500"))</f>
        <v>₹200–₹500</v>
      </c>
      <c r="M1297" s="4">
        <f>H1297*I1297</f>
        <v>9975</v>
      </c>
      <c r="N1297" s="4" t="str">
        <f>IF(G1297&gt;=0.5,"Yes","No")</f>
        <v>No</v>
      </c>
      <c r="O1297" s="4" t="str">
        <f t="shared" si="61"/>
        <v>No</v>
      </c>
      <c r="P1297" s="4">
        <f t="shared" si="62"/>
        <v>9975</v>
      </c>
      <c r="R1297" t="s">
        <v>3428</v>
      </c>
      <c r="S1297" t="s">
        <v>3429</v>
      </c>
    </row>
    <row r="1298" spans="1:19" x14ac:dyDescent="0.4">
      <c r="A1298" t="s">
        <v>2761</v>
      </c>
      <c r="B1298" t="s">
        <v>2762</v>
      </c>
      <c r="C1298" t="str">
        <f t="shared" si="60"/>
        <v>Gizga Essentials Earphone Carr</v>
      </c>
      <c r="D1298" t="s">
        <v>2763</v>
      </c>
      <c r="E1298" s="1">
        <v>119</v>
      </c>
      <c r="F1298" s="1">
        <v>499</v>
      </c>
      <c r="G1298" s="2">
        <v>0.76</v>
      </c>
      <c r="H1298" s="3">
        <v>4.3</v>
      </c>
      <c r="I1298" s="4">
        <v>2300</v>
      </c>
      <c r="J1298" s="4" t="str">
        <f>LEFT(D1298,FIND("|",D1298)-1)</f>
        <v>Electronics</v>
      </c>
      <c r="K1298" s="4">
        <f>F1298*I1298</f>
        <v>1147700</v>
      </c>
      <c r="L1298" s="4" t="str">
        <f>IF(E1298&lt;200,"&lt;₹200",IF(E1298&lt;=500,"₹200–₹500","&gt;₹500"))</f>
        <v>&lt;₹200</v>
      </c>
      <c r="M1298" s="4">
        <f>H1298*I1298</f>
        <v>9890</v>
      </c>
      <c r="N1298" s="4" t="str">
        <f>IF(G1298&gt;=0.5,"Yes","No")</f>
        <v>Yes</v>
      </c>
      <c r="O1298" s="4" t="str">
        <f t="shared" si="61"/>
        <v>No</v>
      </c>
      <c r="P1298" s="4">
        <f t="shared" si="62"/>
        <v>9890</v>
      </c>
      <c r="R1298" t="s">
        <v>4385</v>
      </c>
      <c r="S1298" t="s">
        <v>4386</v>
      </c>
    </row>
    <row r="1299" spans="1:19" x14ac:dyDescent="0.4">
      <c r="A1299" t="s">
        <v>1895</v>
      </c>
      <c r="B1299" t="s">
        <v>1896</v>
      </c>
      <c r="C1299" t="str">
        <f t="shared" si="60"/>
        <v>EN LIGNE Adjustable Cell Phone</v>
      </c>
      <c r="D1299" t="s">
        <v>1523</v>
      </c>
      <c r="E1299" s="1">
        <v>209</v>
      </c>
      <c r="F1299" s="1">
        <v>499</v>
      </c>
      <c r="G1299" s="2">
        <v>0.57999999999999996</v>
      </c>
      <c r="H1299" s="3">
        <v>3.6</v>
      </c>
      <c r="I1299" s="4">
        <v>1712</v>
      </c>
      <c r="J1299" s="4" t="str">
        <f>LEFT(D1299,FIND("|",D1299)-1)</f>
        <v>Electronics</v>
      </c>
      <c r="K1299" s="4">
        <f>F1299*I1299</f>
        <v>854288</v>
      </c>
      <c r="L1299" s="4" t="str">
        <f>IF(E1299&lt;200,"&lt;₹200",IF(E1299&lt;=500,"₹200–₹500","&gt;₹500"))</f>
        <v>₹200–₹500</v>
      </c>
      <c r="M1299" s="4">
        <f>H1299*I1299</f>
        <v>6163.2</v>
      </c>
      <c r="N1299" s="4" t="str">
        <f>IF(G1299&gt;=0.5,"Yes","No")</f>
        <v>Yes</v>
      </c>
      <c r="O1299" s="4" t="str">
        <f t="shared" si="61"/>
        <v>No</v>
      </c>
      <c r="P1299" s="4">
        <f t="shared" si="62"/>
        <v>6163.2</v>
      </c>
      <c r="R1299" t="s">
        <v>4853</v>
      </c>
      <c r="S1299" t="s">
        <v>4854</v>
      </c>
    </row>
    <row r="1300" spans="1:19" x14ac:dyDescent="0.4">
      <c r="A1300" t="s">
        <v>2078</v>
      </c>
      <c r="B1300" t="s">
        <v>2079</v>
      </c>
      <c r="C1300" t="str">
        <f t="shared" si="60"/>
        <v>DYAZO USB 3.0 Type C Female to</v>
      </c>
      <c r="D1300" t="s">
        <v>1432</v>
      </c>
      <c r="E1300" s="1">
        <v>139</v>
      </c>
      <c r="F1300" s="1">
        <v>499</v>
      </c>
      <c r="G1300" s="2">
        <v>0.72</v>
      </c>
      <c r="H1300" s="3">
        <v>4.2</v>
      </c>
      <c r="I1300" s="4">
        <v>1597</v>
      </c>
      <c r="J1300" s="4" t="str">
        <f>LEFT(D1300,FIND("|",D1300)-1)</f>
        <v>Electronics</v>
      </c>
      <c r="K1300" s="4">
        <f>F1300*I1300</f>
        <v>796903</v>
      </c>
      <c r="L1300" s="4" t="str">
        <f>IF(E1300&lt;200,"&lt;₹200",IF(E1300&lt;=500,"₹200–₹500","&gt;₹500"))</f>
        <v>&lt;₹200</v>
      </c>
      <c r="M1300" s="4">
        <f>H1300*I1300</f>
        <v>6707.4000000000005</v>
      </c>
      <c r="N1300" s="4" t="str">
        <f>IF(G1300&gt;=0.5,"Yes","No")</f>
        <v>Yes</v>
      </c>
      <c r="O1300" s="4" t="str">
        <f t="shared" si="61"/>
        <v>No</v>
      </c>
      <c r="P1300" s="4">
        <f t="shared" si="62"/>
        <v>6707.4000000000005</v>
      </c>
      <c r="R1300" t="s">
        <v>4708</v>
      </c>
      <c r="S1300" t="s">
        <v>4709</v>
      </c>
    </row>
    <row r="1301" spans="1:19" x14ac:dyDescent="0.4">
      <c r="A1301" t="s">
        <v>2527</v>
      </c>
      <c r="B1301" t="s">
        <v>2528</v>
      </c>
      <c r="C1301" t="str">
        <f t="shared" si="60"/>
        <v>Duracell Plus AAA Rechargeable</v>
      </c>
      <c r="D1301" t="s">
        <v>2417</v>
      </c>
      <c r="E1301" s="1">
        <v>399</v>
      </c>
      <c r="F1301" s="1">
        <v>499</v>
      </c>
      <c r="G1301" s="2">
        <v>0.2</v>
      </c>
      <c r="H1301" s="3">
        <v>4.3</v>
      </c>
      <c r="I1301" s="4">
        <v>1475</v>
      </c>
      <c r="J1301" s="4" t="str">
        <f>LEFT(D1301,FIND("|",D1301)-1)</f>
        <v>Electronics</v>
      </c>
      <c r="K1301" s="4">
        <f>F1301*I1301</f>
        <v>736025</v>
      </c>
      <c r="L1301" s="4" t="str">
        <f>IF(E1301&lt;200,"&lt;₹200",IF(E1301&lt;=500,"₹200–₹500","&gt;₹500"))</f>
        <v>₹200–₹500</v>
      </c>
      <c r="M1301" s="4">
        <f>H1301*I1301</f>
        <v>6342.5</v>
      </c>
      <c r="N1301" s="4" t="str">
        <f>IF(G1301&gt;=0.5,"Yes","No")</f>
        <v>No</v>
      </c>
      <c r="O1301" s="4" t="str">
        <f t="shared" si="61"/>
        <v>No</v>
      </c>
      <c r="P1301" s="4">
        <f t="shared" si="62"/>
        <v>6342.5</v>
      </c>
      <c r="R1301" t="s">
        <v>5225</v>
      </c>
      <c r="S1301" t="s">
        <v>5226</v>
      </c>
    </row>
    <row r="1302" spans="1:19" x14ac:dyDescent="0.4">
      <c r="A1302" t="s">
        <v>1550</v>
      </c>
      <c r="B1302" t="s">
        <v>1551</v>
      </c>
      <c r="C1302" t="str">
        <f t="shared" si="60"/>
        <v xml:space="preserve">Ambrane Mobile Holding Stand, </v>
      </c>
      <c r="D1302" t="s">
        <v>1523</v>
      </c>
      <c r="E1302" s="1">
        <v>199</v>
      </c>
      <c r="F1302" s="1">
        <v>499</v>
      </c>
      <c r="G1302" s="2">
        <v>0.6</v>
      </c>
      <c r="H1302" s="3">
        <v>4.0999999999999996</v>
      </c>
      <c r="I1302" s="4">
        <v>246</v>
      </c>
      <c r="J1302" s="4" t="str">
        <f>LEFT(D1302,FIND("|",D1302)-1)</f>
        <v>Electronics</v>
      </c>
      <c r="K1302" s="4">
        <f>F1302*I1302</f>
        <v>122754</v>
      </c>
      <c r="L1302" s="4" t="str">
        <f>IF(E1302&lt;200,"&lt;₹200",IF(E1302&lt;=500,"₹200–₹500","&gt;₹500"))</f>
        <v>&lt;₹200</v>
      </c>
      <c r="M1302" s="4">
        <f>H1302*I1302</f>
        <v>1008.5999999999999</v>
      </c>
      <c r="N1302" s="4" t="str">
        <f>IF(G1302&gt;=0.5,"Yes","No")</f>
        <v>Yes</v>
      </c>
      <c r="O1302" s="4" t="str">
        <f t="shared" si="61"/>
        <v>Yes</v>
      </c>
      <c r="P1302" s="4">
        <f t="shared" si="62"/>
        <v>1008.5999999999999</v>
      </c>
      <c r="R1302" t="s">
        <v>3015</v>
      </c>
      <c r="S1302" t="s">
        <v>3016</v>
      </c>
    </row>
    <row r="1303" spans="1:19" x14ac:dyDescent="0.4">
      <c r="A1303" t="s">
        <v>2052</v>
      </c>
      <c r="B1303" t="s">
        <v>2053</v>
      </c>
      <c r="C1303" t="str">
        <f t="shared" si="60"/>
        <v>Amazon Basics 2 Amp USB Wall C</v>
      </c>
      <c r="D1303" t="s">
        <v>1381</v>
      </c>
      <c r="E1303" s="1">
        <v>219</v>
      </c>
      <c r="F1303" s="1">
        <v>499</v>
      </c>
      <c r="G1303" s="2">
        <v>0.56000000000000005</v>
      </c>
      <c r="H1303" s="3">
        <v>4.4000000000000004</v>
      </c>
      <c r="I1303" s="4">
        <v>87</v>
      </c>
      <c r="J1303" s="4" t="str">
        <f>LEFT(D1303,FIND("|",D1303)-1)</f>
        <v>Electronics</v>
      </c>
      <c r="K1303" s="4">
        <f>F1303*I1303</f>
        <v>43413</v>
      </c>
      <c r="L1303" s="4" t="str">
        <f>IF(E1303&lt;200,"&lt;₹200",IF(E1303&lt;=500,"₹200–₹500","&gt;₹500"))</f>
        <v>₹200–₹500</v>
      </c>
      <c r="M1303" s="4">
        <f>H1303*I1303</f>
        <v>382.8</v>
      </c>
      <c r="N1303" s="4" t="str">
        <f>IF(G1303&gt;=0.5,"Yes","No")</f>
        <v>Yes</v>
      </c>
      <c r="O1303" s="4" t="str">
        <f t="shared" si="61"/>
        <v>Yes</v>
      </c>
      <c r="P1303" s="4">
        <f t="shared" si="62"/>
        <v>382.8</v>
      </c>
      <c r="R1303" t="s">
        <v>2727</v>
      </c>
      <c r="S1303" t="s">
        <v>2728</v>
      </c>
    </row>
    <row r="1304" spans="1:19" x14ac:dyDescent="0.4">
      <c r="A1304" t="s">
        <v>1265</v>
      </c>
      <c r="B1304" t="s">
        <v>1266</v>
      </c>
      <c r="C1304" t="str">
        <f t="shared" si="60"/>
        <v xml:space="preserve">Airtel DigitalTV HD Setup Box </v>
      </c>
      <c r="D1304" t="s">
        <v>218</v>
      </c>
      <c r="E1304" s="1">
        <v>197</v>
      </c>
      <c r="F1304" s="1">
        <v>499</v>
      </c>
      <c r="G1304" s="2">
        <v>0.61</v>
      </c>
      <c r="H1304" s="3">
        <v>3.8</v>
      </c>
      <c r="I1304" s="4">
        <v>74</v>
      </c>
      <c r="J1304" s="4" t="str">
        <f>LEFT(D1304,FIND("|",D1304)-1)</f>
        <v>Electronics</v>
      </c>
      <c r="K1304" s="4">
        <f>F1304*I1304</f>
        <v>36926</v>
      </c>
      <c r="L1304" s="4" t="str">
        <f>IF(E1304&lt;200,"&lt;₹200",IF(E1304&lt;=500,"₹200–₹500","&gt;₹500"))</f>
        <v>&lt;₹200</v>
      </c>
      <c r="M1304" s="4">
        <f>H1304*I1304</f>
        <v>281.2</v>
      </c>
      <c r="N1304" s="4" t="str">
        <f>IF(G1304&gt;=0.5,"Yes","No")</f>
        <v>Yes</v>
      </c>
      <c r="O1304" s="4" t="str">
        <f t="shared" si="61"/>
        <v>Yes</v>
      </c>
      <c r="P1304" s="4">
        <f t="shared" si="62"/>
        <v>281.2</v>
      </c>
      <c r="R1304" t="s">
        <v>4837</v>
      </c>
      <c r="S1304" t="s">
        <v>4838</v>
      </c>
    </row>
    <row r="1305" spans="1:19" x14ac:dyDescent="0.4">
      <c r="A1305" t="s">
        <v>581</v>
      </c>
      <c r="B1305" t="s">
        <v>582</v>
      </c>
      <c r="C1305" t="str">
        <f t="shared" si="60"/>
        <v>Airtel DigitalTV DTH Remote SD</v>
      </c>
      <c r="D1305" t="s">
        <v>218</v>
      </c>
      <c r="E1305" s="1">
        <v>195</v>
      </c>
      <c r="F1305" s="1">
        <v>499</v>
      </c>
      <c r="G1305" s="2">
        <v>0.61</v>
      </c>
      <c r="H1305" s="3">
        <v>3.7</v>
      </c>
      <c r="I1305" s="4">
        <v>73</v>
      </c>
      <c r="J1305" s="4" t="str">
        <f>LEFT(D1305,FIND("|",D1305)-1)</f>
        <v>Electronics</v>
      </c>
      <c r="K1305" s="4">
        <f>F1305*I1305</f>
        <v>36427</v>
      </c>
      <c r="L1305" s="4" t="str">
        <f>IF(E1305&lt;200,"&lt;₹200",IF(E1305&lt;=500,"₹200–₹500","&gt;₹500"))</f>
        <v>&lt;₹200</v>
      </c>
      <c r="M1305" s="4">
        <f>H1305*I1305</f>
        <v>270.10000000000002</v>
      </c>
      <c r="N1305" s="4" t="str">
        <f>IF(G1305&gt;=0.5,"Yes","No")</f>
        <v>Yes</v>
      </c>
      <c r="O1305" s="4" t="str">
        <f t="shared" si="61"/>
        <v>Yes</v>
      </c>
      <c r="P1305" s="4">
        <f t="shared" si="62"/>
        <v>270.10000000000002</v>
      </c>
      <c r="R1305" t="s">
        <v>3023</v>
      </c>
      <c r="S1305" t="s">
        <v>3024</v>
      </c>
    </row>
    <row r="1306" spans="1:19" x14ac:dyDescent="0.4">
      <c r="A1306" t="s">
        <v>4086</v>
      </c>
      <c r="B1306" t="s">
        <v>4087</v>
      </c>
      <c r="C1306" t="str">
        <f t="shared" si="60"/>
        <v>White Feather Portable Heat Se</v>
      </c>
      <c r="D1306" t="s">
        <v>3899</v>
      </c>
      <c r="E1306" s="1">
        <v>199</v>
      </c>
      <c r="F1306" s="1">
        <v>499</v>
      </c>
      <c r="G1306" s="2">
        <v>0.6</v>
      </c>
      <c r="H1306" s="3">
        <v>3.3</v>
      </c>
      <c r="I1306" s="4">
        <v>92925</v>
      </c>
      <c r="J1306" s="4" t="str">
        <f>LEFT(D1306,FIND("|",D1306)-1)</f>
        <v>Home&amp;Kitchen</v>
      </c>
      <c r="K1306" s="4">
        <f>F1306*I1306</f>
        <v>46369575</v>
      </c>
      <c r="L1306" s="4" t="str">
        <f>IF(E1306&lt;200,"&lt;₹200",IF(E1306&lt;=500,"₹200–₹500","&gt;₹500"))</f>
        <v>&lt;₹200</v>
      </c>
      <c r="M1306" s="4">
        <f>H1306*I1306</f>
        <v>306652.5</v>
      </c>
      <c r="N1306" s="4" t="str">
        <f>IF(G1306&gt;=0.5,"Yes","No")</f>
        <v>Yes</v>
      </c>
      <c r="O1306" s="4" t="str">
        <f t="shared" si="61"/>
        <v>No</v>
      </c>
      <c r="P1306" s="4">
        <f t="shared" si="62"/>
        <v>306652.5</v>
      </c>
      <c r="R1306" t="s">
        <v>2987</v>
      </c>
      <c r="S1306" t="s">
        <v>2988</v>
      </c>
    </row>
    <row r="1307" spans="1:19" x14ac:dyDescent="0.4">
      <c r="A1307" t="s">
        <v>3648</v>
      </c>
      <c r="B1307" t="s">
        <v>3649</v>
      </c>
      <c r="C1307" t="str">
        <f t="shared" si="60"/>
        <v>PRO365 Indo Mocktails/Coffee F</v>
      </c>
      <c r="D1307" t="s">
        <v>3650</v>
      </c>
      <c r="E1307" s="1">
        <v>249</v>
      </c>
      <c r="F1307" s="1">
        <v>499</v>
      </c>
      <c r="G1307" s="2">
        <v>0.5</v>
      </c>
      <c r="H1307" s="3">
        <v>3.3</v>
      </c>
      <c r="I1307" s="4">
        <v>13937</v>
      </c>
      <c r="J1307" s="4" t="str">
        <f>LEFT(D1307,FIND("|",D1307)-1)</f>
        <v>Home&amp;Kitchen</v>
      </c>
      <c r="K1307" s="4">
        <f>F1307*I1307</f>
        <v>6954563</v>
      </c>
      <c r="L1307" s="4" t="str">
        <f>IF(E1307&lt;200,"&lt;₹200",IF(E1307&lt;=500,"₹200–₹500","&gt;₹500"))</f>
        <v>₹200–₹500</v>
      </c>
      <c r="M1307" s="4">
        <f>H1307*I1307</f>
        <v>45992.1</v>
      </c>
      <c r="N1307" s="4" t="str">
        <f>IF(G1307&gt;=0.5,"Yes","No")</f>
        <v>Yes</v>
      </c>
      <c r="O1307" s="4" t="str">
        <f t="shared" si="61"/>
        <v>No</v>
      </c>
      <c r="P1307" s="4">
        <f t="shared" si="62"/>
        <v>45992.1</v>
      </c>
      <c r="R1307" t="s">
        <v>1729</v>
      </c>
      <c r="S1307" t="s">
        <v>1730</v>
      </c>
    </row>
    <row r="1308" spans="1:19" x14ac:dyDescent="0.4">
      <c r="A1308" t="s">
        <v>5028</v>
      </c>
      <c r="B1308" t="s">
        <v>5029</v>
      </c>
      <c r="C1308" t="str">
        <f t="shared" si="60"/>
        <v>Pajaka¬Æ South Indian Filter C</v>
      </c>
      <c r="D1308" t="s">
        <v>4036</v>
      </c>
      <c r="E1308" s="1">
        <v>293</v>
      </c>
      <c r="F1308" s="1">
        <v>499</v>
      </c>
      <c r="G1308" s="2">
        <v>0.41</v>
      </c>
      <c r="H1308" s="3">
        <v>4.0999999999999996</v>
      </c>
      <c r="I1308" s="4">
        <v>9504</v>
      </c>
      <c r="J1308" s="4" t="str">
        <f>LEFT(D1308,FIND("|",D1308)-1)</f>
        <v>Home&amp;Kitchen</v>
      </c>
      <c r="K1308" s="4">
        <f>F1308*I1308</f>
        <v>4742496</v>
      </c>
      <c r="L1308" s="4" t="str">
        <f>IF(E1308&lt;200,"&lt;₹200",IF(E1308&lt;=500,"₹200–₹500","&gt;₹500"))</f>
        <v>₹200–₹500</v>
      </c>
      <c r="M1308" s="4">
        <f>H1308*I1308</f>
        <v>38966.399999999994</v>
      </c>
      <c r="N1308" s="4" t="str">
        <f>IF(G1308&gt;=0.5,"Yes","No")</f>
        <v>No</v>
      </c>
      <c r="O1308" s="4" t="str">
        <f t="shared" si="61"/>
        <v>No</v>
      </c>
      <c r="P1308" s="4">
        <f t="shared" si="62"/>
        <v>38966.399999999994</v>
      </c>
      <c r="R1308" t="s">
        <v>2022</v>
      </c>
      <c r="S1308" t="s">
        <v>2023</v>
      </c>
    </row>
    <row r="1309" spans="1:19" x14ac:dyDescent="0.4">
      <c r="A1309" t="s">
        <v>4345</v>
      </c>
      <c r="B1309" t="s">
        <v>4346</v>
      </c>
      <c r="C1309" t="str">
        <f t="shared" si="60"/>
        <v>Oratech Coffee Frother electri</v>
      </c>
      <c r="D1309" t="s">
        <v>3650</v>
      </c>
      <c r="E1309" s="1">
        <v>279</v>
      </c>
      <c r="F1309" s="1">
        <v>499</v>
      </c>
      <c r="G1309" s="2">
        <v>0.44</v>
      </c>
      <c r="H1309" s="3">
        <v>4.8</v>
      </c>
      <c r="I1309" s="4">
        <v>9378</v>
      </c>
      <c r="J1309" s="4" t="str">
        <f>LEFT(D1309,FIND("|",D1309)-1)</f>
        <v>Home&amp;Kitchen</v>
      </c>
      <c r="K1309" s="4">
        <f>F1309*I1309</f>
        <v>4679622</v>
      </c>
      <c r="L1309" s="4" t="str">
        <f>IF(E1309&lt;200,"&lt;₹200",IF(E1309&lt;=500,"₹200–₹500","&gt;₹500"))</f>
        <v>₹200–₹500</v>
      </c>
      <c r="M1309" s="4">
        <f>H1309*I1309</f>
        <v>45014.400000000001</v>
      </c>
      <c r="N1309" s="4" t="str">
        <f>IF(G1309&gt;=0.5,"Yes","No")</f>
        <v>No</v>
      </c>
      <c r="O1309" s="4" t="str">
        <f t="shared" si="61"/>
        <v>No</v>
      </c>
      <c r="P1309" s="4">
        <f t="shared" si="62"/>
        <v>45014.400000000001</v>
      </c>
      <c r="R1309" t="s">
        <v>802</v>
      </c>
      <c r="S1309" t="s">
        <v>803</v>
      </c>
    </row>
    <row r="1310" spans="1:19" x14ac:dyDescent="0.4">
      <c r="A1310" t="s">
        <v>4336</v>
      </c>
      <c r="B1310" t="s">
        <v>4337</v>
      </c>
      <c r="C1310" t="str">
        <f t="shared" si="60"/>
        <v>Kuber Industries Waterproof Ca</v>
      </c>
      <c r="D1310" t="s">
        <v>3735</v>
      </c>
      <c r="E1310" s="1">
        <v>199</v>
      </c>
      <c r="F1310" s="1">
        <v>499</v>
      </c>
      <c r="G1310" s="2">
        <v>0.6</v>
      </c>
      <c r="H1310" s="3">
        <v>4</v>
      </c>
      <c r="I1310" s="4">
        <v>4740</v>
      </c>
      <c r="J1310" s="4" t="str">
        <f>LEFT(D1310,FIND("|",D1310)-1)</f>
        <v>Home&amp;Kitchen</v>
      </c>
      <c r="K1310" s="4">
        <f>F1310*I1310</f>
        <v>2365260</v>
      </c>
      <c r="L1310" s="4" t="str">
        <f>IF(E1310&lt;200,"&lt;₹200",IF(E1310&lt;=500,"₹200–₹500","&gt;₹500"))</f>
        <v>&lt;₹200</v>
      </c>
      <c r="M1310" s="4">
        <f>H1310*I1310</f>
        <v>18960</v>
      </c>
      <c r="N1310" s="4" t="str">
        <f>IF(G1310&gt;=0.5,"Yes","No")</f>
        <v>Yes</v>
      </c>
      <c r="O1310" s="4" t="str">
        <f t="shared" si="61"/>
        <v>No</v>
      </c>
      <c r="P1310" s="4">
        <f t="shared" si="62"/>
        <v>18960</v>
      </c>
      <c r="R1310" t="s">
        <v>4740</v>
      </c>
      <c r="S1310" t="s">
        <v>4741</v>
      </c>
    </row>
    <row r="1311" spans="1:19" x14ac:dyDescent="0.4">
      <c r="A1311" t="s">
        <v>4762</v>
      </c>
      <c r="B1311" t="s">
        <v>4763</v>
      </c>
      <c r="C1311" t="str">
        <f t="shared" si="60"/>
        <v>Kuber Industries Round Non Wov</v>
      </c>
      <c r="D1311" t="s">
        <v>3735</v>
      </c>
      <c r="E1311" s="1">
        <v>395</v>
      </c>
      <c r="F1311" s="1">
        <v>499</v>
      </c>
      <c r="G1311" s="2">
        <v>0.21</v>
      </c>
      <c r="H1311" s="3">
        <v>4</v>
      </c>
      <c r="I1311" s="4">
        <v>4740</v>
      </c>
      <c r="J1311" s="4" t="str">
        <f>LEFT(D1311,FIND("|",D1311)-1)</f>
        <v>Home&amp;Kitchen</v>
      </c>
      <c r="K1311" s="4">
        <f>F1311*I1311</f>
        <v>2365260</v>
      </c>
      <c r="L1311" s="4" t="str">
        <f>IF(E1311&lt;200,"&lt;₹200",IF(E1311&lt;=500,"₹200–₹500","&gt;₹500"))</f>
        <v>₹200–₹500</v>
      </c>
      <c r="M1311" s="4">
        <f>H1311*I1311</f>
        <v>18960</v>
      </c>
      <c r="N1311" s="4" t="str">
        <f>IF(G1311&gt;=0.5,"Yes","No")</f>
        <v>No</v>
      </c>
      <c r="O1311" s="4" t="str">
        <f t="shared" si="61"/>
        <v>No</v>
      </c>
      <c r="P1311" s="4">
        <f t="shared" si="62"/>
        <v>18960</v>
      </c>
      <c r="R1311" t="s">
        <v>93</v>
      </c>
      <c r="S1311" t="s">
        <v>30</v>
      </c>
    </row>
    <row r="1312" spans="1:19" x14ac:dyDescent="0.4">
      <c r="A1312" t="s">
        <v>4034</v>
      </c>
      <c r="B1312" t="s">
        <v>4035</v>
      </c>
      <c r="C1312" t="str">
        <f t="shared" si="60"/>
        <v>Kitchen Mart Stainless Steel S</v>
      </c>
      <c r="D1312" t="s">
        <v>4036</v>
      </c>
      <c r="E1312" s="1">
        <v>292</v>
      </c>
      <c r="F1312" s="1">
        <v>499</v>
      </c>
      <c r="G1312" s="2">
        <v>0.41</v>
      </c>
      <c r="H1312" s="3">
        <v>4.0999999999999996</v>
      </c>
      <c r="I1312" s="4">
        <v>4570</v>
      </c>
      <c r="J1312" s="4" t="str">
        <f>LEFT(D1312,FIND("|",D1312)-1)</f>
        <v>Home&amp;Kitchen</v>
      </c>
      <c r="K1312" s="4">
        <f>F1312*I1312</f>
        <v>2280430</v>
      </c>
      <c r="L1312" s="4" t="str">
        <f>IF(E1312&lt;200,"&lt;₹200",IF(E1312&lt;=500,"₹200–₹500","&gt;₹500"))</f>
        <v>₹200–₹500</v>
      </c>
      <c r="M1312" s="4">
        <f>H1312*I1312</f>
        <v>18737</v>
      </c>
      <c r="N1312" s="4" t="str">
        <f>IF(G1312&gt;=0.5,"Yes","No")</f>
        <v>No</v>
      </c>
      <c r="O1312" s="4" t="str">
        <f t="shared" si="61"/>
        <v>No</v>
      </c>
      <c r="P1312" s="4">
        <f t="shared" si="62"/>
        <v>18737</v>
      </c>
      <c r="R1312" t="s">
        <v>93</v>
      </c>
      <c r="S1312" t="s">
        <v>30</v>
      </c>
    </row>
    <row r="1313" spans="1:19" x14ac:dyDescent="0.4">
      <c r="A1313" t="s">
        <v>4627</v>
      </c>
      <c r="B1313" t="s">
        <v>4628</v>
      </c>
      <c r="C1313" t="str">
        <f t="shared" si="60"/>
        <v>Ikea Little Loved Corner PRODU</v>
      </c>
      <c r="D1313" t="s">
        <v>4629</v>
      </c>
      <c r="E1313" s="1">
        <v>229</v>
      </c>
      <c r="F1313" s="1">
        <v>499</v>
      </c>
      <c r="G1313" s="2">
        <v>0.54</v>
      </c>
      <c r="H1313" s="3">
        <v>3.5</v>
      </c>
      <c r="I1313" s="4">
        <v>3195</v>
      </c>
      <c r="J1313" s="4" t="str">
        <f>LEFT(D1313,FIND("|",D1313)-1)</f>
        <v>Home&amp;Kitchen</v>
      </c>
      <c r="K1313" s="4">
        <f>F1313*I1313</f>
        <v>1594305</v>
      </c>
      <c r="L1313" s="4" t="str">
        <f>IF(E1313&lt;200,"&lt;₹200",IF(E1313&lt;=500,"₹200–₹500","&gt;₹500"))</f>
        <v>₹200–₹500</v>
      </c>
      <c r="M1313" s="4">
        <f>H1313*I1313</f>
        <v>11182.5</v>
      </c>
      <c r="N1313" s="4" t="str">
        <f>IF(G1313&gt;=0.5,"Yes","No")</f>
        <v>Yes</v>
      </c>
      <c r="O1313" s="4" t="str">
        <f t="shared" si="61"/>
        <v>No</v>
      </c>
      <c r="P1313" s="4">
        <f t="shared" si="62"/>
        <v>11182.5</v>
      </c>
      <c r="R1313" t="s">
        <v>29</v>
      </c>
      <c r="S1313" t="s">
        <v>30</v>
      </c>
    </row>
    <row r="1314" spans="1:19" x14ac:dyDescent="0.4">
      <c r="A1314" t="s">
        <v>3996</v>
      </c>
      <c r="B1314" t="s">
        <v>3997</v>
      </c>
      <c r="C1314" t="str">
        <f t="shared" si="60"/>
        <v>IKEA Frother for Milk</v>
      </c>
      <c r="D1314" t="s">
        <v>3998</v>
      </c>
      <c r="E1314" s="1">
        <v>244</v>
      </c>
      <c r="F1314" s="1">
        <v>499</v>
      </c>
      <c r="G1314" s="2">
        <v>0.51</v>
      </c>
      <c r="H1314" s="3">
        <v>3.3</v>
      </c>
      <c r="I1314" s="4">
        <v>3195</v>
      </c>
      <c r="J1314" s="4" t="str">
        <f>LEFT(D1314,FIND("|",D1314)-1)</f>
        <v>Home&amp;Kitchen</v>
      </c>
      <c r="K1314" s="4">
        <f>F1314*I1314</f>
        <v>1594305</v>
      </c>
      <c r="L1314" s="4" t="str">
        <f>IF(E1314&lt;200,"&lt;₹200",IF(E1314&lt;=500,"₹200–₹500","&gt;₹500"))</f>
        <v>₹200–₹500</v>
      </c>
      <c r="M1314" s="4">
        <f>H1314*I1314</f>
        <v>10543.5</v>
      </c>
      <c r="N1314" s="4" t="str">
        <f>IF(G1314&gt;=0.5,"Yes","No")</f>
        <v>Yes</v>
      </c>
      <c r="O1314" s="4" t="str">
        <f t="shared" si="61"/>
        <v>No</v>
      </c>
      <c r="P1314" s="4">
        <f t="shared" si="62"/>
        <v>10543.5</v>
      </c>
      <c r="R1314" t="s">
        <v>29</v>
      </c>
      <c r="S1314" t="s">
        <v>30</v>
      </c>
    </row>
    <row r="1315" spans="1:19" x14ac:dyDescent="0.4">
      <c r="A1315" t="s">
        <v>4640</v>
      </c>
      <c r="B1315" t="s">
        <v>4641</v>
      </c>
      <c r="C1315" t="str">
        <f t="shared" si="60"/>
        <v>House of Quirk Reusable Sticky</v>
      </c>
      <c r="D1315" t="s">
        <v>3602</v>
      </c>
      <c r="E1315" s="1">
        <v>299</v>
      </c>
      <c r="F1315" s="1">
        <v>499</v>
      </c>
      <c r="G1315" s="2">
        <v>0.4</v>
      </c>
      <c r="H1315" s="3">
        <v>3.9</v>
      </c>
      <c r="I1315" s="4">
        <v>2806</v>
      </c>
      <c r="J1315" s="4" t="str">
        <f>LEFT(D1315,FIND("|",D1315)-1)</f>
        <v>Home&amp;Kitchen</v>
      </c>
      <c r="K1315" s="4">
        <f>F1315*I1315</f>
        <v>1400194</v>
      </c>
      <c r="L1315" s="4" t="str">
        <f>IF(E1315&lt;200,"&lt;₹200",IF(E1315&lt;=500,"₹200–₹500","&gt;₹500"))</f>
        <v>₹200–₹500</v>
      </c>
      <c r="M1315" s="4">
        <f>H1315*I1315</f>
        <v>10943.4</v>
      </c>
      <c r="N1315" s="4" t="str">
        <f>IF(G1315&gt;=0.5,"Yes","No")</f>
        <v>No</v>
      </c>
      <c r="O1315" s="4" t="str">
        <f t="shared" si="61"/>
        <v>No</v>
      </c>
      <c r="P1315" s="4">
        <f t="shared" si="62"/>
        <v>10943.4</v>
      </c>
      <c r="R1315" t="s">
        <v>29</v>
      </c>
      <c r="S1315" t="s">
        <v>30</v>
      </c>
    </row>
    <row r="1316" spans="1:19" x14ac:dyDescent="0.4">
      <c r="A1316" t="s">
        <v>4282</v>
      </c>
      <c r="B1316" t="s">
        <v>4283</v>
      </c>
      <c r="C1316" t="str">
        <f t="shared" si="60"/>
        <v>Heart Home Waterproof Round No</v>
      </c>
      <c r="D1316" t="s">
        <v>3735</v>
      </c>
      <c r="E1316" s="1">
        <v>199</v>
      </c>
      <c r="F1316" s="1">
        <v>499</v>
      </c>
      <c r="G1316" s="2">
        <v>0.6</v>
      </c>
      <c r="H1316" s="3">
        <v>4.0999999999999996</v>
      </c>
      <c r="I1316" s="4">
        <v>2732</v>
      </c>
      <c r="J1316" s="4" t="str">
        <f>LEFT(D1316,FIND("|",D1316)-1)</f>
        <v>Home&amp;Kitchen</v>
      </c>
      <c r="K1316" s="4">
        <f>F1316*I1316</f>
        <v>1363268</v>
      </c>
      <c r="L1316" s="4" t="str">
        <f>IF(E1316&lt;200,"&lt;₹200",IF(E1316&lt;=500,"₹200–₹500","&gt;₹500"))</f>
        <v>&lt;₹200</v>
      </c>
      <c r="M1316" s="4">
        <f>H1316*I1316</f>
        <v>11201.199999999999</v>
      </c>
      <c r="N1316" s="4" t="str">
        <f>IF(G1316&gt;=0.5,"Yes","No")</f>
        <v>Yes</v>
      </c>
      <c r="O1316" s="4" t="str">
        <f t="shared" si="61"/>
        <v>No</v>
      </c>
      <c r="P1316" s="4">
        <f t="shared" si="62"/>
        <v>11201.199999999999</v>
      </c>
      <c r="R1316" t="s">
        <v>62</v>
      </c>
      <c r="S1316" t="s">
        <v>30</v>
      </c>
    </row>
    <row r="1317" spans="1:19" x14ac:dyDescent="0.4">
      <c r="A1317" t="s">
        <v>3610</v>
      </c>
      <c r="B1317" t="s">
        <v>3611</v>
      </c>
      <c r="C1317" t="str">
        <f t="shared" si="60"/>
        <v>Glun Multipurpose Portable Ele</v>
      </c>
      <c r="D1317" t="s">
        <v>3607</v>
      </c>
      <c r="E1317" s="1">
        <v>293</v>
      </c>
      <c r="F1317" s="1">
        <v>499</v>
      </c>
      <c r="G1317" s="2">
        <v>0.41</v>
      </c>
      <c r="H1317" s="3">
        <v>3.9</v>
      </c>
      <c r="I1317" s="4">
        <v>2453</v>
      </c>
      <c r="J1317" s="4" t="str">
        <f>LEFT(D1317,FIND("|",D1317)-1)</f>
        <v>Home&amp;Kitchen</v>
      </c>
      <c r="K1317" s="4">
        <f>F1317*I1317</f>
        <v>1224047</v>
      </c>
      <c r="L1317" s="4" t="str">
        <f>IF(E1317&lt;200,"&lt;₹200",IF(E1317&lt;=500,"₹200–₹500","&gt;₹500"))</f>
        <v>₹200–₹500</v>
      </c>
      <c r="M1317" s="4">
        <f>H1317*I1317</f>
        <v>9566.6999999999989</v>
      </c>
      <c r="N1317" s="4" t="str">
        <f>IF(G1317&gt;=0.5,"Yes","No")</f>
        <v>No</v>
      </c>
      <c r="O1317" s="4" t="str">
        <f t="shared" si="61"/>
        <v>No</v>
      </c>
      <c r="P1317" s="4">
        <f t="shared" si="62"/>
        <v>9566.6999999999989</v>
      </c>
      <c r="R1317" t="s">
        <v>62</v>
      </c>
      <c r="S1317" t="s">
        <v>30</v>
      </c>
    </row>
    <row r="1318" spans="1:19" x14ac:dyDescent="0.4">
      <c r="A1318" t="s">
        <v>4246</v>
      </c>
      <c r="B1318" t="s">
        <v>4247</v>
      </c>
      <c r="C1318" t="str">
        <f t="shared" si="60"/>
        <v>FABWARE Lint Remover for Cloth</v>
      </c>
      <c r="D1318" t="s">
        <v>3602</v>
      </c>
      <c r="E1318" s="1">
        <v>298</v>
      </c>
      <c r="F1318" s="1">
        <v>499</v>
      </c>
      <c r="G1318" s="2">
        <v>0.4</v>
      </c>
      <c r="H1318" s="3">
        <v>4.4000000000000004</v>
      </c>
      <c r="I1318" s="4">
        <v>1880</v>
      </c>
      <c r="J1318" s="4" t="str">
        <f>LEFT(D1318,FIND("|",D1318)-1)</f>
        <v>Home&amp;Kitchen</v>
      </c>
      <c r="K1318" s="4">
        <f>F1318*I1318</f>
        <v>938120</v>
      </c>
      <c r="L1318" s="4" t="str">
        <f>IF(E1318&lt;200,"&lt;₹200",IF(E1318&lt;=500,"₹200–₹500","&gt;₹500"))</f>
        <v>₹200–₹500</v>
      </c>
      <c r="M1318" s="4">
        <f>H1318*I1318</f>
        <v>8272</v>
      </c>
      <c r="N1318" s="4" t="str">
        <f>IF(G1318&gt;=0.5,"Yes","No")</f>
        <v>No</v>
      </c>
      <c r="O1318" s="4" t="str">
        <f t="shared" si="61"/>
        <v>No</v>
      </c>
      <c r="P1318" s="4">
        <f t="shared" si="62"/>
        <v>8272</v>
      </c>
      <c r="R1318" t="s">
        <v>243</v>
      </c>
      <c r="S1318" t="s">
        <v>244</v>
      </c>
    </row>
    <row r="1319" spans="1:19" x14ac:dyDescent="0.4">
      <c r="A1319" t="s">
        <v>4130</v>
      </c>
      <c r="B1319" t="s">
        <v>4131</v>
      </c>
      <c r="C1319" t="str">
        <f t="shared" si="60"/>
        <v xml:space="preserve">ATOM Selves-MH 200 GM Digital </v>
      </c>
      <c r="D1319" t="s">
        <v>3607</v>
      </c>
      <c r="E1319" s="1">
        <v>308</v>
      </c>
      <c r="F1319" s="1">
        <v>499</v>
      </c>
      <c r="G1319" s="2">
        <v>0.38</v>
      </c>
      <c r="H1319" s="3">
        <v>3.9</v>
      </c>
      <c r="I1319" s="4">
        <v>311</v>
      </c>
      <c r="J1319" s="4" t="str">
        <f>LEFT(D1319,FIND("|",D1319)-1)</f>
        <v>Home&amp;Kitchen</v>
      </c>
      <c r="K1319" s="4">
        <f>F1319*I1319</f>
        <v>155189</v>
      </c>
      <c r="L1319" s="4" t="str">
        <f>IF(E1319&lt;200,"&lt;₹200",IF(E1319&lt;=500,"₹200–₹500","&gt;₹500"))</f>
        <v>₹200–₹500</v>
      </c>
      <c r="M1319" s="4">
        <f>H1319*I1319</f>
        <v>1212.8999999999999</v>
      </c>
      <c r="N1319" s="4" t="str">
        <f>IF(G1319&gt;=0.5,"Yes","No")</f>
        <v>No</v>
      </c>
      <c r="O1319" s="4" t="str">
        <f t="shared" si="61"/>
        <v>Yes</v>
      </c>
      <c r="P1319" s="4">
        <f t="shared" si="62"/>
        <v>1212.8999999999999</v>
      </c>
      <c r="R1319" t="s">
        <v>243</v>
      </c>
      <c r="S1319" t="s">
        <v>244</v>
      </c>
    </row>
    <row r="1320" spans="1:19" x14ac:dyDescent="0.4">
      <c r="A1320" t="s">
        <v>1430</v>
      </c>
      <c r="B1320" t="s">
        <v>1431</v>
      </c>
      <c r="C1320" t="str">
        <f t="shared" si="60"/>
        <v>AGARO Blaze USB 3.0 to USB Typ</v>
      </c>
      <c r="D1320" t="s">
        <v>1432</v>
      </c>
      <c r="E1320" s="1">
        <v>139</v>
      </c>
      <c r="F1320" s="1">
        <v>495</v>
      </c>
      <c r="G1320" s="2">
        <v>0.72</v>
      </c>
      <c r="H1320" s="3">
        <v>4.3</v>
      </c>
      <c r="I1320" s="4">
        <v>37</v>
      </c>
      <c r="J1320" s="4" t="str">
        <f>LEFT(D1320,FIND("|",D1320)-1)</f>
        <v>Electronics</v>
      </c>
      <c r="K1320" s="4">
        <f>F1320*I1320</f>
        <v>18315</v>
      </c>
      <c r="L1320" s="4" t="str">
        <f>IF(E1320&lt;200,"&lt;₹200",IF(E1320&lt;=500,"₹200–₹500","&gt;₹500"))</f>
        <v>&lt;₹200</v>
      </c>
      <c r="M1320" s="4">
        <f>H1320*I1320</f>
        <v>159.1</v>
      </c>
      <c r="N1320" s="4" t="str">
        <f>IF(G1320&gt;=0.5,"Yes","No")</f>
        <v>Yes</v>
      </c>
      <c r="O1320" s="4" t="str">
        <f t="shared" si="61"/>
        <v>Yes</v>
      </c>
      <c r="P1320" s="4">
        <f t="shared" si="62"/>
        <v>159.1</v>
      </c>
      <c r="R1320" t="s">
        <v>132</v>
      </c>
      <c r="S1320" t="s">
        <v>133</v>
      </c>
    </row>
    <row r="1321" spans="1:19" x14ac:dyDescent="0.4">
      <c r="A1321" t="s">
        <v>3614</v>
      </c>
      <c r="B1321" t="s">
        <v>3615</v>
      </c>
      <c r="C1321" t="str">
        <f t="shared" si="60"/>
        <v>Pigeon Polypropylene Mini Hand</v>
      </c>
      <c r="D1321" t="s">
        <v>3616</v>
      </c>
      <c r="E1321" s="1">
        <v>199</v>
      </c>
      <c r="F1321" s="1">
        <v>495</v>
      </c>
      <c r="G1321" s="2">
        <v>0.6</v>
      </c>
      <c r="H1321" s="3">
        <v>4.0999999999999996</v>
      </c>
      <c r="I1321" s="4">
        <v>11113</v>
      </c>
      <c r="J1321" s="4" t="str">
        <f>LEFT(D1321,FIND("|",D1321)-1)</f>
        <v>Home&amp;Kitchen</v>
      </c>
      <c r="K1321" s="4">
        <f>F1321*I1321</f>
        <v>5500935</v>
      </c>
      <c r="L1321" s="4" t="str">
        <f>IF(E1321&lt;200,"&lt;₹200",IF(E1321&lt;=500,"₹200–₹500","&gt;₹500"))</f>
        <v>&lt;₹200</v>
      </c>
      <c r="M1321" s="4">
        <f>H1321*I1321</f>
        <v>45563.299999999996</v>
      </c>
      <c r="N1321" s="4" t="str">
        <f>IF(G1321&gt;=0.5,"Yes","No")</f>
        <v>Yes</v>
      </c>
      <c r="O1321" s="4" t="str">
        <f t="shared" si="61"/>
        <v>No</v>
      </c>
      <c r="P1321" s="4">
        <f t="shared" si="62"/>
        <v>45563.299999999996</v>
      </c>
      <c r="R1321" t="s">
        <v>132</v>
      </c>
      <c r="S1321" t="s">
        <v>133</v>
      </c>
    </row>
    <row r="1322" spans="1:19" x14ac:dyDescent="0.4">
      <c r="A1322" t="s">
        <v>729</v>
      </c>
      <c r="B1322" t="s">
        <v>730</v>
      </c>
      <c r="C1322" t="str">
        <f t="shared" si="60"/>
        <v xml:space="preserve">Amazon Basics USB 3.0 Cable - </v>
      </c>
      <c r="D1322" t="s">
        <v>18</v>
      </c>
      <c r="E1322" s="1">
        <v>299</v>
      </c>
      <c r="F1322" s="1">
        <v>485</v>
      </c>
      <c r="G1322" s="2">
        <v>0.38</v>
      </c>
      <c r="H1322" s="3">
        <v>4.3</v>
      </c>
      <c r="I1322" s="4">
        <v>106</v>
      </c>
      <c r="J1322" s="4" t="str">
        <f>LEFT(D1322,FIND("|",D1322)-1)</f>
        <v>Computers&amp;Accessories</v>
      </c>
      <c r="K1322" s="4">
        <f>F1322*I1322</f>
        <v>51410</v>
      </c>
      <c r="L1322" s="4" t="str">
        <f>IF(E1322&lt;200,"&lt;₹200",IF(E1322&lt;=500,"₹200–₹500","&gt;₹500"))</f>
        <v>₹200–₹500</v>
      </c>
      <c r="M1322" s="4">
        <f>H1322*I1322</f>
        <v>455.79999999999995</v>
      </c>
      <c r="N1322" s="4" t="str">
        <f>IF(G1322&gt;=0.5,"Yes","No")</f>
        <v>No</v>
      </c>
      <c r="O1322" s="4" t="str">
        <f t="shared" si="61"/>
        <v>Yes</v>
      </c>
      <c r="P1322" s="4">
        <f t="shared" si="62"/>
        <v>455.79999999999995</v>
      </c>
      <c r="R1322" t="s">
        <v>1552</v>
      </c>
      <c r="S1322" t="s">
        <v>1553</v>
      </c>
    </row>
    <row r="1323" spans="1:19" x14ac:dyDescent="0.4">
      <c r="A1323" t="s">
        <v>213</v>
      </c>
      <c r="B1323" t="s">
        <v>214</v>
      </c>
      <c r="C1323" t="str">
        <f t="shared" si="60"/>
        <v xml:space="preserve">Amazon Basics High-Speed HDMI </v>
      </c>
      <c r="D1323" t="s">
        <v>72</v>
      </c>
      <c r="E1323" s="1">
        <v>309</v>
      </c>
      <c r="F1323" s="1">
        <v>475</v>
      </c>
      <c r="G1323" s="2">
        <v>0.35</v>
      </c>
      <c r="H1323" s="3">
        <v>4.4000000000000004</v>
      </c>
      <c r="I1323" s="4">
        <v>97</v>
      </c>
      <c r="J1323" s="4" t="str">
        <f>LEFT(D1323,FIND("|",D1323)-1)</f>
        <v>Electronics</v>
      </c>
      <c r="K1323" s="4">
        <f>F1323*I1323</f>
        <v>46075</v>
      </c>
      <c r="L1323" s="4" t="str">
        <f>IF(E1323&lt;200,"&lt;₹200",IF(E1323&lt;=500,"₹200–₹500","&gt;₹500"))</f>
        <v>₹200–₹500</v>
      </c>
      <c r="M1323" s="4">
        <f>H1323*I1323</f>
        <v>426.8</v>
      </c>
      <c r="N1323" s="4" t="str">
        <f>IF(G1323&gt;=0.5,"Yes","No")</f>
        <v>No</v>
      </c>
      <c r="O1323" s="4" t="str">
        <f t="shared" si="61"/>
        <v>Yes</v>
      </c>
      <c r="P1323" s="4">
        <f t="shared" si="62"/>
        <v>426.8</v>
      </c>
      <c r="R1323" t="s">
        <v>590</v>
      </c>
      <c r="S1323" t="s">
        <v>591</v>
      </c>
    </row>
    <row r="1324" spans="1:19" x14ac:dyDescent="0.4">
      <c r="A1324" t="s">
        <v>2946</v>
      </c>
      <c r="B1324" t="s">
        <v>2947</v>
      </c>
      <c r="C1324" t="str">
        <f t="shared" si="60"/>
        <v>Kingston DataTraveler Exodia D</v>
      </c>
      <c r="D1324" t="s">
        <v>2094</v>
      </c>
      <c r="E1324" s="1">
        <v>349</v>
      </c>
      <c r="F1324" s="1">
        <v>450</v>
      </c>
      <c r="G1324" s="2">
        <v>0.22</v>
      </c>
      <c r="H1324" s="3">
        <v>4.0999999999999996</v>
      </c>
      <c r="I1324" s="4">
        <v>4541</v>
      </c>
      <c r="J1324" s="4" t="str">
        <f>LEFT(D1324,FIND("|",D1324)-1)</f>
        <v>Computers&amp;Accessories</v>
      </c>
      <c r="K1324" s="4">
        <f>F1324*I1324</f>
        <v>2043450</v>
      </c>
      <c r="L1324" s="4" t="str">
        <f>IF(E1324&lt;200,"&lt;₹200",IF(E1324&lt;=500,"₹200–₹500","&gt;₹500"))</f>
        <v>₹200–₹500</v>
      </c>
      <c r="M1324" s="4">
        <f>H1324*I1324</f>
        <v>18618.099999999999</v>
      </c>
      <c r="N1324" s="4" t="str">
        <f>IF(G1324&gt;=0.5,"Yes","No")</f>
        <v>No</v>
      </c>
      <c r="O1324" s="4" t="str">
        <f t="shared" si="61"/>
        <v>No</v>
      </c>
      <c r="P1324" s="4">
        <f t="shared" si="62"/>
        <v>18618.099999999999</v>
      </c>
      <c r="R1324" t="s">
        <v>651</v>
      </c>
      <c r="S1324" t="s">
        <v>652</v>
      </c>
    </row>
    <row r="1325" spans="1:19" x14ac:dyDescent="0.4">
      <c r="A1325" t="s">
        <v>5240</v>
      </c>
      <c r="B1325" t="s">
        <v>5241</v>
      </c>
      <c r="C1325" t="str">
        <f t="shared" si="60"/>
        <v xml:space="preserve">Dynore Stainless Steel Set of </v>
      </c>
      <c r="D1325" t="s">
        <v>5059</v>
      </c>
      <c r="E1325" s="1">
        <v>184</v>
      </c>
      <c r="F1325" s="1">
        <v>450</v>
      </c>
      <c r="G1325" s="2">
        <v>0.59</v>
      </c>
      <c r="H1325" s="3">
        <v>4.2</v>
      </c>
      <c r="I1325" s="4">
        <v>1611</v>
      </c>
      <c r="J1325" s="4" t="str">
        <f>LEFT(D1325,FIND("|",D1325)-1)</f>
        <v>Home&amp;Kitchen</v>
      </c>
      <c r="K1325" s="4">
        <f>F1325*I1325</f>
        <v>724950</v>
      </c>
      <c r="L1325" s="4" t="str">
        <f>IF(E1325&lt;200,"&lt;₹200",IF(E1325&lt;=500,"₹200–₹500","&gt;₹500"))</f>
        <v>&lt;₹200</v>
      </c>
      <c r="M1325" s="4">
        <f>H1325*I1325</f>
        <v>6766.2000000000007</v>
      </c>
      <c r="N1325" s="4" t="str">
        <f>IF(G1325&gt;=0.5,"Yes","No")</f>
        <v>Yes</v>
      </c>
      <c r="O1325" s="4" t="str">
        <f t="shared" si="61"/>
        <v>No</v>
      </c>
      <c r="P1325" s="4">
        <f t="shared" si="62"/>
        <v>6766.2000000000007</v>
      </c>
      <c r="R1325" t="s">
        <v>148</v>
      </c>
      <c r="S1325" t="s">
        <v>149</v>
      </c>
    </row>
    <row r="1326" spans="1:19" x14ac:dyDescent="0.4">
      <c r="A1326" t="s">
        <v>3373</v>
      </c>
      <c r="B1326" t="s">
        <v>3374</v>
      </c>
      <c r="C1326" t="str">
        <f t="shared" si="60"/>
        <v xml:space="preserve">Parker Vector Camouflage Gift </v>
      </c>
      <c r="D1326" t="s">
        <v>3005</v>
      </c>
      <c r="E1326" s="1">
        <v>341</v>
      </c>
      <c r="F1326" s="1">
        <v>450</v>
      </c>
      <c r="G1326" s="2">
        <v>0.24</v>
      </c>
      <c r="H1326" s="3">
        <v>4.3</v>
      </c>
      <c r="I1326" s="4">
        <v>9792</v>
      </c>
      <c r="J1326" s="4" t="str">
        <f>LEFT(D1326,FIND("|",D1326)-1)</f>
        <v>OfficeProducts</v>
      </c>
      <c r="K1326" s="4">
        <f>F1326*I1326</f>
        <v>4406400</v>
      </c>
      <c r="L1326" s="4" t="str">
        <f>IF(E1326&lt;200,"&lt;₹200",IF(E1326&lt;=500,"₹200–₹500","&gt;₹500"))</f>
        <v>₹200–₹500</v>
      </c>
      <c r="M1326" s="4">
        <f>H1326*I1326</f>
        <v>42105.599999999999</v>
      </c>
      <c r="N1326" s="4" t="str">
        <f>IF(G1326&gt;=0.5,"Yes","No")</f>
        <v>No</v>
      </c>
      <c r="O1326" s="4" t="str">
        <f t="shared" si="61"/>
        <v>No</v>
      </c>
      <c r="P1326" s="4">
        <f t="shared" si="62"/>
        <v>42105.599999999999</v>
      </c>
      <c r="R1326" t="s">
        <v>148</v>
      </c>
      <c r="S1326" t="s">
        <v>149</v>
      </c>
    </row>
    <row r="1327" spans="1:19" x14ac:dyDescent="0.4">
      <c r="A1327" t="s">
        <v>2213</v>
      </c>
      <c r="B1327" t="s">
        <v>2214</v>
      </c>
      <c r="C1327" t="str">
        <f t="shared" si="60"/>
        <v>ZEBRONICS Zeb-Dash Plus 2.4GHz</v>
      </c>
      <c r="D1327" t="s">
        <v>2099</v>
      </c>
      <c r="E1327" s="1">
        <v>299</v>
      </c>
      <c r="F1327" s="1">
        <v>449</v>
      </c>
      <c r="G1327" s="2">
        <v>0.33</v>
      </c>
      <c r="H1327" s="3">
        <v>3.5</v>
      </c>
      <c r="I1327" s="4">
        <v>178817</v>
      </c>
      <c r="J1327" s="4" t="str">
        <f>LEFT(D1327,FIND("|",D1327)-1)</f>
        <v>Computers&amp;Accessories</v>
      </c>
      <c r="K1327" s="4">
        <f>F1327*I1327</f>
        <v>80288833</v>
      </c>
      <c r="L1327" s="4" t="str">
        <f>IF(E1327&lt;200,"&lt;₹200",IF(E1327&lt;=500,"₹200–₹500","&gt;₹500"))</f>
        <v>₹200–₹500</v>
      </c>
      <c r="M1327" s="4">
        <f>H1327*I1327</f>
        <v>625859.5</v>
      </c>
      <c r="N1327" s="4" t="str">
        <f>IF(G1327&gt;=0.5,"Yes","No")</f>
        <v>No</v>
      </c>
      <c r="O1327" s="4" t="str">
        <f t="shared" si="61"/>
        <v>No</v>
      </c>
      <c r="P1327" s="4">
        <f t="shared" si="62"/>
        <v>625859.5</v>
      </c>
      <c r="R1327" t="s">
        <v>328</v>
      </c>
      <c r="S1327" t="s">
        <v>329</v>
      </c>
    </row>
    <row r="1328" spans="1:19" x14ac:dyDescent="0.4">
      <c r="A1328" t="s">
        <v>1153</v>
      </c>
      <c r="B1328" t="s">
        <v>1154</v>
      </c>
      <c r="C1328" t="str">
        <f t="shared" si="60"/>
        <v>Lava Charging Adapter Elements</v>
      </c>
      <c r="D1328" t="s">
        <v>18</v>
      </c>
      <c r="E1328" s="1">
        <v>129</v>
      </c>
      <c r="F1328" s="1">
        <v>449</v>
      </c>
      <c r="G1328" s="2">
        <v>0.71</v>
      </c>
      <c r="H1328" s="3">
        <v>3.7</v>
      </c>
      <c r="I1328" s="4">
        <v>5072</v>
      </c>
      <c r="J1328" s="4" t="str">
        <f>LEFT(D1328,FIND("|",D1328)-1)</f>
        <v>Computers&amp;Accessories</v>
      </c>
      <c r="K1328" s="4">
        <f>F1328*I1328</f>
        <v>2277328</v>
      </c>
      <c r="L1328" s="4" t="str">
        <f>IF(E1328&lt;200,"&lt;₹200",IF(E1328&lt;=500,"₹200–₹500","&gt;₹500"))</f>
        <v>&lt;₹200</v>
      </c>
      <c r="M1328" s="4">
        <f>H1328*I1328</f>
        <v>18766.400000000001</v>
      </c>
      <c r="N1328" s="4" t="str">
        <f>IF(G1328&gt;=0.5,"Yes","No")</f>
        <v>Yes</v>
      </c>
      <c r="O1328" s="4" t="str">
        <f t="shared" si="61"/>
        <v>No</v>
      </c>
      <c r="P1328" s="4">
        <f t="shared" si="62"/>
        <v>18766.400000000001</v>
      </c>
      <c r="R1328" t="s">
        <v>328</v>
      </c>
      <c r="S1328" t="s">
        <v>329</v>
      </c>
    </row>
    <row r="1329" spans="1:19" x14ac:dyDescent="0.4">
      <c r="A1329" t="s">
        <v>2580</v>
      </c>
      <c r="B1329" t="s">
        <v>2581</v>
      </c>
      <c r="C1329" t="str">
        <f t="shared" si="60"/>
        <v>Casio MJ-12D 150 Steps Check a</v>
      </c>
      <c r="D1329" t="s">
        <v>2582</v>
      </c>
      <c r="E1329" s="1">
        <v>440</v>
      </c>
      <c r="F1329" s="1">
        <v>440</v>
      </c>
      <c r="G1329" s="2">
        <v>0</v>
      </c>
      <c r="H1329" s="3">
        <v>4.5</v>
      </c>
      <c r="I1329" s="4">
        <v>1045</v>
      </c>
      <c r="J1329" s="4" t="str">
        <f>LEFT(D1329,FIND("|",D1329)-1)</f>
        <v>OfficeProducts</v>
      </c>
      <c r="K1329" s="4">
        <f>F1329*I1329</f>
        <v>459800</v>
      </c>
      <c r="L1329" s="4" t="str">
        <f>IF(E1329&lt;200,"&lt;₹200",IF(E1329&lt;=500,"₹200–₹500","&gt;₹500"))</f>
        <v>₹200–₹500</v>
      </c>
      <c r="M1329" s="4">
        <f>H1329*I1329</f>
        <v>4702.5</v>
      </c>
      <c r="N1329" s="4" t="str">
        <f>IF(G1329&gt;=0.5,"Yes","No")</f>
        <v>No</v>
      </c>
      <c r="O1329" s="4" t="str">
        <f t="shared" si="61"/>
        <v>No</v>
      </c>
      <c r="P1329" s="4">
        <f t="shared" si="62"/>
        <v>4702.5</v>
      </c>
      <c r="R1329" t="s">
        <v>328</v>
      </c>
      <c r="S1329" t="s">
        <v>329</v>
      </c>
    </row>
    <row r="1330" spans="1:19" x14ac:dyDescent="0.4">
      <c r="A1330" t="s">
        <v>3530</v>
      </c>
      <c r="B1330" t="s">
        <v>3531</v>
      </c>
      <c r="C1330" t="str">
        <f t="shared" si="60"/>
        <v>Parker Moments Vector Timechec</v>
      </c>
      <c r="D1330" t="s">
        <v>3492</v>
      </c>
      <c r="E1330" s="1">
        <v>420</v>
      </c>
      <c r="F1330" s="1">
        <v>420</v>
      </c>
      <c r="G1330" s="2">
        <v>0</v>
      </c>
      <c r="H1330" s="3">
        <v>4.2</v>
      </c>
      <c r="I1330" s="4">
        <v>9734</v>
      </c>
      <c r="J1330" s="4" t="str">
        <f>LEFT(D1330,FIND("|",D1330)-1)</f>
        <v>OfficeProducts</v>
      </c>
      <c r="K1330" s="4">
        <f>F1330*I1330</f>
        <v>4088280</v>
      </c>
      <c r="L1330" s="4" t="str">
        <f>IF(E1330&lt;200,"&lt;₹200",IF(E1330&lt;=500,"₹200–₹500","&gt;₹500"))</f>
        <v>₹200–₹500</v>
      </c>
      <c r="M1330" s="4">
        <f>H1330*I1330</f>
        <v>40882.800000000003</v>
      </c>
      <c r="N1330" s="4" t="str">
        <f>IF(G1330&gt;=0.5,"Yes","No")</f>
        <v>No</v>
      </c>
      <c r="O1330" s="4" t="str">
        <f t="shared" si="61"/>
        <v>No</v>
      </c>
      <c r="P1330" s="4">
        <f t="shared" si="62"/>
        <v>40882.800000000003</v>
      </c>
      <c r="R1330" t="s">
        <v>328</v>
      </c>
      <c r="S1330" t="s">
        <v>329</v>
      </c>
    </row>
    <row r="1331" spans="1:19" x14ac:dyDescent="0.4">
      <c r="A1331" t="s">
        <v>2386</v>
      </c>
      <c r="B1331" t="s">
        <v>2387</v>
      </c>
      <c r="C1331" t="str">
        <f t="shared" si="60"/>
        <v>Epson 003 65 ml for EcoTank L1</v>
      </c>
      <c r="D1331" t="s">
        <v>2260</v>
      </c>
      <c r="E1331" s="1">
        <v>309</v>
      </c>
      <c r="F1331" s="1">
        <v>404</v>
      </c>
      <c r="G1331" s="2">
        <v>0.24</v>
      </c>
      <c r="H1331" s="3">
        <v>4.4000000000000004</v>
      </c>
      <c r="I1331" s="4">
        <v>1765</v>
      </c>
      <c r="J1331" s="4" t="str">
        <f>LEFT(D1331,FIND("|",D1331)-1)</f>
        <v>Computers&amp;Accessories</v>
      </c>
      <c r="K1331" s="4">
        <f>F1331*I1331</f>
        <v>713060</v>
      </c>
      <c r="L1331" s="4" t="str">
        <f>IF(E1331&lt;200,"&lt;₹200",IF(E1331&lt;=500,"₹200–₹500","&gt;₹500"))</f>
        <v>₹200–₹500</v>
      </c>
      <c r="M1331" s="4">
        <f>H1331*I1331</f>
        <v>7766.0000000000009</v>
      </c>
      <c r="N1331" s="4" t="str">
        <f>IF(G1331&gt;=0.5,"Yes","No")</f>
        <v>No</v>
      </c>
      <c r="O1331" s="4" t="str">
        <f t="shared" si="61"/>
        <v>No</v>
      </c>
      <c r="P1331" s="4">
        <f t="shared" si="62"/>
        <v>7766.0000000000009</v>
      </c>
      <c r="R1331" t="s">
        <v>684</v>
      </c>
      <c r="S1331" t="s">
        <v>329</v>
      </c>
    </row>
    <row r="1332" spans="1:19" x14ac:dyDescent="0.4">
      <c r="A1332" t="s">
        <v>2989</v>
      </c>
      <c r="B1332" t="s">
        <v>2990</v>
      </c>
      <c r="C1332" t="str">
        <f t="shared" si="60"/>
        <v xml:space="preserve">ENVIE ECR-20 Charger for AA &amp; </v>
      </c>
      <c r="D1332" t="s">
        <v>2991</v>
      </c>
      <c r="E1332" s="1">
        <v>299</v>
      </c>
      <c r="F1332" s="1">
        <v>400</v>
      </c>
      <c r="G1332" s="2">
        <v>0.25</v>
      </c>
      <c r="H1332" s="3">
        <v>3.8</v>
      </c>
      <c r="I1332" s="4">
        <v>1717</v>
      </c>
      <c r="J1332" s="4" t="str">
        <f>LEFT(D1332,FIND("|",D1332)-1)</f>
        <v>Electronics</v>
      </c>
      <c r="K1332" s="4">
        <f>F1332*I1332</f>
        <v>686800</v>
      </c>
      <c r="L1332" s="4" t="str">
        <f>IF(E1332&lt;200,"&lt;₹200",IF(E1332&lt;=500,"₹200–₹500","&gt;₹500"))</f>
        <v>₹200–₹500</v>
      </c>
      <c r="M1332" s="4">
        <f>H1332*I1332</f>
        <v>6524.5999999999995</v>
      </c>
      <c r="N1332" s="4" t="str">
        <f>IF(G1332&gt;=0.5,"Yes","No")</f>
        <v>No</v>
      </c>
      <c r="O1332" s="4" t="str">
        <f t="shared" si="61"/>
        <v>No</v>
      </c>
      <c r="P1332" s="4">
        <f t="shared" si="62"/>
        <v>6524.5999999999995</v>
      </c>
      <c r="R1332" t="s">
        <v>2062</v>
      </c>
      <c r="S1332" t="s">
        <v>2063</v>
      </c>
    </row>
    <row r="1333" spans="1:19" x14ac:dyDescent="0.4">
      <c r="A1333" t="s">
        <v>3556</v>
      </c>
      <c r="B1333" t="s">
        <v>3557</v>
      </c>
      <c r="C1333" t="str">
        <f t="shared" si="60"/>
        <v>Duracell Ultra Alkaline D Batt</v>
      </c>
      <c r="D1333" t="s">
        <v>2176</v>
      </c>
      <c r="E1333" s="1">
        <v>380</v>
      </c>
      <c r="F1333" s="1">
        <v>400</v>
      </c>
      <c r="G1333" s="2">
        <v>0.05</v>
      </c>
      <c r="H1333" s="3">
        <v>4.4000000000000004</v>
      </c>
      <c r="I1333" s="4">
        <v>1528</v>
      </c>
      <c r="J1333" s="4" t="str">
        <f>LEFT(D1333,FIND("|",D1333)-1)</f>
        <v>Electronics</v>
      </c>
      <c r="K1333" s="4">
        <f>F1333*I1333</f>
        <v>611200</v>
      </c>
      <c r="L1333" s="4" t="str">
        <f>IF(E1333&lt;200,"&lt;₹200",IF(E1333&lt;=500,"₹200–₹500","&gt;₹500"))</f>
        <v>₹200–₹500</v>
      </c>
      <c r="M1333" s="4">
        <f>H1333*I1333</f>
        <v>6723.2000000000007</v>
      </c>
      <c r="N1333" s="4" t="str">
        <f>IF(G1333&gt;=0.5,"Yes","No")</f>
        <v>No</v>
      </c>
      <c r="O1333" s="4" t="str">
        <f t="shared" si="61"/>
        <v>No</v>
      </c>
      <c r="P1333" s="4">
        <f t="shared" si="62"/>
        <v>6723.2000000000007</v>
      </c>
      <c r="R1333" t="s">
        <v>1568</v>
      </c>
      <c r="S1333" t="s">
        <v>1569</v>
      </c>
    </row>
    <row r="1334" spans="1:19" x14ac:dyDescent="0.4">
      <c r="A1334" t="s">
        <v>5045</v>
      </c>
      <c r="B1334" t="s">
        <v>5046</v>
      </c>
      <c r="C1334" t="str">
        <f t="shared" si="60"/>
        <v>Raffles Premium Stainless Stee</v>
      </c>
      <c r="D1334" t="s">
        <v>4036</v>
      </c>
      <c r="E1334" s="1">
        <v>249</v>
      </c>
      <c r="F1334" s="1">
        <v>400</v>
      </c>
      <c r="G1334" s="2">
        <v>0.38</v>
      </c>
      <c r="H1334" s="3">
        <v>4.0999999999999996</v>
      </c>
      <c r="I1334" s="4">
        <v>15188</v>
      </c>
      <c r="J1334" s="4" t="str">
        <f>LEFT(D1334,FIND("|",D1334)-1)</f>
        <v>Home&amp;Kitchen</v>
      </c>
      <c r="K1334" s="4">
        <f>F1334*I1334</f>
        <v>6075200</v>
      </c>
      <c r="L1334" s="4" t="str">
        <f>IF(E1334&lt;200,"&lt;₹200",IF(E1334&lt;=500,"₹200–₹500","&gt;₹500"))</f>
        <v>₹200–₹500</v>
      </c>
      <c r="M1334" s="4">
        <f>H1334*I1334</f>
        <v>62270.799999999996</v>
      </c>
      <c r="N1334" s="4" t="str">
        <f>IF(G1334&gt;=0.5,"Yes","No")</f>
        <v>No</v>
      </c>
      <c r="O1334" s="4" t="str">
        <f t="shared" si="61"/>
        <v>No</v>
      </c>
      <c r="P1334" s="4">
        <f t="shared" si="62"/>
        <v>62270.799999999996</v>
      </c>
      <c r="R1334" t="s">
        <v>1568</v>
      </c>
      <c r="S1334" t="s">
        <v>1569</v>
      </c>
    </row>
    <row r="1335" spans="1:19" x14ac:dyDescent="0.4">
      <c r="A1335" t="s">
        <v>5322</v>
      </c>
      <c r="B1335" t="s">
        <v>5323</v>
      </c>
      <c r="C1335" t="str">
        <f t="shared" si="60"/>
        <v>Eco Crystal J 5 inch Cartridge</v>
      </c>
      <c r="D1335" t="s">
        <v>4045</v>
      </c>
      <c r="E1335" s="1">
        <v>199</v>
      </c>
      <c r="F1335" s="1">
        <v>400</v>
      </c>
      <c r="G1335" s="2">
        <v>0.5</v>
      </c>
      <c r="H1335" s="3">
        <v>4.0999999999999996</v>
      </c>
      <c r="I1335" s="4">
        <v>1611</v>
      </c>
      <c r="J1335" s="4" t="str">
        <f>LEFT(D1335,FIND("|",D1335)-1)</f>
        <v>Home&amp;Kitchen</v>
      </c>
      <c r="K1335" s="4">
        <f>F1335*I1335</f>
        <v>644400</v>
      </c>
      <c r="L1335" s="4" t="str">
        <f>IF(E1335&lt;200,"&lt;₹200",IF(E1335&lt;=500,"₹200–₹500","&gt;₹500"))</f>
        <v>&lt;₹200</v>
      </c>
      <c r="M1335" s="4">
        <f>H1335*I1335</f>
        <v>6605.0999999999995</v>
      </c>
      <c r="N1335" s="4" t="str">
        <f>IF(G1335&gt;=0.5,"Yes","No")</f>
        <v>Yes</v>
      </c>
      <c r="O1335" s="4" t="str">
        <f t="shared" si="61"/>
        <v>No</v>
      </c>
      <c r="P1335" s="4">
        <f t="shared" si="62"/>
        <v>6605.0999999999995</v>
      </c>
      <c r="R1335" t="s">
        <v>324</v>
      </c>
      <c r="S1335" t="s">
        <v>325</v>
      </c>
    </row>
    <row r="1336" spans="1:19" x14ac:dyDescent="0.4">
      <c r="A1336" t="s">
        <v>2352</v>
      </c>
      <c r="B1336" t="s">
        <v>2353</v>
      </c>
      <c r="C1336" t="str">
        <f t="shared" si="60"/>
        <v>Zebronics ZEB-KM2100 Multimedi</v>
      </c>
      <c r="D1336" t="s">
        <v>2159</v>
      </c>
      <c r="E1336" s="1">
        <v>329</v>
      </c>
      <c r="F1336" s="1">
        <v>399</v>
      </c>
      <c r="G1336" s="2">
        <v>0.18</v>
      </c>
      <c r="H1336" s="3">
        <v>3.6</v>
      </c>
      <c r="I1336" s="4">
        <v>179691</v>
      </c>
      <c r="J1336" s="4" t="str">
        <f>LEFT(D1336,FIND("|",D1336)-1)</f>
        <v>Computers&amp;Accessories</v>
      </c>
      <c r="K1336" s="4">
        <f>F1336*I1336</f>
        <v>71696709</v>
      </c>
      <c r="L1336" s="4" t="str">
        <f>IF(E1336&lt;200,"&lt;₹200",IF(E1336&lt;=500,"₹200–₹500","&gt;₹500"))</f>
        <v>₹200–₹500</v>
      </c>
      <c r="M1336" s="4">
        <f>H1336*I1336</f>
        <v>646887.6</v>
      </c>
      <c r="N1336" s="4" t="str">
        <f>IF(G1336&gt;=0.5,"Yes","No")</f>
        <v>No</v>
      </c>
      <c r="O1336" s="4" t="str">
        <f t="shared" si="61"/>
        <v>No</v>
      </c>
      <c r="P1336" s="4">
        <f t="shared" si="62"/>
        <v>646887.6</v>
      </c>
      <c r="R1336" t="s">
        <v>324</v>
      </c>
      <c r="S1336" t="s">
        <v>325</v>
      </c>
    </row>
    <row r="1337" spans="1:19" x14ac:dyDescent="0.4">
      <c r="A1337" t="s">
        <v>672</v>
      </c>
      <c r="B1337" t="s">
        <v>673</v>
      </c>
      <c r="C1337" t="str">
        <f t="shared" si="60"/>
        <v>realme 10W Fast Charging Micro</v>
      </c>
      <c r="D1337" t="s">
        <v>18</v>
      </c>
      <c r="E1337" s="1">
        <v>249</v>
      </c>
      <c r="F1337" s="1">
        <v>399</v>
      </c>
      <c r="G1337" s="2">
        <v>0.38</v>
      </c>
      <c r="H1337" s="3">
        <v>4</v>
      </c>
      <c r="I1337" s="4">
        <v>15189</v>
      </c>
      <c r="J1337" s="4" t="str">
        <f>LEFT(D1337,FIND("|",D1337)-1)</f>
        <v>Computers&amp;Accessories</v>
      </c>
      <c r="K1337" s="4">
        <f>F1337*I1337</f>
        <v>6060411</v>
      </c>
      <c r="L1337" s="4" t="str">
        <f>IF(E1337&lt;200,"&lt;₹200",IF(E1337&lt;=500,"₹200–₹500","&gt;₹500"))</f>
        <v>₹200–₹500</v>
      </c>
      <c r="M1337" s="4">
        <f>H1337*I1337</f>
        <v>60756</v>
      </c>
      <c r="N1337" s="4" t="str">
        <f>IF(G1337&gt;=0.5,"Yes","No")</f>
        <v>No</v>
      </c>
      <c r="O1337" s="4" t="str">
        <f t="shared" si="61"/>
        <v>No</v>
      </c>
      <c r="P1337" s="4">
        <f t="shared" si="62"/>
        <v>60756</v>
      </c>
      <c r="R1337" t="s">
        <v>324</v>
      </c>
      <c r="S1337" t="s">
        <v>325</v>
      </c>
    </row>
    <row r="1338" spans="1:19" x14ac:dyDescent="0.4">
      <c r="A1338" t="s">
        <v>468</v>
      </c>
      <c r="B1338" t="s">
        <v>469</v>
      </c>
      <c r="C1338" t="str">
        <f t="shared" si="60"/>
        <v xml:space="preserve">Portronics Konnect L POR-1403 </v>
      </c>
      <c r="D1338" t="s">
        <v>18</v>
      </c>
      <c r="E1338" s="1">
        <v>210</v>
      </c>
      <c r="F1338" s="1">
        <v>399</v>
      </c>
      <c r="G1338" s="2">
        <v>0.47</v>
      </c>
      <c r="H1338" s="3">
        <v>4.0999999999999996</v>
      </c>
      <c r="I1338" s="4">
        <v>12966</v>
      </c>
      <c r="J1338" s="4" t="str">
        <f>LEFT(D1338,FIND("|",D1338)-1)</f>
        <v>Computers&amp;Accessories</v>
      </c>
      <c r="K1338" s="4">
        <f>F1338*I1338</f>
        <v>5173434</v>
      </c>
      <c r="L1338" s="4" t="str">
        <f>IF(E1338&lt;200,"&lt;₹200",IF(E1338&lt;=500,"₹200–₹500","&gt;₹500"))</f>
        <v>₹200–₹500</v>
      </c>
      <c r="M1338" s="4">
        <f>H1338*I1338</f>
        <v>53160.6</v>
      </c>
      <c r="N1338" s="4" t="str">
        <f>IF(G1338&gt;=0.5,"Yes","No")</f>
        <v>No</v>
      </c>
      <c r="O1338" s="4" t="str">
        <f t="shared" si="61"/>
        <v>No</v>
      </c>
      <c r="P1338" s="4">
        <f t="shared" si="62"/>
        <v>53160.6</v>
      </c>
      <c r="R1338" t="s">
        <v>1640</v>
      </c>
      <c r="S1338" t="s">
        <v>1557</v>
      </c>
    </row>
    <row r="1339" spans="1:19" x14ac:dyDescent="0.4">
      <c r="A1339" t="s">
        <v>79</v>
      </c>
      <c r="B1339" t="s">
        <v>80</v>
      </c>
      <c r="C1339" t="str">
        <f t="shared" si="60"/>
        <v>Portronics Konnect L 1.2M POR-</v>
      </c>
      <c r="D1339" t="s">
        <v>18</v>
      </c>
      <c r="E1339" s="1">
        <v>159</v>
      </c>
      <c r="F1339" s="1">
        <v>399</v>
      </c>
      <c r="G1339" s="2">
        <v>0.6</v>
      </c>
      <c r="H1339" s="3">
        <v>4.0999999999999996</v>
      </c>
      <c r="I1339" s="4">
        <v>12375</v>
      </c>
      <c r="J1339" s="4" t="str">
        <f>LEFT(D1339,FIND("|",D1339)-1)</f>
        <v>Computers&amp;Accessories</v>
      </c>
      <c r="K1339" s="4">
        <f>F1339*I1339</f>
        <v>4937625</v>
      </c>
      <c r="L1339" s="4" t="str">
        <f>IF(E1339&lt;200,"&lt;₹200",IF(E1339&lt;=500,"₹200–₹500","&gt;₹500"))</f>
        <v>&lt;₹200</v>
      </c>
      <c r="M1339" s="4">
        <f>H1339*I1339</f>
        <v>50737.499999999993</v>
      </c>
      <c r="N1339" s="4" t="str">
        <f>IF(G1339&gt;=0.5,"Yes","No")</f>
        <v>Yes</v>
      </c>
      <c r="O1339" s="4" t="str">
        <f t="shared" si="61"/>
        <v>No</v>
      </c>
      <c r="P1339" s="4">
        <f t="shared" si="62"/>
        <v>50737.499999999993</v>
      </c>
      <c r="R1339" t="s">
        <v>1556</v>
      </c>
      <c r="S1339" t="s">
        <v>1557</v>
      </c>
    </row>
    <row r="1340" spans="1:19" x14ac:dyDescent="0.4">
      <c r="A1340" t="s">
        <v>79</v>
      </c>
      <c r="B1340" t="s">
        <v>80</v>
      </c>
      <c r="C1340" t="str">
        <f t="shared" si="60"/>
        <v>Portronics Konnect L 1.2M POR-</v>
      </c>
      <c r="D1340" t="s">
        <v>18</v>
      </c>
      <c r="E1340" s="1">
        <v>159</v>
      </c>
      <c r="F1340" s="1">
        <v>399</v>
      </c>
      <c r="G1340" s="2">
        <v>0.6</v>
      </c>
      <c r="H1340" s="3">
        <v>4.0999999999999996</v>
      </c>
      <c r="I1340" s="4">
        <v>12185</v>
      </c>
      <c r="J1340" s="4" t="str">
        <f>LEFT(D1340,FIND("|",D1340)-1)</f>
        <v>Computers&amp;Accessories</v>
      </c>
      <c r="K1340" s="4">
        <f>F1340*I1340</f>
        <v>4861815</v>
      </c>
      <c r="L1340" s="4" t="str">
        <f>IF(E1340&lt;200,"&lt;₹200",IF(E1340&lt;=500,"₹200–₹500","&gt;₹500"))</f>
        <v>&lt;₹200</v>
      </c>
      <c r="M1340" s="4">
        <f>H1340*I1340</f>
        <v>49958.499999999993</v>
      </c>
      <c r="N1340" s="4" t="str">
        <f>IF(G1340&gt;=0.5,"Yes","No")</f>
        <v>Yes</v>
      </c>
      <c r="O1340" s="4" t="str">
        <f t="shared" si="61"/>
        <v>No</v>
      </c>
      <c r="P1340" s="4">
        <f t="shared" si="62"/>
        <v>49958.499999999993</v>
      </c>
      <c r="R1340" t="s">
        <v>962</v>
      </c>
      <c r="S1340" t="s">
        <v>278</v>
      </c>
    </row>
    <row r="1341" spans="1:19" x14ac:dyDescent="0.4">
      <c r="A1341" t="s">
        <v>79</v>
      </c>
      <c r="B1341" t="s">
        <v>80</v>
      </c>
      <c r="C1341" t="str">
        <f t="shared" si="60"/>
        <v>Portronics Konnect L 1.2M POR-</v>
      </c>
      <c r="D1341" t="s">
        <v>18</v>
      </c>
      <c r="E1341" s="1">
        <v>159</v>
      </c>
      <c r="F1341" s="1">
        <v>399</v>
      </c>
      <c r="G1341" s="2">
        <v>0.6</v>
      </c>
      <c r="H1341" s="3">
        <v>4.0999999999999996</v>
      </c>
      <c r="I1341" s="4">
        <v>12179</v>
      </c>
      <c r="J1341" s="4" t="str">
        <f>LEFT(D1341,FIND("|",D1341)-1)</f>
        <v>Computers&amp;Accessories</v>
      </c>
      <c r="K1341" s="4">
        <f>F1341*I1341</f>
        <v>4859421</v>
      </c>
      <c r="L1341" s="4" t="str">
        <f>IF(E1341&lt;200,"&lt;₹200",IF(E1341&lt;=500,"₹200–₹500","&gt;₹500"))</f>
        <v>&lt;₹200</v>
      </c>
      <c r="M1341" s="4">
        <f>H1341*I1341</f>
        <v>49933.899999999994</v>
      </c>
      <c r="N1341" s="4" t="str">
        <f>IF(G1341&gt;=0.5,"Yes","No")</f>
        <v>Yes</v>
      </c>
      <c r="O1341" s="4" t="str">
        <f t="shared" si="61"/>
        <v>No</v>
      </c>
      <c r="P1341" s="4">
        <f t="shared" si="62"/>
        <v>49933.899999999994</v>
      </c>
      <c r="R1341" t="s">
        <v>277</v>
      </c>
      <c r="S1341" t="s">
        <v>278</v>
      </c>
    </row>
    <row r="1342" spans="1:19" x14ac:dyDescent="0.4">
      <c r="A1342" t="s">
        <v>39</v>
      </c>
      <c r="B1342" t="s">
        <v>40</v>
      </c>
      <c r="C1342" t="str">
        <f t="shared" si="60"/>
        <v>Portronics Konnect L 1.2M Fast</v>
      </c>
      <c r="D1342" t="s">
        <v>18</v>
      </c>
      <c r="E1342" s="1">
        <v>154</v>
      </c>
      <c r="F1342" s="1">
        <v>399</v>
      </c>
      <c r="G1342" s="2">
        <v>0.61</v>
      </c>
      <c r="H1342" s="3">
        <v>4.2</v>
      </c>
      <c r="I1342" s="4">
        <v>12153</v>
      </c>
      <c r="J1342" s="4" t="str">
        <f>LEFT(D1342,FIND("|",D1342)-1)</f>
        <v>Computers&amp;Accessories</v>
      </c>
      <c r="K1342" s="4">
        <f>F1342*I1342</f>
        <v>4849047</v>
      </c>
      <c r="L1342" s="4" t="str">
        <f>IF(E1342&lt;200,"&lt;₹200",IF(E1342&lt;=500,"₹200–₹500","&gt;₹500"))</f>
        <v>&lt;₹200</v>
      </c>
      <c r="M1342" s="4">
        <f>H1342*I1342</f>
        <v>51042.6</v>
      </c>
      <c r="N1342" s="4" t="str">
        <f>IF(G1342&gt;=0.5,"Yes","No")</f>
        <v>Yes</v>
      </c>
      <c r="O1342" s="4" t="str">
        <f t="shared" si="61"/>
        <v>No</v>
      </c>
      <c r="P1342" s="4">
        <f t="shared" si="62"/>
        <v>51042.6</v>
      </c>
      <c r="R1342" t="s">
        <v>277</v>
      </c>
      <c r="S1342" t="s">
        <v>278</v>
      </c>
    </row>
    <row r="1343" spans="1:19" x14ac:dyDescent="0.4">
      <c r="A1343" t="s">
        <v>39</v>
      </c>
      <c r="B1343" t="s">
        <v>40</v>
      </c>
      <c r="C1343" t="str">
        <f t="shared" si="60"/>
        <v>Portronics Konnect L 1.2M Fast</v>
      </c>
      <c r="D1343" t="s">
        <v>18</v>
      </c>
      <c r="E1343" s="1">
        <v>154</v>
      </c>
      <c r="F1343" s="1">
        <v>399</v>
      </c>
      <c r="G1343" s="2">
        <v>0.61</v>
      </c>
      <c r="H1343" s="3">
        <v>4.2</v>
      </c>
      <c r="I1343" s="4">
        <v>12153</v>
      </c>
      <c r="J1343" s="4" t="str">
        <f>LEFT(D1343,FIND("|",D1343)-1)</f>
        <v>Computers&amp;Accessories</v>
      </c>
      <c r="K1343" s="4">
        <f>F1343*I1343</f>
        <v>4849047</v>
      </c>
      <c r="L1343" s="4" t="str">
        <f>IF(E1343&lt;200,"&lt;₹200",IF(E1343&lt;=500,"₹200–₹500","&gt;₹500"))</f>
        <v>&lt;₹200</v>
      </c>
      <c r="M1343" s="4">
        <f>H1343*I1343</f>
        <v>51042.6</v>
      </c>
      <c r="N1343" s="4" t="str">
        <f>IF(G1343&gt;=0.5,"Yes","No")</f>
        <v>Yes</v>
      </c>
      <c r="O1343" s="4" t="str">
        <f t="shared" si="61"/>
        <v>No</v>
      </c>
      <c r="P1343" s="4">
        <f t="shared" si="62"/>
        <v>51042.6</v>
      </c>
      <c r="R1343" t="s">
        <v>1134</v>
      </c>
      <c r="S1343" t="s">
        <v>1135</v>
      </c>
    </row>
    <row r="1344" spans="1:19" x14ac:dyDescent="0.4">
      <c r="A1344" t="s">
        <v>39</v>
      </c>
      <c r="B1344" t="s">
        <v>40</v>
      </c>
      <c r="C1344" t="str">
        <f t="shared" si="60"/>
        <v>Portronics Konnect L 1.2M Fast</v>
      </c>
      <c r="D1344" t="s">
        <v>18</v>
      </c>
      <c r="E1344" s="1">
        <v>154</v>
      </c>
      <c r="F1344" s="1">
        <v>399</v>
      </c>
      <c r="G1344" s="2">
        <v>0.61</v>
      </c>
      <c r="H1344" s="3">
        <v>4.2</v>
      </c>
      <c r="I1344" s="4">
        <v>12153</v>
      </c>
      <c r="J1344" s="4" t="str">
        <f>LEFT(D1344,FIND("|",D1344)-1)</f>
        <v>Computers&amp;Accessories</v>
      </c>
      <c r="K1344" s="4">
        <f>F1344*I1344</f>
        <v>4849047</v>
      </c>
      <c r="L1344" s="4" t="str">
        <f>IF(E1344&lt;200,"&lt;₹200",IF(E1344&lt;=500,"₹200–₹500","&gt;₹500"))</f>
        <v>&lt;₹200</v>
      </c>
      <c r="M1344" s="4">
        <f>H1344*I1344</f>
        <v>51042.6</v>
      </c>
      <c r="N1344" s="4" t="str">
        <f>IF(G1344&gt;=0.5,"Yes","No")</f>
        <v>Yes</v>
      </c>
      <c r="O1344" s="4" t="str">
        <f t="shared" si="61"/>
        <v>No</v>
      </c>
      <c r="P1344" s="4">
        <f t="shared" si="62"/>
        <v>51042.6</v>
      </c>
      <c r="R1344" t="s">
        <v>735</v>
      </c>
      <c r="S1344" t="s">
        <v>168</v>
      </c>
    </row>
    <row r="1345" spans="1:19" x14ac:dyDescent="0.4">
      <c r="A1345" t="s">
        <v>82</v>
      </c>
      <c r="B1345" t="s">
        <v>83</v>
      </c>
      <c r="C1345" t="str">
        <f t="shared" si="60"/>
        <v>MI Braided USB Type-C Cable fo</v>
      </c>
      <c r="D1345" t="s">
        <v>18</v>
      </c>
      <c r="E1345" s="1">
        <v>349</v>
      </c>
      <c r="F1345" s="1">
        <v>399</v>
      </c>
      <c r="G1345" s="2">
        <v>0.13</v>
      </c>
      <c r="H1345" s="3">
        <v>4.4000000000000004</v>
      </c>
      <c r="I1345" s="4">
        <v>7317</v>
      </c>
      <c r="J1345" s="4" t="str">
        <f>LEFT(D1345,FIND("|",D1345)-1)</f>
        <v>Computers&amp;Accessories</v>
      </c>
      <c r="K1345" s="4">
        <f>F1345*I1345</f>
        <v>2919483</v>
      </c>
      <c r="L1345" s="4" t="str">
        <f>IF(E1345&lt;200,"&lt;₹200",IF(E1345&lt;=500,"₹200–₹500","&gt;₹500"))</f>
        <v>₹200–₹500</v>
      </c>
      <c r="M1345" s="4">
        <f>H1345*I1345</f>
        <v>32194.800000000003</v>
      </c>
      <c r="N1345" s="4" t="str">
        <f>IF(G1345&gt;=0.5,"Yes","No")</f>
        <v>No</v>
      </c>
      <c r="O1345" s="4" t="str">
        <f t="shared" si="61"/>
        <v>No</v>
      </c>
      <c r="P1345" s="4">
        <f t="shared" si="62"/>
        <v>32194.800000000003</v>
      </c>
      <c r="R1345" t="s">
        <v>724</v>
      </c>
      <c r="S1345" t="s">
        <v>168</v>
      </c>
    </row>
    <row r="1346" spans="1:19" x14ac:dyDescent="0.4">
      <c r="A1346" t="s">
        <v>82</v>
      </c>
      <c r="B1346" t="s">
        <v>83</v>
      </c>
      <c r="C1346" t="str">
        <f t="shared" si="60"/>
        <v>MI Braided USB Type-C Cable fo</v>
      </c>
      <c r="D1346" t="s">
        <v>18</v>
      </c>
      <c r="E1346" s="1">
        <v>349</v>
      </c>
      <c r="F1346" s="1">
        <v>399</v>
      </c>
      <c r="G1346" s="2">
        <v>0.13</v>
      </c>
      <c r="H1346" s="3">
        <v>4.4000000000000004</v>
      </c>
      <c r="I1346" s="4">
        <v>7298</v>
      </c>
      <c r="J1346" s="4" t="str">
        <f>LEFT(D1346,FIND("|",D1346)-1)</f>
        <v>Computers&amp;Accessories</v>
      </c>
      <c r="K1346" s="4">
        <f>F1346*I1346</f>
        <v>2911902</v>
      </c>
      <c r="L1346" s="4" t="str">
        <f>IF(E1346&lt;200,"&lt;₹200",IF(E1346&lt;=500,"₹200–₹500","&gt;₹500"))</f>
        <v>₹200–₹500</v>
      </c>
      <c r="M1346" s="4">
        <f>H1346*I1346</f>
        <v>32111.200000000004</v>
      </c>
      <c r="N1346" s="4" t="str">
        <f>IF(G1346&gt;=0.5,"Yes","No")</f>
        <v>No</v>
      </c>
      <c r="O1346" s="4" t="str">
        <f t="shared" si="61"/>
        <v>No</v>
      </c>
      <c r="P1346" s="4">
        <f t="shared" si="62"/>
        <v>32111.200000000004</v>
      </c>
      <c r="R1346" t="s">
        <v>829</v>
      </c>
      <c r="S1346" t="s">
        <v>145</v>
      </c>
    </row>
    <row r="1347" spans="1:19" x14ac:dyDescent="0.4">
      <c r="A1347" t="s">
        <v>82</v>
      </c>
      <c r="B1347" t="s">
        <v>83</v>
      </c>
      <c r="C1347" t="str">
        <f t="shared" ref="C1347:C1410" si="63">LEFT(B1347, 30)</f>
        <v>MI Braided USB Type-C Cable fo</v>
      </c>
      <c r="D1347" t="s">
        <v>18</v>
      </c>
      <c r="E1347" s="1">
        <v>349</v>
      </c>
      <c r="F1347" s="1">
        <v>399</v>
      </c>
      <c r="G1347" s="2">
        <v>0.13</v>
      </c>
      <c r="H1347" s="3">
        <v>4.4000000000000004</v>
      </c>
      <c r="I1347" s="4">
        <v>7298</v>
      </c>
      <c r="J1347" s="4" t="str">
        <f>LEFT(D1347,FIND("|",D1347)-1)</f>
        <v>Computers&amp;Accessories</v>
      </c>
      <c r="K1347" s="4">
        <f>F1347*I1347</f>
        <v>2911902</v>
      </c>
      <c r="L1347" s="4" t="str">
        <f>IF(E1347&lt;200,"&lt;₹200",IF(E1347&lt;=500,"₹200–₹500","&gt;₹500"))</f>
        <v>₹200–₹500</v>
      </c>
      <c r="M1347" s="4">
        <f>H1347*I1347</f>
        <v>32111.200000000004</v>
      </c>
      <c r="N1347" s="4" t="str">
        <f>IF(G1347&gt;=0.5,"Yes","No")</f>
        <v>No</v>
      </c>
      <c r="O1347" s="4" t="str">
        <f t="shared" ref="O1347:O1410" si="64">IF(I1347&lt;1000,"Yes", "No")</f>
        <v>No</v>
      </c>
      <c r="P1347" s="4">
        <f t="shared" ref="P1347:P1410" si="65">H1347*I1347</f>
        <v>32111.200000000004</v>
      </c>
      <c r="R1347" t="s">
        <v>189</v>
      </c>
      <c r="S1347" t="s">
        <v>190</v>
      </c>
    </row>
    <row r="1348" spans="1:19" x14ac:dyDescent="0.4">
      <c r="A1348" t="s">
        <v>2589</v>
      </c>
      <c r="B1348" t="s">
        <v>2590</v>
      </c>
      <c r="C1348" t="str">
        <f t="shared" si="63"/>
        <v xml:space="preserve">Kanget [2 Pack] Type C Female </v>
      </c>
      <c r="D1348" t="s">
        <v>2436</v>
      </c>
      <c r="E1348" s="1">
        <v>149</v>
      </c>
      <c r="F1348" s="1">
        <v>399</v>
      </c>
      <c r="G1348" s="2">
        <v>0.63</v>
      </c>
      <c r="H1348" s="3">
        <v>4</v>
      </c>
      <c r="I1348" s="4">
        <v>4049</v>
      </c>
      <c r="J1348" s="4" t="str">
        <f>LEFT(D1348,FIND("|",D1348)-1)</f>
        <v>Computers&amp;Accessories</v>
      </c>
      <c r="K1348" s="4">
        <f>F1348*I1348</f>
        <v>1615551</v>
      </c>
      <c r="L1348" s="4" t="str">
        <f>IF(E1348&lt;200,"&lt;₹200",IF(E1348&lt;=500,"₹200–₹500","&gt;₹500"))</f>
        <v>&lt;₹200</v>
      </c>
      <c r="M1348" s="4">
        <f>H1348*I1348</f>
        <v>16196</v>
      </c>
      <c r="N1348" s="4" t="str">
        <f>IF(G1348&gt;=0.5,"Yes","No")</f>
        <v>Yes</v>
      </c>
      <c r="O1348" s="4" t="str">
        <f t="shared" si="64"/>
        <v>No</v>
      </c>
      <c r="P1348" s="4">
        <f t="shared" si="65"/>
        <v>16196</v>
      </c>
      <c r="R1348" t="s">
        <v>189</v>
      </c>
      <c r="S1348" t="s">
        <v>190</v>
      </c>
    </row>
    <row r="1349" spans="1:19" x14ac:dyDescent="0.4">
      <c r="A1349" t="s">
        <v>2981</v>
      </c>
      <c r="B1349" t="s">
        <v>2982</v>
      </c>
      <c r="C1349" t="str">
        <f t="shared" si="63"/>
        <v>HP Wired Mouse 100 with 1600 D</v>
      </c>
      <c r="D1349" t="s">
        <v>2099</v>
      </c>
      <c r="E1349" s="1">
        <v>328</v>
      </c>
      <c r="F1349" s="1">
        <v>399</v>
      </c>
      <c r="G1349" s="2">
        <v>0.18</v>
      </c>
      <c r="H1349" s="3">
        <v>4.0999999999999996</v>
      </c>
      <c r="I1349" s="4">
        <v>2981</v>
      </c>
      <c r="J1349" s="4" t="str">
        <f>LEFT(D1349,FIND("|",D1349)-1)</f>
        <v>Computers&amp;Accessories</v>
      </c>
      <c r="K1349" s="4">
        <f>F1349*I1349</f>
        <v>1189419</v>
      </c>
      <c r="L1349" s="4" t="str">
        <f>IF(E1349&lt;200,"&lt;₹200",IF(E1349&lt;=500,"₹200–₹500","&gt;₹500"))</f>
        <v>₹200–₹500</v>
      </c>
      <c r="M1349" s="4">
        <f>H1349*I1349</f>
        <v>12222.099999999999</v>
      </c>
      <c r="N1349" s="4" t="str">
        <f>IF(G1349&gt;=0.5,"Yes","No")</f>
        <v>No</v>
      </c>
      <c r="O1349" s="4" t="str">
        <f t="shared" si="64"/>
        <v>No</v>
      </c>
      <c r="P1349" s="4">
        <f t="shared" si="65"/>
        <v>12222.099999999999</v>
      </c>
      <c r="R1349" t="s">
        <v>144</v>
      </c>
      <c r="S1349" t="s">
        <v>145</v>
      </c>
    </row>
    <row r="1350" spans="1:19" x14ac:dyDescent="0.4">
      <c r="A1350" t="s">
        <v>614</v>
      </c>
      <c r="B1350" t="s">
        <v>615</v>
      </c>
      <c r="C1350" t="str">
        <f t="shared" si="63"/>
        <v>GENERIC Ultra-Mini Bluetooth C</v>
      </c>
      <c r="D1350" t="s">
        <v>57</v>
      </c>
      <c r="E1350" s="1">
        <v>249</v>
      </c>
      <c r="F1350" s="1">
        <v>399</v>
      </c>
      <c r="G1350" s="2">
        <v>0.38</v>
      </c>
      <c r="H1350" s="3">
        <v>3.4</v>
      </c>
      <c r="I1350" s="4">
        <v>2280</v>
      </c>
      <c r="J1350" s="4" t="str">
        <f>LEFT(D1350,FIND("|",D1350)-1)</f>
        <v>Computers&amp;Accessories</v>
      </c>
      <c r="K1350" s="4">
        <f>F1350*I1350</f>
        <v>909720</v>
      </c>
      <c r="L1350" s="4" t="str">
        <f>IF(E1350&lt;200,"&lt;₹200",IF(E1350&lt;=500,"₹200–₹500","&gt;₹500"))</f>
        <v>₹200–₹500</v>
      </c>
      <c r="M1350" s="4">
        <f>H1350*I1350</f>
        <v>7752</v>
      </c>
      <c r="N1350" s="4" t="str">
        <f>IF(G1350&gt;=0.5,"Yes","No")</f>
        <v>No</v>
      </c>
      <c r="O1350" s="4" t="str">
        <f t="shared" si="64"/>
        <v>No</v>
      </c>
      <c r="P1350" s="4">
        <f t="shared" si="65"/>
        <v>7752</v>
      </c>
      <c r="R1350" t="s">
        <v>144</v>
      </c>
      <c r="S1350" t="s">
        <v>145</v>
      </c>
    </row>
    <row r="1351" spans="1:19" x14ac:dyDescent="0.4">
      <c r="A1351" t="s">
        <v>91</v>
      </c>
      <c r="B1351" t="s">
        <v>92</v>
      </c>
      <c r="C1351" t="str">
        <f t="shared" si="63"/>
        <v>Ambrane Unbreakable 60W / 3A F</v>
      </c>
      <c r="D1351" t="s">
        <v>18</v>
      </c>
      <c r="E1351" s="1">
        <v>249</v>
      </c>
      <c r="F1351" s="1">
        <v>399</v>
      </c>
      <c r="G1351" s="2">
        <v>0.38</v>
      </c>
      <c r="H1351" s="3">
        <v>4</v>
      </c>
      <c r="I1351" s="4">
        <v>284</v>
      </c>
      <c r="J1351" s="4" t="str">
        <f>LEFT(D1351,FIND("|",D1351)-1)</f>
        <v>Computers&amp;Accessories</v>
      </c>
      <c r="K1351" s="4">
        <f>F1351*I1351</f>
        <v>113316</v>
      </c>
      <c r="L1351" s="4" t="str">
        <f>IF(E1351&lt;200,"&lt;₹200",IF(E1351&lt;=500,"₹200–₹500","&gt;₹500"))</f>
        <v>₹200–₹500</v>
      </c>
      <c r="M1351" s="4">
        <f>H1351*I1351</f>
        <v>1136</v>
      </c>
      <c r="N1351" s="4" t="str">
        <f>IF(G1351&gt;=0.5,"Yes","No")</f>
        <v>No</v>
      </c>
      <c r="O1351" s="4" t="str">
        <f t="shared" si="64"/>
        <v>Yes</v>
      </c>
      <c r="P1351" s="4">
        <f t="shared" si="65"/>
        <v>1136</v>
      </c>
      <c r="R1351" t="s">
        <v>167</v>
      </c>
      <c r="S1351" t="s">
        <v>168</v>
      </c>
    </row>
    <row r="1352" spans="1:19" x14ac:dyDescent="0.4">
      <c r="A1352" t="s">
        <v>91</v>
      </c>
      <c r="B1352" t="s">
        <v>92</v>
      </c>
      <c r="C1352" t="str">
        <f t="shared" si="63"/>
        <v>Ambrane Unbreakable 60W / 3A F</v>
      </c>
      <c r="D1352" t="s">
        <v>18</v>
      </c>
      <c r="E1352" s="1">
        <v>249</v>
      </c>
      <c r="F1352" s="1">
        <v>399</v>
      </c>
      <c r="G1352" s="2">
        <v>0.38</v>
      </c>
      <c r="H1352" s="3">
        <v>4</v>
      </c>
      <c r="I1352" s="4">
        <v>282</v>
      </c>
      <c r="J1352" s="4" t="str">
        <f>LEFT(D1352,FIND("|",D1352)-1)</f>
        <v>Computers&amp;Accessories</v>
      </c>
      <c r="K1352" s="4">
        <f>F1352*I1352</f>
        <v>112518</v>
      </c>
      <c r="L1352" s="4" t="str">
        <f>IF(E1352&lt;200,"&lt;₹200",IF(E1352&lt;=500,"₹200–₹500","&gt;₹500"))</f>
        <v>₹200–₹500</v>
      </c>
      <c r="M1352" s="4">
        <f>H1352*I1352</f>
        <v>1128</v>
      </c>
      <c r="N1352" s="4" t="str">
        <f>IF(G1352&gt;=0.5,"Yes","No")</f>
        <v>No</v>
      </c>
      <c r="O1352" s="4" t="str">
        <f t="shared" si="64"/>
        <v>Yes</v>
      </c>
      <c r="P1352" s="4">
        <f t="shared" si="65"/>
        <v>1128</v>
      </c>
      <c r="R1352" t="s">
        <v>167</v>
      </c>
      <c r="S1352" t="s">
        <v>168</v>
      </c>
    </row>
    <row r="1353" spans="1:19" x14ac:dyDescent="0.4">
      <c r="A1353" t="s">
        <v>130</v>
      </c>
      <c r="B1353" t="s">
        <v>131</v>
      </c>
      <c r="C1353" t="str">
        <f t="shared" si="63"/>
        <v>Ambrane Unbreakable 3 in 1 Fas</v>
      </c>
      <c r="D1353" t="s">
        <v>18</v>
      </c>
      <c r="E1353" s="1">
        <v>299</v>
      </c>
      <c r="F1353" s="1">
        <v>399</v>
      </c>
      <c r="G1353" s="2">
        <v>0.25</v>
      </c>
      <c r="H1353" s="3">
        <v>4</v>
      </c>
      <c r="I1353" s="4">
        <v>252</v>
      </c>
      <c r="J1353" s="4" t="str">
        <f>LEFT(D1353,FIND("|",D1353)-1)</f>
        <v>Computers&amp;Accessories</v>
      </c>
      <c r="K1353" s="4">
        <f>F1353*I1353</f>
        <v>100548</v>
      </c>
      <c r="L1353" s="4" t="str">
        <f>IF(E1353&lt;200,"&lt;₹200",IF(E1353&lt;=500,"₹200–₹500","&gt;₹500"))</f>
        <v>₹200–₹500</v>
      </c>
      <c r="M1353" s="4">
        <f>H1353*I1353</f>
        <v>1008</v>
      </c>
      <c r="N1353" s="4" t="str">
        <f>IF(G1353&gt;=0.5,"Yes","No")</f>
        <v>No</v>
      </c>
      <c r="O1353" s="4" t="str">
        <f t="shared" si="64"/>
        <v>Yes</v>
      </c>
      <c r="P1353" s="4">
        <f t="shared" si="65"/>
        <v>1008</v>
      </c>
      <c r="R1353" t="s">
        <v>167</v>
      </c>
      <c r="S1353" t="s">
        <v>168</v>
      </c>
    </row>
    <row r="1354" spans="1:19" x14ac:dyDescent="0.4">
      <c r="A1354" t="s">
        <v>130</v>
      </c>
      <c r="B1354" t="s">
        <v>131</v>
      </c>
      <c r="C1354" t="str">
        <f t="shared" si="63"/>
        <v>Ambrane Unbreakable 3 in 1 Fas</v>
      </c>
      <c r="D1354" t="s">
        <v>18</v>
      </c>
      <c r="E1354" s="1">
        <v>299</v>
      </c>
      <c r="F1354" s="1">
        <v>399</v>
      </c>
      <c r="G1354" s="2">
        <v>0.25</v>
      </c>
      <c r="H1354" s="3">
        <v>4</v>
      </c>
      <c r="I1354" s="4">
        <v>250</v>
      </c>
      <c r="J1354" s="4" t="str">
        <f>LEFT(D1354,FIND("|",D1354)-1)</f>
        <v>Computers&amp;Accessories</v>
      </c>
      <c r="K1354" s="4">
        <f>F1354*I1354</f>
        <v>99750</v>
      </c>
      <c r="L1354" s="4" t="str">
        <f>IF(E1354&lt;200,"&lt;₹200",IF(E1354&lt;=500,"₹200–₹500","&gt;₹500"))</f>
        <v>₹200–₹500</v>
      </c>
      <c r="M1354" s="4">
        <f>H1354*I1354</f>
        <v>1000</v>
      </c>
      <c r="N1354" s="4" t="str">
        <f>IF(G1354&gt;=0.5,"Yes","No")</f>
        <v>No</v>
      </c>
      <c r="O1354" s="4" t="str">
        <f t="shared" si="64"/>
        <v>Yes</v>
      </c>
      <c r="P1354" s="4">
        <f t="shared" si="65"/>
        <v>1000</v>
      </c>
      <c r="R1354" t="s">
        <v>234</v>
      </c>
      <c r="S1354" t="s">
        <v>587</v>
      </c>
    </row>
    <row r="1355" spans="1:19" x14ac:dyDescent="0.4">
      <c r="A1355" t="s">
        <v>649</v>
      </c>
      <c r="B1355" t="s">
        <v>650</v>
      </c>
      <c r="C1355" t="str">
        <f t="shared" si="63"/>
        <v>Ambrane BCL-15 Lightning Cable</v>
      </c>
      <c r="D1355" t="s">
        <v>18</v>
      </c>
      <c r="E1355" s="1">
        <v>149</v>
      </c>
      <c r="F1355" s="1">
        <v>399</v>
      </c>
      <c r="G1355" s="2">
        <v>0.63</v>
      </c>
      <c r="H1355" s="3">
        <v>3.9</v>
      </c>
      <c r="I1355" s="4">
        <v>245</v>
      </c>
      <c r="J1355" s="4" t="str">
        <f>LEFT(D1355,FIND("|",D1355)-1)</f>
        <v>Computers&amp;Accessories</v>
      </c>
      <c r="K1355" s="4">
        <f>F1355*I1355</f>
        <v>97755</v>
      </c>
      <c r="L1355" s="4" t="str">
        <f>IF(E1355&lt;200,"&lt;₹200",IF(E1355&lt;=500,"₹200–₹500","&gt;₹500"))</f>
        <v>&lt;₹200</v>
      </c>
      <c r="M1355" s="4">
        <f>H1355*I1355</f>
        <v>955.5</v>
      </c>
      <c r="N1355" s="4" t="str">
        <f>IF(G1355&gt;=0.5,"Yes","No")</f>
        <v>Yes</v>
      </c>
      <c r="O1355" s="4" t="str">
        <f t="shared" si="64"/>
        <v>Yes</v>
      </c>
      <c r="P1355" s="4">
        <f t="shared" si="65"/>
        <v>955.5</v>
      </c>
      <c r="R1355" t="s">
        <v>234</v>
      </c>
      <c r="S1355" t="s">
        <v>235</v>
      </c>
    </row>
    <row r="1356" spans="1:19" x14ac:dyDescent="0.4">
      <c r="A1356" t="s">
        <v>938</v>
      </c>
      <c r="B1356" t="s">
        <v>939</v>
      </c>
      <c r="C1356" t="str">
        <f t="shared" si="63"/>
        <v>Ambrane 60W / 3A Fast Charging</v>
      </c>
      <c r="D1356" t="s">
        <v>18</v>
      </c>
      <c r="E1356" s="1">
        <v>179</v>
      </c>
      <c r="F1356" s="1">
        <v>399</v>
      </c>
      <c r="G1356" s="2">
        <v>0.55000000000000004</v>
      </c>
      <c r="H1356" s="3">
        <v>4</v>
      </c>
      <c r="I1356" s="4">
        <v>240</v>
      </c>
      <c r="J1356" s="4" t="str">
        <f>LEFT(D1356,FIND("|",D1356)-1)</f>
        <v>Computers&amp;Accessories</v>
      </c>
      <c r="K1356" s="4">
        <f>F1356*I1356</f>
        <v>95760</v>
      </c>
      <c r="L1356" s="4" t="str">
        <f>IF(E1356&lt;200,"&lt;₹200",IF(E1356&lt;=500,"₹200–₹500","&gt;₹500"))</f>
        <v>&lt;₹200</v>
      </c>
      <c r="M1356" s="4">
        <f>H1356*I1356</f>
        <v>960</v>
      </c>
      <c r="N1356" s="4" t="str">
        <f>IF(G1356&gt;=0.5,"Yes","No")</f>
        <v>Yes</v>
      </c>
      <c r="O1356" s="4" t="str">
        <f t="shared" si="64"/>
        <v>Yes</v>
      </c>
      <c r="P1356" s="4">
        <f t="shared" si="65"/>
        <v>960</v>
      </c>
      <c r="R1356" t="s">
        <v>234</v>
      </c>
      <c r="S1356" t="s">
        <v>235</v>
      </c>
    </row>
    <row r="1357" spans="1:19" x14ac:dyDescent="0.4">
      <c r="A1357" t="s">
        <v>326</v>
      </c>
      <c r="B1357" t="s">
        <v>327</v>
      </c>
      <c r="C1357" t="str">
        <f t="shared" si="63"/>
        <v>Ambrane 60W / 3A Fast Charging</v>
      </c>
      <c r="D1357" t="s">
        <v>18</v>
      </c>
      <c r="E1357" s="1">
        <v>179</v>
      </c>
      <c r="F1357" s="1">
        <v>399</v>
      </c>
      <c r="G1357" s="2">
        <v>0.55000000000000004</v>
      </c>
      <c r="H1357" s="3">
        <v>4</v>
      </c>
      <c r="I1357" s="4">
        <v>237</v>
      </c>
      <c r="J1357" s="4" t="str">
        <f>LEFT(D1357,FIND("|",D1357)-1)</f>
        <v>Computers&amp;Accessories</v>
      </c>
      <c r="K1357" s="4">
        <f>F1357*I1357</f>
        <v>94563</v>
      </c>
      <c r="L1357" s="4" t="str">
        <f>IF(E1357&lt;200,"&lt;₹200",IF(E1357&lt;=500,"₹200–₹500","&gt;₹500"))</f>
        <v>&lt;₹200</v>
      </c>
      <c r="M1357" s="4">
        <f>H1357*I1357</f>
        <v>948</v>
      </c>
      <c r="N1357" s="4" t="str">
        <f>IF(G1357&gt;=0.5,"Yes","No")</f>
        <v>Yes</v>
      </c>
      <c r="O1357" s="4" t="str">
        <f t="shared" si="64"/>
        <v>Yes</v>
      </c>
      <c r="P1357" s="4">
        <f t="shared" si="65"/>
        <v>948</v>
      </c>
      <c r="R1357" t="s">
        <v>234</v>
      </c>
      <c r="S1357" t="s">
        <v>235</v>
      </c>
    </row>
    <row r="1358" spans="1:19" x14ac:dyDescent="0.4">
      <c r="A1358" t="s">
        <v>326</v>
      </c>
      <c r="B1358" t="s">
        <v>327</v>
      </c>
      <c r="C1358" t="str">
        <f t="shared" si="63"/>
        <v>Ambrane 60W / 3A Fast Charging</v>
      </c>
      <c r="D1358" t="s">
        <v>18</v>
      </c>
      <c r="E1358" s="1">
        <v>179</v>
      </c>
      <c r="F1358" s="1">
        <v>399</v>
      </c>
      <c r="G1358" s="2">
        <v>0.55000000000000004</v>
      </c>
      <c r="H1358" s="3">
        <v>4</v>
      </c>
      <c r="I1358" s="4">
        <v>229</v>
      </c>
      <c r="J1358" s="4" t="str">
        <f>LEFT(D1358,FIND("|",D1358)-1)</f>
        <v>Computers&amp;Accessories</v>
      </c>
      <c r="K1358" s="4">
        <f>F1358*I1358</f>
        <v>91371</v>
      </c>
      <c r="L1358" s="4" t="str">
        <f>IF(E1358&lt;200,"&lt;₹200",IF(E1358&lt;=500,"₹200–₹500","&gt;₹500"))</f>
        <v>&lt;₹200</v>
      </c>
      <c r="M1358" s="4">
        <f>H1358*I1358</f>
        <v>916</v>
      </c>
      <c r="N1358" s="4" t="str">
        <f>IF(G1358&gt;=0.5,"Yes","No")</f>
        <v>Yes</v>
      </c>
      <c r="O1358" s="4" t="str">
        <f t="shared" si="64"/>
        <v>Yes</v>
      </c>
      <c r="P1358" s="4">
        <f t="shared" si="65"/>
        <v>916</v>
      </c>
      <c r="R1358" t="s">
        <v>543</v>
      </c>
      <c r="S1358" t="s">
        <v>544</v>
      </c>
    </row>
    <row r="1359" spans="1:19" x14ac:dyDescent="0.4">
      <c r="A1359" t="s">
        <v>326</v>
      </c>
      <c r="B1359" t="s">
        <v>327</v>
      </c>
      <c r="C1359" t="str">
        <f t="shared" si="63"/>
        <v>Ambrane 60W / 3A Fast Charging</v>
      </c>
      <c r="D1359" t="s">
        <v>18</v>
      </c>
      <c r="E1359" s="1">
        <v>179</v>
      </c>
      <c r="F1359" s="1">
        <v>399</v>
      </c>
      <c r="G1359" s="2">
        <v>0.55000000000000004</v>
      </c>
      <c r="H1359" s="3">
        <v>4</v>
      </c>
      <c r="I1359" s="4">
        <v>227</v>
      </c>
      <c r="J1359" s="4" t="str">
        <f>LEFT(D1359,FIND("|",D1359)-1)</f>
        <v>Computers&amp;Accessories</v>
      </c>
      <c r="K1359" s="4">
        <f>F1359*I1359</f>
        <v>90573</v>
      </c>
      <c r="L1359" s="4" t="str">
        <f>IF(E1359&lt;200,"&lt;₹200",IF(E1359&lt;=500,"₹200–₹500","&gt;₹500"))</f>
        <v>&lt;₹200</v>
      </c>
      <c r="M1359" s="4">
        <f>H1359*I1359</f>
        <v>908</v>
      </c>
      <c r="N1359" s="4" t="str">
        <f>IF(G1359&gt;=0.5,"Yes","No")</f>
        <v>Yes</v>
      </c>
      <c r="O1359" s="4" t="str">
        <f t="shared" si="64"/>
        <v>Yes</v>
      </c>
      <c r="P1359" s="4">
        <f t="shared" si="65"/>
        <v>908</v>
      </c>
      <c r="R1359" t="s">
        <v>223</v>
      </c>
      <c r="S1359" t="s">
        <v>224</v>
      </c>
    </row>
    <row r="1360" spans="1:19" x14ac:dyDescent="0.4">
      <c r="A1360" t="s">
        <v>682</v>
      </c>
      <c r="B1360" t="s">
        <v>683</v>
      </c>
      <c r="C1360" t="str">
        <f t="shared" si="63"/>
        <v>Ambrane 60W / 3A Fast Charging</v>
      </c>
      <c r="D1360" t="s">
        <v>18</v>
      </c>
      <c r="E1360" s="1">
        <v>149</v>
      </c>
      <c r="F1360" s="1">
        <v>399</v>
      </c>
      <c r="G1360" s="2">
        <v>0.63</v>
      </c>
      <c r="H1360" s="3">
        <v>4</v>
      </c>
      <c r="I1360" s="4">
        <v>227</v>
      </c>
      <c r="J1360" s="4" t="str">
        <f>LEFT(D1360,FIND("|",D1360)-1)</f>
        <v>Computers&amp;Accessories</v>
      </c>
      <c r="K1360" s="4">
        <f>F1360*I1360</f>
        <v>90573</v>
      </c>
      <c r="L1360" s="4" t="str">
        <f>IF(E1360&lt;200,"&lt;₹200",IF(E1360&lt;=500,"₹200–₹500","&gt;₹500"))</f>
        <v>&lt;₹200</v>
      </c>
      <c r="M1360" s="4">
        <f>H1360*I1360</f>
        <v>908</v>
      </c>
      <c r="N1360" s="4" t="str">
        <f>IF(G1360&gt;=0.5,"Yes","No")</f>
        <v>Yes</v>
      </c>
      <c r="O1360" s="4" t="str">
        <f t="shared" si="64"/>
        <v>Yes</v>
      </c>
      <c r="P1360" s="4">
        <f t="shared" si="65"/>
        <v>908</v>
      </c>
      <c r="R1360" t="s">
        <v>223</v>
      </c>
      <c r="S1360" t="s">
        <v>224</v>
      </c>
    </row>
    <row r="1361" spans="1:19" x14ac:dyDescent="0.4">
      <c r="A1361" t="s">
        <v>2125</v>
      </c>
      <c r="B1361" t="s">
        <v>2126</v>
      </c>
      <c r="C1361" t="str">
        <f t="shared" si="63"/>
        <v>ZEBRONICS Zeb-Bro in Ear Wired</v>
      </c>
      <c r="D1361" t="s">
        <v>1339</v>
      </c>
      <c r="E1361" s="1">
        <v>149</v>
      </c>
      <c r="F1361" s="1">
        <v>399</v>
      </c>
      <c r="G1361" s="2">
        <v>0.63</v>
      </c>
      <c r="H1361" s="3">
        <v>3.5</v>
      </c>
      <c r="I1361" s="4">
        <v>140036</v>
      </c>
      <c r="J1361" s="4" t="str">
        <f>LEFT(D1361,FIND("|",D1361)-1)</f>
        <v>Electronics</v>
      </c>
      <c r="K1361" s="4">
        <f>F1361*I1361</f>
        <v>55874364</v>
      </c>
      <c r="L1361" s="4" t="str">
        <f>IF(E1361&lt;200,"&lt;₹200",IF(E1361&lt;=500,"₹200–₹500","&gt;₹500"))</f>
        <v>&lt;₹200</v>
      </c>
      <c r="M1361" s="4">
        <f>H1361*I1361</f>
        <v>490126</v>
      </c>
      <c r="N1361" s="4" t="str">
        <f>IF(G1361&gt;=0.5,"Yes","No")</f>
        <v>Yes</v>
      </c>
      <c r="O1361" s="4" t="str">
        <f t="shared" si="64"/>
        <v>No</v>
      </c>
      <c r="P1361" s="4">
        <f t="shared" si="65"/>
        <v>490126</v>
      </c>
      <c r="R1361" t="s">
        <v>231</v>
      </c>
      <c r="S1361" t="s">
        <v>224</v>
      </c>
    </row>
    <row r="1362" spans="1:19" x14ac:dyDescent="0.4">
      <c r="A1362" t="s">
        <v>986</v>
      </c>
      <c r="B1362" t="s">
        <v>987</v>
      </c>
      <c r="C1362" t="str">
        <f t="shared" si="63"/>
        <v>SVM Products Unbreakable Set T</v>
      </c>
      <c r="D1362" t="s">
        <v>296</v>
      </c>
      <c r="E1362" s="1">
        <v>96</v>
      </c>
      <c r="F1362" s="1">
        <v>399</v>
      </c>
      <c r="G1362" s="2">
        <v>0.76</v>
      </c>
      <c r="H1362" s="3">
        <v>3.6</v>
      </c>
      <c r="I1362" s="4">
        <v>28791</v>
      </c>
      <c r="J1362" s="4" t="str">
        <f>LEFT(D1362,FIND("|",D1362)-1)</f>
        <v>Electronics</v>
      </c>
      <c r="K1362" s="4">
        <f>F1362*I1362</f>
        <v>11487609</v>
      </c>
      <c r="L1362" s="4" t="str">
        <f>IF(E1362&lt;200,"&lt;₹200",IF(E1362&lt;=500,"₹200–₹500","&gt;₹500"))</f>
        <v>&lt;₹200</v>
      </c>
      <c r="M1362" s="4">
        <f>H1362*I1362</f>
        <v>103647.6</v>
      </c>
      <c r="N1362" s="4" t="str">
        <f>IF(G1362&gt;=0.5,"Yes","No")</f>
        <v>Yes</v>
      </c>
      <c r="O1362" s="4" t="str">
        <f t="shared" si="64"/>
        <v>No</v>
      </c>
      <c r="P1362" s="4">
        <f t="shared" si="65"/>
        <v>103647.6</v>
      </c>
      <c r="R1362" t="s">
        <v>4475</v>
      </c>
      <c r="S1362" t="s">
        <v>4476</v>
      </c>
    </row>
    <row r="1363" spans="1:19" x14ac:dyDescent="0.4">
      <c r="A1363" t="s">
        <v>946</v>
      </c>
      <c r="B1363" t="s">
        <v>947</v>
      </c>
      <c r="C1363" t="str">
        <f t="shared" si="63"/>
        <v>Smashtronics¬Æ - Case for Fire</v>
      </c>
      <c r="D1363" t="s">
        <v>218</v>
      </c>
      <c r="E1363" s="1">
        <v>199</v>
      </c>
      <c r="F1363" s="1">
        <v>399</v>
      </c>
      <c r="G1363" s="2">
        <v>0.5</v>
      </c>
      <c r="H1363" s="3">
        <v>4.2</v>
      </c>
      <c r="I1363" s="4">
        <v>24269</v>
      </c>
      <c r="J1363" s="4" t="str">
        <f>LEFT(D1363,FIND("|",D1363)-1)</f>
        <v>Electronics</v>
      </c>
      <c r="K1363" s="4">
        <f>F1363*I1363</f>
        <v>9683331</v>
      </c>
      <c r="L1363" s="4" t="str">
        <f>IF(E1363&lt;200,"&lt;₹200",IF(E1363&lt;=500,"₹200–₹500","&gt;₹500"))</f>
        <v>&lt;₹200</v>
      </c>
      <c r="M1363" s="4">
        <f>H1363*I1363</f>
        <v>101929.8</v>
      </c>
      <c r="N1363" s="4" t="str">
        <f>IF(G1363&gt;=0.5,"Yes","No")</f>
        <v>Yes</v>
      </c>
      <c r="O1363" s="4" t="str">
        <f t="shared" si="64"/>
        <v>No</v>
      </c>
      <c r="P1363" s="4">
        <f t="shared" si="65"/>
        <v>101929.8</v>
      </c>
      <c r="R1363" t="s">
        <v>1034</v>
      </c>
      <c r="S1363" t="s">
        <v>1035</v>
      </c>
    </row>
    <row r="1364" spans="1:19" x14ac:dyDescent="0.4">
      <c r="A1364" t="s">
        <v>1140</v>
      </c>
      <c r="B1364" t="s">
        <v>947</v>
      </c>
      <c r="C1364" t="str">
        <f t="shared" si="63"/>
        <v>Smashtronics¬Æ - Case for Fire</v>
      </c>
      <c r="D1364" t="s">
        <v>218</v>
      </c>
      <c r="E1364" s="1">
        <v>199</v>
      </c>
      <c r="F1364" s="1">
        <v>399</v>
      </c>
      <c r="G1364" s="2">
        <v>0.5</v>
      </c>
      <c r="H1364" s="3">
        <v>4.2</v>
      </c>
      <c r="I1364" s="4">
        <v>24269</v>
      </c>
      <c r="J1364" s="4" t="str">
        <f>LEFT(D1364,FIND("|",D1364)-1)</f>
        <v>Electronics</v>
      </c>
      <c r="K1364" s="4">
        <f>F1364*I1364</f>
        <v>9683331</v>
      </c>
      <c r="L1364" s="4" t="str">
        <f>IF(E1364&lt;200,"&lt;₹200",IF(E1364&lt;=500,"₹200–₹500","&gt;₹500"))</f>
        <v>&lt;₹200</v>
      </c>
      <c r="M1364" s="4">
        <f>H1364*I1364</f>
        <v>101929.8</v>
      </c>
      <c r="N1364" s="4" t="str">
        <f>IF(G1364&gt;=0.5,"Yes","No")</f>
        <v>Yes</v>
      </c>
      <c r="O1364" s="4" t="str">
        <f t="shared" si="64"/>
        <v>No</v>
      </c>
      <c r="P1364" s="4">
        <f t="shared" si="65"/>
        <v>101929.8</v>
      </c>
      <c r="R1364" t="s">
        <v>5320</v>
      </c>
      <c r="S1364" t="s">
        <v>5321</v>
      </c>
    </row>
    <row r="1365" spans="1:19" x14ac:dyDescent="0.4">
      <c r="A1365" t="s">
        <v>1220</v>
      </c>
      <c r="B1365" t="s">
        <v>1221</v>
      </c>
      <c r="C1365" t="str">
        <f t="shared" si="63"/>
        <v xml:space="preserve">LUNAGARIYA¬Æ, Protective Case </v>
      </c>
      <c r="D1365" t="s">
        <v>218</v>
      </c>
      <c r="E1365" s="1">
        <v>247</v>
      </c>
      <c r="F1365" s="1">
        <v>399</v>
      </c>
      <c r="G1365" s="2">
        <v>0.38</v>
      </c>
      <c r="H1365" s="3">
        <v>3.9</v>
      </c>
      <c r="I1365" s="4">
        <v>6662</v>
      </c>
      <c r="J1365" s="4" t="str">
        <f>LEFT(D1365,FIND("|",D1365)-1)</f>
        <v>Electronics</v>
      </c>
      <c r="K1365" s="4">
        <f>F1365*I1365</f>
        <v>2658138</v>
      </c>
      <c r="L1365" s="4" t="str">
        <f>IF(E1365&lt;200,"&lt;₹200",IF(E1365&lt;=500,"₹200–₹500","&gt;₹500"))</f>
        <v>₹200–₹500</v>
      </c>
      <c r="M1365" s="4">
        <f>H1365*I1365</f>
        <v>25981.8</v>
      </c>
      <c r="N1365" s="4" t="str">
        <f>IF(G1365&gt;=0.5,"Yes","No")</f>
        <v>No</v>
      </c>
      <c r="O1365" s="4" t="str">
        <f t="shared" si="64"/>
        <v>No</v>
      </c>
      <c r="P1365" s="4">
        <f t="shared" si="65"/>
        <v>25981.8</v>
      </c>
      <c r="R1365" t="s">
        <v>73</v>
      </c>
      <c r="S1365" t="s">
        <v>74</v>
      </c>
    </row>
    <row r="1366" spans="1:19" x14ac:dyDescent="0.4">
      <c r="A1366" t="s">
        <v>556</v>
      </c>
      <c r="B1366" t="s">
        <v>557</v>
      </c>
      <c r="C1366" t="str">
        <f t="shared" si="63"/>
        <v>LRIPL Compatible Sony Bravia L</v>
      </c>
      <c r="D1366" t="s">
        <v>218</v>
      </c>
      <c r="E1366" s="1">
        <v>399</v>
      </c>
      <c r="F1366" s="1">
        <v>399</v>
      </c>
      <c r="G1366" s="2">
        <v>0</v>
      </c>
      <c r="H1366" s="3">
        <v>3.9</v>
      </c>
      <c r="I1366" s="4">
        <v>6537</v>
      </c>
      <c r="J1366" s="4" t="str">
        <f>LEFT(D1366,FIND("|",D1366)-1)</f>
        <v>Electronics</v>
      </c>
      <c r="K1366" s="4">
        <f>F1366*I1366</f>
        <v>2608263</v>
      </c>
      <c r="L1366" s="4" t="str">
        <f>IF(E1366&lt;200,"&lt;₹200",IF(E1366&lt;=500,"₹200–₹500","&gt;₹500"))</f>
        <v>₹200–₹500</v>
      </c>
      <c r="M1366" s="4">
        <f>H1366*I1366</f>
        <v>25494.3</v>
      </c>
      <c r="N1366" s="4" t="str">
        <f>IF(G1366&gt;=0.5,"Yes","No")</f>
        <v>No</v>
      </c>
      <c r="O1366" s="4" t="str">
        <f t="shared" si="64"/>
        <v>No</v>
      </c>
      <c r="P1366" s="4">
        <f t="shared" si="65"/>
        <v>25494.3</v>
      </c>
      <c r="R1366" t="s">
        <v>73</v>
      </c>
      <c r="S1366" t="s">
        <v>74</v>
      </c>
    </row>
    <row r="1367" spans="1:19" x14ac:dyDescent="0.4">
      <c r="A1367" t="s">
        <v>5126</v>
      </c>
      <c r="B1367" t="s">
        <v>5127</v>
      </c>
      <c r="C1367" t="str">
        <f t="shared" si="63"/>
        <v>Kuber Industries Nylon Mesh La</v>
      </c>
      <c r="D1367" t="s">
        <v>3735</v>
      </c>
      <c r="E1367" s="1">
        <v>199</v>
      </c>
      <c r="F1367" s="1">
        <v>399</v>
      </c>
      <c r="G1367" s="2">
        <v>0.5</v>
      </c>
      <c r="H1367" s="3">
        <v>3.7</v>
      </c>
      <c r="I1367" s="4">
        <v>4736</v>
      </c>
      <c r="J1367" s="4" t="str">
        <f>LEFT(D1367,FIND("|",D1367)-1)</f>
        <v>Home&amp;Kitchen</v>
      </c>
      <c r="K1367" s="4">
        <f>F1367*I1367</f>
        <v>1889664</v>
      </c>
      <c r="L1367" s="4" t="str">
        <f>IF(E1367&lt;200,"&lt;₹200",IF(E1367&lt;=500,"₹200–₹500","&gt;₹500"))</f>
        <v>&lt;₹200</v>
      </c>
      <c r="M1367" s="4">
        <f>H1367*I1367</f>
        <v>17523.2</v>
      </c>
      <c r="N1367" s="4" t="str">
        <f>IF(G1367&gt;=0.5,"Yes","No")</f>
        <v>Yes</v>
      </c>
      <c r="O1367" s="4" t="str">
        <f t="shared" si="64"/>
        <v>No</v>
      </c>
      <c r="P1367" s="4">
        <f t="shared" si="65"/>
        <v>17523.2</v>
      </c>
      <c r="R1367" t="s">
        <v>1116</v>
      </c>
      <c r="S1367" t="s">
        <v>728</v>
      </c>
    </row>
    <row r="1368" spans="1:19" x14ac:dyDescent="0.4">
      <c r="A1368" t="s">
        <v>5355</v>
      </c>
      <c r="B1368" t="s">
        <v>5356</v>
      </c>
      <c r="C1368" t="str">
        <f t="shared" si="63"/>
        <v>IKEA Milk Frother for Your Mil</v>
      </c>
      <c r="D1368" t="s">
        <v>4629</v>
      </c>
      <c r="E1368" s="1">
        <v>229</v>
      </c>
      <c r="F1368" s="1">
        <v>399</v>
      </c>
      <c r="G1368" s="2">
        <v>0.43</v>
      </c>
      <c r="H1368" s="3">
        <v>3.6</v>
      </c>
      <c r="I1368" s="4">
        <v>3197</v>
      </c>
      <c r="J1368" s="4" t="str">
        <f>LEFT(D1368,FIND("|",D1368)-1)</f>
        <v>Home&amp;Kitchen</v>
      </c>
      <c r="K1368" s="4">
        <f>F1368*I1368</f>
        <v>1275603</v>
      </c>
      <c r="L1368" s="4" t="str">
        <f>IF(E1368&lt;200,"&lt;₹200",IF(E1368&lt;=500,"₹200–₹500","&gt;₹500"))</f>
        <v>₹200–₹500</v>
      </c>
      <c r="M1368" s="4">
        <f>H1368*I1368</f>
        <v>11509.2</v>
      </c>
      <c r="N1368" s="4" t="str">
        <f>IF(G1368&gt;=0.5,"Yes","No")</f>
        <v>No</v>
      </c>
      <c r="O1368" s="4" t="str">
        <f t="shared" si="64"/>
        <v>No</v>
      </c>
      <c r="P1368" s="4">
        <f t="shared" si="65"/>
        <v>11509.2</v>
      </c>
      <c r="R1368" t="s">
        <v>727</v>
      </c>
      <c r="S1368" t="s">
        <v>728</v>
      </c>
    </row>
    <row r="1369" spans="1:19" x14ac:dyDescent="0.4">
      <c r="A1369" t="s">
        <v>4784</v>
      </c>
      <c r="B1369" t="s">
        <v>4785</v>
      </c>
      <c r="C1369" t="str">
        <f t="shared" si="63"/>
        <v>AVNISH Tap Water Purifier Filt</v>
      </c>
      <c r="D1369" t="s">
        <v>4045</v>
      </c>
      <c r="E1369" s="1">
        <v>193</v>
      </c>
      <c r="F1369" s="1">
        <v>399</v>
      </c>
      <c r="G1369" s="2">
        <v>0.52</v>
      </c>
      <c r="H1369" s="3">
        <v>3.6</v>
      </c>
      <c r="I1369" s="4">
        <v>313</v>
      </c>
      <c r="J1369" s="4" t="str">
        <f>LEFT(D1369,FIND("|",D1369)-1)</f>
        <v>Home&amp;Kitchen</v>
      </c>
      <c r="K1369" s="4">
        <f>F1369*I1369</f>
        <v>124887</v>
      </c>
      <c r="L1369" s="4" t="str">
        <f>IF(E1369&lt;200,"&lt;₹200",IF(E1369&lt;=500,"₹200–₹500","&gt;₹500"))</f>
        <v>&lt;₹200</v>
      </c>
      <c r="M1369" s="4">
        <f>H1369*I1369</f>
        <v>1126.8</v>
      </c>
      <c r="N1369" s="4" t="str">
        <f>IF(G1369&gt;=0.5,"Yes","No")</f>
        <v>Yes</v>
      </c>
      <c r="O1369" s="4" t="str">
        <f t="shared" si="64"/>
        <v>Yes</v>
      </c>
      <c r="P1369" s="4">
        <f t="shared" si="65"/>
        <v>1126.8</v>
      </c>
      <c r="R1369" t="s">
        <v>640</v>
      </c>
      <c r="S1369" t="s">
        <v>641</v>
      </c>
    </row>
    <row r="1370" spans="1:19" x14ac:dyDescent="0.4">
      <c r="A1370" t="s">
        <v>221</v>
      </c>
      <c r="B1370" t="s">
        <v>222</v>
      </c>
      <c r="C1370" t="str">
        <f t="shared" si="63"/>
        <v>Amazonbasics Micro Usb Fast Ch</v>
      </c>
      <c r="D1370" t="s">
        <v>18</v>
      </c>
      <c r="E1370" s="1">
        <v>199</v>
      </c>
      <c r="F1370" s="1">
        <v>395</v>
      </c>
      <c r="G1370" s="2">
        <v>0.5</v>
      </c>
      <c r="H1370" s="3">
        <v>4.2</v>
      </c>
      <c r="I1370" s="4">
        <v>159</v>
      </c>
      <c r="J1370" s="4" t="str">
        <f>LEFT(D1370,FIND("|",D1370)-1)</f>
        <v>Computers&amp;Accessories</v>
      </c>
      <c r="K1370" s="4">
        <f>F1370*I1370</f>
        <v>62805</v>
      </c>
      <c r="L1370" s="4" t="str">
        <f>IF(E1370&lt;200,"&lt;₹200",IF(E1370&lt;=500,"₹200–₹500","&gt;₹500"))</f>
        <v>&lt;₹200</v>
      </c>
      <c r="M1370" s="4">
        <f>H1370*I1370</f>
        <v>667.80000000000007</v>
      </c>
      <c r="N1370" s="4" t="str">
        <f>IF(G1370&gt;=0.5,"Yes","No")</f>
        <v>Yes</v>
      </c>
      <c r="O1370" s="4" t="str">
        <f t="shared" si="64"/>
        <v>Yes</v>
      </c>
      <c r="P1370" s="4">
        <f t="shared" si="65"/>
        <v>667.80000000000007</v>
      </c>
      <c r="R1370" t="s">
        <v>4907</v>
      </c>
      <c r="S1370" t="s">
        <v>4908</v>
      </c>
    </row>
    <row r="1371" spans="1:19" x14ac:dyDescent="0.4">
      <c r="A1371" t="s">
        <v>221</v>
      </c>
      <c r="B1371" t="s">
        <v>222</v>
      </c>
      <c r="C1371" t="str">
        <f t="shared" si="63"/>
        <v>Amazonbasics Micro Usb Fast Ch</v>
      </c>
      <c r="D1371" t="s">
        <v>18</v>
      </c>
      <c r="E1371" s="1">
        <v>199</v>
      </c>
      <c r="F1371" s="1">
        <v>395</v>
      </c>
      <c r="G1371" s="2">
        <v>0.5</v>
      </c>
      <c r="H1371" s="3">
        <v>4.2</v>
      </c>
      <c r="I1371" s="4">
        <v>157</v>
      </c>
      <c r="J1371" s="4" t="str">
        <f>LEFT(D1371,FIND("|",D1371)-1)</f>
        <v>Computers&amp;Accessories</v>
      </c>
      <c r="K1371" s="4">
        <f>F1371*I1371</f>
        <v>62015</v>
      </c>
      <c r="L1371" s="4" t="str">
        <f>IF(E1371&lt;200,"&lt;₹200",IF(E1371&lt;=500,"₹200–₹500","&gt;₹500"))</f>
        <v>&lt;₹200</v>
      </c>
      <c r="M1371" s="4">
        <f>H1371*I1371</f>
        <v>659.4</v>
      </c>
      <c r="N1371" s="4" t="str">
        <f>IF(G1371&gt;=0.5,"Yes","No")</f>
        <v>Yes</v>
      </c>
      <c r="O1371" s="4" t="str">
        <f t="shared" si="64"/>
        <v>Yes</v>
      </c>
      <c r="P1371" s="4">
        <f t="shared" si="65"/>
        <v>659.4</v>
      </c>
      <c r="R1371" t="s">
        <v>508</v>
      </c>
      <c r="S1371" t="s">
        <v>509</v>
      </c>
    </row>
    <row r="1372" spans="1:19" x14ac:dyDescent="0.4">
      <c r="A1372" t="s">
        <v>5203</v>
      </c>
      <c r="B1372" t="s">
        <v>5204</v>
      </c>
      <c r="C1372" t="str">
        <f t="shared" si="63"/>
        <v>CARDEX Digital Kitchen Weighin</v>
      </c>
      <c r="D1372" t="s">
        <v>3607</v>
      </c>
      <c r="E1372" s="1">
        <v>379</v>
      </c>
      <c r="F1372" s="1">
        <v>389</v>
      </c>
      <c r="G1372" s="2">
        <v>0.03</v>
      </c>
      <c r="H1372" s="3">
        <v>4.2</v>
      </c>
      <c r="I1372" s="4">
        <v>1030</v>
      </c>
      <c r="J1372" s="4" t="str">
        <f>LEFT(D1372,FIND("|",D1372)-1)</f>
        <v>Home&amp;Kitchen</v>
      </c>
      <c r="K1372" s="4">
        <f>F1372*I1372</f>
        <v>400670</v>
      </c>
      <c r="L1372" s="4" t="str">
        <f>IF(E1372&lt;200,"&lt;₹200",IF(E1372&lt;=500,"₹200–₹500","&gt;₹500"))</f>
        <v>₹200–₹500</v>
      </c>
      <c r="M1372" s="4">
        <f>H1372*I1372</f>
        <v>4326</v>
      </c>
      <c r="N1372" s="4" t="str">
        <f>IF(G1372&gt;=0.5,"Yes","No")</f>
        <v>No</v>
      </c>
      <c r="O1372" s="4" t="str">
        <f t="shared" si="64"/>
        <v>No</v>
      </c>
      <c r="P1372" s="4">
        <f t="shared" si="65"/>
        <v>4326</v>
      </c>
      <c r="R1372" t="s">
        <v>902</v>
      </c>
      <c r="S1372" t="s">
        <v>903</v>
      </c>
    </row>
    <row r="1373" spans="1:19" x14ac:dyDescent="0.4">
      <c r="A1373" t="s">
        <v>2531</v>
      </c>
      <c r="B1373" t="s">
        <v>2532</v>
      </c>
      <c r="C1373" t="str">
        <f t="shared" si="63"/>
        <v>Logitech B100 Wired USB Mouse,</v>
      </c>
      <c r="D1373" t="s">
        <v>2099</v>
      </c>
      <c r="E1373" s="1">
        <v>279</v>
      </c>
      <c r="F1373" s="1">
        <v>375</v>
      </c>
      <c r="G1373" s="2">
        <v>0.26</v>
      </c>
      <c r="H1373" s="3">
        <v>4.3</v>
      </c>
      <c r="I1373" s="4">
        <v>5985</v>
      </c>
      <c r="J1373" s="4" t="str">
        <f>LEFT(D1373,FIND("|",D1373)-1)</f>
        <v>Computers&amp;Accessories</v>
      </c>
      <c r="K1373" s="4">
        <f>F1373*I1373</f>
        <v>2244375</v>
      </c>
      <c r="L1373" s="4" t="str">
        <f>IF(E1373&lt;200,"&lt;₹200",IF(E1373&lt;=500,"₹200–₹500","&gt;₹500"))</f>
        <v>₹200–₹500</v>
      </c>
      <c r="M1373" s="4">
        <f>H1373*I1373</f>
        <v>25735.5</v>
      </c>
      <c r="N1373" s="4" t="str">
        <f>IF(G1373&gt;=0.5,"Yes","No")</f>
        <v>No</v>
      </c>
      <c r="O1373" s="4" t="str">
        <f t="shared" si="64"/>
        <v>No</v>
      </c>
      <c r="P1373" s="4">
        <f t="shared" si="65"/>
        <v>25735.5</v>
      </c>
      <c r="R1373" t="s">
        <v>525</v>
      </c>
      <c r="S1373" t="s">
        <v>526</v>
      </c>
    </row>
    <row r="1374" spans="1:19" x14ac:dyDescent="0.4">
      <c r="A1374" t="s">
        <v>4294</v>
      </c>
      <c r="B1374" t="s">
        <v>4295</v>
      </c>
      <c r="C1374" t="str">
        <f t="shared" si="63"/>
        <v>Tosaa T2STSR Sandwich Gas Toas</v>
      </c>
      <c r="D1374" t="s">
        <v>3808</v>
      </c>
      <c r="E1374" s="1">
        <v>260</v>
      </c>
      <c r="F1374" s="1">
        <v>350</v>
      </c>
      <c r="G1374" s="2">
        <v>0.26</v>
      </c>
      <c r="H1374" s="3">
        <v>3.9</v>
      </c>
      <c r="I1374" s="4">
        <v>32916</v>
      </c>
      <c r="J1374" s="4" t="str">
        <f>LEFT(D1374,FIND("|",D1374)-1)</f>
        <v>Home&amp;Kitchen</v>
      </c>
      <c r="K1374" s="4">
        <f>F1374*I1374</f>
        <v>11520600</v>
      </c>
      <c r="L1374" s="4" t="str">
        <f>IF(E1374&lt;200,"&lt;₹200",IF(E1374&lt;=500,"₹200–₹500","&gt;₹500"))</f>
        <v>₹200–₹500</v>
      </c>
      <c r="M1374" s="4">
        <f>H1374*I1374</f>
        <v>128372.4</v>
      </c>
      <c r="N1374" s="4" t="str">
        <f>IF(G1374&gt;=0.5,"Yes","No")</f>
        <v>No</v>
      </c>
      <c r="O1374" s="4" t="str">
        <f t="shared" si="64"/>
        <v>No</v>
      </c>
      <c r="P1374" s="4">
        <f t="shared" si="65"/>
        <v>128372.4</v>
      </c>
      <c r="R1374" t="s">
        <v>512</v>
      </c>
      <c r="S1374" t="s">
        <v>513</v>
      </c>
    </row>
    <row r="1375" spans="1:19" x14ac:dyDescent="0.4">
      <c r="A1375" t="s">
        <v>394</v>
      </c>
      <c r="B1375" t="s">
        <v>395</v>
      </c>
      <c r="C1375" t="str">
        <f t="shared" si="63"/>
        <v>ZEBRONICS ZEB-USB150WF1 WiFi U</v>
      </c>
      <c r="D1375" t="s">
        <v>57</v>
      </c>
      <c r="E1375" s="1">
        <v>290</v>
      </c>
      <c r="F1375" s="1">
        <v>349</v>
      </c>
      <c r="G1375" s="2">
        <v>0.17</v>
      </c>
      <c r="H1375" s="3">
        <v>3.7</v>
      </c>
      <c r="I1375" s="4">
        <v>192590</v>
      </c>
      <c r="J1375" s="4" t="str">
        <f>LEFT(D1375,FIND("|",D1375)-1)</f>
        <v>Computers&amp;Accessories</v>
      </c>
      <c r="K1375" s="4">
        <f>F1375*I1375</f>
        <v>67213910</v>
      </c>
      <c r="L1375" s="4" t="str">
        <f>IF(E1375&lt;200,"&lt;₹200",IF(E1375&lt;=500,"₹200–₹500","&gt;₹500"))</f>
        <v>₹200–₹500</v>
      </c>
      <c r="M1375" s="4">
        <f>H1375*I1375</f>
        <v>712583</v>
      </c>
      <c r="N1375" s="4" t="str">
        <f>IF(G1375&gt;=0.5,"Yes","No")</f>
        <v>No</v>
      </c>
      <c r="O1375" s="4" t="str">
        <f t="shared" si="64"/>
        <v>No</v>
      </c>
      <c r="P1375" s="4">
        <f t="shared" si="65"/>
        <v>712583</v>
      </c>
      <c r="R1375" t="s">
        <v>1257</v>
      </c>
      <c r="S1375" t="s">
        <v>1258</v>
      </c>
    </row>
    <row r="1376" spans="1:19" x14ac:dyDescent="0.4">
      <c r="A1376" t="s">
        <v>259</v>
      </c>
      <c r="B1376" t="s">
        <v>260</v>
      </c>
      <c r="C1376" t="str">
        <f t="shared" si="63"/>
        <v>Portronics Konnect L 1.2Mtr, F</v>
      </c>
      <c r="D1376" t="s">
        <v>18</v>
      </c>
      <c r="E1376" s="1">
        <v>154</v>
      </c>
      <c r="F1376" s="1">
        <v>349</v>
      </c>
      <c r="G1376" s="2">
        <v>0.56000000000000005</v>
      </c>
      <c r="H1376" s="3">
        <v>4.3</v>
      </c>
      <c r="I1376" s="4">
        <v>12679</v>
      </c>
      <c r="J1376" s="4" t="str">
        <f>LEFT(D1376,FIND("|",D1376)-1)</f>
        <v>Computers&amp;Accessories</v>
      </c>
      <c r="K1376" s="4">
        <f>F1376*I1376</f>
        <v>4424971</v>
      </c>
      <c r="L1376" s="4" t="str">
        <f>IF(E1376&lt;200,"&lt;₹200",IF(E1376&lt;=500,"₹200–₹500","&gt;₹500"))</f>
        <v>&lt;₹200</v>
      </c>
      <c r="M1376" s="4">
        <f>H1376*I1376</f>
        <v>54519.7</v>
      </c>
      <c r="N1376" s="4" t="str">
        <f>IF(G1376&gt;=0.5,"Yes","No")</f>
        <v>Yes</v>
      </c>
      <c r="O1376" s="4" t="str">
        <f t="shared" si="64"/>
        <v>No</v>
      </c>
      <c r="P1376" s="4">
        <f t="shared" si="65"/>
        <v>54519.7</v>
      </c>
      <c r="R1376" t="s">
        <v>1122</v>
      </c>
      <c r="S1376" t="s">
        <v>1123</v>
      </c>
    </row>
    <row r="1377" spans="1:19" x14ac:dyDescent="0.4">
      <c r="A1377" t="s">
        <v>259</v>
      </c>
      <c r="B1377" t="s">
        <v>260</v>
      </c>
      <c r="C1377" t="str">
        <f t="shared" si="63"/>
        <v>Portronics Konnect L 1.2Mtr, F</v>
      </c>
      <c r="D1377" t="s">
        <v>18</v>
      </c>
      <c r="E1377" s="1">
        <v>154</v>
      </c>
      <c r="F1377" s="1">
        <v>349</v>
      </c>
      <c r="G1377" s="2">
        <v>0.56000000000000005</v>
      </c>
      <c r="H1377" s="3">
        <v>4.3</v>
      </c>
      <c r="I1377" s="4">
        <v>12452</v>
      </c>
      <c r="J1377" s="4" t="str">
        <f>LEFT(D1377,FIND("|",D1377)-1)</f>
        <v>Computers&amp;Accessories</v>
      </c>
      <c r="K1377" s="4">
        <f>F1377*I1377</f>
        <v>4345748</v>
      </c>
      <c r="L1377" s="4" t="str">
        <f>IF(E1377&lt;200,"&lt;₹200",IF(E1377&lt;=500,"₹200–₹500","&gt;₹500"))</f>
        <v>&lt;₹200</v>
      </c>
      <c r="M1377" s="4">
        <f>H1377*I1377</f>
        <v>53543.6</v>
      </c>
      <c r="N1377" s="4" t="str">
        <f>IF(G1377&gt;=0.5,"Yes","No")</f>
        <v>Yes</v>
      </c>
      <c r="O1377" s="4" t="str">
        <f t="shared" si="64"/>
        <v>No</v>
      </c>
      <c r="P1377" s="4">
        <f t="shared" si="65"/>
        <v>53543.6</v>
      </c>
      <c r="R1377" t="s">
        <v>1008</v>
      </c>
      <c r="S1377" t="s">
        <v>1009</v>
      </c>
    </row>
    <row r="1378" spans="1:19" x14ac:dyDescent="0.4">
      <c r="A1378" t="s">
        <v>27</v>
      </c>
      <c r="B1378" t="s">
        <v>28</v>
      </c>
      <c r="C1378" t="str">
        <f t="shared" si="63"/>
        <v>Ambrane Unbreakable 60W / 3A F</v>
      </c>
      <c r="D1378" t="s">
        <v>18</v>
      </c>
      <c r="E1378" s="1">
        <v>199</v>
      </c>
      <c r="F1378" s="1">
        <v>349</v>
      </c>
      <c r="G1378" s="2">
        <v>0.43</v>
      </c>
      <c r="H1378" s="3">
        <v>4</v>
      </c>
      <c r="I1378" s="4">
        <v>282</v>
      </c>
      <c r="J1378" s="4" t="str">
        <f>LEFT(D1378,FIND("|",D1378)-1)</f>
        <v>Computers&amp;Accessories</v>
      </c>
      <c r="K1378" s="4">
        <f>F1378*I1378</f>
        <v>98418</v>
      </c>
      <c r="L1378" s="4" t="str">
        <f>IF(E1378&lt;200,"&lt;₹200",IF(E1378&lt;=500,"₹200–₹500","&gt;₹500"))</f>
        <v>&lt;₹200</v>
      </c>
      <c r="M1378" s="4">
        <f>H1378*I1378</f>
        <v>1128</v>
      </c>
      <c r="N1378" s="4" t="str">
        <f>IF(G1378&gt;=0.5,"Yes","No")</f>
        <v>No</v>
      </c>
      <c r="O1378" s="4" t="str">
        <f t="shared" si="64"/>
        <v>Yes</v>
      </c>
      <c r="P1378" s="4">
        <f t="shared" si="65"/>
        <v>1128</v>
      </c>
      <c r="R1378" t="s">
        <v>1206</v>
      </c>
      <c r="S1378" t="s">
        <v>1207</v>
      </c>
    </row>
    <row r="1379" spans="1:19" x14ac:dyDescent="0.4">
      <c r="A1379" t="s">
        <v>27</v>
      </c>
      <c r="B1379" t="s">
        <v>28</v>
      </c>
      <c r="C1379" t="str">
        <f t="shared" si="63"/>
        <v>Ambrane Unbreakable 60W / 3A F</v>
      </c>
      <c r="D1379" t="s">
        <v>18</v>
      </c>
      <c r="E1379" s="1">
        <v>199</v>
      </c>
      <c r="F1379" s="1">
        <v>349</v>
      </c>
      <c r="G1379" s="2">
        <v>0.43</v>
      </c>
      <c r="H1379" s="3">
        <v>4</v>
      </c>
      <c r="I1379" s="4">
        <v>276</v>
      </c>
      <c r="J1379" s="4" t="str">
        <f>LEFT(D1379,FIND("|",D1379)-1)</f>
        <v>Computers&amp;Accessories</v>
      </c>
      <c r="K1379" s="4">
        <f>F1379*I1379</f>
        <v>96324</v>
      </c>
      <c r="L1379" s="4" t="str">
        <f>IF(E1379&lt;200,"&lt;₹200",IF(E1379&lt;=500,"₹200–₹500","&gt;₹500"))</f>
        <v>&lt;₹200</v>
      </c>
      <c r="M1379" s="4">
        <f>H1379*I1379</f>
        <v>1104</v>
      </c>
      <c r="N1379" s="4" t="str">
        <f>IF(G1379&gt;=0.5,"Yes","No")</f>
        <v>No</v>
      </c>
      <c r="O1379" s="4" t="str">
        <f t="shared" si="64"/>
        <v>Yes</v>
      </c>
      <c r="P1379" s="4">
        <f t="shared" si="65"/>
        <v>1104</v>
      </c>
      <c r="R1379" t="s">
        <v>1092</v>
      </c>
      <c r="S1379" t="s">
        <v>1093</v>
      </c>
    </row>
    <row r="1380" spans="1:19" x14ac:dyDescent="0.4">
      <c r="A1380" t="s">
        <v>27</v>
      </c>
      <c r="B1380" t="s">
        <v>28</v>
      </c>
      <c r="C1380" t="str">
        <f t="shared" si="63"/>
        <v>Ambrane Unbreakable 60W / 3A F</v>
      </c>
      <c r="D1380" t="s">
        <v>18</v>
      </c>
      <c r="E1380" s="1">
        <v>199</v>
      </c>
      <c r="F1380" s="1">
        <v>349</v>
      </c>
      <c r="G1380" s="2">
        <v>0.43</v>
      </c>
      <c r="H1380" s="3">
        <v>4</v>
      </c>
      <c r="I1380" s="4">
        <v>265</v>
      </c>
      <c r="J1380" s="4" t="str">
        <f>LEFT(D1380,FIND("|",D1380)-1)</f>
        <v>Computers&amp;Accessories</v>
      </c>
      <c r="K1380" s="4">
        <f>F1380*I1380</f>
        <v>92485</v>
      </c>
      <c r="L1380" s="4" t="str">
        <f>IF(E1380&lt;200,"&lt;₹200",IF(E1380&lt;=500,"₹200–₹500","&gt;₹500"))</f>
        <v>&lt;₹200</v>
      </c>
      <c r="M1380" s="4">
        <f>H1380*I1380</f>
        <v>1060</v>
      </c>
      <c r="N1380" s="4" t="str">
        <f>IF(G1380&gt;=0.5,"Yes","No")</f>
        <v>No</v>
      </c>
      <c r="O1380" s="4" t="str">
        <f t="shared" si="64"/>
        <v>Yes</v>
      </c>
      <c r="P1380" s="4">
        <f t="shared" si="65"/>
        <v>1060</v>
      </c>
      <c r="R1380" t="s">
        <v>1073</v>
      </c>
      <c r="S1380" t="s">
        <v>1074</v>
      </c>
    </row>
    <row r="1381" spans="1:19" x14ac:dyDescent="0.4">
      <c r="A1381" t="s">
        <v>241</v>
      </c>
      <c r="B1381" t="s">
        <v>242</v>
      </c>
      <c r="C1381" t="str">
        <f t="shared" si="63"/>
        <v>Ambrane Unbreakable 3A Fast Ch</v>
      </c>
      <c r="D1381" t="s">
        <v>18</v>
      </c>
      <c r="E1381" s="1">
        <v>199</v>
      </c>
      <c r="F1381" s="1">
        <v>349</v>
      </c>
      <c r="G1381" s="2">
        <v>0.43</v>
      </c>
      <c r="H1381" s="3">
        <v>4.0999999999999996</v>
      </c>
      <c r="I1381" s="4">
        <v>255</v>
      </c>
      <c r="J1381" s="4" t="str">
        <f>LEFT(D1381,FIND("|",D1381)-1)</f>
        <v>Computers&amp;Accessories</v>
      </c>
      <c r="K1381" s="4">
        <f>F1381*I1381</f>
        <v>88995</v>
      </c>
      <c r="L1381" s="4" t="str">
        <f>IF(E1381&lt;200,"&lt;₹200",IF(E1381&lt;=500,"₹200–₹500","&gt;₹500"))</f>
        <v>&lt;₹200</v>
      </c>
      <c r="M1381" s="4">
        <f>H1381*I1381</f>
        <v>1045.5</v>
      </c>
      <c r="N1381" s="4" t="str">
        <f>IF(G1381&gt;=0.5,"Yes","No")</f>
        <v>No</v>
      </c>
      <c r="O1381" s="4" t="str">
        <f t="shared" si="64"/>
        <v>Yes</v>
      </c>
      <c r="P1381" s="4">
        <f t="shared" si="65"/>
        <v>1045.5</v>
      </c>
      <c r="R1381" t="s">
        <v>3598</v>
      </c>
      <c r="S1381" t="s">
        <v>3599</v>
      </c>
    </row>
    <row r="1382" spans="1:19" x14ac:dyDescent="0.4">
      <c r="A1382" t="s">
        <v>241</v>
      </c>
      <c r="B1382" t="s">
        <v>242</v>
      </c>
      <c r="C1382" t="str">
        <f t="shared" si="63"/>
        <v>Ambrane Unbreakable 3A Fast Ch</v>
      </c>
      <c r="D1382" t="s">
        <v>18</v>
      </c>
      <c r="E1382" s="1">
        <v>199</v>
      </c>
      <c r="F1382" s="1">
        <v>349</v>
      </c>
      <c r="G1382" s="2">
        <v>0.43</v>
      </c>
      <c r="H1382" s="3">
        <v>4.0999999999999996</v>
      </c>
      <c r="I1382" s="4">
        <v>254</v>
      </c>
      <c r="J1382" s="4" t="str">
        <f>LEFT(D1382,FIND("|",D1382)-1)</f>
        <v>Computers&amp;Accessories</v>
      </c>
      <c r="K1382" s="4">
        <f>F1382*I1382</f>
        <v>88646</v>
      </c>
      <c r="L1382" s="4" t="str">
        <f>IF(E1382&lt;200,"&lt;₹200",IF(E1382&lt;=500,"₹200–₹500","&gt;₹500"))</f>
        <v>&lt;₹200</v>
      </c>
      <c r="M1382" s="4">
        <f>H1382*I1382</f>
        <v>1041.3999999999999</v>
      </c>
      <c r="N1382" s="4" t="str">
        <f>IF(G1382&gt;=0.5,"Yes","No")</f>
        <v>No</v>
      </c>
      <c r="O1382" s="4" t="str">
        <f t="shared" si="64"/>
        <v>Yes</v>
      </c>
      <c r="P1382" s="4">
        <f t="shared" si="65"/>
        <v>1041.3999999999999</v>
      </c>
      <c r="R1382" t="s">
        <v>2717</v>
      </c>
      <c r="S1382" t="s">
        <v>2718</v>
      </c>
    </row>
    <row r="1383" spans="1:19" x14ac:dyDescent="0.4">
      <c r="A1383" t="s">
        <v>63</v>
      </c>
      <c r="B1383" t="s">
        <v>64</v>
      </c>
      <c r="C1383" t="str">
        <f t="shared" si="63"/>
        <v xml:space="preserve">Portronics Konnect L POR-1081 </v>
      </c>
      <c r="D1383" t="s">
        <v>18</v>
      </c>
      <c r="E1383" s="1">
        <v>154</v>
      </c>
      <c r="F1383" s="1">
        <v>339</v>
      </c>
      <c r="G1383" s="2">
        <v>0.55000000000000004</v>
      </c>
      <c r="H1383" s="3">
        <v>4.3</v>
      </c>
      <c r="I1383" s="4">
        <v>12958</v>
      </c>
      <c r="J1383" s="4" t="str">
        <f>LEFT(D1383,FIND("|",D1383)-1)</f>
        <v>Computers&amp;Accessories</v>
      </c>
      <c r="K1383" s="4">
        <f>F1383*I1383</f>
        <v>4392762</v>
      </c>
      <c r="L1383" s="4" t="str">
        <f>IF(E1383&lt;200,"&lt;₹200",IF(E1383&lt;=500,"₹200–₹500","&gt;₹500"))</f>
        <v>&lt;₹200</v>
      </c>
      <c r="M1383" s="4">
        <f>H1383*I1383</f>
        <v>55719.399999999994</v>
      </c>
      <c r="N1383" s="4" t="str">
        <f>IF(G1383&gt;=0.5,"Yes","No")</f>
        <v>Yes</v>
      </c>
      <c r="O1383" s="4" t="str">
        <f t="shared" si="64"/>
        <v>No</v>
      </c>
      <c r="P1383" s="4">
        <f t="shared" si="65"/>
        <v>55719.399999999994</v>
      </c>
      <c r="R1383" t="s">
        <v>301</v>
      </c>
      <c r="S1383" t="s">
        <v>302</v>
      </c>
    </row>
    <row r="1384" spans="1:19" x14ac:dyDescent="0.4">
      <c r="A1384" t="s">
        <v>63</v>
      </c>
      <c r="B1384" t="s">
        <v>64</v>
      </c>
      <c r="C1384" t="str">
        <f t="shared" si="63"/>
        <v xml:space="preserve">Portronics Konnect L POR-1081 </v>
      </c>
      <c r="D1384" t="s">
        <v>18</v>
      </c>
      <c r="E1384" s="1">
        <v>154</v>
      </c>
      <c r="F1384" s="1">
        <v>339</v>
      </c>
      <c r="G1384" s="2">
        <v>0.55000000000000004</v>
      </c>
      <c r="H1384" s="3">
        <v>4.3</v>
      </c>
      <c r="I1384" s="4">
        <v>12837</v>
      </c>
      <c r="J1384" s="4" t="str">
        <f>LEFT(D1384,FIND("|",D1384)-1)</f>
        <v>Computers&amp;Accessories</v>
      </c>
      <c r="K1384" s="4">
        <f>F1384*I1384</f>
        <v>4351743</v>
      </c>
      <c r="L1384" s="4" t="str">
        <f>IF(E1384&lt;200,"&lt;₹200",IF(E1384&lt;=500,"₹200–₹500","&gt;₹500"))</f>
        <v>&lt;₹200</v>
      </c>
      <c r="M1384" s="4">
        <f>H1384*I1384</f>
        <v>55199.1</v>
      </c>
      <c r="N1384" s="4" t="str">
        <f>IF(G1384&gt;=0.5,"Yes","No")</f>
        <v>Yes</v>
      </c>
      <c r="O1384" s="4" t="str">
        <f t="shared" si="64"/>
        <v>No</v>
      </c>
      <c r="P1384" s="4">
        <f t="shared" si="65"/>
        <v>55199.1</v>
      </c>
      <c r="R1384" t="s">
        <v>301</v>
      </c>
      <c r="S1384" t="s">
        <v>302</v>
      </c>
    </row>
    <row r="1385" spans="1:19" x14ac:dyDescent="0.4">
      <c r="A1385" t="s">
        <v>63</v>
      </c>
      <c r="B1385" t="s">
        <v>64</v>
      </c>
      <c r="C1385" t="str">
        <f t="shared" si="63"/>
        <v xml:space="preserve">Portronics Konnect L POR-1081 </v>
      </c>
      <c r="D1385" t="s">
        <v>18</v>
      </c>
      <c r="E1385" s="1">
        <v>154</v>
      </c>
      <c r="F1385" s="1">
        <v>339</v>
      </c>
      <c r="G1385" s="2">
        <v>0.55000000000000004</v>
      </c>
      <c r="H1385" s="3">
        <v>4.3</v>
      </c>
      <c r="I1385" s="4">
        <v>12835</v>
      </c>
      <c r="J1385" s="4" t="str">
        <f>LEFT(D1385,FIND("|",D1385)-1)</f>
        <v>Computers&amp;Accessories</v>
      </c>
      <c r="K1385" s="4">
        <f>F1385*I1385</f>
        <v>4351065</v>
      </c>
      <c r="L1385" s="4" t="str">
        <f>IF(E1385&lt;200,"&lt;₹200",IF(E1385&lt;=500,"₹200–₹500","&gt;₹500"))</f>
        <v>&lt;₹200</v>
      </c>
      <c r="M1385" s="4">
        <f>H1385*I1385</f>
        <v>55190.5</v>
      </c>
      <c r="N1385" s="4" t="str">
        <f>IF(G1385&gt;=0.5,"Yes","No")</f>
        <v>Yes</v>
      </c>
      <c r="O1385" s="4" t="str">
        <f t="shared" si="64"/>
        <v>No</v>
      </c>
      <c r="P1385" s="4">
        <f t="shared" si="65"/>
        <v>55190.5</v>
      </c>
      <c r="R1385" t="s">
        <v>301</v>
      </c>
      <c r="S1385" t="s">
        <v>302</v>
      </c>
    </row>
    <row r="1386" spans="1:19" x14ac:dyDescent="0.4">
      <c r="A1386" t="s">
        <v>3241</v>
      </c>
      <c r="B1386" t="s">
        <v>3242</v>
      </c>
      <c r="C1386" t="str">
        <f t="shared" si="63"/>
        <v xml:space="preserve">Parker Vector Standard Chrome </v>
      </c>
      <c r="D1386" t="s">
        <v>3005</v>
      </c>
      <c r="E1386" s="1">
        <v>272</v>
      </c>
      <c r="F1386" s="1">
        <v>320</v>
      </c>
      <c r="G1386" s="2">
        <v>0.15</v>
      </c>
      <c r="H1386" s="3">
        <v>4</v>
      </c>
      <c r="I1386" s="4">
        <v>9792</v>
      </c>
      <c r="J1386" s="4" t="str">
        <f>LEFT(D1386,FIND("|",D1386)-1)</f>
        <v>OfficeProducts</v>
      </c>
      <c r="K1386" s="4">
        <f>F1386*I1386</f>
        <v>3133440</v>
      </c>
      <c r="L1386" s="4" t="str">
        <f>IF(E1386&lt;200,"&lt;₹200",IF(E1386&lt;=500,"₹200–₹500","&gt;₹500"))</f>
        <v>₹200–₹500</v>
      </c>
      <c r="M1386" s="4">
        <f>H1386*I1386</f>
        <v>39168</v>
      </c>
      <c r="N1386" s="4" t="str">
        <f>IF(G1386&gt;=0.5,"Yes","No")</f>
        <v>No</v>
      </c>
      <c r="O1386" s="4" t="str">
        <f t="shared" si="64"/>
        <v>No</v>
      </c>
      <c r="P1386" s="4">
        <f t="shared" si="65"/>
        <v>39168</v>
      </c>
      <c r="R1386" t="s">
        <v>832</v>
      </c>
      <c r="S1386" t="s">
        <v>833</v>
      </c>
    </row>
    <row r="1387" spans="1:19" x14ac:dyDescent="0.4">
      <c r="A1387" t="s">
        <v>2475</v>
      </c>
      <c r="B1387" t="s">
        <v>2476</v>
      </c>
      <c r="C1387" t="str">
        <f t="shared" si="63"/>
        <v>Duracell Ultra Alkaline AAA Ba</v>
      </c>
      <c r="D1387" t="s">
        <v>2176</v>
      </c>
      <c r="E1387" s="1">
        <v>269</v>
      </c>
      <c r="F1387" s="1">
        <v>315</v>
      </c>
      <c r="G1387" s="2">
        <v>0.15</v>
      </c>
      <c r="H1387" s="3">
        <v>4.5</v>
      </c>
      <c r="I1387" s="4">
        <v>1527</v>
      </c>
      <c r="J1387" s="4" t="str">
        <f>LEFT(D1387,FIND("|",D1387)-1)</f>
        <v>Electronics</v>
      </c>
      <c r="K1387" s="4">
        <f>F1387*I1387</f>
        <v>481005</v>
      </c>
      <c r="L1387" s="4" t="str">
        <f>IF(E1387&lt;200,"&lt;₹200",IF(E1387&lt;=500,"₹200–₹500","&gt;₹500"))</f>
        <v>₹200–₹500</v>
      </c>
      <c r="M1387" s="4">
        <f>H1387*I1387</f>
        <v>6871.5</v>
      </c>
      <c r="N1387" s="4" t="str">
        <f>IF(G1387&gt;=0.5,"Yes","No")</f>
        <v>No</v>
      </c>
      <c r="O1387" s="4" t="str">
        <f t="shared" si="64"/>
        <v>No</v>
      </c>
      <c r="P1387" s="4">
        <f t="shared" si="65"/>
        <v>6871.5</v>
      </c>
      <c r="R1387" t="s">
        <v>1004</v>
      </c>
      <c r="S1387" t="s">
        <v>1005</v>
      </c>
    </row>
    <row r="1388" spans="1:19" x14ac:dyDescent="0.4">
      <c r="A1388" t="s">
        <v>2174</v>
      </c>
      <c r="B1388" t="s">
        <v>2175</v>
      </c>
      <c r="C1388" t="str">
        <f t="shared" si="63"/>
        <v>Duracell Ultra Alkaline AA Bat</v>
      </c>
      <c r="D1388" t="s">
        <v>2176</v>
      </c>
      <c r="E1388" s="1">
        <v>266</v>
      </c>
      <c r="F1388" s="1">
        <v>315</v>
      </c>
      <c r="G1388" s="2">
        <v>0.16</v>
      </c>
      <c r="H1388" s="3">
        <v>4.5</v>
      </c>
      <c r="I1388" s="4">
        <v>1526</v>
      </c>
      <c r="J1388" s="4" t="str">
        <f>LEFT(D1388,FIND("|",D1388)-1)</f>
        <v>Electronics</v>
      </c>
      <c r="K1388" s="4">
        <f>F1388*I1388</f>
        <v>480690</v>
      </c>
      <c r="L1388" s="4" t="str">
        <f>IF(E1388&lt;200,"&lt;₹200",IF(E1388&lt;=500,"₹200–₹500","&gt;₹500"))</f>
        <v>₹200–₹500</v>
      </c>
      <c r="M1388" s="4">
        <f>H1388*I1388</f>
        <v>6867</v>
      </c>
      <c r="N1388" s="4" t="str">
        <f>IF(G1388&gt;=0.5,"Yes","No")</f>
        <v>No</v>
      </c>
      <c r="O1388" s="4" t="str">
        <f t="shared" si="64"/>
        <v>No</v>
      </c>
      <c r="P1388" s="4">
        <f t="shared" si="65"/>
        <v>6867</v>
      </c>
      <c r="R1388" t="s">
        <v>751</v>
      </c>
      <c r="S1388" t="s">
        <v>752</v>
      </c>
    </row>
    <row r="1389" spans="1:19" x14ac:dyDescent="0.4">
      <c r="A1389" t="s">
        <v>2670</v>
      </c>
      <c r="B1389" t="s">
        <v>2671</v>
      </c>
      <c r="C1389" t="str">
        <f t="shared" si="63"/>
        <v>Luxor 5 Subject Single Ruled N</v>
      </c>
      <c r="D1389" t="s">
        <v>2672</v>
      </c>
      <c r="E1389" s="1">
        <v>252</v>
      </c>
      <c r="F1389" s="1">
        <v>315</v>
      </c>
      <c r="G1389" s="2">
        <v>0.2</v>
      </c>
      <c r="H1389" s="3">
        <v>4.5</v>
      </c>
      <c r="I1389" s="4">
        <v>6676</v>
      </c>
      <c r="J1389" s="4" t="str">
        <f>LEFT(D1389,FIND("|",D1389)-1)</f>
        <v>OfficeProducts</v>
      </c>
      <c r="K1389" s="4">
        <f>F1389*I1389</f>
        <v>2102940</v>
      </c>
      <c r="L1389" s="4" t="str">
        <f>IF(E1389&lt;200,"&lt;₹200",IF(E1389&lt;=500,"₹200–₹500","&gt;₹500"))</f>
        <v>₹200–₹500</v>
      </c>
      <c r="M1389" s="4">
        <f>H1389*I1389</f>
        <v>30042</v>
      </c>
      <c r="N1389" s="4" t="str">
        <f>IF(G1389&gt;=0.5,"Yes","No")</f>
        <v>No</v>
      </c>
      <c r="O1389" s="4" t="str">
        <f t="shared" si="64"/>
        <v>No</v>
      </c>
      <c r="P1389" s="4">
        <f t="shared" si="65"/>
        <v>30042</v>
      </c>
      <c r="R1389" t="s">
        <v>731</v>
      </c>
      <c r="S1389" t="s">
        <v>732</v>
      </c>
    </row>
    <row r="1390" spans="1:19" x14ac:dyDescent="0.4">
      <c r="A1390" t="s">
        <v>3130</v>
      </c>
      <c r="B1390" t="s">
        <v>3131</v>
      </c>
      <c r="C1390" t="str">
        <f t="shared" si="63"/>
        <v>Camel Artist Acrylic Color Box</v>
      </c>
      <c r="D1390" t="s">
        <v>2295</v>
      </c>
      <c r="E1390" s="1">
        <v>310</v>
      </c>
      <c r="F1390" s="1">
        <v>310</v>
      </c>
      <c r="G1390" s="2">
        <v>0</v>
      </c>
      <c r="H1390" s="3">
        <v>4.5</v>
      </c>
      <c r="I1390" s="4">
        <v>974</v>
      </c>
      <c r="J1390" s="4" t="str">
        <f>LEFT(D1390,FIND("|",D1390)-1)</f>
        <v>Home&amp;Kitchen</v>
      </c>
      <c r="K1390" s="4">
        <f>F1390*I1390</f>
        <v>301940</v>
      </c>
      <c r="L1390" s="4" t="str">
        <f>IF(E1390&lt;200,"&lt;₹200",IF(E1390&lt;=500,"₹200–₹500","&gt;₹500"))</f>
        <v>₹200–₹500</v>
      </c>
      <c r="M1390" s="4">
        <f>H1390*I1390</f>
        <v>4383</v>
      </c>
      <c r="N1390" s="4" t="str">
        <f>IF(G1390&gt;=0.5,"Yes","No")</f>
        <v>No</v>
      </c>
      <c r="O1390" s="4" t="str">
        <f t="shared" si="64"/>
        <v>Yes</v>
      </c>
      <c r="P1390" s="4">
        <f t="shared" si="65"/>
        <v>4383</v>
      </c>
      <c r="R1390" t="s">
        <v>234</v>
      </c>
      <c r="S1390" t="s">
        <v>420</v>
      </c>
    </row>
    <row r="1391" spans="1:19" x14ac:dyDescent="0.4">
      <c r="A1391" t="s">
        <v>4978</v>
      </c>
      <c r="B1391" t="s">
        <v>4979</v>
      </c>
      <c r="C1391" t="str">
        <f t="shared" si="63"/>
        <v>Green Tales Heat Seal Mini Foo</v>
      </c>
      <c r="D1391" t="s">
        <v>3899</v>
      </c>
      <c r="E1391" s="1">
        <v>161</v>
      </c>
      <c r="F1391" s="1">
        <v>300</v>
      </c>
      <c r="G1391" s="2">
        <v>0.46</v>
      </c>
      <c r="H1391" s="3">
        <v>2.6</v>
      </c>
      <c r="I1391" s="4">
        <v>2493</v>
      </c>
      <c r="J1391" s="4" t="str">
        <f>LEFT(D1391,FIND("|",D1391)-1)</f>
        <v>Home&amp;Kitchen</v>
      </c>
      <c r="K1391" s="4">
        <f>F1391*I1391</f>
        <v>747900</v>
      </c>
      <c r="L1391" s="4" t="str">
        <f>IF(E1391&lt;200,"&lt;₹200",IF(E1391&lt;=500,"₹200–₹500","&gt;₹500"))</f>
        <v>&lt;₹200</v>
      </c>
      <c r="M1391" s="4">
        <f>H1391*I1391</f>
        <v>6481.8</v>
      </c>
      <c r="N1391" s="4" t="str">
        <f>IF(G1391&gt;=0.5,"Yes","No")</f>
        <v>No</v>
      </c>
      <c r="O1391" s="4" t="str">
        <f t="shared" si="64"/>
        <v>No</v>
      </c>
      <c r="P1391" s="4">
        <f t="shared" si="65"/>
        <v>6481.8</v>
      </c>
      <c r="R1391" t="s">
        <v>2587</v>
      </c>
      <c r="S1391" t="s">
        <v>2588</v>
      </c>
    </row>
    <row r="1392" spans="1:19" x14ac:dyDescent="0.4">
      <c r="A1392" t="s">
        <v>5195</v>
      </c>
      <c r="B1392" t="s">
        <v>5196</v>
      </c>
      <c r="C1392" t="str">
        <f t="shared" si="63"/>
        <v>Abode Kitchen Essential Measur</v>
      </c>
      <c r="D1392" t="s">
        <v>5059</v>
      </c>
      <c r="E1392" s="1">
        <v>149</v>
      </c>
      <c r="F1392" s="1">
        <v>300</v>
      </c>
      <c r="G1392" s="2">
        <v>0.5</v>
      </c>
      <c r="H1392" s="3">
        <v>4.0999999999999996</v>
      </c>
      <c r="I1392" s="4">
        <v>17</v>
      </c>
      <c r="J1392" s="4" t="str">
        <f>LEFT(D1392,FIND("|",D1392)-1)</f>
        <v>Home&amp;Kitchen</v>
      </c>
      <c r="K1392" s="4">
        <f>F1392*I1392</f>
        <v>5100</v>
      </c>
      <c r="L1392" s="4" t="str">
        <f>IF(E1392&lt;200,"&lt;₹200",IF(E1392&lt;=500,"₹200–₹500","&gt;₹500"))</f>
        <v>&lt;₹200</v>
      </c>
      <c r="M1392" s="4">
        <f>H1392*I1392</f>
        <v>69.699999999999989</v>
      </c>
      <c r="N1392" s="4" t="str">
        <f>IF(G1392&gt;=0.5,"Yes","No")</f>
        <v>Yes</v>
      </c>
      <c r="O1392" s="4" t="str">
        <f t="shared" si="64"/>
        <v>Yes</v>
      </c>
      <c r="P1392" s="4">
        <f t="shared" si="65"/>
        <v>69.699999999999989</v>
      </c>
      <c r="R1392" t="s">
        <v>2595</v>
      </c>
      <c r="S1392" t="s">
        <v>2596</v>
      </c>
    </row>
    <row r="1393" spans="1:19" x14ac:dyDescent="0.4">
      <c r="A1393" t="s">
        <v>3356</v>
      </c>
      <c r="B1393" t="s">
        <v>3357</v>
      </c>
      <c r="C1393" t="str">
        <f t="shared" si="63"/>
        <v>Classmate Pulse 1 Subject Note</v>
      </c>
      <c r="D1393" t="s">
        <v>2672</v>
      </c>
      <c r="E1393" s="1">
        <v>300</v>
      </c>
      <c r="F1393" s="1">
        <v>300</v>
      </c>
      <c r="G1393" s="2">
        <v>0</v>
      </c>
      <c r="H1393" s="3">
        <v>4.2</v>
      </c>
      <c r="I1393" s="4">
        <v>1087</v>
      </c>
      <c r="J1393" s="4" t="str">
        <f>LEFT(D1393,FIND("|",D1393)-1)</f>
        <v>OfficeProducts</v>
      </c>
      <c r="K1393" s="4">
        <f>F1393*I1393</f>
        <v>326100</v>
      </c>
      <c r="L1393" s="4" t="str">
        <f>IF(E1393&lt;200,"&lt;₹200",IF(E1393&lt;=500,"₹200–₹500","&gt;₹500"))</f>
        <v>₹200–₹500</v>
      </c>
      <c r="M1393" s="4">
        <f>H1393*I1393</f>
        <v>4565.4000000000005</v>
      </c>
      <c r="N1393" s="4" t="str">
        <f>IF(G1393&gt;=0.5,"Yes","No")</f>
        <v>No</v>
      </c>
      <c r="O1393" s="4" t="str">
        <f t="shared" si="64"/>
        <v>No</v>
      </c>
      <c r="P1393" s="4">
        <f t="shared" si="65"/>
        <v>4565.4000000000005</v>
      </c>
      <c r="R1393" t="s">
        <v>285</v>
      </c>
      <c r="S1393" t="s">
        <v>74</v>
      </c>
    </row>
    <row r="1394" spans="1:19" x14ac:dyDescent="0.4">
      <c r="A1394" t="s">
        <v>2356</v>
      </c>
      <c r="B1394" t="s">
        <v>2357</v>
      </c>
      <c r="C1394" t="str">
        <f t="shared" si="63"/>
        <v>ZEBRONICS Zeb-Comfort Wired US</v>
      </c>
      <c r="D1394" t="s">
        <v>2099</v>
      </c>
      <c r="E1394" s="1">
        <v>139</v>
      </c>
      <c r="F1394" s="1">
        <v>299</v>
      </c>
      <c r="G1394" s="2">
        <v>0.54</v>
      </c>
      <c r="H1394" s="3">
        <v>3.8</v>
      </c>
      <c r="I1394" s="4">
        <v>156638</v>
      </c>
      <c r="J1394" s="4" t="str">
        <f>LEFT(D1394,FIND("|",D1394)-1)</f>
        <v>Computers&amp;Accessories</v>
      </c>
      <c r="K1394" s="4">
        <f>F1394*I1394</f>
        <v>46834762</v>
      </c>
      <c r="L1394" s="4" t="str">
        <f>IF(E1394&lt;200,"&lt;₹200",IF(E1394&lt;=500,"₹200–₹500","&gt;₹500"))</f>
        <v>&lt;₹200</v>
      </c>
      <c r="M1394" s="4">
        <f>H1394*I1394</f>
        <v>595224.4</v>
      </c>
      <c r="N1394" s="4" t="str">
        <f>IF(G1394&gt;=0.5,"Yes","No")</f>
        <v>Yes</v>
      </c>
      <c r="O1394" s="4" t="str">
        <f t="shared" si="64"/>
        <v>No</v>
      </c>
      <c r="P1394" s="4">
        <f t="shared" si="65"/>
        <v>595224.4</v>
      </c>
      <c r="R1394" t="s">
        <v>215</v>
      </c>
      <c r="S1394" t="s">
        <v>74</v>
      </c>
    </row>
    <row r="1395" spans="1:19" x14ac:dyDescent="0.4">
      <c r="A1395" t="s">
        <v>2382</v>
      </c>
      <c r="B1395" t="s">
        <v>2383</v>
      </c>
      <c r="C1395" t="str">
        <f t="shared" si="63"/>
        <v>Tizum Mouse Pad/ Computer Mous</v>
      </c>
      <c r="D1395" t="s">
        <v>2300</v>
      </c>
      <c r="E1395" s="1">
        <v>169</v>
      </c>
      <c r="F1395" s="1">
        <v>299</v>
      </c>
      <c r="G1395" s="2">
        <v>0.43</v>
      </c>
      <c r="H1395" s="3">
        <v>4.4000000000000004</v>
      </c>
      <c r="I1395" s="4">
        <v>32840</v>
      </c>
      <c r="J1395" s="4" t="str">
        <f>LEFT(D1395,FIND("|",D1395)-1)</f>
        <v>Computers&amp;Accessories</v>
      </c>
      <c r="K1395" s="4">
        <f>F1395*I1395</f>
        <v>9819160</v>
      </c>
      <c r="L1395" s="4" t="str">
        <f>IF(E1395&lt;200,"&lt;₹200",IF(E1395&lt;=500,"₹200–₹500","&gt;₹500"))</f>
        <v>&lt;₹200</v>
      </c>
      <c r="M1395" s="4">
        <f>H1395*I1395</f>
        <v>144496</v>
      </c>
      <c r="N1395" s="4" t="str">
        <f>IF(G1395&gt;=0.5,"Yes","No")</f>
        <v>No</v>
      </c>
      <c r="O1395" s="4" t="str">
        <f t="shared" si="64"/>
        <v>No</v>
      </c>
      <c r="P1395" s="4">
        <f t="shared" si="65"/>
        <v>144496</v>
      </c>
      <c r="R1395" t="s">
        <v>853</v>
      </c>
      <c r="S1395" t="s">
        <v>854</v>
      </c>
    </row>
    <row r="1396" spans="1:19" x14ac:dyDescent="0.4">
      <c r="A1396" t="s">
        <v>51</v>
      </c>
      <c r="B1396" t="s">
        <v>52</v>
      </c>
      <c r="C1396" t="str">
        <f t="shared" si="63"/>
        <v>MI Usb Type-C Cable Smartphone</v>
      </c>
      <c r="D1396" t="s">
        <v>18</v>
      </c>
      <c r="E1396" s="1">
        <v>229</v>
      </c>
      <c r="F1396" s="1">
        <v>299</v>
      </c>
      <c r="G1396" s="2">
        <v>0.23</v>
      </c>
      <c r="H1396" s="3">
        <v>4.3</v>
      </c>
      <c r="I1396" s="4">
        <v>7429</v>
      </c>
      <c r="J1396" s="4" t="str">
        <f>LEFT(D1396,FIND("|",D1396)-1)</f>
        <v>Computers&amp;Accessories</v>
      </c>
      <c r="K1396" s="4">
        <f>F1396*I1396</f>
        <v>2221271</v>
      </c>
      <c r="L1396" s="4" t="str">
        <f>IF(E1396&lt;200,"&lt;₹200",IF(E1396&lt;=500,"₹200–₹500","&gt;₹500"))</f>
        <v>₹200–₹500</v>
      </c>
      <c r="M1396" s="4">
        <f>H1396*I1396</f>
        <v>31944.699999999997</v>
      </c>
      <c r="N1396" s="4" t="str">
        <f>IF(G1396&gt;=0.5,"Yes","No")</f>
        <v>No</v>
      </c>
      <c r="O1396" s="4" t="str">
        <f t="shared" si="64"/>
        <v>No</v>
      </c>
      <c r="P1396" s="4">
        <f t="shared" si="65"/>
        <v>31944.699999999997</v>
      </c>
      <c r="R1396" t="s">
        <v>4712</v>
      </c>
      <c r="S1396" t="s">
        <v>4713</v>
      </c>
    </row>
    <row r="1397" spans="1:19" x14ac:dyDescent="0.4">
      <c r="A1397" t="s">
        <v>51</v>
      </c>
      <c r="B1397" t="s">
        <v>52</v>
      </c>
      <c r="C1397" t="str">
        <f t="shared" si="63"/>
        <v>MI Usb Type-C Cable Smartphone</v>
      </c>
      <c r="D1397" t="s">
        <v>18</v>
      </c>
      <c r="E1397" s="1">
        <v>229</v>
      </c>
      <c r="F1397" s="1">
        <v>299</v>
      </c>
      <c r="G1397" s="2">
        <v>0.23</v>
      </c>
      <c r="H1397" s="3">
        <v>4.3</v>
      </c>
      <c r="I1397" s="4">
        <v>7354</v>
      </c>
      <c r="J1397" s="4" t="str">
        <f>LEFT(D1397,FIND("|",D1397)-1)</f>
        <v>Computers&amp;Accessories</v>
      </c>
      <c r="K1397" s="4">
        <f>F1397*I1397</f>
        <v>2198846</v>
      </c>
      <c r="L1397" s="4" t="str">
        <f>IF(E1397&lt;200,"&lt;₹200",IF(E1397&lt;=500,"₹200–₹500","&gt;₹500"))</f>
        <v>₹200–₹500</v>
      </c>
      <c r="M1397" s="4">
        <f>H1397*I1397</f>
        <v>31622.199999999997</v>
      </c>
      <c r="N1397" s="4" t="str">
        <f>IF(G1397&gt;=0.5,"Yes","No")</f>
        <v>No</v>
      </c>
      <c r="O1397" s="4" t="str">
        <f t="shared" si="64"/>
        <v>No</v>
      </c>
      <c r="P1397" s="4">
        <f t="shared" si="65"/>
        <v>31622.199999999997</v>
      </c>
      <c r="R1397" t="s">
        <v>4881</v>
      </c>
      <c r="S1397" t="s">
        <v>4882</v>
      </c>
    </row>
    <row r="1398" spans="1:19" x14ac:dyDescent="0.4">
      <c r="A1398" t="s">
        <v>51</v>
      </c>
      <c r="B1398" t="s">
        <v>52</v>
      </c>
      <c r="C1398" t="str">
        <f t="shared" si="63"/>
        <v>MI Usb Type-C Cable Smartphone</v>
      </c>
      <c r="D1398" t="s">
        <v>18</v>
      </c>
      <c r="E1398" s="1">
        <v>229</v>
      </c>
      <c r="F1398" s="1">
        <v>299</v>
      </c>
      <c r="G1398" s="2">
        <v>0.23</v>
      </c>
      <c r="H1398" s="3">
        <v>4.3</v>
      </c>
      <c r="I1398" s="4">
        <v>7352</v>
      </c>
      <c r="J1398" s="4" t="str">
        <f>LEFT(D1398,FIND("|",D1398)-1)</f>
        <v>Computers&amp;Accessories</v>
      </c>
      <c r="K1398" s="4">
        <f>F1398*I1398</f>
        <v>2198248</v>
      </c>
      <c r="L1398" s="4" t="str">
        <f>IF(E1398&lt;200,"&lt;₹200",IF(E1398&lt;=500,"₹200–₹500","&gt;₹500"))</f>
        <v>₹200–₹500</v>
      </c>
      <c r="M1398" s="4">
        <f>H1398*I1398</f>
        <v>31613.599999999999</v>
      </c>
      <c r="N1398" s="4" t="str">
        <f>IF(G1398&gt;=0.5,"Yes","No")</f>
        <v>No</v>
      </c>
      <c r="O1398" s="4" t="str">
        <f t="shared" si="64"/>
        <v>No</v>
      </c>
      <c r="P1398" s="4">
        <f t="shared" si="65"/>
        <v>31613.599999999999</v>
      </c>
      <c r="R1398" t="s">
        <v>3878</v>
      </c>
      <c r="S1398" t="s">
        <v>3879</v>
      </c>
    </row>
    <row r="1399" spans="1:19" x14ac:dyDescent="0.4">
      <c r="A1399" t="s">
        <v>537</v>
      </c>
      <c r="B1399" t="s">
        <v>538</v>
      </c>
      <c r="C1399" t="str">
        <f t="shared" si="63"/>
        <v>MI 2-in-1 USB Type C Cable (Mi</v>
      </c>
      <c r="D1399" t="s">
        <v>18</v>
      </c>
      <c r="E1399" s="1">
        <v>179</v>
      </c>
      <c r="F1399" s="1">
        <v>299</v>
      </c>
      <c r="G1399" s="2">
        <v>0.4</v>
      </c>
      <c r="H1399" s="3">
        <v>3.9</v>
      </c>
      <c r="I1399" s="4">
        <v>7222</v>
      </c>
      <c r="J1399" s="4" t="str">
        <f>LEFT(D1399,FIND("|",D1399)-1)</f>
        <v>Computers&amp;Accessories</v>
      </c>
      <c r="K1399" s="4">
        <f>F1399*I1399</f>
        <v>2159378</v>
      </c>
      <c r="L1399" s="4" t="str">
        <f>IF(E1399&lt;200,"&lt;₹200",IF(E1399&lt;=500,"₹200–₹500","&gt;₹500"))</f>
        <v>&lt;₹200</v>
      </c>
      <c r="M1399" s="4">
        <f>H1399*I1399</f>
        <v>28165.8</v>
      </c>
      <c r="N1399" s="4" t="str">
        <f>IF(G1399&gt;=0.5,"Yes","No")</f>
        <v>No</v>
      </c>
      <c r="O1399" s="4" t="str">
        <f t="shared" si="64"/>
        <v>No</v>
      </c>
      <c r="P1399" s="4">
        <f t="shared" si="65"/>
        <v>28165.8</v>
      </c>
      <c r="R1399" t="s">
        <v>2054</v>
      </c>
      <c r="S1399" t="s">
        <v>2055</v>
      </c>
    </row>
    <row r="1400" spans="1:19" x14ac:dyDescent="0.4">
      <c r="A1400" t="s">
        <v>2810</v>
      </c>
      <c r="B1400" t="s">
        <v>2811</v>
      </c>
      <c r="C1400" t="str">
        <f t="shared" si="63"/>
        <v>Gizga Essentials Webcam Cover,</v>
      </c>
      <c r="D1400" t="s">
        <v>1936</v>
      </c>
      <c r="E1400" s="1">
        <v>69</v>
      </c>
      <c r="F1400" s="1">
        <v>299</v>
      </c>
      <c r="G1400" s="2">
        <v>0.77</v>
      </c>
      <c r="H1400" s="3">
        <v>4.3</v>
      </c>
      <c r="I1400" s="4">
        <v>2451</v>
      </c>
      <c r="J1400" s="4" t="str">
        <f>LEFT(D1400,FIND("|",D1400)-1)</f>
        <v>Computers&amp;Accessories</v>
      </c>
      <c r="K1400" s="4">
        <f>F1400*I1400</f>
        <v>732849</v>
      </c>
      <c r="L1400" s="4" t="str">
        <f>IF(E1400&lt;200,"&lt;₹200",IF(E1400&lt;=500,"₹200–₹500","&gt;₹500"))</f>
        <v>&lt;₹200</v>
      </c>
      <c r="M1400" s="4">
        <f>H1400*I1400</f>
        <v>10539.3</v>
      </c>
      <c r="N1400" s="4" t="str">
        <f>IF(G1400&gt;=0.5,"Yes","No")</f>
        <v>Yes</v>
      </c>
      <c r="O1400" s="4" t="str">
        <f t="shared" si="64"/>
        <v>No</v>
      </c>
      <c r="P1400" s="4">
        <f t="shared" si="65"/>
        <v>10539.3</v>
      </c>
      <c r="R1400" t="s">
        <v>936</v>
      </c>
      <c r="S1400" t="s">
        <v>937</v>
      </c>
    </row>
    <row r="1401" spans="1:19" x14ac:dyDescent="0.4">
      <c r="A1401" t="s">
        <v>2263</v>
      </c>
      <c r="B1401" t="s">
        <v>2264</v>
      </c>
      <c r="C1401" t="str">
        <f t="shared" si="63"/>
        <v>GIZGA essentials Universal Sil</v>
      </c>
      <c r="D1401" t="s">
        <v>2265</v>
      </c>
      <c r="E1401" s="1">
        <v>39</v>
      </c>
      <c r="F1401" s="1">
        <v>299</v>
      </c>
      <c r="G1401" s="2">
        <v>0.87</v>
      </c>
      <c r="H1401" s="3">
        <v>3.5</v>
      </c>
      <c r="I1401" s="4">
        <v>2446</v>
      </c>
      <c r="J1401" s="4" t="str">
        <f>LEFT(D1401,FIND("|",D1401)-1)</f>
        <v>Computers&amp;Accessories</v>
      </c>
      <c r="K1401" s="4">
        <f>F1401*I1401</f>
        <v>731354</v>
      </c>
      <c r="L1401" s="4" t="str">
        <f>IF(E1401&lt;200,"&lt;₹200",IF(E1401&lt;=500,"₹200–₹500","&gt;₹500"))</f>
        <v>&lt;₹200</v>
      </c>
      <c r="M1401" s="4">
        <f>H1401*I1401</f>
        <v>8561</v>
      </c>
      <c r="N1401" s="4" t="str">
        <f>IF(G1401&gt;=0.5,"Yes","No")</f>
        <v>Yes</v>
      </c>
      <c r="O1401" s="4" t="str">
        <f t="shared" si="64"/>
        <v>No</v>
      </c>
      <c r="P1401" s="4">
        <f t="shared" si="65"/>
        <v>8561</v>
      </c>
      <c r="R1401" t="s">
        <v>3804</v>
      </c>
      <c r="S1401" t="s">
        <v>3805</v>
      </c>
    </row>
    <row r="1402" spans="1:19" x14ac:dyDescent="0.4">
      <c r="A1402" t="s">
        <v>697</v>
      </c>
      <c r="B1402" t="s">
        <v>698</v>
      </c>
      <c r="C1402" t="str">
        <f t="shared" si="63"/>
        <v>FLiX (Beetel USB to Type C PVC</v>
      </c>
      <c r="D1402" t="s">
        <v>18</v>
      </c>
      <c r="E1402" s="1">
        <v>88</v>
      </c>
      <c r="F1402" s="1">
        <v>299</v>
      </c>
      <c r="G1402" s="2">
        <v>0.71</v>
      </c>
      <c r="H1402" s="3">
        <v>4</v>
      </c>
      <c r="I1402" s="4">
        <v>2147</v>
      </c>
      <c r="J1402" s="4" t="str">
        <f>LEFT(D1402,FIND("|",D1402)-1)</f>
        <v>Computers&amp;Accessories</v>
      </c>
      <c r="K1402" s="4">
        <f>F1402*I1402</f>
        <v>641953</v>
      </c>
      <c r="L1402" s="4" t="str">
        <f>IF(E1402&lt;200,"&lt;₹200",IF(E1402&lt;=500,"₹200–₹500","&gt;₹500"))</f>
        <v>&lt;₹200</v>
      </c>
      <c r="M1402" s="4">
        <f>H1402*I1402</f>
        <v>8588</v>
      </c>
      <c r="N1402" s="4" t="str">
        <f>IF(G1402&gt;=0.5,"Yes","No")</f>
        <v>Yes</v>
      </c>
      <c r="O1402" s="4" t="str">
        <f t="shared" si="64"/>
        <v>No</v>
      </c>
      <c r="P1402" s="4">
        <f t="shared" si="65"/>
        <v>8588</v>
      </c>
      <c r="R1402" t="s">
        <v>1174</v>
      </c>
      <c r="S1402" t="s">
        <v>1175</v>
      </c>
    </row>
    <row r="1403" spans="1:19" x14ac:dyDescent="0.4">
      <c r="A1403" t="s">
        <v>60</v>
      </c>
      <c r="B1403" t="s">
        <v>61</v>
      </c>
      <c r="C1403" t="str">
        <f t="shared" si="63"/>
        <v>Ambrane Unbreakable 60W / 3A F</v>
      </c>
      <c r="D1403" t="s">
        <v>18</v>
      </c>
      <c r="E1403" s="1">
        <v>199</v>
      </c>
      <c r="F1403" s="1">
        <v>299</v>
      </c>
      <c r="G1403" s="2">
        <v>0.33</v>
      </c>
      <c r="H1403" s="3">
        <v>4</v>
      </c>
      <c r="I1403" s="4">
        <v>260</v>
      </c>
      <c r="J1403" s="4" t="str">
        <f>LEFT(D1403,FIND("|",D1403)-1)</f>
        <v>Computers&amp;Accessories</v>
      </c>
      <c r="K1403" s="4">
        <f>F1403*I1403</f>
        <v>77740</v>
      </c>
      <c r="L1403" s="4" t="str">
        <f>IF(E1403&lt;200,"&lt;₹200",IF(E1403&lt;=500,"₹200–₹500","&gt;₹500"))</f>
        <v>&lt;₹200</v>
      </c>
      <c r="M1403" s="4">
        <f>H1403*I1403</f>
        <v>1040</v>
      </c>
      <c r="N1403" s="4" t="str">
        <f>IF(G1403&gt;=0.5,"Yes","No")</f>
        <v>No</v>
      </c>
      <c r="O1403" s="4" t="str">
        <f t="shared" si="64"/>
        <v>Yes</v>
      </c>
      <c r="P1403" s="4">
        <f t="shared" si="65"/>
        <v>1040</v>
      </c>
      <c r="R1403" t="s">
        <v>3336</v>
      </c>
      <c r="S1403" t="s">
        <v>3337</v>
      </c>
    </row>
    <row r="1404" spans="1:19" x14ac:dyDescent="0.4">
      <c r="A1404" t="s">
        <v>60</v>
      </c>
      <c r="B1404" t="s">
        <v>61</v>
      </c>
      <c r="C1404" t="str">
        <f t="shared" si="63"/>
        <v>Ambrane Unbreakable 60W / 3A F</v>
      </c>
      <c r="D1404" t="s">
        <v>18</v>
      </c>
      <c r="E1404" s="1">
        <v>199</v>
      </c>
      <c r="F1404" s="1">
        <v>299</v>
      </c>
      <c r="G1404" s="2">
        <v>0.33</v>
      </c>
      <c r="H1404" s="3">
        <v>4</v>
      </c>
      <c r="I1404" s="4">
        <v>257</v>
      </c>
      <c r="J1404" s="4" t="str">
        <f>LEFT(D1404,FIND("|",D1404)-1)</f>
        <v>Computers&amp;Accessories</v>
      </c>
      <c r="K1404" s="4">
        <f>F1404*I1404</f>
        <v>76843</v>
      </c>
      <c r="L1404" s="4" t="str">
        <f>IF(E1404&lt;200,"&lt;₹200",IF(E1404&lt;=500,"₹200–₹500","&gt;₹500"))</f>
        <v>&lt;₹200</v>
      </c>
      <c r="M1404" s="4">
        <f>H1404*I1404</f>
        <v>1028</v>
      </c>
      <c r="N1404" s="4" t="str">
        <f>IF(G1404&gt;=0.5,"Yes","No")</f>
        <v>No</v>
      </c>
      <c r="O1404" s="4" t="str">
        <f t="shared" si="64"/>
        <v>Yes</v>
      </c>
      <c r="P1404" s="4">
        <f t="shared" si="65"/>
        <v>1028</v>
      </c>
      <c r="R1404" t="s">
        <v>4647</v>
      </c>
      <c r="S1404" t="s">
        <v>4648</v>
      </c>
    </row>
    <row r="1405" spans="1:19" x14ac:dyDescent="0.4">
      <c r="A1405" t="s">
        <v>1071</v>
      </c>
      <c r="B1405" t="s">
        <v>1072</v>
      </c>
      <c r="C1405" t="str">
        <f t="shared" si="63"/>
        <v xml:space="preserve">Amazon Brand - Solimo 3A Fast </v>
      </c>
      <c r="D1405" t="s">
        <v>18</v>
      </c>
      <c r="E1405" s="1">
        <v>119</v>
      </c>
      <c r="F1405" s="1">
        <v>299</v>
      </c>
      <c r="G1405" s="2">
        <v>0.6</v>
      </c>
      <c r="H1405" s="3">
        <v>3.8</v>
      </c>
      <c r="I1405" s="4">
        <v>124</v>
      </c>
      <c r="J1405" s="4" t="str">
        <f>LEFT(D1405,FIND("|",D1405)-1)</f>
        <v>Computers&amp;Accessories</v>
      </c>
      <c r="K1405" s="4">
        <f>F1405*I1405</f>
        <v>37076</v>
      </c>
      <c r="L1405" s="4" t="str">
        <f>IF(E1405&lt;200,"&lt;₹200",IF(E1405&lt;=500,"₹200–₹500","&gt;₹500"))</f>
        <v>&lt;₹200</v>
      </c>
      <c r="M1405" s="4">
        <f>H1405*I1405</f>
        <v>471.2</v>
      </c>
      <c r="N1405" s="4" t="str">
        <f>IF(G1405&gt;=0.5,"Yes","No")</f>
        <v>Yes</v>
      </c>
      <c r="O1405" s="4" t="str">
        <f t="shared" si="64"/>
        <v>Yes</v>
      </c>
      <c r="P1405" s="4">
        <f t="shared" si="65"/>
        <v>471.2</v>
      </c>
      <c r="R1405" t="s">
        <v>4305</v>
      </c>
      <c r="S1405" t="s">
        <v>4306</v>
      </c>
    </row>
    <row r="1406" spans="1:19" x14ac:dyDescent="0.4">
      <c r="A1406" t="s">
        <v>1582</v>
      </c>
      <c r="B1406" t="s">
        <v>1583</v>
      </c>
      <c r="C1406" t="str">
        <f t="shared" si="63"/>
        <v xml:space="preserve">Gizga Essentials Spiral Cable </v>
      </c>
      <c r="D1406" t="s">
        <v>1584</v>
      </c>
      <c r="E1406" s="1">
        <v>119</v>
      </c>
      <c r="F1406" s="1">
        <v>299</v>
      </c>
      <c r="G1406" s="2">
        <v>0.6</v>
      </c>
      <c r="H1406" s="3">
        <v>4.0999999999999996</v>
      </c>
      <c r="I1406" s="4">
        <v>2399</v>
      </c>
      <c r="J1406" s="4" t="str">
        <f>LEFT(D1406,FIND("|",D1406)-1)</f>
        <v>Electronics</v>
      </c>
      <c r="K1406" s="4">
        <f>F1406*I1406</f>
        <v>717301</v>
      </c>
      <c r="L1406" s="4" t="str">
        <f>IF(E1406&lt;200,"&lt;₹200",IF(E1406&lt;=500,"₹200–₹500","&gt;₹500"))</f>
        <v>&lt;₹200</v>
      </c>
      <c r="M1406" s="4">
        <f>H1406*I1406</f>
        <v>9835.9</v>
      </c>
      <c r="N1406" s="4" t="str">
        <f>IF(G1406&gt;=0.5,"Yes","No")</f>
        <v>Yes</v>
      </c>
      <c r="O1406" s="4" t="str">
        <f t="shared" si="64"/>
        <v>No</v>
      </c>
      <c r="P1406" s="4">
        <f t="shared" si="65"/>
        <v>9835.9</v>
      </c>
      <c r="R1406" t="s">
        <v>5381</v>
      </c>
      <c r="S1406" t="s">
        <v>5382</v>
      </c>
    </row>
    <row r="1407" spans="1:19" x14ac:dyDescent="0.4">
      <c r="A1407" t="s">
        <v>1582</v>
      </c>
      <c r="B1407" t="s">
        <v>1583</v>
      </c>
      <c r="C1407" t="str">
        <f t="shared" si="63"/>
        <v xml:space="preserve">Gizga Essentials Spiral Cable </v>
      </c>
      <c r="D1407" t="s">
        <v>1584</v>
      </c>
      <c r="E1407" s="1">
        <v>119</v>
      </c>
      <c r="F1407" s="1">
        <v>299</v>
      </c>
      <c r="G1407" s="2">
        <v>0.6</v>
      </c>
      <c r="H1407" s="3">
        <v>4.0999999999999996</v>
      </c>
      <c r="I1407" s="4">
        <v>2377</v>
      </c>
      <c r="J1407" s="4" t="str">
        <f>LEFT(D1407,FIND("|",D1407)-1)</f>
        <v>Electronics</v>
      </c>
      <c r="K1407" s="4">
        <f>F1407*I1407</f>
        <v>710723</v>
      </c>
      <c r="L1407" s="4" t="str">
        <f>IF(E1407&lt;200,"&lt;₹200",IF(E1407&lt;=500,"₹200–₹500","&gt;₹500"))</f>
        <v>&lt;₹200</v>
      </c>
      <c r="M1407" s="4">
        <f>H1407*I1407</f>
        <v>9745.6999999999989</v>
      </c>
      <c r="N1407" s="4" t="str">
        <f>IF(G1407&gt;=0.5,"Yes","No")</f>
        <v>Yes</v>
      </c>
      <c r="O1407" s="4" t="str">
        <f t="shared" si="64"/>
        <v>No</v>
      </c>
      <c r="P1407" s="4">
        <f t="shared" si="65"/>
        <v>9745.6999999999989</v>
      </c>
      <c r="R1407" t="s">
        <v>4551</v>
      </c>
      <c r="S1407" t="s">
        <v>4552</v>
      </c>
    </row>
    <row r="1408" spans="1:19" x14ac:dyDescent="0.4">
      <c r="A1408" t="s">
        <v>4327</v>
      </c>
      <c r="B1408" t="s">
        <v>4328</v>
      </c>
      <c r="C1408" t="str">
        <f t="shared" si="63"/>
        <v>Vedini Transparent Empty Refil</v>
      </c>
      <c r="D1408" t="s">
        <v>4329</v>
      </c>
      <c r="E1408" s="1">
        <v>189</v>
      </c>
      <c r="F1408" s="1">
        <v>299</v>
      </c>
      <c r="G1408" s="2">
        <v>0.37</v>
      </c>
      <c r="H1408" s="3">
        <v>4.2</v>
      </c>
      <c r="I1408" s="4">
        <v>48449</v>
      </c>
      <c r="J1408" s="4" t="str">
        <f>LEFT(D1408,FIND("|",D1408)-1)</f>
        <v>Home&amp;Kitchen</v>
      </c>
      <c r="K1408" s="4">
        <f>F1408*I1408</f>
        <v>14486251</v>
      </c>
      <c r="L1408" s="4" t="str">
        <f>IF(E1408&lt;200,"&lt;₹200",IF(E1408&lt;=500,"₹200–₹500","&gt;₹500"))</f>
        <v>&lt;₹200</v>
      </c>
      <c r="M1408" s="4">
        <f>H1408*I1408</f>
        <v>203485.80000000002</v>
      </c>
      <c r="N1408" s="4" t="str">
        <f>IF(G1408&gt;=0.5,"Yes","No")</f>
        <v>No</v>
      </c>
      <c r="O1408" s="4" t="str">
        <f t="shared" si="64"/>
        <v>No</v>
      </c>
      <c r="P1408" s="4">
        <f t="shared" si="65"/>
        <v>203485.80000000002</v>
      </c>
      <c r="R1408" t="s">
        <v>1267</v>
      </c>
      <c r="S1408" t="s">
        <v>1268</v>
      </c>
    </row>
    <row r="1409" spans="1:19" x14ac:dyDescent="0.4">
      <c r="A1409" t="s">
        <v>4142</v>
      </c>
      <c r="B1409" t="s">
        <v>4143</v>
      </c>
      <c r="C1409" t="str">
        <f t="shared" si="63"/>
        <v>Lint Roller with 40 Paper Shee</v>
      </c>
      <c r="D1409" t="s">
        <v>3602</v>
      </c>
      <c r="E1409" s="1">
        <v>245</v>
      </c>
      <c r="F1409" s="1">
        <v>299</v>
      </c>
      <c r="G1409" s="2">
        <v>0.18</v>
      </c>
      <c r="H1409" s="3">
        <v>4.0999999999999996</v>
      </c>
      <c r="I1409" s="4">
        <v>5911</v>
      </c>
      <c r="J1409" s="4" t="str">
        <f>LEFT(D1409,FIND("|",D1409)-1)</f>
        <v>Home&amp;Kitchen</v>
      </c>
      <c r="K1409" s="4">
        <f>F1409*I1409</f>
        <v>1767389</v>
      </c>
      <c r="L1409" s="4" t="str">
        <f>IF(E1409&lt;200,"&lt;₹200",IF(E1409&lt;=500,"₹200–₹500","&gt;₹500"))</f>
        <v>₹200–₹500</v>
      </c>
      <c r="M1409" s="4">
        <f>H1409*I1409</f>
        <v>24235.1</v>
      </c>
      <c r="N1409" s="4" t="str">
        <f>IF(G1409&gt;=0.5,"Yes","No")</f>
        <v>No</v>
      </c>
      <c r="O1409" s="4" t="str">
        <f t="shared" si="64"/>
        <v>No</v>
      </c>
      <c r="P1409" s="4">
        <f t="shared" si="65"/>
        <v>24235.1</v>
      </c>
      <c r="R1409" t="s">
        <v>265</v>
      </c>
      <c r="S1409" t="s">
        <v>266</v>
      </c>
    </row>
    <row r="1410" spans="1:19" x14ac:dyDescent="0.4">
      <c r="A1410" t="s">
        <v>4039</v>
      </c>
      <c r="B1410" t="s">
        <v>4040</v>
      </c>
      <c r="C1410" t="str">
        <f t="shared" si="63"/>
        <v xml:space="preserve">Ikea 903.391.72 Polypropylene </v>
      </c>
      <c r="D1410" t="s">
        <v>3899</v>
      </c>
      <c r="E1410" s="1">
        <v>160</v>
      </c>
      <c r="F1410" s="1">
        <v>299</v>
      </c>
      <c r="G1410" s="2">
        <v>0.46</v>
      </c>
      <c r="H1410" s="3">
        <v>4.5999999999999996</v>
      </c>
      <c r="I1410" s="4">
        <v>3192</v>
      </c>
      <c r="J1410" s="4" t="str">
        <f>LEFT(D1410,FIND("|",D1410)-1)</f>
        <v>Home&amp;Kitchen</v>
      </c>
      <c r="K1410" s="4">
        <f>F1410*I1410</f>
        <v>954408</v>
      </c>
      <c r="L1410" s="4" t="str">
        <f>IF(E1410&lt;200,"&lt;₹200",IF(E1410&lt;=500,"₹200–₹500","&gt;₹500"))</f>
        <v>&lt;₹200</v>
      </c>
      <c r="M1410" s="4">
        <f>H1410*I1410</f>
        <v>14683.199999999999</v>
      </c>
      <c r="N1410" s="4" t="str">
        <f>IF(G1410&gt;=0.5,"Yes","No")</f>
        <v>No</v>
      </c>
      <c r="O1410" s="4" t="str">
        <f t="shared" si="64"/>
        <v>No</v>
      </c>
      <c r="P1410" s="4">
        <f t="shared" si="65"/>
        <v>14683.199999999999</v>
      </c>
      <c r="R1410" t="s">
        <v>583</v>
      </c>
      <c r="S1410" t="s">
        <v>584</v>
      </c>
    </row>
    <row r="1411" spans="1:19" x14ac:dyDescent="0.4">
      <c r="A1411" t="s">
        <v>5257</v>
      </c>
      <c r="B1411" t="s">
        <v>5258</v>
      </c>
      <c r="C1411" t="str">
        <f t="shared" ref="C1411:C1466" si="66">LEFT(B1411, 30)</f>
        <v>KENT POWP-Sediment Filter 10''</v>
      </c>
      <c r="D1411" t="s">
        <v>4045</v>
      </c>
      <c r="E1411" s="1">
        <v>231</v>
      </c>
      <c r="F1411" s="1">
        <v>260</v>
      </c>
      <c r="G1411" s="2">
        <v>0.11</v>
      </c>
      <c r="H1411" s="3">
        <v>4.0999999999999996</v>
      </c>
      <c r="I1411" s="4">
        <v>4383</v>
      </c>
      <c r="J1411" s="4" t="str">
        <f>LEFT(D1411,FIND("|",D1411)-1)</f>
        <v>Home&amp;Kitchen</v>
      </c>
      <c r="K1411" s="4">
        <f>F1411*I1411</f>
        <v>1139580</v>
      </c>
      <c r="L1411" s="4" t="str">
        <f>IF(E1411&lt;200,"&lt;₹200",IF(E1411&lt;=500,"₹200–₹500","&gt;₹500"))</f>
        <v>₹200–₹500</v>
      </c>
      <c r="M1411" s="4">
        <f>H1411*I1411</f>
        <v>17970.3</v>
      </c>
      <c r="N1411" s="4" t="str">
        <f>IF(G1411&gt;=0.5,"Yes","No")</f>
        <v>No</v>
      </c>
      <c r="O1411" s="4" t="str">
        <f t="shared" ref="O1411:O1466" si="67">IF(I1411&lt;1000,"Yes", "No")</f>
        <v>No</v>
      </c>
      <c r="P1411" s="4">
        <f t="shared" ref="P1411:P1466" si="68">H1411*I1411</f>
        <v>17970.3</v>
      </c>
      <c r="R1411" t="s">
        <v>1271</v>
      </c>
      <c r="S1411" t="s">
        <v>1272</v>
      </c>
    </row>
    <row r="1412" spans="1:19" x14ac:dyDescent="0.4">
      <c r="A1412" t="s">
        <v>2369</v>
      </c>
      <c r="B1412" t="s">
        <v>2370</v>
      </c>
      <c r="C1412" t="str">
        <f t="shared" si="66"/>
        <v xml:space="preserve">Panasonic CR-2032/5BE Lithium </v>
      </c>
      <c r="D1412" t="s">
        <v>2371</v>
      </c>
      <c r="E1412" s="1">
        <v>225</v>
      </c>
      <c r="F1412" s="1">
        <v>250</v>
      </c>
      <c r="G1412" s="2">
        <v>0.1</v>
      </c>
      <c r="H1412" s="3">
        <v>4.4000000000000004</v>
      </c>
      <c r="I1412" s="4">
        <v>9638</v>
      </c>
      <c r="J1412" s="4" t="str">
        <f>LEFT(D1412,FIND("|",D1412)-1)</f>
        <v>Electronics</v>
      </c>
      <c r="K1412" s="4">
        <f>F1412*I1412</f>
        <v>2409500</v>
      </c>
      <c r="L1412" s="4" t="str">
        <f>IF(E1412&lt;200,"&lt;₹200",IF(E1412&lt;=500,"₹200–₹500","&gt;₹500"))</f>
        <v>₹200–₹500</v>
      </c>
      <c r="M1412" s="4">
        <f>H1412*I1412</f>
        <v>42407.200000000004</v>
      </c>
      <c r="N1412" s="4" t="str">
        <f>IF(G1412&gt;=0.5,"Yes","No")</f>
        <v>No</v>
      </c>
      <c r="O1412" s="4" t="str">
        <f t="shared" si="67"/>
        <v>No</v>
      </c>
      <c r="P1412" s="4">
        <f t="shared" si="68"/>
        <v>42407.200000000004</v>
      </c>
      <c r="R1412" t="s">
        <v>1062</v>
      </c>
      <c r="S1412" t="s">
        <v>1063</v>
      </c>
    </row>
    <row r="1413" spans="1:19" x14ac:dyDescent="0.4">
      <c r="A1413" t="s">
        <v>2954</v>
      </c>
      <c r="B1413" t="s">
        <v>2955</v>
      </c>
      <c r="C1413" t="str">
        <f t="shared" si="66"/>
        <v>ENVIE¬Æ (AA10004PLNi-CD) AA Re</v>
      </c>
      <c r="D1413" t="s">
        <v>2417</v>
      </c>
      <c r="E1413" s="1">
        <v>250</v>
      </c>
      <c r="F1413" s="1">
        <v>250</v>
      </c>
      <c r="G1413" s="2">
        <v>0</v>
      </c>
      <c r="H1413" s="3">
        <v>3.9</v>
      </c>
      <c r="I1413" s="4">
        <v>1728</v>
      </c>
      <c r="J1413" s="4" t="str">
        <f>LEFT(D1413,FIND("|",D1413)-1)</f>
        <v>Electronics</v>
      </c>
      <c r="K1413" s="4">
        <f>F1413*I1413</f>
        <v>432000</v>
      </c>
      <c r="L1413" s="4" t="str">
        <f>IF(E1413&lt;200,"&lt;₹200",IF(E1413&lt;=500,"₹200–₹500","&gt;₹500"))</f>
        <v>₹200–₹500</v>
      </c>
      <c r="M1413" s="4">
        <f>H1413*I1413</f>
        <v>6739.2</v>
      </c>
      <c r="N1413" s="4" t="str">
        <f>IF(G1413&gt;=0.5,"Yes","No")</f>
        <v>No</v>
      </c>
      <c r="O1413" s="4" t="str">
        <f t="shared" si="67"/>
        <v>No</v>
      </c>
      <c r="P1413" s="4">
        <f t="shared" si="68"/>
        <v>6739.2</v>
      </c>
      <c r="R1413" t="s">
        <v>2927</v>
      </c>
      <c r="S1413" t="s">
        <v>2928</v>
      </c>
    </row>
    <row r="1414" spans="1:19" x14ac:dyDescent="0.4">
      <c r="A1414" t="s">
        <v>3150</v>
      </c>
      <c r="B1414" t="s">
        <v>3151</v>
      </c>
      <c r="C1414" t="str">
        <f t="shared" si="66"/>
        <v>Classmate Octane Neon- 25 Blue</v>
      </c>
      <c r="D1414" t="s">
        <v>2181</v>
      </c>
      <c r="E1414" s="1">
        <v>250</v>
      </c>
      <c r="F1414" s="1">
        <v>250</v>
      </c>
      <c r="G1414" s="2">
        <v>0</v>
      </c>
      <c r="H1414" s="3">
        <v>4.2</v>
      </c>
      <c r="I1414" s="4">
        <v>1079</v>
      </c>
      <c r="J1414" s="4" t="str">
        <f>LEFT(D1414,FIND("|",D1414)-1)</f>
        <v>OfficeProducts</v>
      </c>
      <c r="K1414" s="4">
        <f>F1414*I1414</f>
        <v>269750</v>
      </c>
      <c r="L1414" s="4" t="str">
        <f>IF(E1414&lt;200,"&lt;₹200",IF(E1414&lt;=500,"₹200–₹500","&gt;₹500"))</f>
        <v>₹200–₹500</v>
      </c>
      <c r="M1414" s="4">
        <f>H1414*I1414</f>
        <v>4531.8</v>
      </c>
      <c r="N1414" s="4" t="str">
        <f>IF(G1414&gt;=0.5,"Yes","No")</f>
        <v>No</v>
      </c>
      <c r="O1414" s="4" t="str">
        <f t="shared" si="67"/>
        <v>No</v>
      </c>
      <c r="P1414" s="4">
        <f t="shared" si="68"/>
        <v>4531.8</v>
      </c>
      <c r="R1414" t="s">
        <v>2544</v>
      </c>
      <c r="S1414" t="s">
        <v>2545</v>
      </c>
    </row>
    <row r="1415" spans="1:19" x14ac:dyDescent="0.4">
      <c r="A1415" t="s">
        <v>3017</v>
      </c>
      <c r="B1415" t="s">
        <v>3018</v>
      </c>
      <c r="C1415" t="str">
        <f t="shared" si="66"/>
        <v xml:space="preserve">Zebronics Zeb-Power Wired USB </v>
      </c>
      <c r="D1415" t="s">
        <v>2099</v>
      </c>
      <c r="E1415" s="1">
        <v>149</v>
      </c>
      <c r="F1415" s="1">
        <v>249</v>
      </c>
      <c r="G1415" s="2">
        <v>0.4</v>
      </c>
      <c r="H1415" s="3">
        <v>4</v>
      </c>
      <c r="I1415" s="4">
        <v>179692</v>
      </c>
      <c r="J1415" s="4" t="str">
        <f>LEFT(D1415,FIND("|",D1415)-1)</f>
        <v>Computers&amp;Accessories</v>
      </c>
      <c r="K1415" s="4">
        <f>F1415*I1415</f>
        <v>44743308</v>
      </c>
      <c r="L1415" s="4" t="str">
        <f>IF(E1415&lt;200,"&lt;₹200",IF(E1415&lt;=500,"₹200–₹500","&gt;₹500"))</f>
        <v>&lt;₹200</v>
      </c>
      <c r="M1415" s="4">
        <f>H1415*I1415</f>
        <v>718768</v>
      </c>
      <c r="N1415" s="4" t="str">
        <f>IF(G1415&gt;=0.5,"Yes","No")</f>
        <v>No</v>
      </c>
      <c r="O1415" s="4" t="str">
        <f t="shared" si="67"/>
        <v>No</v>
      </c>
      <c r="P1415" s="4">
        <f t="shared" si="68"/>
        <v>718768</v>
      </c>
      <c r="R1415" t="s">
        <v>2803</v>
      </c>
      <c r="S1415" t="s">
        <v>2804</v>
      </c>
    </row>
    <row r="1416" spans="1:19" x14ac:dyDescent="0.4">
      <c r="A1416" t="s">
        <v>346</v>
      </c>
      <c r="B1416" t="s">
        <v>347</v>
      </c>
      <c r="C1416" t="str">
        <f t="shared" si="66"/>
        <v>Flix (Beetel) Usb To Type C Pv</v>
      </c>
      <c r="D1416" t="s">
        <v>18</v>
      </c>
      <c r="E1416" s="1">
        <v>139</v>
      </c>
      <c r="F1416" s="1">
        <v>249</v>
      </c>
      <c r="G1416" s="2">
        <v>0.44</v>
      </c>
      <c r="H1416" s="3">
        <v>4</v>
      </c>
      <c r="I1416" s="4">
        <v>2180</v>
      </c>
      <c r="J1416" s="4" t="str">
        <f>LEFT(D1416,FIND("|",D1416)-1)</f>
        <v>Computers&amp;Accessories</v>
      </c>
      <c r="K1416" s="4">
        <f>F1416*I1416</f>
        <v>542820</v>
      </c>
      <c r="L1416" s="4" t="str">
        <f>IF(E1416&lt;200,"&lt;₹200",IF(E1416&lt;=500,"₹200–₹500","&gt;₹500"))</f>
        <v>&lt;₹200</v>
      </c>
      <c r="M1416" s="4">
        <f>H1416*I1416</f>
        <v>8720</v>
      </c>
      <c r="N1416" s="4" t="str">
        <f>IF(G1416&gt;=0.5,"Yes","No")</f>
        <v>No</v>
      </c>
      <c r="O1416" s="4" t="str">
        <f t="shared" si="67"/>
        <v>No</v>
      </c>
      <c r="P1416" s="4">
        <f t="shared" si="68"/>
        <v>8720</v>
      </c>
      <c r="R1416" t="s">
        <v>3261</v>
      </c>
      <c r="S1416" t="s">
        <v>3262</v>
      </c>
    </row>
    <row r="1417" spans="1:19" x14ac:dyDescent="0.4">
      <c r="A1417" t="s">
        <v>1760</v>
      </c>
      <c r="B1417" t="s">
        <v>1761</v>
      </c>
      <c r="C1417" t="str">
        <f t="shared" si="66"/>
        <v>FLiX (Beetel) USB to Type C PV</v>
      </c>
      <c r="D1417" t="s">
        <v>18</v>
      </c>
      <c r="E1417" s="1">
        <v>139</v>
      </c>
      <c r="F1417" s="1">
        <v>249</v>
      </c>
      <c r="G1417" s="2">
        <v>0.44</v>
      </c>
      <c r="H1417" s="3">
        <v>4</v>
      </c>
      <c r="I1417" s="4">
        <v>2180</v>
      </c>
      <c r="J1417" s="4" t="str">
        <f>LEFT(D1417,FIND("|",D1417)-1)</f>
        <v>Computers&amp;Accessories</v>
      </c>
      <c r="K1417" s="4">
        <f>F1417*I1417</f>
        <v>542820</v>
      </c>
      <c r="L1417" s="4" t="str">
        <f>IF(E1417&lt;200,"&lt;₹200",IF(E1417&lt;=500,"₹200–₹500","&gt;₹500"))</f>
        <v>&lt;₹200</v>
      </c>
      <c r="M1417" s="4">
        <f>H1417*I1417</f>
        <v>8720</v>
      </c>
      <c r="N1417" s="4" t="str">
        <f>IF(G1417&gt;=0.5,"Yes","No")</f>
        <v>No</v>
      </c>
      <c r="O1417" s="4" t="str">
        <f t="shared" si="67"/>
        <v>No</v>
      </c>
      <c r="P1417" s="4">
        <f t="shared" si="68"/>
        <v>8720</v>
      </c>
      <c r="R1417" t="s">
        <v>2642</v>
      </c>
      <c r="S1417" t="s">
        <v>2643</v>
      </c>
    </row>
    <row r="1418" spans="1:19" x14ac:dyDescent="0.4">
      <c r="A1418" t="s">
        <v>767</v>
      </c>
      <c r="B1418" t="s">
        <v>768</v>
      </c>
      <c r="C1418" t="str">
        <f t="shared" si="66"/>
        <v>FLiX (Beetel) USB to iPhone Li</v>
      </c>
      <c r="D1418" t="s">
        <v>18</v>
      </c>
      <c r="E1418" s="1">
        <v>129</v>
      </c>
      <c r="F1418" s="1">
        <v>249</v>
      </c>
      <c r="G1418" s="2">
        <v>0.48</v>
      </c>
      <c r="H1418" s="3">
        <v>4</v>
      </c>
      <c r="I1418" s="4">
        <v>2165</v>
      </c>
      <c r="J1418" s="4" t="str">
        <f>LEFT(D1418,FIND("|",D1418)-1)</f>
        <v>Computers&amp;Accessories</v>
      </c>
      <c r="K1418" s="4">
        <f>F1418*I1418</f>
        <v>539085</v>
      </c>
      <c r="L1418" s="4" t="str">
        <f>IF(E1418&lt;200,"&lt;₹200",IF(E1418&lt;=500,"₹200–₹500","&gt;₹500"))</f>
        <v>&lt;₹200</v>
      </c>
      <c r="M1418" s="4">
        <f>H1418*I1418</f>
        <v>8660</v>
      </c>
      <c r="N1418" s="4" t="str">
        <f>IF(G1418&gt;=0.5,"Yes","No")</f>
        <v>No</v>
      </c>
      <c r="O1418" s="4" t="str">
        <f t="shared" si="67"/>
        <v>No</v>
      </c>
      <c r="P1418" s="4">
        <f t="shared" si="68"/>
        <v>8660</v>
      </c>
      <c r="R1418" t="s">
        <v>1234</v>
      </c>
      <c r="S1418" t="s">
        <v>1235</v>
      </c>
    </row>
    <row r="1419" spans="1:19" x14ac:dyDescent="0.4">
      <c r="A1419" t="s">
        <v>5302</v>
      </c>
      <c r="B1419" t="s">
        <v>5303</v>
      </c>
      <c r="C1419" t="str">
        <f t="shared" si="66"/>
        <v>Kuber Industries Waterproof Ro</v>
      </c>
      <c r="D1419" t="s">
        <v>3735</v>
      </c>
      <c r="E1419" s="1">
        <v>219</v>
      </c>
      <c r="F1419" s="1">
        <v>249</v>
      </c>
      <c r="G1419" s="2">
        <v>0.12</v>
      </c>
      <c r="H1419" s="3">
        <v>4</v>
      </c>
      <c r="I1419" s="4">
        <v>4744</v>
      </c>
      <c r="J1419" s="4" t="str">
        <f>LEFT(D1419,FIND("|",D1419)-1)</f>
        <v>Home&amp;Kitchen</v>
      </c>
      <c r="K1419" s="4">
        <f>F1419*I1419</f>
        <v>1181256</v>
      </c>
      <c r="L1419" s="4" t="str">
        <f>IF(E1419&lt;200,"&lt;₹200",IF(E1419&lt;=500,"₹200–₹500","&gt;₹500"))</f>
        <v>₹200–₹500</v>
      </c>
      <c r="M1419" s="4">
        <f>H1419*I1419</f>
        <v>18976</v>
      </c>
      <c r="N1419" s="4" t="str">
        <f>IF(G1419&gt;=0.5,"Yes","No")</f>
        <v>No</v>
      </c>
      <c r="O1419" s="4" t="str">
        <f t="shared" si="67"/>
        <v>No</v>
      </c>
      <c r="P1419" s="4">
        <f t="shared" si="68"/>
        <v>18976</v>
      </c>
      <c r="R1419" t="s">
        <v>3943</v>
      </c>
      <c r="S1419" t="s">
        <v>3944</v>
      </c>
    </row>
    <row r="1420" spans="1:19" x14ac:dyDescent="0.4">
      <c r="A1420" t="s">
        <v>4432</v>
      </c>
      <c r="B1420" t="s">
        <v>4433</v>
      </c>
      <c r="C1420" t="str">
        <f t="shared" si="66"/>
        <v>Kitchenwell Multipurpose Porta</v>
      </c>
      <c r="D1420" t="s">
        <v>3882</v>
      </c>
      <c r="E1420" s="1">
        <v>239</v>
      </c>
      <c r="F1420" s="1">
        <v>239</v>
      </c>
      <c r="G1420" s="2">
        <v>0</v>
      </c>
      <c r="H1420" s="3">
        <v>4.3</v>
      </c>
      <c r="I1420" s="4">
        <v>4598</v>
      </c>
      <c r="J1420" s="4" t="str">
        <f>LEFT(D1420,FIND("|",D1420)-1)</f>
        <v>Home&amp;Kitchen</v>
      </c>
      <c r="K1420" s="4">
        <f>F1420*I1420</f>
        <v>1098922</v>
      </c>
      <c r="L1420" s="4" t="str">
        <f>IF(E1420&lt;200,"&lt;₹200",IF(E1420&lt;=500,"₹200–₹500","&gt;₹500"))</f>
        <v>₹200–₹500</v>
      </c>
      <c r="M1420" s="4">
        <f>H1420*I1420</f>
        <v>19771.399999999998</v>
      </c>
      <c r="N1420" s="4" t="str">
        <f>IF(G1420&gt;=0.5,"Yes","No")</f>
        <v>No</v>
      </c>
      <c r="O1420" s="4" t="str">
        <f t="shared" si="67"/>
        <v>No</v>
      </c>
      <c r="P1420" s="4">
        <f t="shared" si="68"/>
        <v>19771.399999999998</v>
      </c>
      <c r="R1420" t="s">
        <v>5292</v>
      </c>
      <c r="S1420" t="s">
        <v>5293</v>
      </c>
    </row>
    <row r="1421" spans="1:19" x14ac:dyDescent="0.4">
      <c r="A1421" t="s">
        <v>2102</v>
      </c>
      <c r="B1421" t="s">
        <v>2103</v>
      </c>
      <c r="C1421" t="str">
        <f t="shared" si="66"/>
        <v>Storio Kids Toys LCD Writing T</v>
      </c>
      <c r="D1421" t="s">
        <v>2104</v>
      </c>
      <c r="E1421" s="1">
        <v>217</v>
      </c>
      <c r="F1421" s="1">
        <v>237</v>
      </c>
      <c r="G1421" s="2">
        <v>0.08</v>
      </c>
      <c r="H1421" s="3">
        <v>3.8</v>
      </c>
      <c r="I1421" s="4">
        <v>25824</v>
      </c>
      <c r="J1421" s="4" t="str">
        <f>LEFT(D1421,FIND("|",D1421)-1)</f>
        <v>Computers&amp;Accessories</v>
      </c>
      <c r="K1421" s="4">
        <f>F1421*I1421</f>
        <v>6120288</v>
      </c>
      <c r="L1421" s="4" t="str">
        <f>IF(E1421&lt;200,"&lt;₹200",IF(E1421&lt;=500,"₹200–₹500","&gt;₹500"))</f>
        <v>₹200–₹500</v>
      </c>
      <c r="M1421" s="4">
        <f>H1421*I1421</f>
        <v>98131.199999999997</v>
      </c>
      <c r="N1421" s="4" t="str">
        <f>IF(G1421&gt;=0.5,"Yes","No")</f>
        <v>No</v>
      </c>
      <c r="O1421" s="4" t="str">
        <f t="shared" si="67"/>
        <v>No</v>
      </c>
      <c r="P1421" s="4">
        <f t="shared" si="68"/>
        <v>98131.199999999997</v>
      </c>
      <c r="R1421" t="s">
        <v>5152</v>
      </c>
      <c r="S1421" t="s">
        <v>5153</v>
      </c>
    </row>
    <row r="1422" spans="1:19" x14ac:dyDescent="0.4">
      <c r="A1422" t="s">
        <v>3464</v>
      </c>
      <c r="B1422" t="s">
        <v>3465</v>
      </c>
      <c r="C1422" t="str">
        <f t="shared" si="66"/>
        <v>Camel Oil Pastel with Reusable</v>
      </c>
      <c r="D1422" t="s">
        <v>3466</v>
      </c>
      <c r="E1422" s="1">
        <v>230</v>
      </c>
      <c r="F1422" s="1">
        <v>230</v>
      </c>
      <c r="G1422" s="2">
        <v>0</v>
      </c>
      <c r="H1422" s="3">
        <v>4.5</v>
      </c>
      <c r="I1422" s="4">
        <v>976</v>
      </c>
      <c r="J1422" s="4" t="str">
        <f>LEFT(D1422,FIND("|",D1422)-1)</f>
        <v>Home&amp;Kitchen</v>
      </c>
      <c r="K1422" s="4">
        <f>F1422*I1422</f>
        <v>224480</v>
      </c>
      <c r="L1422" s="4" t="str">
        <f>IF(E1422&lt;200,"&lt;₹200",IF(E1422&lt;=500,"₹200–₹500","&gt;₹500"))</f>
        <v>₹200–₹500</v>
      </c>
      <c r="M1422" s="4">
        <f>H1422*I1422</f>
        <v>4392</v>
      </c>
      <c r="N1422" s="4" t="str">
        <f>IF(G1422&gt;=0.5,"Yes","No")</f>
        <v>No</v>
      </c>
      <c r="O1422" s="4" t="str">
        <f t="shared" si="67"/>
        <v>Yes</v>
      </c>
      <c r="P1422" s="4">
        <f t="shared" si="68"/>
        <v>4392</v>
      </c>
      <c r="R1422" t="s">
        <v>5096</v>
      </c>
      <c r="S1422" t="s">
        <v>5097</v>
      </c>
    </row>
    <row r="1423" spans="1:19" x14ac:dyDescent="0.4">
      <c r="A1423" t="s">
        <v>3187</v>
      </c>
      <c r="B1423" t="s">
        <v>3188</v>
      </c>
      <c r="C1423" t="str">
        <f t="shared" si="66"/>
        <v>Camel Fabrica Acrylic Ultra Co</v>
      </c>
      <c r="D1423" t="s">
        <v>2295</v>
      </c>
      <c r="E1423" s="1">
        <v>200</v>
      </c>
      <c r="F1423" s="1">
        <v>230</v>
      </c>
      <c r="G1423" s="2">
        <v>0.13</v>
      </c>
      <c r="H1423" s="3">
        <v>4.4000000000000004</v>
      </c>
      <c r="I1423" s="4">
        <v>974</v>
      </c>
      <c r="J1423" s="4" t="str">
        <f>LEFT(D1423,FIND("|",D1423)-1)</f>
        <v>Home&amp;Kitchen</v>
      </c>
      <c r="K1423" s="4">
        <f>F1423*I1423</f>
        <v>224020</v>
      </c>
      <c r="L1423" s="4" t="str">
        <f>IF(E1423&lt;200,"&lt;₹200",IF(E1423&lt;=500,"₹200–₹500","&gt;₹500"))</f>
        <v>₹200–₹500</v>
      </c>
      <c r="M1423" s="4">
        <f>H1423*I1423</f>
        <v>4285.6000000000004</v>
      </c>
      <c r="N1423" s="4" t="str">
        <f>IF(G1423&gt;=0.5,"Yes","No")</f>
        <v>No</v>
      </c>
      <c r="O1423" s="4" t="str">
        <f t="shared" si="67"/>
        <v>Yes</v>
      </c>
      <c r="P1423" s="4">
        <f t="shared" si="68"/>
        <v>4285.6000000000004</v>
      </c>
      <c r="R1423" t="s">
        <v>3771</v>
      </c>
      <c r="S1423" t="s">
        <v>3772</v>
      </c>
    </row>
    <row r="1424" spans="1:19" x14ac:dyDescent="0.4">
      <c r="A1424" t="s">
        <v>2293</v>
      </c>
      <c r="B1424" t="s">
        <v>2294</v>
      </c>
      <c r="C1424" t="str">
        <f t="shared" si="66"/>
        <v>PIDILITE Fevicryl Acrylic Colo</v>
      </c>
      <c r="D1424" t="s">
        <v>2295</v>
      </c>
      <c r="E1424" s="1">
        <v>191</v>
      </c>
      <c r="F1424" s="1">
        <v>225</v>
      </c>
      <c r="G1424" s="2">
        <v>0.15</v>
      </c>
      <c r="H1424" s="3">
        <v>4.4000000000000004</v>
      </c>
      <c r="I1424" s="4">
        <v>10907</v>
      </c>
      <c r="J1424" s="4" t="str">
        <f>LEFT(D1424,FIND("|",D1424)-1)</f>
        <v>Home&amp;Kitchen</v>
      </c>
      <c r="K1424" s="4">
        <f>F1424*I1424</f>
        <v>2454075</v>
      </c>
      <c r="L1424" s="4" t="str">
        <f>IF(E1424&lt;200,"&lt;₹200",IF(E1424&lt;=500,"₹200–₹500","&gt;₹500"))</f>
        <v>&lt;₹200</v>
      </c>
      <c r="M1424" s="4">
        <f>H1424*I1424</f>
        <v>47990.8</v>
      </c>
      <c r="N1424" s="4" t="str">
        <f>IF(G1424&gt;=0.5,"Yes","No")</f>
        <v>No</v>
      </c>
      <c r="O1424" s="4" t="str">
        <f t="shared" si="67"/>
        <v>No</v>
      </c>
      <c r="P1424" s="4">
        <f t="shared" si="68"/>
        <v>47990.8</v>
      </c>
      <c r="R1424" t="s">
        <v>4369</v>
      </c>
      <c r="S1424" t="s">
        <v>4370</v>
      </c>
    </row>
    <row r="1425" spans="1:19" x14ac:dyDescent="0.4">
      <c r="A1425" t="s">
        <v>3534</v>
      </c>
      <c r="B1425" t="s">
        <v>3535</v>
      </c>
      <c r="C1425" t="str">
        <f t="shared" si="66"/>
        <v>Camlin Elegante Fountain Pen -</v>
      </c>
      <c r="D1425" t="s">
        <v>3536</v>
      </c>
      <c r="E1425" s="1">
        <v>225</v>
      </c>
      <c r="F1425" s="1">
        <v>225</v>
      </c>
      <c r="G1425" s="2">
        <v>0</v>
      </c>
      <c r="H1425" s="3">
        <v>4.0999999999999996</v>
      </c>
      <c r="I1425" s="4">
        <v>989</v>
      </c>
      <c r="J1425" s="4" t="str">
        <f>LEFT(D1425,FIND("|",D1425)-1)</f>
        <v>OfficeProducts</v>
      </c>
      <c r="K1425" s="4">
        <f>F1425*I1425</f>
        <v>222525</v>
      </c>
      <c r="L1425" s="4" t="str">
        <f>IF(E1425&lt;200,"&lt;₹200",IF(E1425&lt;=500,"₹200–₹500","&gt;₹500"))</f>
        <v>₹200–₹500</v>
      </c>
      <c r="M1425" s="4">
        <f>H1425*I1425</f>
        <v>4054.8999999999996</v>
      </c>
      <c r="N1425" s="4" t="str">
        <f>IF(G1425&gt;=0.5,"Yes","No")</f>
        <v>No</v>
      </c>
      <c r="O1425" s="4" t="str">
        <f t="shared" si="67"/>
        <v>Yes</v>
      </c>
      <c r="P1425" s="4">
        <f t="shared" si="68"/>
        <v>4054.8999999999996</v>
      </c>
      <c r="R1425" t="s">
        <v>3749</v>
      </c>
      <c r="S1425" t="s">
        <v>3750</v>
      </c>
    </row>
    <row r="1426" spans="1:19" x14ac:dyDescent="0.4">
      <c r="A1426" t="s">
        <v>2675</v>
      </c>
      <c r="B1426" t="s">
        <v>2676</v>
      </c>
      <c r="C1426" t="str">
        <f t="shared" si="66"/>
        <v>Duracell Chhota Power AA Batte</v>
      </c>
      <c r="D1426" t="s">
        <v>2176</v>
      </c>
      <c r="E1426" s="1">
        <v>190</v>
      </c>
      <c r="F1426" s="1">
        <v>220</v>
      </c>
      <c r="G1426" s="2">
        <v>0.14000000000000001</v>
      </c>
      <c r="H1426" s="3">
        <v>4.4000000000000004</v>
      </c>
      <c r="I1426" s="4">
        <v>1454</v>
      </c>
      <c r="J1426" s="4" t="str">
        <f>LEFT(D1426,FIND("|",D1426)-1)</f>
        <v>Electronics</v>
      </c>
      <c r="K1426" s="4">
        <f>F1426*I1426</f>
        <v>319880</v>
      </c>
      <c r="L1426" s="4" t="str">
        <f>IF(E1426&lt;200,"&lt;₹200",IF(E1426&lt;=500,"₹200–₹500","&gt;₹500"))</f>
        <v>&lt;₹200</v>
      </c>
      <c r="M1426" s="4">
        <f>H1426*I1426</f>
        <v>6397.6</v>
      </c>
      <c r="N1426" s="4" t="str">
        <f>IF(G1426&gt;=0.5,"Yes","No")</f>
        <v>No</v>
      </c>
      <c r="O1426" s="4" t="str">
        <f t="shared" si="67"/>
        <v>No</v>
      </c>
      <c r="P1426" s="4">
        <f t="shared" si="68"/>
        <v>6397.6</v>
      </c>
      <c r="R1426" t="s">
        <v>4899</v>
      </c>
      <c r="S1426" t="s">
        <v>4900</v>
      </c>
    </row>
    <row r="1427" spans="1:19" x14ac:dyDescent="0.4">
      <c r="A1427" t="s">
        <v>3025</v>
      </c>
      <c r="B1427" t="s">
        <v>3026</v>
      </c>
      <c r="C1427" t="str">
        <f t="shared" si="66"/>
        <v>Pilot V7 Liquid Ink Roller Bal</v>
      </c>
      <c r="D1427" t="s">
        <v>2689</v>
      </c>
      <c r="E1427" s="1">
        <v>178</v>
      </c>
      <c r="F1427" s="1">
        <v>210</v>
      </c>
      <c r="G1427" s="2">
        <v>0.15</v>
      </c>
      <c r="H1427" s="3">
        <v>4.3</v>
      </c>
      <c r="I1427" s="4">
        <v>11206</v>
      </c>
      <c r="J1427" s="4" t="str">
        <f>LEFT(D1427,FIND("|",D1427)-1)</f>
        <v>OfficeProducts</v>
      </c>
      <c r="K1427" s="4">
        <f>F1427*I1427</f>
        <v>2353260</v>
      </c>
      <c r="L1427" s="4" t="str">
        <f>IF(E1427&lt;200,"&lt;₹200",IF(E1427&lt;=500,"₹200–₹500","&gt;₹500"))</f>
        <v>&lt;₹200</v>
      </c>
      <c r="M1427" s="4">
        <f>H1427*I1427</f>
        <v>48185.799999999996</v>
      </c>
      <c r="N1427" s="4" t="str">
        <f>IF(G1427&gt;=0.5,"Yes","No")</f>
        <v>No</v>
      </c>
      <c r="O1427" s="4" t="str">
        <f t="shared" si="67"/>
        <v>No</v>
      </c>
      <c r="P1427" s="4">
        <f t="shared" si="68"/>
        <v>48185.799999999996</v>
      </c>
      <c r="R1427" t="s">
        <v>5189</v>
      </c>
      <c r="S1427" t="s">
        <v>5190</v>
      </c>
    </row>
    <row r="1428" spans="1:19" x14ac:dyDescent="0.4">
      <c r="A1428" t="s">
        <v>3183</v>
      </c>
      <c r="B1428" t="s">
        <v>3184</v>
      </c>
      <c r="C1428" t="str">
        <f t="shared" si="66"/>
        <v>Duracell CR2025 3V Lithium Coi</v>
      </c>
      <c r="D1428" t="s">
        <v>2371</v>
      </c>
      <c r="E1428" s="1">
        <v>116</v>
      </c>
      <c r="F1428" s="1">
        <v>200</v>
      </c>
      <c r="G1428" s="2">
        <v>0.42</v>
      </c>
      <c r="H1428" s="3">
        <v>4.4000000000000004</v>
      </c>
      <c r="I1428" s="4">
        <v>1462</v>
      </c>
      <c r="J1428" s="4" t="str">
        <f>LEFT(D1428,FIND("|",D1428)-1)</f>
        <v>Electronics</v>
      </c>
      <c r="K1428" s="4">
        <f>F1428*I1428</f>
        <v>292400</v>
      </c>
      <c r="L1428" s="4" t="str">
        <f>IF(E1428&lt;200,"&lt;₹200",IF(E1428&lt;=500,"₹200–₹500","&gt;₹500"))</f>
        <v>&lt;₹200</v>
      </c>
      <c r="M1428" s="4">
        <f>H1428*I1428</f>
        <v>6432.8</v>
      </c>
      <c r="N1428" s="4" t="str">
        <f>IF(G1428&gt;=0.5,"Yes","No")</f>
        <v>No</v>
      </c>
      <c r="O1428" s="4" t="str">
        <f t="shared" si="67"/>
        <v>No</v>
      </c>
      <c r="P1428" s="4">
        <f t="shared" si="68"/>
        <v>6432.8</v>
      </c>
      <c r="R1428" t="s">
        <v>3783</v>
      </c>
      <c r="S1428" t="s">
        <v>3784</v>
      </c>
    </row>
    <row r="1429" spans="1:19" x14ac:dyDescent="0.4">
      <c r="A1429" t="s">
        <v>3221</v>
      </c>
      <c r="B1429" t="s">
        <v>3222</v>
      </c>
      <c r="C1429" t="str">
        <f t="shared" si="66"/>
        <v>Duracell CR2016 3V Lithium Coi</v>
      </c>
      <c r="D1429" t="s">
        <v>2371</v>
      </c>
      <c r="E1429" s="1">
        <v>116</v>
      </c>
      <c r="F1429" s="1">
        <v>200</v>
      </c>
      <c r="G1429" s="2">
        <v>0.42</v>
      </c>
      <c r="H1429" s="3">
        <v>4.3</v>
      </c>
      <c r="I1429" s="4">
        <v>1456</v>
      </c>
      <c r="J1429" s="4" t="str">
        <f>LEFT(D1429,FIND("|",D1429)-1)</f>
        <v>Electronics</v>
      </c>
      <c r="K1429" s="4">
        <f>F1429*I1429</f>
        <v>291200</v>
      </c>
      <c r="L1429" s="4" t="str">
        <f>IF(E1429&lt;200,"&lt;₹200",IF(E1429&lt;=500,"₹200–₹500","&gt;₹500"))</f>
        <v>&lt;₹200</v>
      </c>
      <c r="M1429" s="4">
        <f>H1429*I1429</f>
        <v>6260.8</v>
      </c>
      <c r="N1429" s="4" t="str">
        <f>IF(G1429&gt;=0.5,"Yes","No")</f>
        <v>No</v>
      </c>
      <c r="O1429" s="4" t="str">
        <f t="shared" si="67"/>
        <v>No</v>
      </c>
      <c r="P1429" s="4">
        <f t="shared" si="68"/>
        <v>6260.8</v>
      </c>
      <c r="R1429" t="s">
        <v>4894</v>
      </c>
      <c r="S1429" t="s">
        <v>4895</v>
      </c>
    </row>
    <row r="1430" spans="1:19" x14ac:dyDescent="0.4">
      <c r="A1430" t="s">
        <v>114</v>
      </c>
      <c r="B1430" t="s">
        <v>115</v>
      </c>
      <c r="C1430" t="str">
        <f t="shared" si="66"/>
        <v>Flix Micro Usb Cable For Smart</v>
      </c>
      <c r="D1430" t="s">
        <v>18</v>
      </c>
      <c r="E1430" s="1">
        <v>59</v>
      </c>
      <c r="F1430" s="1">
        <v>199</v>
      </c>
      <c r="G1430" s="2">
        <v>0.7</v>
      </c>
      <c r="H1430" s="3">
        <v>4</v>
      </c>
      <c r="I1430" s="4">
        <v>2206</v>
      </c>
      <c r="J1430" s="4" t="str">
        <f>LEFT(D1430,FIND("|",D1430)-1)</f>
        <v>Computers&amp;Accessories</v>
      </c>
      <c r="K1430" s="4">
        <f>F1430*I1430</f>
        <v>438994</v>
      </c>
      <c r="L1430" s="4" t="str">
        <f>IF(E1430&lt;200,"&lt;₹200",IF(E1430&lt;=500,"₹200–₹500","&gt;₹500"))</f>
        <v>&lt;₹200</v>
      </c>
      <c r="M1430" s="4">
        <f>H1430*I1430</f>
        <v>8824</v>
      </c>
      <c r="N1430" s="4" t="str">
        <f>IF(G1430&gt;=0.5,"Yes","No")</f>
        <v>Yes</v>
      </c>
      <c r="O1430" s="4" t="str">
        <f t="shared" si="67"/>
        <v>No</v>
      </c>
      <c r="P1430" s="4">
        <f t="shared" si="68"/>
        <v>8824</v>
      </c>
      <c r="R1430" t="s">
        <v>897</v>
      </c>
      <c r="S1430" t="s">
        <v>898</v>
      </c>
    </row>
    <row r="1431" spans="1:19" x14ac:dyDescent="0.4">
      <c r="A1431" t="s">
        <v>114</v>
      </c>
      <c r="B1431" t="s">
        <v>115</v>
      </c>
      <c r="C1431" t="str">
        <f t="shared" si="66"/>
        <v>Flix Micro Usb Cable For Smart</v>
      </c>
      <c r="D1431" t="s">
        <v>18</v>
      </c>
      <c r="E1431" s="1">
        <v>59</v>
      </c>
      <c r="F1431" s="1">
        <v>199</v>
      </c>
      <c r="G1431" s="2">
        <v>0.7</v>
      </c>
      <c r="H1431" s="3">
        <v>4</v>
      </c>
      <c r="I1431" s="4">
        <v>2201</v>
      </c>
      <c r="J1431" s="4" t="str">
        <f>LEFT(D1431,FIND("|",D1431)-1)</f>
        <v>Computers&amp;Accessories</v>
      </c>
      <c r="K1431" s="4">
        <f>F1431*I1431</f>
        <v>437999</v>
      </c>
      <c r="L1431" s="4" t="str">
        <f>IF(E1431&lt;200,"&lt;₹200",IF(E1431&lt;=500,"₹200–₹500","&gt;₹500"))</f>
        <v>&lt;₹200</v>
      </c>
      <c r="M1431" s="4">
        <f>H1431*I1431</f>
        <v>8804</v>
      </c>
      <c r="N1431" s="4" t="str">
        <f>IF(G1431&gt;=0.5,"Yes","No")</f>
        <v>Yes</v>
      </c>
      <c r="O1431" s="4" t="str">
        <f t="shared" si="67"/>
        <v>No</v>
      </c>
      <c r="P1431" s="4">
        <f t="shared" si="68"/>
        <v>8804</v>
      </c>
      <c r="R1431" t="s">
        <v>1433</v>
      </c>
      <c r="S1431" t="s">
        <v>898</v>
      </c>
    </row>
    <row r="1432" spans="1:19" x14ac:dyDescent="0.4">
      <c r="A1432" t="s">
        <v>114</v>
      </c>
      <c r="B1432" t="s">
        <v>115</v>
      </c>
      <c r="C1432" t="str">
        <f t="shared" si="66"/>
        <v>Flix Micro Usb Cable For Smart</v>
      </c>
      <c r="D1432" t="s">
        <v>18</v>
      </c>
      <c r="E1432" s="1">
        <v>59</v>
      </c>
      <c r="F1432" s="1">
        <v>199</v>
      </c>
      <c r="G1432" s="2">
        <v>0.7</v>
      </c>
      <c r="H1432" s="3">
        <v>4</v>
      </c>
      <c r="I1432" s="4">
        <v>2198</v>
      </c>
      <c r="J1432" s="4" t="str">
        <f>LEFT(D1432,FIND("|",D1432)-1)</f>
        <v>Computers&amp;Accessories</v>
      </c>
      <c r="K1432" s="4">
        <f>F1432*I1432</f>
        <v>437402</v>
      </c>
      <c r="L1432" s="4" t="str">
        <f>IF(E1432&lt;200,"&lt;₹200",IF(E1432&lt;=500,"₹200–₹500","&gt;₹500"))</f>
        <v>&lt;₹200</v>
      </c>
      <c r="M1432" s="4">
        <f>H1432*I1432</f>
        <v>8792</v>
      </c>
      <c r="N1432" s="4" t="str">
        <f>IF(G1432&gt;=0.5,"Yes","No")</f>
        <v>Yes</v>
      </c>
      <c r="O1432" s="4" t="str">
        <f t="shared" si="67"/>
        <v>No</v>
      </c>
      <c r="P1432" s="4">
        <f t="shared" si="68"/>
        <v>8792</v>
      </c>
      <c r="R1432" t="s">
        <v>4543</v>
      </c>
      <c r="S1432" t="s">
        <v>4544</v>
      </c>
    </row>
    <row r="1433" spans="1:19" x14ac:dyDescent="0.4">
      <c r="A1433" t="s">
        <v>202</v>
      </c>
      <c r="B1433" t="s">
        <v>203</v>
      </c>
      <c r="C1433" t="str">
        <f t="shared" si="66"/>
        <v xml:space="preserve">FLiX (Beetel USB to Micro USB </v>
      </c>
      <c r="D1433" t="s">
        <v>18</v>
      </c>
      <c r="E1433" s="1">
        <v>59</v>
      </c>
      <c r="F1433" s="1">
        <v>199</v>
      </c>
      <c r="G1433" s="2">
        <v>0.7</v>
      </c>
      <c r="H1433" s="3">
        <v>4</v>
      </c>
      <c r="I1433" s="4">
        <v>2147</v>
      </c>
      <c r="J1433" s="4" t="str">
        <f>LEFT(D1433,FIND("|",D1433)-1)</f>
        <v>Computers&amp;Accessories</v>
      </c>
      <c r="K1433" s="4">
        <f>F1433*I1433</f>
        <v>427253</v>
      </c>
      <c r="L1433" s="4" t="str">
        <f>IF(E1433&lt;200,"&lt;₹200",IF(E1433&lt;=500,"₹200–₹500","&gt;₹500"))</f>
        <v>&lt;₹200</v>
      </c>
      <c r="M1433" s="4">
        <f>H1433*I1433</f>
        <v>8588</v>
      </c>
      <c r="N1433" s="4" t="str">
        <f>IF(G1433&gt;=0.5,"Yes","No")</f>
        <v>Yes</v>
      </c>
      <c r="O1433" s="4" t="str">
        <f t="shared" si="67"/>
        <v>No</v>
      </c>
      <c r="P1433" s="4">
        <f t="shared" si="68"/>
        <v>8588</v>
      </c>
      <c r="R1433" t="s">
        <v>4209</v>
      </c>
      <c r="S1433" t="s">
        <v>4210</v>
      </c>
    </row>
    <row r="1434" spans="1:19" x14ac:dyDescent="0.4">
      <c r="A1434" t="s">
        <v>703</v>
      </c>
      <c r="B1434" t="s">
        <v>704</v>
      </c>
      <c r="C1434" t="str">
        <f t="shared" si="66"/>
        <v>FLiX (Beetel Flow USB to Micro</v>
      </c>
      <c r="D1434" t="s">
        <v>18</v>
      </c>
      <c r="E1434" s="1">
        <v>57.89</v>
      </c>
      <c r="F1434" s="1">
        <v>199</v>
      </c>
      <c r="G1434" s="2">
        <v>0.71</v>
      </c>
      <c r="H1434" s="3">
        <v>4</v>
      </c>
      <c r="I1434" s="4">
        <v>2138</v>
      </c>
      <c r="J1434" s="4" t="str">
        <f>LEFT(D1434,FIND("|",D1434)-1)</f>
        <v>Computers&amp;Accessories</v>
      </c>
      <c r="K1434" s="4">
        <f>F1434*I1434</f>
        <v>425462</v>
      </c>
      <c r="L1434" s="4" t="str">
        <f>IF(E1434&lt;200,"&lt;₹200",IF(E1434&lt;=500,"₹200–₹500","&gt;₹500"))</f>
        <v>&lt;₹200</v>
      </c>
      <c r="M1434" s="4">
        <f>H1434*I1434</f>
        <v>8552</v>
      </c>
      <c r="N1434" s="4" t="str">
        <f>IF(G1434&gt;=0.5,"Yes","No")</f>
        <v>Yes</v>
      </c>
      <c r="O1434" s="4" t="str">
        <f t="shared" si="67"/>
        <v>No</v>
      </c>
      <c r="P1434" s="4">
        <f t="shared" si="68"/>
        <v>8552</v>
      </c>
      <c r="R1434" t="s">
        <v>4459</v>
      </c>
      <c r="S1434" t="s">
        <v>4460</v>
      </c>
    </row>
    <row r="1435" spans="1:19" x14ac:dyDescent="0.4">
      <c r="A1435" t="s">
        <v>3988</v>
      </c>
      <c r="B1435" t="s">
        <v>3989</v>
      </c>
      <c r="C1435" t="str">
        <f t="shared" si="66"/>
        <v>Kuber Industries Waterproof Ro</v>
      </c>
      <c r="D1435" t="s">
        <v>3735</v>
      </c>
      <c r="E1435" s="1">
        <v>177</v>
      </c>
      <c r="F1435" s="1">
        <v>199</v>
      </c>
      <c r="G1435" s="2">
        <v>0.11</v>
      </c>
      <c r="H1435" s="3">
        <v>4.0999999999999996</v>
      </c>
      <c r="I1435" s="4">
        <v>4768</v>
      </c>
      <c r="J1435" s="4" t="str">
        <f>LEFT(D1435,FIND("|",D1435)-1)</f>
        <v>Home&amp;Kitchen</v>
      </c>
      <c r="K1435" s="4">
        <f>F1435*I1435</f>
        <v>948832</v>
      </c>
      <c r="L1435" s="4" t="str">
        <f>IF(E1435&lt;200,"&lt;₹200",IF(E1435&lt;=500,"₹200–₹500","&gt;₹500"))</f>
        <v>&lt;₹200</v>
      </c>
      <c r="M1435" s="4">
        <f>H1435*I1435</f>
        <v>19548.8</v>
      </c>
      <c r="N1435" s="4" t="str">
        <f>IF(G1435&gt;=0.5,"Yes","No")</f>
        <v>No</v>
      </c>
      <c r="O1435" s="4" t="str">
        <f t="shared" si="67"/>
        <v>No</v>
      </c>
      <c r="P1435" s="4">
        <f t="shared" si="68"/>
        <v>19548.8</v>
      </c>
      <c r="R1435" t="s">
        <v>4178</v>
      </c>
      <c r="S1435" t="s">
        <v>4179</v>
      </c>
    </row>
    <row r="1436" spans="1:19" x14ac:dyDescent="0.4">
      <c r="A1436" t="s">
        <v>5138</v>
      </c>
      <c r="B1436" t="s">
        <v>5139</v>
      </c>
      <c r="C1436" t="str">
        <f t="shared" si="66"/>
        <v>Empty Mist Trigger Plastic Spr</v>
      </c>
      <c r="D1436" t="s">
        <v>4329</v>
      </c>
      <c r="E1436" s="1">
        <v>85</v>
      </c>
      <c r="F1436" s="1">
        <v>199</v>
      </c>
      <c r="G1436" s="2">
        <v>0.56999999999999995</v>
      </c>
      <c r="H1436" s="3">
        <v>4.0999999999999996</v>
      </c>
      <c r="I1436" s="4">
        <v>1690</v>
      </c>
      <c r="J1436" s="4" t="str">
        <f>LEFT(D1436,FIND("|",D1436)-1)</f>
        <v>Home&amp;Kitchen</v>
      </c>
      <c r="K1436" s="4">
        <f>F1436*I1436</f>
        <v>336310</v>
      </c>
      <c r="L1436" s="4" t="str">
        <f>IF(E1436&lt;200,"&lt;₹200",IF(E1436&lt;=500,"₹200–₹500","&gt;₹500"))</f>
        <v>&lt;₹200</v>
      </c>
      <c r="M1436" s="4">
        <f>H1436*I1436</f>
        <v>6928.9999999999991</v>
      </c>
      <c r="N1436" s="4" t="str">
        <f>IF(G1436&gt;=0.5,"Yes","No")</f>
        <v>Yes</v>
      </c>
      <c r="O1436" s="4" t="str">
        <f t="shared" si="67"/>
        <v>No</v>
      </c>
      <c r="P1436" s="4">
        <f t="shared" si="68"/>
        <v>6928.9999999999991</v>
      </c>
      <c r="R1436" t="s">
        <v>5271</v>
      </c>
      <c r="S1436" t="s">
        <v>5272</v>
      </c>
    </row>
    <row r="1437" spans="1:19" x14ac:dyDescent="0.4">
      <c r="A1437" t="s">
        <v>2622</v>
      </c>
      <c r="B1437" t="s">
        <v>2623</v>
      </c>
      <c r="C1437" t="str">
        <f t="shared" si="66"/>
        <v>Eveready Red 1012 AAA Batterie</v>
      </c>
      <c r="D1437" t="s">
        <v>2176</v>
      </c>
      <c r="E1437" s="1">
        <v>159</v>
      </c>
      <c r="F1437" s="1">
        <v>180</v>
      </c>
      <c r="G1437" s="2">
        <v>0.12</v>
      </c>
      <c r="H1437" s="3">
        <v>4.3</v>
      </c>
      <c r="I1437" s="4">
        <v>1811</v>
      </c>
      <c r="J1437" s="4" t="str">
        <f>LEFT(D1437,FIND("|",D1437)-1)</f>
        <v>Electronics</v>
      </c>
      <c r="K1437" s="4">
        <f>F1437*I1437</f>
        <v>325980</v>
      </c>
      <c r="L1437" s="4" t="str">
        <f>IF(E1437&lt;200,"&lt;₹200",IF(E1437&lt;=500,"₹200–₹500","&gt;₹500"))</f>
        <v>&lt;₹200</v>
      </c>
      <c r="M1437" s="4">
        <f>H1437*I1437</f>
        <v>7787.2999999999993</v>
      </c>
      <c r="N1437" s="4" t="str">
        <f>IF(G1437&gt;=0.5,"Yes","No")</f>
        <v>No</v>
      </c>
      <c r="O1437" s="4" t="str">
        <f t="shared" si="67"/>
        <v>No</v>
      </c>
      <c r="P1437" s="4">
        <f t="shared" si="68"/>
        <v>7787.2999999999993</v>
      </c>
      <c r="R1437" t="s">
        <v>4732</v>
      </c>
      <c r="S1437" t="s">
        <v>4733</v>
      </c>
    </row>
    <row r="1438" spans="1:19" x14ac:dyDescent="0.4">
      <c r="A1438" t="s">
        <v>2284</v>
      </c>
      <c r="B1438" t="s">
        <v>2285</v>
      </c>
      <c r="C1438" t="str">
        <f t="shared" si="66"/>
        <v>Eveready 1015 Carbon Zinc AA B</v>
      </c>
      <c r="D1438" t="s">
        <v>2176</v>
      </c>
      <c r="E1438" s="1">
        <v>149</v>
      </c>
      <c r="F1438" s="1">
        <v>180</v>
      </c>
      <c r="G1438" s="2">
        <v>0.17</v>
      </c>
      <c r="H1438" s="3">
        <v>4.4000000000000004</v>
      </c>
      <c r="I1438" s="4">
        <v>1802</v>
      </c>
      <c r="J1438" s="4" t="str">
        <f>LEFT(D1438,FIND("|",D1438)-1)</f>
        <v>Electronics</v>
      </c>
      <c r="K1438" s="4">
        <f>F1438*I1438</f>
        <v>324360</v>
      </c>
      <c r="L1438" s="4" t="str">
        <f>IF(E1438&lt;200,"&lt;₹200",IF(E1438&lt;=500,"₹200–₹500","&gt;₹500"))</f>
        <v>&lt;₹200</v>
      </c>
      <c r="M1438" s="4">
        <f>H1438*I1438</f>
        <v>7928.8000000000011</v>
      </c>
      <c r="N1438" s="4" t="str">
        <f>IF(G1438&gt;=0.5,"Yes","No")</f>
        <v>No</v>
      </c>
      <c r="O1438" s="4" t="str">
        <f t="shared" si="67"/>
        <v>No</v>
      </c>
      <c r="P1438" s="4">
        <f t="shared" si="68"/>
        <v>7928.8000000000011</v>
      </c>
      <c r="R1438" t="s">
        <v>2486</v>
      </c>
      <c r="S1438" t="s">
        <v>2487</v>
      </c>
    </row>
    <row r="1439" spans="1:19" x14ac:dyDescent="0.4">
      <c r="A1439" t="s">
        <v>2729</v>
      </c>
      <c r="B1439" t="s">
        <v>2730</v>
      </c>
      <c r="C1439" t="str">
        <f t="shared" si="66"/>
        <v>Luxor 5 Subject Single Ruled N</v>
      </c>
      <c r="D1439" t="s">
        <v>2672</v>
      </c>
      <c r="E1439" s="1">
        <v>125</v>
      </c>
      <c r="F1439" s="1">
        <v>180</v>
      </c>
      <c r="G1439" s="2">
        <v>0.31</v>
      </c>
      <c r="H1439" s="3">
        <v>4.4000000000000004</v>
      </c>
      <c r="I1439" s="4">
        <v>6736</v>
      </c>
      <c r="J1439" s="4" t="str">
        <f>LEFT(D1439,FIND("|",D1439)-1)</f>
        <v>OfficeProducts</v>
      </c>
      <c r="K1439" s="4">
        <f>F1439*I1439</f>
        <v>1212480</v>
      </c>
      <c r="L1439" s="4" t="str">
        <f>IF(E1439&lt;200,"&lt;₹200",IF(E1439&lt;=500,"₹200–₹500","&gt;₹500"))</f>
        <v>&lt;₹200</v>
      </c>
      <c r="M1439" s="4">
        <f>H1439*I1439</f>
        <v>29638.400000000001</v>
      </c>
      <c r="N1439" s="4" t="str">
        <f>IF(G1439&gt;=0.5,"Yes","No")</f>
        <v>No</v>
      </c>
      <c r="O1439" s="4" t="str">
        <f t="shared" si="67"/>
        <v>No</v>
      </c>
      <c r="P1439" s="4">
        <f t="shared" si="68"/>
        <v>29638.400000000001</v>
      </c>
      <c r="R1439" t="s">
        <v>670</v>
      </c>
      <c r="S1439" t="s">
        <v>671</v>
      </c>
    </row>
    <row r="1440" spans="1:19" x14ac:dyDescent="0.4">
      <c r="A1440" t="s">
        <v>2912</v>
      </c>
      <c r="B1440" t="s">
        <v>2913</v>
      </c>
      <c r="C1440" t="str">
        <f t="shared" si="66"/>
        <v>3M Post-it Sticky Note Cube, 2</v>
      </c>
      <c r="D1440" t="s">
        <v>2459</v>
      </c>
      <c r="E1440" s="1">
        <v>90</v>
      </c>
      <c r="F1440" s="1">
        <v>175</v>
      </c>
      <c r="G1440" s="2">
        <v>0.49</v>
      </c>
      <c r="H1440" s="3">
        <v>4.4000000000000004</v>
      </c>
      <c r="I1440" s="4">
        <v>4</v>
      </c>
      <c r="J1440" s="4" t="str">
        <f>LEFT(D1440,FIND("|",D1440)-1)</f>
        <v>OfficeProducts</v>
      </c>
      <c r="K1440" s="4">
        <f>F1440*I1440</f>
        <v>700</v>
      </c>
      <c r="L1440" s="4" t="str">
        <f>IF(E1440&lt;200,"&lt;₹200",IF(E1440&lt;=500,"₹200–₹500","&gt;₹500"))</f>
        <v>&lt;₹200</v>
      </c>
      <c r="M1440" s="4">
        <f>H1440*I1440</f>
        <v>17.600000000000001</v>
      </c>
      <c r="N1440" s="4" t="str">
        <f>IF(G1440&gt;=0.5,"Yes","No")</f>
        <v>No</v>
      </c>
      <c r="O1440" s="4" t="str">
        <f t="shared" si="67"/>
        <v>Yes</v>
      </c>
      <c r="P1440" s="4">
        <f t="shared" si="68"/>
        <v>17.600000000000001</v>
      </c>
      <c r="R1440" t="s">
        <v>292</v>
      </c>
      <c r="S1440" t="s">
        <v>293</v>
      </c>
    </row>
    <row r="1441" spans="1:19" x14ac:dyDescent="0.4">
      <c r="A1441" t="s">
        <v>1598</v>
      </c>
      <c r="B1441" t="s">
        <v>1599</v>
      </c>
      <c r="C1441" t="str">
        <f t="shared" si="66"/>
        <v>Goldmedal Curve Plus 202042 Pl</v>
      </c>
      <c r="D1441" t="s">
        <v>1381</v>
      </c>
      <c r="E1441" s="1">
        <v>99</v>
      </c>
      <c r="F1441" s="1">
        <v>171</v>
      </c>
      <c r="G1441" s="2">
        <v>0.42</v>
      </c>
      <c r="H1441" s="3">
        <v>4.5</v>
      </c>
      <c r="I1441" s="4">
        <v>2466</v>
      </c>
      <c r="J1441" s="4" t="str">
        <f>LEFT(D1441,FIND("|",D1441)-1)</f>
        <v>Electronics</v>
      </c>
      <c r="K1441" s="4">
        <f>F1441*I1441</f>
        <v>421686</v>
      </c>
      <c r="L1441" s="4" t="str">
        <f>IF(E1441&lt;200,"&lt;₹200",IF(E1441&lt;=500,"₹200–₹500","&gt;₹500"))</f>
        <v>&lt;₹200</v>
      </c>
      <c r="M1441" s="4">
        <f>H1441*I1441</f>
        <v>11097</v>
      </c>
      <c r="N1441" s="4" t="str">
        <f>IF(G1441&gt;=0.5,"Yes","No")</f>
        <v>No</v>
      </c>
      <c r="O1441" s="4" t="str">
        <f t="shared" si="67"/>
        <v>No</v>
      </c>
      <c r="P1441" s="4">
        <f t="shared" si="68"/>
        <v>11097</v>
      </c>
      <c r="R1441" t="s">
        <v>120</v>
      </c>
      <c r="S1441" t="s">
        <v>121</v>
      </c>
    </row>
    <row r="1442" spans="1:19" x14ac:dyDescent="0.4">
      <c r="A1442" t="s">
        <v>2184</v>
      </c>
      <c r="B1442" t="s">
        <v>2185</v>
      </c>
      <c r="C1442" t="str">
        <f t="shared" si="66"/>
        <v>3M Scotch Double Sided Heavy D</v>
      </c>
      <c r="D1442" t="s">
        <v>2186</v>
      </c>
      <c r="E1442" s="1">
        <v>130</v>
      </c>
      <c r="F1442" s="1">
        <v>165</v>
      </c>
      <c r="G1442" s="2">
        <v>0.21</v>
      </c>
      <c r="H1442" s="3">
        <v>3.9</v>
      </c>
      <c r="I1442" s="4">
        <v>4</v>
      </c>
      <c r="J1442" s="4" t="str">
        <f>LEFT(D1442,FIND("|",D1442)-1)</f>
        <v>Home&amp;Kitchen</v>
      </c>
      <c r="K1442" s="4">
        <f>F1442*I1442</f>
        <v>660</v>
      </c>
      <c r="L1442" s="4" t="str">
        <f>IF(E1442&lt;200,"&lt;₹200",IF(E1442&lt;=500,"₹200–₹500","&gt;₹500"))</f>
        <v>&lt;₹200</v>
      </c>
      <c r="M1442" s="4">
        <f>H1442*I1442</f>
        <v>15.6</v>
      </c>
      <c r="N1442" s="4" t="str">
        <f>IF(G1442&gt;=0.5,"Yes","No")</f>
        <v>No</v>
      </c>
      <c r="O1442" s="4" t="str">
        <f t="shared" si="67"/>
        <v>Yes</v>
      </c>
      <c r="P1442" s="4">
        <f t="shared" si="68"/>
        <v>15.6</v>
      </c>
      <c r="R1442" t="s">
        <v>366</v>
      </c>
      <c r="S1442" t="s">
        <v>121</v>
      </c>
    </row>
    <row r="1443" spans="1:19" x14ac:dyDescent="0.4">
      <c r="A1443" t="s">
        <v>3422</v>
      </c>
      <c r="B1443" t="s">
        <v>3423</v>
      </c>
      <c r="C1443" t="str">
        <f t="shared" si="66"/>
        <v>Classmate Long Book - Unruled,</v>
      </c>
      <c r="D1443" t="s">
        <v>2672</v>
      </c>
      <c r="E1443" s="1">
        <v>165</v>
      </c>
      <c r="F1443" s="1">
        <v>165</v>
      </c>
      <c r="G1443" s="2">
        <v>0</v>
      </c>
      <c r="H1443" s="3">
        <v>4.5</v>
      </c>
      <c r="I1443" s="4">
        <v>1075</v>
      </c>
      <c r="J1443" s="4" t="str">
        <f>LEFT(D1443,FIND("|",D1443)-1)</f>
        <v>OfficeProducts</v>
      </c>
      <c r="K1443" s="4">
        <f>F1443*I1443</f>
        <v>177375</v>
      </c>
      <c r="L1443" s="4" t="str">
        <f>IF(E1443&lt;200,"&lt;₹200",IF(E1443&lt;=500,"₹200–₹500","&gt;₹500"))</f>
        <v>&lt;₹200</v>
      </c>
      <c r="M1443" s="4">
        <f>H1443*I1443</f>
        <v>4837.5</v>
      </c>
      <c r="N1443" s="4" t="str">
        <f>IF(G1443&gt;=0.5,"Yes","No")</f>
        <v>No</v>
      </c>
      <c r="O1443" s="4" t="str">
        <f t="shared" si="67"/>
        <v>No</v>
      </c>
      <c r="P1443" s="4">
        <f t="shared" si="68"/>
        <v>4837.5</v>
      </c>
      <c r="R1443" t="s">
        <v>1048</v>
      </c>
      <c r="S1443" t="s">
        <v>671</v>
      </c>
    </row>
    <row r="1444" spans="1:19" x14ac:dyDescent="0.4">
      <c r="A1444" t="s">
        <v>3065</v>
      </c>
      <c r="B1444" t="s">
        <v>3066</v>
      </c>
      <c r="C1444" t="str">
        <f t="shared" si="66"/>
        <v>Classmate Soft Cover 6 Subject</v>
      </c>
      <c r="D1444" t="s">
        <v>2407</v>
      </c>
      <c r="E1444" s="1">
        <v>157</v>
      </c>
      <c r="F1444" s="1">
        <v>160</v>
      </c>
      <c r="G1444" s="2">
        <v>0.02</v>
      </c>
      <c r="H1444" s="3">
        <v>4.5</v>
      </c>
      <c r="I1444" s="4">
        <v>1106</v>
      </c>
      <c r="J1444" s="4" t="str">
        <f>LEFT(D1444,FIND("|",D1444)-1)</f>
        <v>OfficeProducts</v>
      </c>
      <c r="K1444" s="4">
        <f>F1444*I1444</f>
        <v>176960</v>
      </c>
      <c r="L1444" s="4" t="str">
        <f>IF(E1444&lt;200,"&lt;₹200",IF(E1444&lt;=500,"₹200–₹500","&gt;₹500"))</f>
        <v>&lt;₹200</v>
      </c>
      <c r="M1444" s="4">
        <f>H1444*I1444</f>
        <v>4977</v>
      </c>
      <c r="N1444" s="4" t="str">
        <f>IF(G1444&gt;=0.5,"Yes","No")</f>
        <v>No</v>
      </c>
      <c r="O1444" s="4" t="str">
        <f t="shared" si="67"/>
        <v>No</v>
      </c>
      <c r="P1444" s="4">
        <f t="shared" si="68"/>
        <v>4977</v>
      </c>
      <c r="R1444" t="s">
        <v>366</v>
      </c>
      <c r="S1444" t="s">
        <v>121</v>
      </c>
    </row>
    <row r="1445" spans="1:19" x14ac:dyDescent="0.4">
      <c r="A1445" t="s">
        <v>2405</v>
      </c>
      <c r="B1445" t="s">
        <v>2406</v>
      </c>
      <c r="C1445" t="str">
        <f t="shared" si="66"/>
        <v>Classmate Soft Cover 6 Subject</v>
      </c>
      <c r="D1445" t="s">
        <v>2407</v>
      </c>
      <c r="E1445" s="1">
        <v>157</v>
      </c>
      <c r="F1445" s="1">
        <v>160</v>
      </c>
      <c r="G1445" s="2">
        <v>0.02</v>
      </c>
      <c r="H1445" s="3">
        <v>4.5</v>
      </c>
      <c r="I1445" s="4">
        <v>1097</v>
      </c>
      <c r="J1445" s="4" t="str">
        <f>LEFT(D1445,FIND("|",D1445)-1)</f>
        <v>OfficeProducts</v>
      </c>
      <c r="K1445" s="4">
        <f>F1445*I1445</f>
        <v>175520</v>
      </c>
      <c r="L1445" s="4" t="str">
        <f>IF(E1445&lt;200,"&lt;₹200",IF(E1445&lt;=500,"₹200–₹500","&gt;₹500"))</f>
        <v>&lt;₹200</v>
      </c>
      <c r="M1445" s="4">
        <f>H1445*I1445</f>
        <v>4936.5</v>
      </c>
      <c r="N1445" s="4" t="str">
        <f>IF(G1445&gt;=0.5,"Yes","No")</f>
        <v>No</v>
      </c>
      <c r="O1445" s="4" t="str">
        <f t="shared" si="67"/>
        <v>No</v>
      </c>
      <c r="P1445" s="4">
        <f t="shared" si="68"/>
        <v>4936.5</v>
      </c>
      <c r="R1445" t="s">
        <v>366</v>
      </c>
      <c r="S1445" t="s">
        <v>121</v>
      </c>
    </row>
    <row r="1446" spans="1:19" x14ac:dyDescent="0.4">
      <c r="A1446" t="s">
        <v>2538</v>
      </c>
      <c r="B1446" t="s">
        <v>2539</v>
      </c>
      <c r="C1446" t="str">
        <f t="shared" si="66"/>
        <v>Classmate 2100117 Soft Cover 6</v>
      </c>
      <c r="D1446" t="s">
        <v>2407</v>
      </c>
      <c r="E1446" s="1">
        <v>137</v>
      </c>
      <c r="F1446" s="1">
        <v>160</v>
      </c>
      <c r="G1446" s="2">
        <v>0.14000000000000001</v>
      </c>
      <c r="H1446" s="3">
        <v>4.4000000000000004</v>
      </c>
      <c r="I1446" s="4">
        <v>1075</v>
      </c>
      <c r="J1446" s="4" t="str">
        <f>LEFT(D1446,FIND("|",D1446)-1)</f>
        <v>OfficeProducts</v>
      </c>
      <c r="K1446" s="4">
        <f>F1446*I1446</f>
        <v>172000</v>
      </c>
      <c r="L1446" s="4" t="str">
        <f>IF(E1446&lt;200,"&lt;₹200",IF(E1446&lt;=500,"₹200–₹500","&gt;₹500"))</f>
        <v>&lt;₹200</v>
      </c>
      <c r="M1446" s="4">
        <f>H1446*I1446</f>
        <v>4730</v>
      </c>
      <c r="N1446" s="4" t="str">
        <f>IF(G1446&gt;=0.5,"Yes","No")</f>
        <v>No</v>
      </c>
      <c r="O1446" s="4" t="str">
        <f t="shared" si="67"/>
        <v>No</v>
      </c>
      <c r="P1446" s="4">
        <f t="shared" si="68"/>
        <v>4730</v>
      </c>
      <c r="R1446" t="s">
        <v>1027</v>
      </c>
      <c r="S1446" t="s">
        <v>121</v>
      </c>
    </row>
    <row r="1447" spans="1:19" x14ac:dyDescent="0.4">
      <c r="A1447" t="s">
        <v>3263</v>
      </c>
      <c r="B1447" t="s">
        <v>3264</v>
      </c>
      <c r="C1447" t="str">
        <f t="shared" si="66"/>
        <v>Faber-Castell Connector Pen Se</v>
      </c>
      <c r="D1447" t="s">
        <v>3265</v>
      </c>
      <c r="E1447" s="1">
        <v>150</v>
      </c>
      <c r="F1447" s="1">
        <v>150</v>
      </c>
      <c r="G1447" s="2">
        <v>0</v>
      </c>
      <c r="H1447" s="3">
        <v>4.3</v>
      </c>
      <c r="I1447" s="4">
        <v>1868</v>
      </c>
      <c r="J1447" s="4" t="str">
        <f>LEFT(D1447,FIND("|",D1447)-1)</f>
        <v>Toys&amp;Games</v>
      </c>
      <c r="K1447" s="4">
        <f>F1447*I1447</f>
        <v>280200</v>
      </c>
      <c r="L1447" s="4" t="str">
        <f>IF(E1447&lt;200,"&lt;₹200",IF(E1447&lt;=500,"₹200–₹500","&gt;₹500"))</f>
        <v>&lt;₹200</v>
      </c>
      <c r="M1447" s="4">
        <f>H1447*I1447</f>
        <v>8032.4</v>
      </c>
      <c r="N1447" s="4" t="str">
        <f>IF(G1447&gt;=0.5,"Yes","No")</f>
        <v>No</v>
      </c>
      <c r="O1447" s="4" t="str">
        <f t="shared" si="67"/>
        <v>No</v>
      </c>
      <c r="P1447" s="4">
        <f t="shared" si="68"/>
        <v>8032.4</v>
      </c>
      <c r="R1447" t="s">
        <v>5197</v>
      </c>
      <c r="S1447" t="s">
        <v>5198</v>
      </c>
    </row>
    <row r="1448" spans="1:19" x14ac:dyDescent="0.4">
      <c r="A1448" t="s">
        <v>1934</v>
      </c>
      <c r="B1448" t="s">
        <v>1935</v>
      </c>
      <c r="C1448" t="str">
        <f t="shared" si="66"/>
        <v>LIRAMARK Webcam Cover Slide, U</v>
      </c>
      <c r="D1448" t="s">
        <v>1936</v>
      </c>
      <c r="E1448" s="1">
        <v>149</v>
      </c>
      <c r="F1448" s="1">
        <v>149</v>
      </c>
      <c r="G1448" s="2">
        <v>0</v>
      </c>
      <c r="H1448" s="3">
        <v>4.3</v>
      </c>
      <c r="I1448" s="4">
        <v>5958</v>
      </c>
      <c r="J1448" s="4" t="str">
        <f>LEFT(D1448,FIND("|",D1448)-1)</f>
        <v>Computers&amp;Accessories</v>
      </c>
      <c r="K1448" s="4">
        <f>F1448*I1448</f>
        <v>887742</v>
      </c>
      <c r="L1448" s="4" t="str">
        <f>IF(E1448&lt;200,"&lt;₹200",IF(E1448&lt;=500,"₹200–₹500","&gt;₹500"))</f>
        <v>&lt;₹200</v>
      </c>
      <c r="M1448" s="4">
        <f>H1448*I1448</f>
        <v>25619.399999999998</v>
      </c>
      <c r="N1448" s="4" t="str">
        <f>IF(G1448&gt;=0.5,"Yes","No")</f>
        <v>No</v>
      </c>
      <c r="O1448" s="4" t="str">
        <f t="shared" si="67"/>
        <v>No</v>
      </c>
      <c r="P1448" s="4">
        <f t="shared" si="68"/>
        <v>25619.399999999998</v>
      </c>
      <c r="R1448" t="s">
        <v>923</v>
      </c>
      <c r="S1448" t="s">
        <v>924</v>
      </c>
    </row>
    <row r="1449" spans="1:19" x14ac:dyDescent="0.4">
      <c r="A1449" t="s">
        <v>1934</v>
      </c>
      <c r="B1449" t="s">
        <v>1935</v>
      </c>
      <c r="C1449" t="str">
        <f t="shared" si="66"/>
        <v>LIRAMARK Webcam Cover Slide, U</v>
      </c>
      <c r="D1449" t="s">
        <v>1936</v>
      </c>
      <c r="E1449" s="1">
        <v>149</v>
      </c>
      <c r="F1449" s="1">
        <v>149</v>
      </c>
      <c r="G1449" s="2">
        <v>0</v>
      </c>
      <c r="H1449" s="3">
        <v>4.3</v>
      </c>
      <c r="I1449" s="4">
        <v>5935</v>
      </c>
      <c r="J1449" s="4" t="str">
        <f>LEFT(D1449,FIND("|",D1449)-1)</f>
        <v>Computers&amp;Accessories</v>
      </c>
      <c r="K1449" s="4">
        <f>F1449*I1449</f>
        <v>884315</v>
      </c>
      <c r="L1449" s="4" t="str">
        <f>IF(E1449&lt;200,"&lt;₹200",IF(E1449&lt;=500,"₹200–₹500","&gt;₹500"))</f>
        <v>&lt;₹200</v>
      </c>
      <c r="M1449" s="4">
        <f>H1449*I1449</f>
        <v>25520.5</v>
      </c>
      <c r="N1449" s="4" t="str">
        <f>IF(G1449&gt;=0.5,"Yes","No")</f>
        <v>No</v>
      </c>
      <c r="O1449" s="4" t="str">
        <f t="shared" si="67"/>
        <v>No</v>
      </c>
      <c r="P1449" s="4">
        <f t="shared" si="68"/>
        <v>25520.5</v>
      </c>
      <c r="R1449" t="s">
        <v>1143</v>
      </c>
      <c r="S1449" t="s">
        <v>1144</v>
      </c>
    </row>
    <row r="1450" spans="1:19" x14ac:dyDescent="0.4">
      <c r="A1450" t="s">
        <v>3003</v>
      </c>
      <c r="B1450" t="s">
        <v>3004</v>
      </c>
      <c r="C1450" t="str">
        <f t="shared" si="66"/>
        <v>Pentonic Multicolor Ball Point</v>
      </c>
      <c r="D1450" t="s">
        <v>3005</v>
      </c>
      <c r="E1450" s="1">
        <v>120</v>
      </c>
      <c r="F1450" s="1">
        <v>120</v>
      </c>
      <c r="G1450" s="2">
        <v>0</v>
      </c>
      <c r="H1450" s="3">
        <v>4.0999999999999996</v>
      </c>
      <c r="I1450" s="4">
        <v>9998</v>
      </c>
      <c r="J1450" s="4" t="str">
        <f>LEFT(D1450,FIND("|",D1450)-1)</f>
        <v>OfficeProducts</v>
      </c>
      <c r="K1450" s="4">
        <f>F1450*I1450</f>
        <v>1199760</v>
      </c>
      <c r="L1450" s="4" t="str">
        <f>IF(E1450&lt;200,"&lt;₹200",IF(E1450&lt;=500,"₹200–₹500","&gt;₹500"))</f>
        <v>&lt;₹200</v>
      </c>
      <c r="M1450" s="4">
        <f>H1450*I1450</f>
        <v>40991.799999999996</v>
      </c>
      <c r="N1450" s="4" t="str">
        <f>IF(G1450&gt;=0.5,"Yes","No")</f>
        <v>No</v>
      </c>
      <c r="O1450" s="4" t="str">
        <f t="shared" si="67"/>
        <v>No</v>
      </c>
      <c r="P1450" s="4">
        <f t="shared" si="68"/>
        <v>40991.799999999996</v>
      </c>
      <c r="R1450" t="s">
        <v>1226</v>
      </c>
      <c r="S1450" t="s">
        <v>1227</v>
      </c>
    </row>
    <row r="1451" spans="1:19" x14ac:dyDescent="0.4">
      <c r="A1451" t="s">
        <v>2999</v>
      </c>
      <c r="B1451" t="s">
        <v>3000</v>
      </c>
      <c r="C1451" t="str">
        <f t="shared" si="66"/>
        <v>Classmate Pulse 6 Subject Note</v>
      </c>
      <c r="D1451" t="s">
        <v>2407</v>
      </c>
      <c r="E1451" s="1">
        <v>114</v>
      </c>
      <c r="F1451" s="1">
        <v>120</v>
      </c>
      <c r="G1451" s="2">
        <v>0.05</v>
      </c>
      <c r="H1451" s="3">
        <v>4.2</v>
      </c>
      <c r="I1451" s="4">
        <v>1090</v>
      </c>
      <c r="J1451" s="4" t="str">
        <f>LEFT(D1451,FIND("|",D1451)-1)</f>
        <v>OfficeProducts</v>
      </c>
      <c r="K1451" s="4">
        <f>F1451*I1451</f>
        <v>130800</v>
      </c>
      <c r="L1451" s="4" t="str">
        <f>IF(E1451&lt;200,"&lt;₹200",IF(E1451&lt;=500,"₹200–₹500","&gt;₹500"))</f>
        <v>&lt;₹200</v>
      </c>
      <c r="M1451" s="4">
        <f>H1451*I1451</f>
        <v>4578</v>
      </c>
      <c r="N1451" s="4" t="str">
        <f>IF(G1451&gt;=0.5,"Yes","No")</f>
        <v>No</v>
      </c>
      <c r="O1451" s="4" t="str">
        <f t="shared" si="67"/>
        <v>No</v>
      </c>
      <c r="P1451" s="4">
        <f t="shared" si="68"/>
        <v>4578</v>
      </c>
      <c r="R1451" t="s">
        <v>977</v>
      </c>
      <c r="S1451" t="s">
        <v>978</v>
      </c>
    </row>
    <row r="1452" spans="1:19" x14ac:dyDescent="0.4">
      <c r="A1452" t="s">
        <v>3522</v>
      </c>
      <c r="B1452" t="s">
        <v>3523</v>
      </c>
      <c r="C1452" t="str">
        <f t="shared" si="66"/>
        <v>Classmate Drawing Book - Unrul</v>
      </c>
      <c r="D1452" t="s">
        <v>2672</v>
      </c>
      <c r="E1452" s="1">
        <v>120</v>
      </c>
      <c r="F1452" s="1">
        <v>120</v>
      </c>
      <c r="G1452" s="2">
        <v>0</v>
      </c>
      <c r="H1452" s="3">
        <v>4.5</v>
      </c>
      <c r="I1452" s="4">
        <v>1075</v>
      </c>
      <c r="J1452" s="4" t="str">
        <f>LEFT(D1452,FIND("|",D1452)-1)</f>
        <v>OfficeProducts</v>
      </c>
      <c r="K1452" s="4">
        <f>F1452*I1452</f>
        <v>129000</v>
      </c>
      <c r="L1452" s="4" t="str">
        <f>IF(E1452&lt;200,"&lt;₹200",IF(E1452&lt;=500,"₹200–₹500","&gt;₹500"))</f>
        <v>&lt;₹200</v>
      </c>
      <c r="M1452" s="4">
        <f>H1452*I1452</f>
        <v>4837.5</v>
      </c>
      <c r="N1452" s="4" t="str">
        <f>IF(G1452&gt;=0.5,"Yes","No")</f>
        <v>No</v>
      </c>
      <c r="O1452" s="4" t="str">
        <f t="shared" si="67"/>
        <v>No</v>
      </c>
      <c r="P1452" s="4">
        <f t="shared" si="68"/>
        <v>4837.5</v>
      </c>
      <c r="R1452" t="s">
        <v>825</v>
      </c>
      <c r="S1452" t="s">
        <v>826</v>
      </c>
    </row>
    <row r="1453" spans="1:19" x14ac:dyDescent="0.4">
      <c r="A1453" t="s">
        <v>3154</v>
      </c>
      <c r="B1453" t="s">
        <v>3155</v>
      </c>
      <c r="C1453" t="str">
        <f t="shared" si="66"/>
        <v>Classmate Octane Colour Burst-</v>
      </c>
      <c r="D1453" t="s">
        <v>3156</v>
      </c>
      <c r="E1453" s="1">
        <v>90</v>
      </c>
      <c r="F1453" s="1">
        <v>100</v>
      </c>
      <c r="G1453" s="2">
        <v>0.1</v>
      </c>
      <c r="H1453" s="3">
        <v>4.4000000000000004</v>
      </c>
      <c r="I1453" s="4">
        <v>1075</v>
      </c>
      <c r="J1453" s="4" t="str">
        <f>LEFT(D1453,FIND("|",D1453)-1)</f>
        <v>Home&amp;Kitchen</v>
      </c>
      <c r="K1453" s="4">
        <f>F1453*I1453</f>
        <v>107500</v>
      </c>
      <c r="L1453" s="4" t="str">
        <f>IF(E1453&lt;200,"&lt;₹200",IF(E1453&lt;=500,"₹200–₹500","&gt;₹500"))</f>
        <v>&lt;₹200</v>
      </c>
      <c r="M1453" s="4">
        <f>H1453*I1453</f>
        <v>4730</v>
      </c>
      <c r="N1453" s="4" t="str">
        <f>IF(G1453&gt;=0.5,"Yes","No")</f>
        <v>No</v>
      </c>
      <c r="O1453" s="4" t="str">
        <f t="shared" si="67"/>
        <v>No</v>
      </c>
      <c r="P1453" s="4">
        <f t="shared" si="68"/>
        <v>4730</v>
      </c>
      <c r="R1453" t="s">
        <v>520</v>
      </c>
      <c r="S1453" t="s">
        <v>521</v>
      </c>
    </row>
    <row r="1454" spans="1:19" x14ac:dyDescent="0.4">
      <c r="A1454" t="s">
        <v>3490</v>
      </c>
      <c r="B1454" t="s">
        <v>3491</v>
      </c>
      <c r="C1454" t="str">
        <f t="shared" si="66"/>
        <v>Pilot Frixion Clicker Roller P</v>
      </c>
      <c r="D1454" t="s">
        <v>3492</v>
      </c>
      <c r="E1454" s="1">
        <v>90</v>
      </c>
      <c r="F1454" s="1">
        <v>100</v>
      </c>
      <c r="G1454" s="2">
        <v>0.1</v>
      </c>
      <c r="H1454" s="3">
        <v>4.0999999999999996</v>
      </c>
      <c r="I1454" s="4">
        <v>11199</v>
      </c>
      <c r="J1454" s="4" t="str">
        <f>LEFT(D1454,FIND("|",D1454)-1)</f>
        <v>OfficeProducts</v>
      </c>
      <c r="K1454" s="4">
        <f>F1454*I1454</f>
        <v>1119900</v>
      </c>
      <c r="L1454" s="4" t="str">
        <f>IF(E1454&lt;200,"&lt;₹200",IF(E1454&lt;=500,"₹200–₹500","&gt;₹500"))</f>
        <v>&lt;₹200</v>
      </c>
      <c r="M1454" s="4">
        <f>H1454*I1454</f>
        <v>45915.899999999994</v>
      </c>
      <c r="N1454" s="4" t="str">
        <f>IF(G1454&gt;=0.5,"Yes","No")</f>
        <v>No</v>
      </c>
      <c r="O1454" s="4" t="str">
        <f t="shared" si="67"/>
        <v>No</v>
      </c>
      <c r="P1454" s="4">
        <f t="shared" si="68"/>
        <v>45915.899999999994</v>
      </c>
      <c r="R1454" t="s">
        <v>620</v>
      </c>
      <c r="S1454" t="s">
        <v>621</v>
      </c>
    </row>
    <row r="1455" spans="1:19" x14ac:dyDescent="0.4">
      <c r="A1455" t="s">
        <v>2653</v>
      </c>
      <c r="B1455" t="s">
        <v>2654</v>
      </c>
      <c r="C1455" t="str">
        <f t="shared" si="66"/>
        <v>Parker Quink Ink Bottle, Blue</v>
      </c>
      <c r="D1455" t="s">
        <v>2655</v>
      </c>
      <c r="E1455" s="1">
        <v>100</v>
      </c>
      <c r="F1455" s="1">
        <v>100</v>
      </c>
      <c r="G1455" s="2">
        <v>0</v>
      </c>
      <c r="H1455" s="3">
        <v>4.3</v>
      </c>
      <c r="I1455" s="4">
        <v>9791</v>
      </c>
      <c r="J1455" s="4" t="str">
        <f>LEFT(D1455,FIND("|",D1455)-1)</f>
        <v>OfficeProducts</v>
      </c>
      <c r="K1455" s="4">
        <f>F1455*I1455</f>
        <v>979100</v>
      </c>
      <c r="L1455" s="4" t="str">
        <f>IF(E1455&lt;200,"&lt;₹200",IF(E1455&lt;=500,"₹200–₹500","&gt;₹500"))</f>
        <v>&lt;₹200</v>
      </c>
      <c r="M1455" s="4">
        <f>H1455*I1455</f>
        <v>42101.299999999996</v>
      </c>
      <c r="N1455" s="4" t="str">
        <f>IF(G1455&gt;=0.5,"Yes","No")</f>
        <v>No</v>
      </c>
      <c r="O1455" s="4" t="str">
        <f t="shared" si="67"/>
        <v>No</v>
      </c>
      <c r="P1455" s="4">
        <f t="shared" si="68"/>
        <v>42101.299999999996</v>
      </c>
      <c r="R1455" t="s">
        <v>636</v>
      </c>
      <c r="S1455" t="s">
        <v>637</v>
      </c>
    </row>
    <row r="1456" spans="1:19" x14ac:dyDescent="0.4">
      <c r="A1456" t="s">
        <v>3102</v>
      </c>
      <c r="B1456" t="s">
        <v>3103</v>
      </c>
      <c r="C1456" t="str">
        <f t="shared" si="66"/>
        <v>Parker Quink Ink Bottle (Black</v>
      </c>
      <c r="D1456" t="s">
        <v>2655</v>
      </c>
      <c r="E1456" s="1">
        <v>90</v>
      </c>
      <c r="F1456" s="1">
        <v>100</v>
      </c>
      <c r="G1456" s="2">
        <v>0.1</v>
      </c>
      <c r="H1456" s="3">
        <v>4.3</v>
      </c>
      <c r="I1456" s="4">
        <v>9772</v>
      </c>
      <c r="J1456" s="4" t="str">
        <f>LEFT(D1456,FIND("|",D1456)-1)</f>
        <v>OfficeProducts</v>
      </c>
      <c r="K1456" s="4">
        <f>F1456*I1456</f>
        <v>977200</v>
      </c>
      <c r="L1456" s="4" t="str">
        <f>IF(E1456&lt;200,"&lt;₹200",IF(E1456&lt;=500,"₹200–₹500","&gt;₹500"))</f>
        <v>&lt;₹200</v>
      </c>
      <c r="M1456" s="4">
        <f>H1456*I1456</f>
        <v>42019.6</v>
      </c>
      <c r="N1456" s="4" t="str">
        <f>IF(G1456&gt;=0.5,"Yes","No")</f>
        <v>No</v>
      </c>
      <c r="O1456" s="4" t="str">
        <f t="shared" si="67"/>
        <v>No</v>
      </c>
      <c r="P1456" s="4">
        <f t="shared" si="68"/>
        <v>42019.6</v>
      </c>
      <c r="R1456" t="s">
        <v>219</v>
      </c>
      <c r="S1456" t="s">
        <v>220</v>
      </c>
    </row>
    <row r="1457" spans="1:19" x14ac:dyDescent="0.4">
      <c r="A1457" t="s">
        <v>2749</v>
      </c>
      <c r="B1457" t="s">
        <v>2750</v>
      </c>
      <c r="C1457" t="str">
        <f t="shared" si="66"/>
        <v>E-COSMOS Plug in LED Night Lig</v>
      </c>
      <c r="D1457" t="s">
        <v>2490</v>
      </c>
      <c r="E1457" s="1">
        <v>89</v>
      </c>
      <c r="F1457" s="1">
        <v>99</v>
      </c>
      <c r="G1457" s="2">
        <v>0.1</v>
      </c>
      <c r="H1457" s="3">
        <v>4.2</v>
      </c>
      <c r="I1457" s="4">
        <v>1646</v>
      </c>
      <c r="J1457" s="4" t="str">
        <f>LEFT(D1457,FIND("|",D1457)-1)</f>
        <v>Computers&amp;Accessories</v>
      </c>
      <c r="K1457" s="4">
        <f>F1457*I1457</f>
        <v>162954</v>
      </c>
      <c r="L1457" s="4" t="str">
        <f>IF(E1457&lt;200,"&lt;₹200",IF(E1457&lt;=500,"₹200–₹500","&gt;₹500"))</f>
        <v>&lt;₹200</v>
      </c>
      <c r="M1457" s="4">
        <f>H1457*I1457</f>
        <v>6913.2000000000007</v>
      </c>
      <c r="N1457" s="4" t="str">
        <f>IF(G1457&gt;=0.5,"Yes","No")</f>
        <v>No</v>
      </c>
      <c r="O1457" s="4" t="str">
        <f t="shared" si="67"/>
        <v>No</v>
      </c>
      <c r="P1457" s="4">
        <f t="shared" si="68"/>
        <v>6913.2000000000007</v>
      </c>
      <c r="R1457" t="s">
        <v>973</v>
      </c>
      <c r="S1457" t="s">
        <v>974</v>
      </c>
    </row>
    <row r="1458" spans="1:19" x14ac:dyDescent="0.4">
      <c r="A1458" t="s">
        <v>3012</v>
      </c>
      <c r="B1458" t="s">
        <v>3013</v>
      </c>
      <c r="C1458" t="str">
        <f t="shared" si="66"/>
        <v xml:space="preserve">Apsara Platinum Pencils Value </v>
      </c>
      <c r="D1458" t="s">
        <v>3014</v>
      </c>
      <c r="E1458" s="1">
        <v>99</v>
      </c>
      <c r="F1458" s="1">
        <v>99</v>
      </c>
      <c r="G1458" s="2">
        <v>0</v>
      </c>
      <c r="H1458" s="3">
        <v>4.3</v>
      </c>
      <c r="I1458" s="4">
        <v>291</v>
      </c>
      <c r="J1458" s="4" t="str">
        <f>LEFT(D1458,FIND("|",D1458)-1)</f>
        <v>Home&amp;Kitchen</v>
      </c>
      <c r="K1458" s="4">
        <f>F1458*I1458</f>
        <v>28809</v>
      </c>
      <c r="L1458" s="4" t="str">
        <f>IF(E1458&lt;200,"&lt;₹200",IF(E1458&lt;=500,"₹200–₹500","&gt;₹500"))</f>
        <v>&lt;₹200</v>
      </c>
      <c r="M1458" s="4">
        <f>H1458*I1458</f>
        <v>1251.3</v>
      </c>
      <c r="N1458" s="4" t="str">
        <f>IF(G1458&gt;=0.5,"Yes","No")</f>
        <v>No</v>
      </c>
      <c r="O1458" s="4" t="str">
        <f t="shared" si="67"/>
        <v>Yes</v>
      </c>
      <c r="P1458" s="4">
        <f t="shared" si="68"/>
        <v>1251.3</v>
      </c>
      <c r="R1458" t="s">
        <v>708</v>
      </c>
      <c r="S1458" t="s">
        <v>709</v>
      </c>
    </row>
    <row r="1459" spans="1:19" x14ac:dyDescent="0.4">
      <c r="A1459" t="s">
        <v>2849</v>
      </c>
      <c r="B1459" t="s">
        <v>2850</v>
      </c>
      <c r="C1459" t="str">
        <f t="shared" si="66"/>
        <v>BRUSTRO Copytinta Coloured Cra</v>
      </c>
      <c r="D1459" t="s">
        <v>2851</v>
      </c>
      <c r="E1459" s="1">
        <v>99</v>
      </c>
      <c r="F1459" s="1">
        <v>99</v>
      </c>
      <c r="G1459" s="2">
        <v>0</v>
      </c>
      <c r="H1459" s="3">
        <v>4.3</v>
      </c>
      <c r="I1459" s="4">
        <v>838</v>
      </c>
      <c r="J1459" s="4" t="str">
        <f>LEFT(D1459,FIND("|",D1459)-1)</f>
        <v>OfficeProducts</v>
      </c>
      <c r="K1459" s="4">
        <f>F1459*I1459</f>
        <v>82962</v>
      </c>
      <c r="L1459" s="4" t="str">
        <f>IF(E1459&lt;200,"&lt;₹200",IF(E1459&lt;=500,"₹200–₹500","&gt;₹500"))</f>
        <v>&lt;₹200</v>
      </c>
      <c r="M1459" s="4">
        <f>H1459*I1459</f>
        <v>3603.3999999999996</v>
      </c>
      <c r="N1459" s="4" t="str">
        <f>IF(G1459&gt;=0.5,"Yes","No")</f>
        <v>No</v>
      </c>
      <c r="O1459" s="4" t="str">
        <f t="shared" si="67"/>
        <v>Yes</v>
      </c>
      <c r="P1459" s="4">
        <f t="shared" si="68"/>
        <v>3603.3999999999996</v>
      </c>
      <c r="R1459" t="s">
        <v>1018</v>
      </c>
      <c r="S1459" t="s">
        <v>1019</v>
      </c>
    </row>
    <row r="1460" spans="1:19" x14ac:dyDescent="0.4">
      <c r="A1460" t="s">
        <v>3897</v>
      </c>
      <c r="B1460" t="s">
        <v>3898</v>
      </c>
      <c r="C1460" t="str">
        <f t="shared" si="66"/>
        <v>VR 18 Pcs - 3 Different Size P</v>
      </c>
      <c r="D1460" t="s">
        <v>3899</v>
      </c>
      <c r="E1460" s="1">
        <v>89</v>
      </c>
      <c r="F1460" s="1">
        <v>89</v>
      </c>
      <c r="G1460" s="2">
        <v>0</v>
      </c>
      <c r="H1460" s="3">
        <v>4.2</v>
      </c>
      <c r="I1460" s="4">
        <v>50772</v>
      </c>
      <c r="J1460" s="4" t="str">
        <f>LEFT(D1460,FIND("|",D1460)-1)</f>
        <v>Home&amp;Kitchen</v>
      </c>
      <c r="K1460" s="4">
        <f>F1460*I1460</f>
        <v>4518708</v>
      </c>
      <c r="L1460" s="4" t="str">
        <f>IF(E1460&lt;200,"&lt;₹200",IF(E1460&lt;=500,"₹200–₹500","&gt;₹500"))</f>
        <v>&lt;₹200</v>
      </c>
      <c r="M1460" s="4">
        <f>H1460*I1460</f>
        <v>213242.40000000002</v>
      </c>
      <c r="N1460" s="4" t="str">
        <f>IF(G1460&gt;=0.5,"Yes","No")</f>
        <v>No</v>
      </c>
      <c r="O1460" s="4" t="str">
        <f t="shared" si="67"/>
        <v>No</v>
      </c>
      <c r="P1460" s="4">
        <f t="shared" si="68"/>
        <v>213242.40000000002</v>
      </c>
      <c r="R1460" t="s">
        <v>5389</v>
      </c>
      <c r="S1460" t="s">
        <v>5390</v>
      </c>
    </row>
    <row r="1461" spans="1:19" x14ac:dyDescent="0.4">
      <c r="A1461" t="s">
        <v>4195</v>
      </c>
      <c r="B1461" t="s">
        <v>4196</v>
      </c>
      <c r="C1461" t="str">
        <f t="shared" si="66"/>
        <v xml:space="preserve">Kitchenwell 18Pc Plastic Food </v>
      </c>
      <c r="D1461" t="s">
        <v>3899</v>
      </c>
      <c r="E1461" s="1">
        <v>79</v>
      </c>
      <c r="F1461" s="1">
        <v>79</v>
      </c>
      <c r="G1461" s="2">
        <v>0</v>
      </c>
      <c r="H1461" s="3">
        <v>4</v>
      </c>
      <c r="I1461" s="4">
        <v>4584</v>
      </c>
      <c r="J1461" s="4" t="str">
        <f>LEFT(D1461,FIND("|",D1461)-1)</f>
        <v>Home&amp;Kitchen</v>
      </c>
      <c r="K1461" s="4">
        <f>F1461*I1461</f>
        <v>362136</v>
      </c>
      <c r="L1461" s="4" t="str">
        <f>IF(E1461&lt;200,"&lt;₹200",IF(E1461&lt;=500,"₹200–₹500","&gt;₹500"))</f>
        <v>&lt;₹200</v>
      </c>
      <c r="M1461" s="4">
        <f>H1461*I1461</f>
        <v>18336</v>
      </c>
      <c r="N1461" s="4" t="str">
        <f>IF(G1461&gt;=0.5,"Yes","No")</f>
        <v>No</v>
      </c>
      <c r="O1461" s="4" t="str">
        <f t="shared" si="67"/>
        <v>No</v>
      </c>
      <c r="P1461" s="4">
        <f t="shared" si="68"/>
        <v>18336</v>
      </c>
      <c r="R1461" t="s">
        <v>2187</v>
      </c>
      <c r="S1461" t="s">
        <v>2188</v>
      </c>
    </row>
    <row r="1462" spans="1:19" x14ac:dyDescent="0.4">
      <c r="A1462" t="s">
        <v>2863</v>
      </c>
      <c r="B1462" t="s">
        <v>2864</v>
      </c>
      <c r="C1462" t="str">
        <f t="shared" si="66"/>
        <v>Classmate Pulse Spiral Noteboo</v>
      </c>
      <c r="D1462" t="s">
        <v>2672</v>
      </c>
      <c r="E1462" s="1">
        <v>67</v>
      </c>
      <c r="F1462" s="1">
        <v>75</v>
      </c>
      <c r="G1462" s="2">
        <v>0.11</v>
      </c>
      <c r="H1462" s="3">
        <v>4.0999999999999996</v>
      </c>
      <c r="I1462" s="4">
        <v>1092</v>
      </c>
      <c r="J1462" s="4" t="str">
        <f>LEFT(D1462,FIND("|",D1462)-1)</f>
        <v>OfficeProducts</v>
      </c>
      <c r="K1462" s="4">
        <f>F1462*I1462</f>
        <v>81900</v>
      </c>
      <c r="L1462" s="4" t="str">
        <f>IF(E1462&lt;200,"&lt;₹200",IF(E1462&lt;=500,"₹200–₹500","&gt;₹500"))</f>
        <v>&lt;₹200</v>
      </c>
      <c r="M1462" s="4">
        <f>H1462*I1462</f>
        <v>4477.2</v>
      </c>
      <c r="N1462" s="4" t="str">
        <f>IF(G1462&gt;=0.5,"Yes","No")</f>
        <v>No</v>
      </c>
      <c r="O1462" s="4" t="str">
        <f t="shared" si="67"/>
        <v>No</v>
      </c>
      <c r="P1462" s="4">
        <f t="shared" si="68"/>
        <v>4477.2</v>
      </c>
      <c r="R1462" t="s">
        <v>2914</v>
      </c>
      <c r="S1462" t="s">
        <v>2915</v>
      </c>
    </row>
    <row r="1463" spans="1:19" x14ac:dyDescent="0.4">
      <c r="A1463" t="s">
        <v>2488</v>
      </c>
      <c r="B1463" t="s">
        <v>2489</v>
      </c>
      <c r="C1463" t="str">
        <f t="shared" si="66"/>
        <v>E-COSMOS 5V 1.2W Portable Flex</v>
      </c>
      <c r="D1463" t="s">
        <v>2490</v>
      </c>
      <c r="E1463" s="1">
        <v>59</v>
      </c>
      <c r="F1463" s="1">
        <v>59</v>
      </c>
      <c r="G1463" s="2">
        <v>0</v>
      </c>
      <c r="H1463" s="3">
        <v>3.8</v>
      </c>
      <c r="I1463" s="4">
        <v>1641</v>
      </c>
      <c r="J1463" s="4" t="str">
        <f>LEFT(D1463,FIND("|",D1463)-1)</f>
        <v>Computers&amp;Accessories</v>
      </c>
      <c r="K1463" s="4">
        <f>F1463*I1463</f>
        <v>96819</v>
      </c>
      <c r="L1463" s="4" t="str">
        <f>IF(E1463&lt;200,"&lt;₹200",IF(E1463&lt;=500,"₹200–₹500","&gt;₹500"))</f>
        <v>&lt;₹200</v>
      </c>
      <c r="M1463" s="4">
        <f>H1463*I1463</f>
        <v>6235.7999999999993</v>
      </c>
      <c r="N1463" s="4" t="str">
        <f>IF(G1463&gt;=0.5,"Yes","No")</f>
        <v>No</v>
      </c>
      <c r="O1463" s="4" t="str">
        <f t="shared" si="67"/>
        <v>No</v>
      </c>
      <c r="P1463" s="4">
        <f t="shared" si="68"/>
        <v>6235.7999999999993</v>
      </c>
      <c r="R1463" t="s">
        <v>1973</v>
      </c>
      <c r="S1463" t="s">
        <v>1974</v>
      </c>
    </row>
    <row r="1464" spans="1:19" x14ac:dyDescent="0.4">
      <c r="A1464" t="s">
        <v>2179</v>
      </c>
      <c r="B1464" t="s">
        <v>2180</v>
      </c>
      <c r="C1464" t="str">
        <f t="shared" si="66"/>
        <v>Classmate Octane Neon- Blue Ge</v>
      </c>
      <c r="D1464" t="s">
        <v>2181</v>
      </c>
      <c r="E1464" s="1">
        <v>50</v>
      </c>
      <c r="F1464" s="1">
        <v>50</v>
      </c>
      <c r="G1464" s="2">
        <v>0</v>
      </c>
      <c r="H1464" s="3">
        <v>4.3</v>
      </c>
      <c r="I1464" s="4">
        <v>1085</v>
      </c>
      <c r="J1464" s="4" t="str">
        <f>LEFT(D1464,FIND("|",D1464)-1)</f>
        <v>OfficeProducts</v>
      </c>
      <c r="K1464" s="4">
        <f>F1464*I1464</f>
        <v>54250</v>
      </c>
      <c r="L1464" s="4" t="str">
        <f>IF(E1464&lt;200,"&lt;₹200",IF(E1464&lt;=500,"₹200–₹500","&gt;₹500"))</f>
        <v>&lt;₹200</v>
      </c>
      <c r="M1464" s="4">
        <f>H1464*I1464</f>
        <v>4665.5</v>
      </c>
      <c r="N1464" s="4" t="str">
        <f>IF(G1464&gt;=0.5,"Yes","No")</f>
        <v>No</v>
      </c>
      <c r="O1464" s="4" t="str">
        <f t="shared" si="67"/>
        <v>No</v>
      </c>
      <c r="P1464" s="4">
        <f t="shared" si="68"/>
        <v>4665.5</v>
      </c>
      <c r="R1464" t="s">
        <v>554</v>
      </c>
      <c r="S1464" t="s">
        <v>555</v>
      </c>
    </row>
    <row r="1465" spans="1:19" x14ac:dyDescent="0.4">
      <c r="A1465" t="s">
        <v>3507</v>
      </c>
      <c r="B1465" t="s">
        <v>3508</v>
      </c>
      <c r="C1465" t="str">
        <f t="shared" si="66"/>
        <v>Inventis 5V 1.2W Portable Flex</v>
      </c>
      <c r="D1465" t="s">
        <v>2490</v>
      </c>
      <c r="E1465" s="1">
        <v>39</v>
      </c>
      <c r="F1465" s="1">
        <v>39</v>
      </c>
      <c r="G1465" s="2">
        <v>0</v>
      </c>
      <c r="H1465" s="3">
        <v>3.6</v>
      </c>
      <c r="I1465" s="4">
        <v>3518</v>
      </c>
      <c r="J1465" s="4" t="str">
        <f>LEFT(D1465,FIND("|",D1465)-1)</f>
        <v>Computers&amp;Accessories</v>
      </c>
      <c r="K1465" s="4">
        <f>F1465*I1465</f>
        <v>137202</v>
      </c>
      <c r="L1465" s="4" t="str">
        <f>IF(E1465&lt;200,"&lt;₹200",IF(E1465&lt;=500,"₹200–₹500","&gt;₹500"))</f>
        <v>&lt;₹200</v>
      </c>
      <c r="M1465" s="4">
        <f>H1465*I1465</f>
        <v>12664.800000000001</v>
      </c>
      <c r="N1465" s="4" t="str">
        <f>IF(G1465&gt;=0.5,"Yes","No")</f>
        <v>No</v>
      </c>
      <c r="O1465" s="4" t="str">
        <f t="shared" si="67"/>
        <v>No</v>
      </c>
      <c r="P1465" s="4">
        <f t="shared" si="68"/>
        <v>12664.800000000001</v>
      </c>
      <c r="R1465" t="s">
        <v>4720</v>
      </c>
      <c r="S1465" t="s">
        <v>4721</v>
      </c>
    </row>
    <row r="1466" spans="1:19" x14ac:dyDescent="0.4">
      <c r="A1466" t="s">
        <v>3434</v>
      </c>
      <c r="B1466" t="s">
        <v>3435</v>
      </c>
      <c r="C1466" t="str">
        <f t="shared" si="66"/>
        <v>E-COSMOS 5V 1.2W Portable Flex</v>
      </c>
      <c r="D1466" t="s">
        <v>2490</v>
      </c>
      <c r="E1466" s="1">
        <v>39</v>
      </c>
      <c r="F1466" s="1">
        <v>39</v>
      </c>
      <c r="G1466" s="2">
        <v>0</v>
      </c>
      <c r="H1466" s="3">
        <v>3.8</v>
      </c>
      <c r="I1466" s="4">
        <v>1644</v>
      </c>
      <c r="J1466" s="4" t="str">
        <f>LEFT(D1466,FIND("|",D1466)-1)</f>
        <v>Computers&amp;Accessories</v>
      </c>
      <c r="K1466" s="4">
        <f>F1466*I1466</f>
        <v>64116</v>
      </c>
      <c r="L1466" s="4" t="str">
        <f>IF(E1466&lt;200,"&lt;₹200",IF(E1466&lt;=500,"₹200–₹500","&gt;₹500"))</f>
        <v>&lt;₹200</v>
      </c>
      <c r="M1466" s="4">
        <f>H1466*I1466</f>
        <v>6247.2</v>
      </c>
      <c r="N1466" s="4" t="str">
        <f>IF(G1466&gt;=0.5,"Yes","No")</f>
        <v>No</v>
      </c>
      <c r="O1466" s="4" t="str">
        <f t="shared" si="67"/>
        <v>No</v>
      </c>
      <c r="P1466" s="4">
        <f t="shared" si="68"/>
        <v>6247.2</v>
      </c>
      <c r="R1466" t="s">
        <v>4169</v>
      </c>
      <c r="S1466" t="s">
        <v>4170</v>
      </c>
    </row>
  </sheetData>
  <sortState xmlns:xlrd2="http://schemas.microsoft.com/office/spreadsheetml/2017/richdata2" ref="A2:N1466">
    <sortCondition descending="1" ref="F2:F1466"/>
  </sortState>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D469F-EFEA-4217-9575-90375ACB0820}">
  <dimension ref="A1"/>
  <sheetViews>
    <sheetView workbookViewId="0"/>
  </sheetViews>
  <sheetFormatPr defaultRowHeight="16" x14ac:dyDescent="0.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Detail1</vt:lpstr>
      <vt:lpstr>Detail12</vt:lpstr>
      <vt:lpstr>Detail123</vt:lpstr>
      <vt:lpstr>Detail1234</vt:lpstr>
      <vt:lpstr>Sheet2</vt:lpstr>
      <vt:lpstr>amazon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 Emmanuel O</cp:lastModifiedBy>
  <dcterms:created xsi:type="dcterms:W3CDTF">2025-05-26T18:46:29Z</dcterms:created>
  <dcterms:modified xsi:type="dcterms:W3CDTF">2025-07-18T20:35:00Z</dcterms:modified>
</cp:coreProperties>
</file>