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S:\Run Support\StandA\LIST OF MAGNETS\EMPHATIC_02\CircleScanConfig\"/>
    </mc:Choice>
  </mc:AlternateContent>
  <xr:revisionPtr revIDLastSave="0" documentId="13_ncr:1_{A7BBCF18-8F53-4001-8909-613B306E188E}" xr6:coauthVersionLast="47" xr6:coauthVersionMax="47" xr10:uidLastSave="{00000000-0000-0000-0000-000000000000}"/>
  <bookViews>
    <workbookView xWindow="0" yWindow="1155" windowWidth="28800" windowHeight="16440" firstSheet="2" activeTab="8" xr2:uid="{F9C2EB16-09C4-4851-9267-24A24F016B83}"/>
  </bookViews>
  <sheets>
    <sheet name="PPUFMS_SENIS_R_20231018_100833_" sheetId="1" r:id="rId1"/>
    <sheet name="Properties" sheetId="2" r:id="rId2"/>
    <sheet name="run R_20231018_100833" sheetId="3" r:id="rId3"/>
    <sheet name="FMSRotPlane.dat" sheetId="4" r:id="rId4"/>
    <sheet name="FMSRotPlane.py" sheetId="5" r:id="rId5"/>
    <sheet name="PPUFMS_SENIS_EMPHATIC.ini" sheetId="6" r:id="rId6"/>
    <sheet name="systemproperties" sheetId="7" r:id="rId7"/>
    <sheet name="pf.step" sheetId="8" r:id="rId8"/>
    <sheet name="ProbeData" sheetId="9" r:id="rId9"/>
    <sheet name="PLOTS"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9" l="1"/>
  <c r="J533" i="9"/>
  <c r="J534" i="9"/>
  <c r="J535" i="9"/>
  <c r="J536" i="9"/>
  <c r="J537" i="9"/>
  <c r="J538" i="9"/>
  <c r="J539" i="9"/>
  <c r="J540" i="9"/>
  <c r="J541" i="9"/>
  <c r="J542" i="9"/>
  <c r="J543" i="9"/>
  <c r="J544" i="9"/>
  <c r="J545" i="9"/>
  <c r="J546" i="9"/>
  <c r="J547" i="9"/>
  <c r="J548" i="9"/>
  <c r="J549" i="9"/>
  <c r="J550" i="9"/>
  <c r="J551" i="9"/>
  <c r="J552" i="9"/>
  <c r="J553" i="9"/>
  <c r="J554" i="9"/>
  <c r="J555" i="9"/>
  <c r="J556" i="9"/>
  <c r="J557" i="9"/>
  <c r="J558" i="9"/>
  <c r="J559" i="9"/>
  <c r="J560" i="9"/>
  <c r="J561" i="9"/>
  <c r="J562" i="9"/>
  <c r="J563" i="9"/>
  <c r="J564" i="9"/>
  <c r="J565" i="9"/>
  <c r="J566" i="9"/>
  <c r="J567" i="9"/>
  <c r="J568" i="9"/>
  <c r="J569" i="9"/>
  <c r="J570" i="9"/>
  <c r="J571" i="9"/>
  <c r="J572" i="9"/>
  <c r="J573" i="9"/>
  <c r="J574" i="9"/>
  <c r="J575" i="9"/>
  <c r="J576" i="9"/>
  <c r="J577" i="9"/>
  <c r="J578" i="9"/>
  <c r="J579" i="9"/>
  <c r="J532" i="9"/>
  <c r="J485" i="9"/>
  <c r="J486" i="9"/>
  <c r="J487" i="9"/>
  <c r="J488" i="9"/>
  <c r="J489" i="9"/>
  <c r="J490" i="9"/>
  <c r="J491" i="9"/>
  <c r="J492" i="9"/>
  <c r="J493" i="9"/>
  <c r="J494" i="9"/>
  <c r="J495" i="9"/>
  <c r="J496" i="9"/>
  <c r="J497" i="9"/>
  <c r="J498" i="9"/>
  <c r="J499" i="9"/>
  <c r="J500" i="9"/>
  <c r="J501" i="9"/>
  <c r="J502" i="9"/>
  <c r="J503" i="9"/>
  <c r="J504" i="9"/>
  <c r="J505" i="9"/>
  <c r="J506" i="9"/>
  <c r="J507" i="9"/>
  <c r="J508" i="9"/>
  <c r="J509" i="9"/>
  <c r="J510" i="9"/>
  <c r="J511" i="9"/>
  <c r="J512" i="9"/>
  <c r="J513" i="9"/>
  <c r="J514" i="9"/>
  <c r="J515" i="9"/>
  <c r="J516" i="9"/>
  <c r="J517" i="9"/>
  <c r="J518" i="9"/>
  <c r="J519" i="9"/>
  <c r="J520" i="9"/>
  <c r="J521" i="9"/>
  <c r="J522" i="9"/>
  <c r="J523" i="9"/>
  <c r="J524" i="9"/>
  <c r="J525" i="9"/>
  <c r="J526" i="9"/>
  <c r="J527" i="9"/>
  <c r="J528" i="9"/>
  <c r="J529" i="9"/>
  <c r="J530" i="9"/>
  <c r="J531" i="9"/>
  <c r="J484" i="9"/>
  <c r="J482" i="9"/>
  <c r="J483" i="9"/>
  <c r="J437" i="9"/>
  <c r="J438" i="9"/>
  <c r="J439" i="9"/>
  <c r="J440" i="9"/>
  <c r="J441" i="9"/>
  <c r="J442" i="9"/>
  <c r="J443" i="9"/>
  <c r="J444" i="9"/>
  <c r="J445" i="9"/>
  <c r="J446" i="9"/>
  <c r="J447" i="9"/>
  <c r="J448" i="9"/>
  <c r="J449" i="9"/>
  <c r="J450" i="9"/>
  <c r="J451" i="9"/>
  <c r="J452" i="9"/>
  <c r="J453" i="9"/>
  <c r="J454" i="9"/>
  <c r="J455" i="9"/>
  <c r="J456" i="9"/>
  <c r="J457" i="9"/>
  <c r="J458" i="9"/>
  <c r="J459" i="9"/>
  <c r="J460" i="9"/>
  <c r="J461" i="9"/>
  <c r="J462" i="9"/>
  <c r="J463" i="9"/>
  <c r="J464" i="9"/>
  <c r="J465" i="9"/>
  <c r="J466" i="9"/>
  <c r="J467" i="9"/>
  <c r="J468" i="9"/>
  <c r="J469" i="9"/>
  <c r="J470" i="9"/>
  <c r="J471" i="9"/>
  <c r="J472" i="9"/>
  <c r="J473" i="9"/>
  <c r="J474" i="9"/>
  <c r="J475" i="9"/>
  <c r="J476" i="9"/>
  <c r="J477" i="9"/>
  <c r="J478" i="9"/>
  <c r="J479" i="9"/>
  <c r="J480" i="9"/>
  <c r="J481" i="9"/>
  <c r="J436" i="9"/>
  <c r="J389" i="9"/>
  <c r="J390" i="9"/>
  <c r="J391" i="9"/>
  <c r="J392" i="9"/>
  <c r="J393" i="9"/>
  <c r="J394" i="9"/>
  <c r="J395" i="9"/>
  <c r="J396" i="9"/>
  <c r="J397" i="9"/>
  <c r="J398" i="9"/>
  <c r="J399" i="9"/>
  <c r="J400" i="9"/>
  <c r="J401" i="9"/>
  <c r="J402" i="9"/>
  <c r="J403" i="9"/>
  <c r="J404" i="9"/>
  <c r="J405" i="9"/>
  <c r="J406" i="9"/>
  <c r="J407" i="9"/>
  <c r="J408" i="9"/>
  <c r="J409" i="9"/>
  <c r="J410" i="9"/>
  <c r="J411" i="9"/>
  <c r="J412" i="9"/>
  <c r="J413" i="9"/>
  <c r="J414" i="9"/>
  <c r="J415" i="9"/>
  <c r="J416" i="9"/>
  <c r="J417" i="9"/>
  <c r="J418" i="9"/>
  <c r="J419" i="9"/>
  <c r="J420" i="9"/>
  <c r="J421" i="9"/>
  <c r="J422" i="9"/>
  <c r="J423" i="9"/>
  <c r="J424" i="9"/>
  <c r="J425" i="9"/>
  <c r="J426" i="9"/>
  <c r="J427" i="9"/>
  <c r="J428" i="9"/>
  <c r="J429" i="9"/>
  <c r="J430" i="9"/>
  <c r="J431" i="9"/>
  <c r="J432" i="9"/>
  <c r="J433" i="9"/>
  <c r="J434" i="9"/>
  <c r="J435" i="9"/>
  <c r="J388" i="9"/>
  <c r="J341" i="9"/>
  <c r="J342" i="9"/>
  <c r="J343" i="9"/>
  <c r="J344" i="9"/>
  <c r="J345" i="9"/>
  <c r="J346" i="9"/>
  <c r="J347" i="9"/>
  <c r="J348" i="9"/>
  <c r="J349" i="9"/>
  <c r="J350" i="9"/>
  <c r="J351" i="9"/>
  <c r="J352" i="9"/>
  <c r="J353" i="9"/>
  <c r="J354" i="9"/>
  <c r="J355" i="9"/>
  <c r="J356" i="9"/>
  <c r="J357" i="9"/>
  <c r="J358" i="9"/>
  <c r="J359" i="9"/>
  <c r="J360" i="9"/>
  <c r="J361" i="9"/>
  <c r="J362" i="9"/>
  <c r="J363" i="9"/>
  <c r="J364" i="9"/>
  <c r="J365" i="9"/>
  <c r="J366" i="9"/>
  <c r="J367" i="9"/>
  <c r="J368" i="9"/>
  <c r="J369" i="9"/>
  <c r="J370" i="9"/>
  <c r="J371" i="9"/>
  <c r="J372" i="9"/>
  <c r="J373" i="9"/>
  <c r="J374" i="9"/>
  <c r="J375" i="9"/>
  <c r="J376" i="9"/>
  <c r="J377" i="9"/>
  <c r="J378" i="9"/>
  <c r="J379" i="9"/>
  <c r="J380" i="9"/>
  <c r="J381" i="9"/>
  <c r="J382" i="9"/>
  <c r="J383" i="9"/>
  <c r="J384" i="9"/>
  <c r="J385" i="9"/>
  <c r="J386" i="9"/>
  <c r="J387" i="9"/>
  <c r="J340" i="9"/>
  <c r="J293" i="9"/>
  <c r="J294" i="9"/>
  <c r="J295" i="9"/>
  <c r="J296" i="9"/>
  <c r="J297" i="9"/>
  <c r="J298" i="9"/>
  <c r="J299" i="9"/>
  <c r="J300" i="9"/>
  <c r="J301" i="9"/>
  <c r="J302" i="9"/>
  <c r="J303" i="9"/>
  <c r="J304" i="9"/>
  <c r="J305" i="9"/>
  <c r="J306" i="9"/>
  <c r="J307" i="9"/>
  <c r="J308" i="9"/>
  <c r="J309" i="9"/>
  <c r="J310" i="9"/>
  <c r="J311" i="9"/>
  <c r="J312" i="9"/>
  <c r="J313" i="9"/>
  <c r="J314" i="9"/>
  <c r="J315" i="9"/>
  <c r="J316" i="9"/>
  <c r="J317" i="9"/>
  <c r="J318" i="9"/>
  <c r="J319" i="9"/>
  <c r="J320" i="9"/>
  <c r="J321" i="9"/>
  <c r="J322" i="9"/>
  <c r="J323" i="9"/>
  <c r="J324" i="9"/>
  <c r="J325" i="9"/>
  <c r="J326" i="9"/>
  <c r="J327" i="9"/>
  <c r="J328" i="9"/>
  <c r="J329" i="9"/>
  <c r="J330" i="9"/>
  <c r="J331" i="9"/>
  <c r="J332" i="9"/>
  <c r="J333" i="9"/>
  <c r="J334" i="9"/>
  <c r="J335" i="9"/>
  <c r="J336" i="9"/>
  <c r="J337" i="9"/>
  <c r="J338" i="9"/>
  <c r="J339" i="9"/>
  <c r="J292" i="9"/>
  <c r="J245" i="9"/>
  <c r="J246" i="9"/>
  <c r="J247" i="9"/>
  <c r="J248" i="9"/>
  <c r="J249" i="9"/>
  <c r="J250" i="9"/>
  <c r="J251" i="9"/>
  <c r="J252" i="9"/>
  <c r="J253" i="9"/>
  <c r="J254" i="9"/>
  <c r="J255" i="9"/>
  <c r="J256" i="9"/>
  <c r="J257" i="9"/>
  <c r="J258" i="9"/>
  <c r="J259" i="9"/>
  <c r="J260" i="9"/>
  <c r="J261" i="9"/>
  <c r="J262" i="9"/>
  <c r="J263" i="9"/>
  <c r="J264" i="9"/>
  <c r="J265" i="9"/>
  <c r="J266" i="9"/>
  <c r="J267" i="9"/>
  <c r="J268" i="9"/>
  <c r="J269" i="9"/>
  <c r="J270" i="9"/>
  <c r="J271" i="9"/>
  <c r="J272" i="9"/>
  <c r="J273" i="9"/>
  <c r="J274" i="9"/>
  <c r="J275" i="9"/>
  <c r="J276" i="9"/>
  <c r="J277" i="9"/>
  <c r="J278" i="9"/>
  <c r="J279" i="9"/>
  <c r="J280" i="9"/>
  <c r="J281" i="9"/>
  <c r="J282" i="9"/>
  <c r="J283" i="9"/>
  <c r="J284" i="9"/>
  <c r="J285" i="9"/>
  <c r="J286" i="9"/>
  <c r="J287" i="9"/>
  <c r="J288" i="9"/>
  <c r="J289" i="9"/>
  <c r="J290" i="9"/>
  <c r="J291" i="9"/>
  <c r="J244" i="9"/>
  <c r="J197" i="9"/>
  <c r="J198" i="9"/>
  <c r="J199" i="9"/>
  <c r="J200" i="9"/>
  <c r="J201" i="9"/>
  <c r="J202" i="9"/>
  <c r="J203" i="9"/>
  <c r="J204" i="9"/>
  <c r="J205" i="9"/>
  <c r="J206" i="9"/>
  <c r="J207" i="9"/>
  <c r="J208" i="9"/>
  <c r="J209" i="9"/>
  <c r="J210" i="9"/>
  <c r="J211" i="9"/>
  <c r="J212" i="9"/>
  <c r="J213" i="9"/>
  <c r="J214" i="9"/>
  <c r="J215" i="9"/>
  <c r="J216" i="9"/>
  <c r="J217" i="9"/>
  <c r="J218" i="9"/>
  <c r="J219" i="9"/>
  <c r="J220" i="9"/>
  <c r="J221" i="9"/>
  <c r="J222" i="9"/>
  <c r="J223" i="9"/>
  <c r="J224" i="9"/>
  <c r="J225" i="9"/>
  <c r="J226" i="9"/>
  <c r="J227" i="9"/>
  <c r="J228" i="9"/>
  <c r="J229" i="9"/>
  <c r="J230" i="9"/>
  <c r="J231" i="9"/>
  <c r="J232" i="9"/>
  <c r="J233" i="9"/>
  <c r="J234" i="9"/>
  <c r="J235" i="9"/>
  <c r="J236" i="9"/>
  <c r="J237" i="9"/>
  <c r="J238" i="9"/>
  <c r="J239" i="9"/>
  <c r="J240" i="9"/>
  <c r="J241" i="9"/>
  <c r="J242" i="9"/>
  <c r="J243" i="9"/>
  <c r="J196" i="9"/>
  <c r="J149" i="9"/>
  <c r="J150" i="9"/>
  <c r="J151" i="9"/>
  <c r="J152" i="9"/>
  <c r="J153" i="9"/>
  <c r="J154" i="9"/>
  <c r="J155" i="9"/>
  <c r="J156" i="9"/>
  <c r="J157" i="9"/>
  <c r="J158" i="9"/>
  <c r="J159" i="9"/>
  <c r="J160" i="9"/>
  <c r="J161" i="9"/>
  <c r="J162" i="9"/>
  <c r="J163" i="9"/>
  <c r="J164" i="9"/>
  <c r="J165" i="9"/>
  <c r="J166" i="9"/>
  <c r="J167" i="9"/>
  <c r="J168" i="9"/>
  <c r="J169" i="9"/>
  <c r="J170" i="9"/>
  <c r="J171" i="9"/>
  <c r="J172" i="9"/>
  <c r="J173" i="9"/>
  <c r="J174" i="9"/>
  <c r="J175" i="9"/>
  <c r="J176" i="9"/>
  <c r="J177" i="9"/>
  <c r="J178" i="9"/>
  <c r="J179" i="9"/>
  <c r="J180" i="9"/>
  <c r="J181" i="9"/>
  <c r="J182" i="9"/>
  <c r="J183" i="9"/>
  <c r="J184" i="9"/>
  <c r="J185" i="9"/>
  <c r="J186" i="9"/>
  <c r="J187" i="9"/>
  <c r="J188" i="9"/>
  <c r="J189" i="9"/>
  <c r="J190" i="9"/>
  <c r="J191" i="9"/>
  <c r="J192" i="9"/>
  <c r="J193" i="9"/>
  <c r="J194" i="9"/>
  <c r="J195" i="9"/>
  <c r="J148" i="9"/>
  <c r="J101" i="9"/>
  <c r="J102" i="9"/>
  <c r="J103" i="9"/>
  <c r="J104" i="9"/>
  <c r="J105" i="9"/>
  <c r="J106" i="9"/>
  <c r="J107" i="9"/>
  <c r="J108" i="9"/>
  <c r="J109" i="9"/>
  <c r="J110" i="9"/>
  <c r="J111" i="9"/>
  <c r="J112" i="9"/>
  <c r="J113" i="9"/>
  <c r="J114" i="9"/>
  <c r="J115" i="9"/>
  <c r="J116" i="9"/>
  <c r="J117" i="9"/>
  <c r="J118" i="9"/>
  <c r="J119" i="9"/>
  <c r="J120" i="9"/>
  <c r="J121" i="9"/>
  <c r="J122" i="9"/>
  <c r="J123" i="9"/>
  <c r="J124" i="9"/>
  <c r="J125" i="9"/>
  <c r="J126" i="9"/>
  <c r="J127" i="9"/>
  <c r="J128" i="9"/>
  <c r="J129" i="9"/>
  <c r="J130" i="9"/>
  <c r="J131" i="9"/>
  <c r="J132" i="9"/>
  <c r="J133" i="9"/>
  <c r="J134" i="9"/>
  <c r="J135" i="9"/>
  <c r="J136" i="9"/>
  <c r="J137" i="9"/>
  <c r="J138" i="9"/>
  <c r="J139" i="9"/>
  <c r="J140" i="9"/>
  <c r="J141" i="9"/>
  <c r="J142" i="9"/>
  <c r="J143" i="9"/>
  <c r="J144" i="9"/>
  <c r="J145" i="9"/>
  <c r="J146" i="9"/>
  <c r="J147" i="9"/>
  <c r="J100" i="9"/>
  <c r="J53" i="9"/>
  <c r="J54" i="9"/>
  <c r="J55" i="9"/>
  <c r="J56" i="9"/>
  <c r="J57" i="9"/>
  <c r="J58" i="9"/>
  <c r="J59" i="9"/>
  <c r="J60" i="9"/>
  <c r="J61" i="9"/>
  <c r="J62" i="9"/>
  <c r="J63" i="9"/>
  <c r="J64" i="9"/>
  <c r="J65" i="9"/>
  <c r="J66" i="9"/>
  <c r="J67" i="9"/>
  <c r="J68" i="9"/>
  <c r="J69" i="9"/>
  <c r="J70" i="9"/>
  <c r="J71" i="9"/>
  <c r="J72" i="9"/>
  <c r="J73" i="9"/>
  <c r="J74" i="9"/>
  <c r="J75" i="9"/>
  <c r="J76" i="9"/>
  <c r="J77" i="9"/>
  <c r="J78" i="9"/>
  <c r="J79" i="9"/>
  <c r="J80" i="9"/>
  <c r="J81" i="9"/>
  <c r="J82" i="9"/>
  <c r="J83" i="9"/>
  <c r="J84" i="9"/>
  <c r="J85" i="9"/>
  <c r="J86" i="9"/>
  <c r="J87" i="9"/>
  <c r="J88" i="9"/>
  <c r="J89" i="9"/>
  <c r="J90" i="9"/>
  <c r="J91" i="9"/>
  <c r="J92" i="9"/>
  <c r="J93" i="9"/>
  <c r="J94" i="9"/>
  <c r="J95" i="9"/>
  <c r="J96" i="9"/>
  <c r="J97" i="9"/>
  <c r="J98" i="9"/>
  <c r="J99" i="9"/>
  <c r="J52"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4" i="9"/>
  <c r="B5" i="9"/>
  <c r="C5" i="9"/>
  <c r="D5" i="9"/>
  <c r="E5" i="9"/>
  <c r="F5" i="9"/>
  <c r="G5" i="9"/>
  <c r="I5" i="9"/>
  <c r="B6" i="9"/>
  <c r="C6" i="9"/>
  <c r="D6" i="9"/>
  <c r="E6" i="9"/>
  <c r="F6" i="9"/>
  <c r="G6" i="9"/>
  <c r="I6" i="9"/>
  <c r="B7" i="9"/>
  <c r="C7" i="9"/>
  <c r="D7" i="9"/>
  <c r="E7" i="9"/>
  <c r="F7" i="9"/>
  <c r="G7" i="9"/>
  <c r="I7" i="9"/>
  <c r="B8" i="9"/>
  <c r="C8" i="9"/>
  <c r="D8" i="9"/>
  <c r="E8" i="9"/>
  <c r="F8" i="9"/>
  <c r="G8" i="9"/>
  <c r="I8" i="9"/>
  <c r="B9" i="9"/>
  <c r="C9" i="9"/>
  <c r="D9" i="9"/>
  <c r="E9" i="9"/>
  <c r="F9" i="9"/>
  <c r="G9" i="9"/>
  <c r="I9" i="9"/>
  <c r="B10" i="9"/>
  <c r="C10" i="9"/>
  <c r="D10" i="9"/>
  <c r="E10" i="9"/>
  <c r="F10" i="9"/>
  <c r="G10" i="9"/>
  <c r="I10" i="9"/>
  <c r="B11" i="9"/>
  <c r="C11" i="9"/>
  <c r="D11" i="9"/>
  <c r="E11" i="9"/>
  <c r="F11" i="9"/>
  <c r="G11" i="9"/>
  <c r="I11" i="9"/>
  <c r="B12" i="9"/>
  <c r="C12" i="9"/>
  <c r="D12" i="9"/>
  <c r="E12" i="9"/>
  <c r="F12" i="9"/>
  <c r="G12" i="9"/>
  <c r="I12" i="9"/>
  <c r="B13" i="9"/>
  <c r="C13" i="9"/>
  <c r="D13" i="9"/>
  <c r="E13" i="9"/>
  <c r="F13" i="9"/>
  <c r="G13" i="9"/>
  <c r="I13" i="9"/>
  <c r="B14" i="9"/>
  <c r="C14" i="9"/>
  <c r="D14" i="9"/>
  <c r="E14" i="9"/>
  <c r="F14" i="9"/>
  <c r="G14" i="9"/>
  <c r="I14" i="9"/>
  <c r="B15" i="9"/>
  <c r="C15" i="9"/>
  <c r="D15" i="9"/>
  <c r="E15" i="9"/>
  <c r="F15" i="9"/>
  <c r="G15" i="9"/>
  <c r="I15" i="9"/>
  <c r="B16" i="9"/>
  <c r="C16" i="9"/>
  <c r="D16" i="9"/>
  <c r="E16" i="9"/>
  <c r="F16" i="9"/>
  <c r="G16" i="9"/>
  <c r="I16" i="9"/>
  <c r="B17" i="9"/>
  <c r="C17" i="9"/>
  <c r="D17" i="9"/>
  <c r="E17" i="9"/>
  <c r="F17" i="9"/>
  <c r="G17" i="9"/>
  <c r="I17" i="9"/>
  <c r="B18" i="9"/>
  <c r="C18" i="9"/>
  <c r="D18" i="9"/>
  <c r="E18" i="9"/>
  <c r="F18" i="9"/>
  <c r="G18" i="9"/>
  <c r="I18" i="9"/>
  <c r="B19" i="9"/>
  <c r="C19" i="9"/>
  <c r="D19" i="9"/>
  <c r="E19" i="9"/>
  <c r="F19" i="9"/>
  <c r="G19" i="9"/>
  <c r="I19" i="9"/>
  <c r="B20" i="9"/>
  <c r="C20" i="9"/>
  <c r="D20" i="9"/>
  <c r="E20" i="9"/>
  <c r="F20" i="9"/>
  <c r="G20" i="9"/>
  <c r="I20" i="9"/>
  <c r="B21" i="9"/>
  <c r="C21" i="9"/>
  <c r="D21" i="9"/>
  <c r="E21" i="9"/>
  <c r="F21" i="9"/>
  <c r="G21" i="9"/>
  <c r="I21" i="9"/>
  <c r="B22" i="9"/>
  <c r="C22" i="9"/>
  <c r="D22" i="9"/>
  <c r="E22" i="9"/>
  <c r="F22" i="9"/>
  <c r="G22" i="9"/>
  <c r="I22" i="9"/>
  <c r="B23" i="9"/>
  <c r="C23" i="9"/>
  <c r="D23" i="9"/>
  <c r="E23" i="9"/>
  <c r="F23" i="9"/>
  <c r="G23" i="9"/>
  <c r="I23" i="9"/>
  <c r="B24" i="9"/>
  <c r="C24" i="9"/>
  <c r="D24" i="9"/>
  <c r="E24" i="9"/>
  <c r="F24" i="9"/>
  <c r="G24" i="9"/>
  <c r="I24" i="9"/>
  <c r="B25" i="9"/>
  <c r="C25" i="9"/>
  <c r="D25" i="9"/>
  <c r="E25" i="9"/>
  <c r="F25" i="9"/>
  <c r="G25" i="9"/>
  <c r="I25" i="9"/>
  <c r="B26" i="9"/>
  <c r="C26" i="9"/>
  <c r="D26" i="9"/>
  <c r="E26" i="9"/>
  <c r="F26" i="9"/>
  <c r="G26" i="9"/>
  <c r="I26" i="9"/>
  <c r="B27" i="9"/>
  <c r="C27" i="9"/>
  <c r="D27" i="9"/>
  <c r="E27" i="9"/>
  <c r="F27" i="9"/>
  <c r="G27" i="9"/>
  <c r="I27" i="9"/>
  <c r="B28" i="9"/>
  <c r="C28" i="9"/>
  <c r="D28" i="9"/>
  <c r="E28" i="9"/>
  <c r="F28" i="9"/>
  <c r="G28" i="9"/>
  <c r="I28" i="9"/>
  <c r="B29" i="9"/>
  <c r="C29" i="9"/>
  <c r="D29" i="9"/>
  <c r="E29" i="9"/>
  <c r="F29" i="9"/>
  <c r="G29" i="9"/>
  <c r="I29" i="9"/>
  <c r="B30" i="9"/>
  <c r="C30" i="9"/>
  <c r="D30" i="9"/>
  <c r="E30" i="9"/>
  <c r="F30" i="9"/>
  <c r="G30" i="9"/>
  <c r="I30" i="9"/>
  <c r="B31" i="9"/>
  <c r="C31" i="9"/>
  <c r="D31" i="9"/>
  <c r="E31" i="9"/>
  <c r="F31" i="9"/>
  <c r="G31" i="9"/>
  <c r="I31" i="9"/>
  <c r="B32" i="9"/>
  <c r="C32" i="9"/>
  <c r="D32" i="9"/>
  <c r="E32" i="9"/>
  <c r="F32" i="9"/>
  <c r="G32" i="9"/>
  <c r="I32" i="9"/>
  <c r="B33" i="9"/>
  <c r="C33" i="9"/>
  <c r="D33" i="9"/>
  <c r="E33" i="9"/>
  <c r="F33" i="9"/>
  <c r="G33" i="9"/>
  <c r="I33" i="9"/>
  <c r="B34" i="9"/>
  <c r="C34" i="9"/>
  <c r="D34" i="9"/>
  <c r="E34" i="9"/>
  <c r="F34" i="9"/>
  <c r="G34" i="9"/>
  <c r="I34" i="9"/>
  <c r="B35" i="9"/>
  <c r="C35" i="9"/>
  <c r="D35" i="9"/>
  <c r="E35" i="9"/>
  <c r="F35" i="9"/>
  <c r="G35" i="9"/>
  <c r="I35" i="9"/>
  <c r="B36" i="9"/>
  <c r="C36" i="9"/>
  <c r="D36" i="9"/>
  <c r="E36" i="9"/>
  <c r="F36" i="9"/>
  <c r="G36" i="9"/>
  <c r="I36" i="9"/>
  <c r="B37" i="9"/>
  <c r="C37" i="9"/>
  <c r="D37" i="9"/>
  <c r="E37" i="9"/>
  <c r="F37" i="9"/>
  <c r="G37" i="9"/>
  <c r="I37" i="9"/>
  <c r="B38" i="9"/>
  <c r="C38" i="9"/>
  <c r="D38" i="9"/>
  <c r="E38" i="9"/>
  <c r="F38" i="9"/>
  <c r="G38" i="9"/>
  <c r="I38" i="9"/>
  <c r="B39" i="9"/>
  <c r="C39" i="9"/>
  <c r="D39" i="9"/>
  <c r="E39" i="9"/>
  <c r="F39" i="9"/>
  <c r="G39" i="9"/>
  <c r="I39" i="9"/>
  <c r="B40" i="9"/>
  <c r="C40" i="9"/>
  <c r="D40" i="9"/>
  <c r="E40" i="9"/>
  <c r="F40" i="9"/>
  <c r="G40" i="9"/>
  <c r="I40" i="9"/>
  <c r="B41" i="9"/>
  <c r="C41" i="9"/>
  <c r="D41" i="9"/>
  <c r="E41" i="9"/>
  <c r="F41" i="9"/>
  <c r="G41" i="9"/>
  <c r="I41" i="9"/>
  <c r="B42" i="9"/>
  <c r="C42" i="9"/>
  <c r="D42" i="9"/>
  <c r="E42" i="9"/>
  <c r="F42" i="9"/>
  <c r="G42" i="9"/>
  <c r="I42" i="9"/>
  <c r="B43" i="9"/>
  <c r="C43" i="9"/>
  <c r="D43" i="9"/>
  <c r="E43" i="9"/>
  <c r="F43" i="9"/>
  <c r="G43" i="9"/>
  <c r="I43" i="9"/>
  <c r="B44" i="9"/>
  <c r="C44" i="9"/>
  <c r="D44" i="9"/>
  <c r="E44" i="9"/>
  <c r="F44" i="9"/>
  <c r="G44" i="9"/>
  <c r="I44" i="9"/>
  <c r="B45" i="9"/>
  <c r="C45" i="9"/>
  <c r="D45" i="9"/>
  <c r="E45" i="9"/>
  <c r="F45" i="9"/>
  <c r="G45" i="9"/>
  <c r="I45" i="9"/>
  <c r="B46" i="9"/>
  <c r="C46" i="9"/>
  <c r="D46" i="9"/>
  <c r="E46" i="9"/>
  <c r="F46" i="9"/>
  <c r="G46" i="9"/>
  <c r="I46" i="9"/>
  <c r="B47" i="9"/>
  <c r="C47" i="9"/>
  <c r="D47" i="9"/>
  <c r="E47" i="9"/>
  <c r="F47" i="9"/>
  <c r="G47" i="9"/>
  <c r="I47" i="9"/>
  <c r="B48" i="9"/>
  <c r="C48" i="9"/>
  <c r="D48" i="9"/>
  <c r="E48" i="9"/>
  <c r="F48" i="9"/>
  <c r="G48" i="9"/>
  <c r="I48" i="9"/>
  <c r="B49" i="9"/>
  <c r="C49" i="9"/>
  <c r="D49" i="9"/>
  <c r="E49" i="9"/>
  <c r="F49" i="9"/>
  <c r="G49" i="9"/>
  <c r="I49" i="9"/>
  <c r="B50" i="9"/>
  <c r="C50" i="9"/>
  <c r="D50" i="9"/>
  <c r="E50" i="9"/>
  <c r="F50" i="9"/>
  <c r="G50" i="9"/>
  <c r="I50" i="9"/>
  <c r="B51" i="9"/>
  <c r="C51" i="9"/>
  <c r="D51" i="9"/>
  <c r="E51" i="9"/>
  <c r="F51" i="9"/>
  <c r="G51" i="9"/>
  <c r="I51" i="9"/>
  <c r="B52" i="9"/>
  <c r="C52" i="9"/>
  <c r="D52" i="9"/>
  <c r="E52" i="9"/>
  <c r="F52" i="9"/>
  <c r="G52" i="9"/>
  <c r="I52" i="9"/>
  <c r="B53" i="9"/>
  <c r="C53" i="9"/>
  <c r="D53" i="9"/>
  <c r="E53" i="9"/>
  <c r="F53" i="9"/>
  <c r="G53" i="9"/>
  <c r="I53" i="9"/>
  <c r="B54" i="9"/>
  <c r="C54" i="9"/>
  <c r="D54" i="9"/>
  <c r="E54" i="9"/>
  <c r="F54" i="9"/>
  <c r="G54" i="9"/>
  <c r="I54" i="9"/>
  <c r="B55" i="9"/>
  <c r="C55" i="9"/>
  <c r="D55" i="9"/>
  <c r="E55" i="9"/>
  <c r="F55" i="9"/>
  <c r="G55" i="9"/>
  <c r="I55" i="9"/>
  <c r="B56" i="9"/>
  <c r="C56" i="9"/>
  <c r="D56" i="9"/>
  <c r="E56" i="9"/>
  <c r="F56" i="9"/>
  <c r="G56" i="9"/>
  <c r="I56" i="9"/>
  <c r="B57" i="9"/>
  <c r="C57" i="9"/>
  <c r="D57" i="9"/>
  <c r="E57" i="9"/>
  <c r="F57" i="9"/>
  <c r="G57" i="9"/>
  <c r="I57" i="9"/>
  <c r="B58" i="9"/>
  <c r="C58" i="9"/>
  <c r="D58" i="9"/>
  <c r="E58" i="9"/>
  <c r="F58" i="9"/>
  <c r="G58" i="9"/>
  <c r="I58" i="9"/>
  <c r="B59" i="9"/>
  <c r="C59" i="9"/>
  <c r="D59" i="9"/>
  <c r="E59" i="9"/>
  <c r="F59" i="9"/>
  <c r="G59" i="9"/>
  <c r="I59" i="9"/>
  <c r="B60" i="9"/>
  <c r="C60" i="9"/>
  <c r="D60" i="9"/>
  <c r="E60" i="9"/>
  <c r="F60" i="9"/>
  <c r="G60" i="9"/>
  <c r="I60" i="9"/>
  <c r="B61" i="9"/>
  <c r="C61" i="9"/>
  <c r="D61" i="9"/>
  <c r="E61" i="9"/>
  <c r="F61" i="9"/>
  <c r="G61" i="9"/>
  <c r="I61" i="9"/>
  <c r="B62" i="9"/>
  <c r="C62" i="9"/>
  <c r="D62" i="9"/>
  <c r="E62" i="9"/>
  <c r="F62" i="9"/>
  <c r="G62" i="9"/>
  <c r="I62" i="9"/>
  <c r="B63" i="9"/>
  <c r="C63" i="9"/>
  <c r="D63" i="9"/>
  <c r="E63" i="9"/>
  <c r="F63" i="9"/>
  <c r="G63" i="9"/>
  <c r="I63" i="9"/>
  <c r="B64" i="9"/>
  <c r="C64" i="9"/>
  <c r="D64" i="9"/>
  <c r="E64" i="9"/>
  <c r="F64" i="9"/>
  <c r="G64" i="9"/>
  <c r="I64" i="9"/>
  <c r="B65" i="9"/>
  <c r="C65" i="9"/>
  <c r="D65" i="9"/>
  <c r="E65" i="9"/>
  <c r="F65" i="9"/>
  <c r="G65" i="9"/>
  <c r="I65" i="9"/>
  <c r="B66" i="9"/>
  <c r="C66" i="9"/>
  <c r="D66" i="9"/>
  <c r="E66" i="9"/>
  <c r="F66" i="9"/>
  <c r="G66" i="9"/>
  <c r="I66" i="9"/>
  <c r="B67" i="9"/>
  <c r="C67" i="9"/>
  <c r="D67" i="9"/>
  <c r="E67" i="9"/>
  <c r="F67" i="9"/>
  <c r="G67" i="9"/>
  <c r="I67" i="9"/>
  <c r="B68" i="9"/>
  <c r="C68" i="9"/>
  <c r="D68" i="9"/>
  <c r="E68" i="9"/>
  <c r="F68" i="9"/>
  <c r="G68" i="9"/>
  <c r="I68" i="9"/>
  <c r="B69" i="9"/>
  <c r="C69" i="9"/>
  <c r="D69" i="9"/>
  <c r="E69" i="9"/>
  <c r="F69" i="9"/>
  <c r="G69" i="9"/>
  <c r="I69" i="9"/>
  <c r="B70" i="9"/>
  <c r="C70" i="9"/>
  <c r="D70" i="9"/>
  <c r="E70" i="9"/>
  <c r="F70" i="9"/>
  <c r="G70" i="9"/>
  <c r="I70" i="9"/>
  <c r="B71" i="9"/>
  <c r="C71" i="9"/>
  <c r="D71" i="9"/>
  <c r="E71" i="9"/>
  <c r="F71" i="9"/>
  <c r="G71" i="9"/>
  <c r="I71" i="9"/>
  <c r="B72" i="9"/>
  <c r="C72" i="9"/>
  <c r="D72" i="9"/>
  <c r="E72" i="9"/>
  <c r="F72" i="9"/>
  <c r="G72" i="9"/>
  <c r="I72" i="9"/>
  <c r="B73" i="9"/>
  <c r="C73" i="9"/>
  <c r="D73" i="9"/>
  <c r="E73" i="9"/>
  <c r="F73" i="9"/>
  <c r="G73" i="9"/>
  <c r="I73" i="9"/>
  <c r="B74" i="9"/>
  <c r="C74" i="9"/>
  <c r="D74" i="9"/>
  <c r="E74" i="9"/>
  <c r="F74" i="9"/>
  <c r="G74" i="9"/>
  <c r="I74" i="9"/>
  <c r="B75" i="9"/>
  <c r="C75" i="9"/>
  <c r="D75" i="9"/>
  <c r="E75" i="9"/>
  <c r="F75" i="9"/>
  <c r="G75" i="9"/>
  <c r="I75" i="9"/>
  <c r="B76" i="9"/>
  <c r="C76" i="9"/>
  <c r="D76" i="9"/>
  <c r="E76" i="9"/>
  <c r="F76" i="9"/>
  <c r="G76" i="9"/>
  <c r="I76" i="9"/>
  <c r="B77" i="9"/>
  <c r="C77" i="9"/>
  <c r="D77" i="9"/>
  <c r="E77" i="9"/>
  <c r="F77" i="9"/>
  <c r="G77" i="9"/>
  <c r="I77" i="9"/>
  <c r="B78" i="9"/>
  <c r="C78" i="9"/>
  <c r="D78" i="9"/>
  <c r="E78" i="9"/>
  <c r="F78" i="9"/>
  <c r="G78" i="9"/>
  <c r="I78" i="9"/>
  <c r="B79" i="9"/>
  <c r="C79" i="9"/>
  <c r="D79" i="9"/>
  <c r="E79" i="9"/>
  <c r="F79" i="9"/>
  <c r="G79" i="9"/>
  <c r="I79" i="9"/>
  <c r="B80" i="9"/>
  <c r="C80" i="9"/>
  <c r="D80" i="9"/>
  <c r="E80" i="9"/>
  <c r="F80" i="9"/>
  <c r="G80" i="9"/>
  <c r="I80" i="9"/>
  <c r="B81" i="9"/>
  <c r="C81" i="9"/>
  <c r="D81" i="9"/>
  <c r="E81" i="9"/>
  <c r="F81" i="9"/>
  <c r="G81" i="9"/>
  <c r="I81" i="9"/>
  <c r="B82" i="9"/>
  <c r="C82" i="9"/>
  <c r="D82" i="9"/>
  <c r="E82" i="9"/>
  <c r="F82" i="9"/>
  <c r="G82" i="9"/>
  <c r="I82" i="9"/>
  <c r="B83" i="9"/>
  <c r="C83" i="9"/>
  <c r="D83" i="9"/>
  <c r="E83" i="9"/>
  <c r="F83" i="9"/>
  <c r="G83" i="9"/>
  <c r="I83" i="9"/>
  <c r="B84" i="9"/>
  <c r="C84" i="9"/>
  <c r="D84" i="9"/>
  <c r="E84" i="9"/>
  <c r="F84" i="9"/>
  <c r="G84" i="9"/>
  <c r="I84" i="9"/>
  <c r="B85" i="9"/>
  <c r="C85" i="9"/>
  <c r="D85" i="9"/>
  <c r="E85" i="9"/>
  <c r="F85" i="9"/>
  <c r="G85" i="9"/>
  <c r="I85" i="9"/>
  <c r="B86" i="9"/>
  <c r="C86" i="9"/>
  <c r="D86" i="9"/>
  <c r="E86" i="9"/>
  <c r="F86" i="9"/>
  <c r="G86" i="9"/>
  <c r="I86" i="9"/>
  <c r="B87" i="9"/>
  <c r="C87" i="9"/>
  <c r="D87" i="9"/>
  <c r="E87" i="9"/>
  <c r="F87" i="9"/>
  <c r="G87" i="9"/>
  <c r="I87" i="9"/>
  <c r="B88" i="9"/>
  <c r="C88" i="9"/>
  <c r="D88" i="9"/>
  <c r="E88" i="9"/>
  <c r="F88" i="9"/>
  <c r="G88" i="9"/>
  <c r="I88" i="9"/>
  <c r="B89" i="9"/>
  <c r="C89" i="9"/>
  <c r="D89" i="9"/>
  <c r="E89" i="9"/>
  <c r="F89" i="9"/>
  <c r="G89" i="9"/>
  <c r="I89" i="9"/>
  <c r="B90" i="9"/>
  <c r="C90" i="9"/>
  <c r="D90" i="9"/>
  <c r="E90" i="9"/>
  <c r="F90" i="9"/>
  <c r="G90" i="9"/>
  <c r="I90" i="9"/>
  <c r="B91" i="9"/>
  <c r="C91" i="9"/>
  <c r="D91" i="9"/>
  <c r="E91" i="9"/>
  <c r="F91" i="9"/>
  <c r="G91" i="9"/>
  <c r="I91" i="9"/>
  <c r="B92" i="9"/>
  <c r="C92" i="9"/>
  <c r="D92" i="9"/>
  <c r="E92" i="9"/>
  <c r="F92" i="9"/>
  <c r="G92" i="9"/>
  <c r="I92" i="9"/>
  <c r="B93" i="9"/>
  <c r="C93" i="9"/>
  <c r="D93" i="9"/>
  <c r="E93" i="9"/>
  <c r="F93" i="9"/>
  <c r="G93" i="9"/>
  <c r="I93" i="9"/>
  <c r="B94" i="9"/>
  <c r="C94" i="9"/>
  <c r="D94" i="9"/>
  <c r="E94" i="9"/>
  <c r="F94" i="9"/>
  <c r="G94" i="9"/>
  <c r="I94" i="9"/>
  <c r="B95" i="9"/>
  <c r="C95" i="9"/>
  <c r="D95" i="9"/>
  <c r="E95" i="9"/>
  <c r="F95" i="9"/>
  <c r="G95" i="9"/>
  <c r="I95" i="9"/>
  <c r="B96" i="9"/>
  <c r="C96" i="9"/>
  <c r="D96" i="9"/>
  <c r="E96" i="9"/>
  <c r="F96" i="9"/>
  <c r="G96" i="9"/>
  <c r="I96" i="9"/>
  <c r="B97" i="9"/>
  <c r="C97" i="9"/>
  <c r="D97" i="9"/>
  <c r="E97" i="9"/>
  <c r="F97" i="9"/>
  <c r="G97" i="9"/>
  <c r="I97" i="9"/>
  <c r="B98" i="9"/>
  <c r="C98" i="9"/>
  <c r="D98" i="9"/>
  <c r="E98" i="9"/>
  <c r="F98" i="9"/>
  <c r="G98" i="9"/>
  <c r="I98" i="9"/>
  <c r="B99" i="9"/>
  <c r="C99" i="9"/>
  <c r="D99" i="9"/>
  <c r="E99" i="9"/>
  <c r="F99" i="9"/>
  <c r="G99" i="9"/>
  <c r="I99" i="9"/>
  <c r="B100" i="9"/>
  <c r="C100" i="9"/>
  <c r="D100" i="9"/>
  <c r="E100" i="9"/>
  <c r="F100" i="9"/>
  <c r="G100" i="9"/>
  <c r="I100" i="9"/>
  <c r="B101" i="9"/>
  <c r="C101" i="9"/>
  <c r="D101" i="9"/>
  <c r="E101" i="9"/>
  <c r="F101" i="9"/>
  <c r="G101" i="9"/>
  <c r="I101" i="9"/>
  <c r="B102" i="9"/>
  <c r="C102" i="9"/>
  <c r="D102" i="9"/>
  <c r="E102" i="9"/>
  <c r="F102" i="9"/>
  <c r="G102" i="9"/>
  <c r="I102" i="9"/>
  <c r="B103" i="9"/>
  <c r="C103" i="9"/>
  <c r="D103" i="9"/>
  <c r="E103" i="9"/>
  <c r="F103" i="9"/>
  <c r="G103" i="9"/>
  <c r="I103" i="9"/>
  <c r="B104" i="9"/>
  <c r="C104" i="9"/>
  <c r="D104" i="9"/>
  <c r="E104" i="9"/>
  <c r="F104" i="9"/>
  <c r="G104" i="9"/>
  <c r="I104" i="9"/>
  <c r="B105" i="9"/>
  <c r="C105" i="9"/>
  <c r="D105" i="9"/>
  <c r="E105" i="9"/>
  <c r="F105" i="9"/>
  <c r="G105" i="9"/>
  <c r="I105" i="9"/>
  <c r="B106" i="9"/>
  <c r="C106" i="9"/>
  <c r="D106" i="9"/>
  <c r="E106" i="9"/>
  <c r="F106" i="9"/>
  <c r="G106" i="9"/>
  <c r="I106" i="9"/>
  <c r="B107" i="9"/>
  <c r="C107" i="9"/>
  <c r="D107" i="9"/>
  <c r="E107" i="9"/>
  <c r="F107" i="9"/>
  <c r="G107" i="9"/>
  <c r="I107" i="9"/>
  <c r="B108" i="9"/>
  <c r="C108" i="9"/>
  <c r="D108" i="9"/>
  <c r="E108" i="9"/>
  <c r="F108" i="9"/>
  <c r="G108" i="9"/>
  <c r="I108" i="9"/>
  <c r="B109" i="9"/>
  <c r="C109" i="9"/>
  <c r="D109" i="9"/>
  <c r="E109" i="9"/>
  <c r="F109" i="9"/>
  <c r="G109" i="9"/>
  <c r="I109" i="9"/>
  <c r="B110" i="9"/>
  <c r="C110" i="9"/>
  <c r="D110" i="9"/>
  <c r="E110" i="9"/>
  <c r="F110" i="9"/>
  <c r="G110" i="9"/>
  <c r="I110" i="9"/>
  <c r="B111" i="9"/>
  <c r="C111" i="9"/>
  <c r="D111" i="9"/>
  <c r="E111" i="9"/>
  <c r="F111" i="9"/>
  <c r="G111" i="9"/>
  <c r="I111" i="9"/>
  <c r="B112" i="9"/>
  <c r="C112" i="9"/>
  <c r="D112" i="9"/>
  <c r="E112" i="9"/>
  <c r="F112" i="9"/>
  <c r="G112" i="9"/>
  <c r="I112" i="9"/>
  <c r="B113" i="9"/>
  <c r="C113" i="9"/>
  <c r="D113" i="9"/>
  <c r="E113" i="9"/>
  <c r="F113" i="9"/>
  <c r="G113" i="9"/>
  <c r="I113" i="9"/>
  <c r="B114" i="9"/>
  <c r="C114" i="9"/>
  <c r="D114" i="9"/>
  <c r="E114" i="9"/>
  <c r="F114" i="9"/>
  <c r="G114" i="9"/>
  <c r="I114" i="9"/>
  <c r="B115" i="9"/>
  <c r="C115" i="9"/>
  <c r="D115" i="9"/>
  <c r="E115" i="9"/>
  <c r="F115" i="9"/>
  <c r="G115" i="9"/>
  <c r="I115" i="9"/>
  <c r="B116" i="9"/>
  <c r="C116" i="9"/>
  <c r="D116" i="9"/>
  <c r="E116" i="9"/>
  <c r="F116" i="9"/>
  <c r="G116" i="9"/>
  <c r="I116" i="9"/>
  <c r="B117" i="9"/>
  <c r="C117" i="9"/>
  <c r="D117" i="9"/>
  <c r="E117" i="9"/>
  <c r="F117" i="9"/>
  <c r="G117" i="9"/>
  <c r="I117" i="9"/>
  <c r="B118" i="9"/>
  <c r="C118" i="9"/>
  <c r="D118" i="9"/>
  <c r="E118" i="9"/>
  <c r="F118" i="9"/>
  <c r="G118" i="9"/>
  <c r="I118" i="9"/>
  <c r="B119" i="9"/>
  <c r="C119" i="9"/>
  <c r="D119" i="9"/>
  <c r="E119" i="9"/>
  <c r="F119" i="9"/>
  <c r="G119" i="9"/>
  <c r="I119" i="9"/>
  <c r="B120" i="9"/>
  <c r="C120" i="9"/>
  <c r="D120" i="9"/>
  <c r="E120" i="9"/>
  <c r="F120" i="9"/>
  <c r="G120" i="9"/>
  <c r="I120" i="9"/>
  <c r="B121" i="9"/>
  <c r="C121" i="9"/>
  <c r="D121" i="9"/>
  <c r="E121" i="9"/>
  <c r="F121" i="9"/>
  <c r="G121" i="9"/>
  <c r="I121" i="9"/>
  <c r="B122" i="9"/>
  <c r="C122" i="9"/>
  <c r="D122" i="9"/>
  <c r="E122" i="9"/>
  <c r="F122" i="9"/>
  <c r="G122" i="9"/>
  <c r="I122" i="9"/>
  <c r="B123" i="9"/>
  <c r="C123" i="9"/>
  <c r="D123" i="9"/>
  <c r="E123" i="9"/>
  <c r="F123" i="9"/>
  <c r="G123" i="9"/>
  <c r="I123" i="9"/>
  <c r="B124" i="9"/>
  <c r="C124" i="9"/>
  <c r="D124" i="9"/>
  <c r="E124" i="9"/>
  <c r="F124" i="9"/>
  <c r="G124" i="9"/>
  <c r="I124" i="9"/>
  <c r="B125" i="9"/>
  <c r="C125" i="9"/>
  <c r="D125" i="9"/>
  <c r="E125" i="9"/>
  <c r="F125" i="9"/>
  <c r="G125" i="9"/>
  <c r="I125" i="9"/>
  <c r="B126" i="9"/>
  <c r="C126" i="9"/>
  <c r="D126" i="9"/>
  <c r="E126" i="9"/>
  <c r="F126" i="9"/>
  <c r="G126" i="9"/>
  <c r="I126" i="9"/>
  <c r="B127" i="9"/>
  <c r="C127" i="9"/>
  <c r="D127" i="9"/>
  <c r="E127" i="9"/>
  <c r="F127" i="9"/>
  <c r="G127" i="9"/>
  <c r="I127" i="9"/>
  <c r="B128" i="9"/>
  <c r="C128" i="9"/>
  <c r="D128" i="9"/>
  <c r="E128" i="9"/>
  <c r="F128" i="9"/>
  <c r="G128" i="9"/>
  <c r="I128" i="9"/>
  <c r="B129" i="9"/>
  <c r="C129" i="9"/>
  <c r="D129" i="9"/>
  <c r="E129" i="9"/>
  <c r="F129" i="9"/>
  <c r="G129" i="9"/>
  <c r="I129" i="9"/>
  <c r="B130" i="9"/>
  <c r="C130" i="9"/>
  <c r="D130" i="9"/>
  <c r="E130" i="9"/>
  <c r="F130" i="9"/>
  <c r="G130" i="9"/>
  <c r="I130" i="9"/>
  <c r="B131" i="9"/>
  <c r="C131" i="9"/>
  <c r="D131" i="9"/>
  <c r="E131" i="9"/>
  <c r="F131" i="9"/>
  <c r="G131" i="9"/>
  <c r="I131" i="9"/>
  <c r="B132" i="9"/>
  <c r="C132" i="9"/>
  <c r="D132" i="9"/>
  <c r="E132" i="9"/>
  <c r="F132" i="9"/>
  <c r="G132" i="9"/>
  <c r="I132" i="9"/>
  <c r="B133" i="9"/>
  <c r="C133" i="9"/>
  <c r="D133" i="9"/>
  <c r="E133" i="9"/>
  <c r="F133" i="9"/>
  <c r="G133" i="9"/>
  <c r="I133" i="9"/>
  <c r="B134" i="9"/>
  <c r="C134" i="9"/>
  <c r="D134" i="9"/>
  <c r="E134" i="9"/>
  <c r="F134" i="9"/>
  <c r="G134" i="9"/>
  <c r="I134" i="9"/>
  <c r="B135" i="9"/>
  <c r="C135" i="9"/>
  <c r="D135" i="9"/>
  <c r="E135" i="9"/>
  <c r="F135" i="9"/>
  <c r="G135" i="9"/>
  <c r="I135" i="9"/>
  <c r="B136" i="9"/>
  <c r="C136" i="9"/>
  <c r="D136" i="9"/>
  <c r="E136" i="9"/>
  <c r="F136" i="9"/>
  <c r="G136" i="9"/>
  <c r="I136" i="9"/>
  <c r="B137" i="9"/>
  <c r="C137" i="9"/>
  <c r="D137" i="9"/>
  <c r="E137" i="9"/>
  <c r="F137" i="9"/>
  <c r="G137" i="9"/>
  <c r="I137" i="9"/>
  <c r="B138" i="9"/>
  <c r="C138" i="9"/>
  <c r="D138" i="9"/>
  <c r="E138" i="9"/>
  <c r="F138" i="9"/>
  <c r="G138" i="9"/>
  <c r="I138" i="9"/>
  <c r="B139" i="9"/>
  <c r="C139" i="9"/>
  <c r="D139" i="9"/>
  <c r="E139" i="9"/>
  <c r="F139" i="9"/>
  <c r="G139" i="9"/>
  <c r="I139" i="9"/>
  <c r="B140" i="9"/>
  <c r="C140" i="9"/>
  <c r="D140" i="9"/>
  <c r="E140" i="9"/>
  <c r="F140" i="9"/>
  <c r="G140" i="9"/>
  <c r="I140" i="9"/>
  <c r="B141" i="9"/>
  <c r="C141" i="9"/>
  <c r="D141" i="9"/>
  <c r="E141" i="9"/>
  <c r="F141" i="9"/>
  <c r="G141" i="9"/>
  <c r="I141" i="9"/>
  <c r="B142" i="9"/>
  <c r="C142" i="9"/>
  <c r="D142" i="9"/>
  <c r="E142" i="9"/>
  <c r="F142" i="9"/>
  <c r="G142" i="9"/>
  <c r="I142" i="9"/>
  <c r="B143" i="9"/>
  <c r="C143" i="9"/>
  <c r="D143" i="9"/>
  <c r="E143" i="9"/>
  <c r="F143" i="9"/>
  <c r="G143" i="9"/>
  <c r="I143" i="9"/>
  <c r="B144" i="9"/>
  <c r="C144" i="9"/>
  <c r="D144" i="9"/>
  <c r="E144" i="9"/>
  <c r="F144" i="9"/>
  <c r="G144" i="9"/>
  <c r="I144" i="9"/>
  <c r="B145" i="9"/>
  <c r="C145" i="9"/>
  <c r="D145" i="9"/>
  <c r="E145" i="9"/>
  <c r="F145" i="9"/>
  <c r="G145" i="9"/>
  <c r="I145" i="9"/>
  <c r="B146" i="9"/>
  <c r="C146" i="9"/>
  <c r="D146" i="9"/>
  <c r="E146" i="9"/>
  <c r="F146" i="9"/>
  <c r="G146" i="9"/>
  <c r="I146" i="9"/>
  <c r="B147" i="9"/>
  <c r="C147" i="9"/>
  <c r="D147" i="9"/>
  <c r="E147" i="9"/>
  <c r="F147" i="9"/>
  <c r="G147" i="9"/>
  <c r="I147" i="9"/>
  <c r="B148" i="9"/>
  <c r="C148" i="9"/>
  <c r="D148" i="9"/>
  <c r="E148" i="9"/>
  <c r="F148" i="9"/>
  <c r="G148" i="9"/>
  <c r="I148" i="9"/>
  <c r="B149" i="9"/>
  <c r="C149" i="9"/>
  <c r="D149" i="9"/>
  <c r="E149" i="9"/>
  <c r="F149" i="9"/>
  <c r="G149" i="9"/>
  <c r="I149" i="9"/>
  <c r="B150" i="9"/>
  <c r="C150" i="9"/>
  <c r="D150" i="9"/>
  <c r="E150" i="9"/>
  <c r="F150" i="9"/>
  <c r="G150" i="9"/>
  <c r="I150" i="9"/>
  <c r="B151" i="9"/>
  <c r="C151" i="9"/>
  <c r="D151" i="9"/>
  <c r="E151" i="9"/>
  <c r="F151" i="9"/>
  <c r="G151" i="9"/>
  <c r="I151" i="9"/>
  <c r="B152" i="9"/>
  <c r="C152" i="9"/>
  <c r="D152" i="9"/>
  <c r="E152" i="9"/>
  <c r="F152" i="9"/>
  <c r="G152" i="9"/>
  <c r="I152" i="9"/>
  <c r="B153" i="9"/>
  <c r="C153" i="9"/>
  <c r="D153" i="9"/>
  <c r="E153" i="9"/>
  <c r="F153" i="9"/>
  <c r="G153" i="9"/>
  <c r="I153" i="9"/>
  <c r="B154" i="9"/>
  <c r="C154" i="9"/>
  <c r="D154" i="9"/>
  <c r="E154" i="9"/>
  <c r="F154" i="9"/>
  <c r="G154" i="9"/>
  <c r="I154" i="9"/>
  <c r="B155" i="9"/>
  <c r="C155" i="9"/>
  <c r="D155" i="9"/>
  <c r="E155" i="9"/>
  <c r="F155" i="9"/>
  <c r="G155" i="9"/>
  <c r="I155" i="9"/>
  <c r="B156" i="9"/>
  <c r="C156" i="9"/>
  <c r="D156" i="9"/>
  <c r="E156" i="9"/>
  <c r="F156" i="9"/>
  <c r="G156" i="9"/>
  <c r="I156" i="9"/>
  <c r="B157" i="9"/>
  <c r="C157" i="9"/>
  <c r="D157" i="9"/>
  <c r="E157" i="9"/>
  <c r="F157" i="9"/>
  <c r="G157" i="9"/>
  <c r="I157" i="9"/>
  <c r="B158" i="9"/>
  <c r="C158" i="9"/>
  <c r="D158" i="9"/>
  <c r="E158" i="9"/>
  <c r="F158" i="9"/>
  <c r="G158" i="9"/>
  <c r="I158" i="9"/>
  <c r="B159" i="9"/>
  <c r="C159" i="9"/>
  <c r="D159" i="9"/>
  <c r="E159" i="9"/>
  <c r="F159" i="9"/>
  <c r="G159" i="9"/>
  <c r="I159" i="9"/>
  <c r="B160" i="9"/>
  <c r="C160" i="9"/>
  <c r="D160" i="9"/>
  <c r="E160" i="9"/>
  <c r="F160" i="9"/>
  <c r="G160" i="9"/>
  <c r="I160" i="9"/>
  <c r="B161" i="9"/>
  <c r="C161" i="9"/>
  <c r="D161" i="9"/>
  <c r="E161" i="9"/>
  <c r="F161" i="9"/>
  <c r="G161" i="9"/>
  <c r="I161" i="9"/>
  <c r="B162" i="9"/>
  <c r="C162" i="9"/>
  <c r="D162" i="9"/>
  <c r="E162" i="9"/>
  <c r="F162" i="9"/>
  <c r="G162" i="9"/>
  <c r="I162" i="9"/>
  <c r="B163" i="9"/>
  <c r="C163" i="9"/>
  <c r="D163" i="9"/>
  <c r="E163" i="9"/>
  <c r="F163" i="9"/>
  <c r="G163" i="9"/>
  <c r="I163" i="9"/>
  <c r="B164" i="9"/>
  <c r="C164" i="9"/>
  <c r="D164" i="9"/>
  <c r="E164" i="9"/>
  <c r="F164" i="9"/>
  <c r="G164" i="9"/>
  <c r="I164" i="9"/>
  <c r="B165" i="9"/>
  <c r="C165" i="9"/>
  <c r="D165" i="9"/>
  <c r="E165" i="9"/>
  <c r="F165" i="9"/>
  <c r="G165" i="9"/>
  <c r="I165" i="9"/>
  <c r="B166" i="9"/>
  <c r="C166" i="9"/>
  <c r="D166" i="9"/>
  <c r="E166" i="9"/>
  <c r="F166" i="9"/>
  <c r="G166" i="9"/>
  <c r="I166" i="9"/>
  <c r="B167" i="9"/>
  <c r="C167" i="9"/>
  <c r="D167" i="9"/>
  <c r="E167" i="9"/>
  <c r="F167" i="9"/>
  <c r="G167" i="9"/>
  <c r="I167" i="9"/>
  <c r="B168" i="9"/>
  <c r="C168" i="9"/>
  <c r="D168" i="9"/>
  <c r="E168" i="9"/>
  <c r="F168" i="9"/>
  <c r="G168" i="9"/>
  <c r="I168" i="9"/>
  <c r="B169" i="9"/>
  <c r="C169" i="9"/>
  <c r="D169" i="9"/>
  <c r="E169" i="9"/>
  <c r="F169" i="9"/>
  <c r="G169" i="9"/>
  <c r="I169" i="9"/>
  <c r="B170" i="9"/>
  <c r="C170" i="9"/>
  <c r="D170" i="9"/>
  <c r="E170" i="9"/>
  <c r="F170" i="9"/>
  <c r="G170" i="9"/>
  <c r="I170" i="9"/>
  <c r="B171" i="9"/>
  <c r="C171" i="9"/>
  <c r="D171" i="9"/>
  <c r="E171" i="9"/>
  <c r="F171" i="9"/>
  <c r="G171" i="9"/>
  <c r="I171" i="9"/>
  <c r="B172" i="9"/>
  <c r="C172" i="9"/>
  <c r="D172" i="9"/>
  <c r="E172" i="9"/>
  <c r="F172" i="9"/>
  <c r="G172" i="9"/>
  <c r="I172" i="9"/>
  <c r="B173" i="9"/>
  <c r="C173" i="9"/>
  <c r="D173" i="9"/>
  <c r="E173" i="9"/>
  <c r="F173" i="9"/>
  <c r="G173" i="9"/>
  <c r="I173" i="9"/>
  <c r="B174" i="9"/>
  <c r="C174" i="9"/>
  <c r="D174" i="9"/>
  <c r="E174" i="9"/>
  <c r="F174" i="9"/>
  <c r="G174" i="9"/>
  <c r="I174" i="9"/>
  <c r="B175" i="9"/>
  <c r="C175" i="9"/>
  <c r="D175" i="9"/>
  <c r="E175" i="9"/>
  <c r="F175" i="9"/>
  <c r="G175" i="9"/>
  <c r="I175" i="9"/>
  <c r="B176" i="9"/>
  <c r="C176" i="9"/>
  <c r="D176" i="9"/>
  <c r="E176" i="9"/>
  <c r="F176" i="9"/>
  <c r="G176" i="9"/>
  <c r="I176" i="9"/>
  <c r="B177" i="9"/>
  <c r="C177" i="9"/>
  <c r="D177" i="9"/>
  <c r="E177" i="9"/>
  <c r="F177" i="9"/>
  <c r="G177" i="9"/>
  <c r="I177" i="9"/>
  <c r="B178" i="9"/>
  <c r="C178" i="9"/>
  <c r="D178" i="9"/>
  <c r="E178" i="9"/>
  <c r="F178" i="9"/>
  <c r="G178" i="9"/>
  <c r="I178" i="9"/>
  <c r="B179" i="9"/>
  <c r="C179" i="9"/>
  <c r="D179" i="9"/>
  <c r="E179" i="9"/>
  <c r="F179" i="9"/>
  <c r="G179" i="9"/>
  <c r="I179" i="9"/>
  <c r="B180" i="9"/>
  <c r="C180" i="9"/>
  <c r="D180" i="9"/>
  <c r="E180" i="9"/>
  <c r="F180" i="9"/>
  <c r="G180" i="9"/>
  <c r="I180" i="9"/>
  <c r="B181" i="9"/>
  <c r="C181" i="9"/>
  <c r="D181" i="9"/>
  <c r="E181" i="9"/>
  <c r="F181" i="9"/>
  <c r="G181" i="9"/>
  <c r="I181" i="9"/>
  <c r="B182" i="9"/>
  <c r="C182" i="9"/>
  <c r="D182" i="9"/>
  <c r="E182" i="9"/>
  <c r="F182" i="9"/>
  <c r="G182" i="9"/>
  <c r="I182" i="9"/>
  <c r="B183" i="9"/>
  <c r="C183" i="9"/>
  <c r="D183" i="9"/>
  <c r="E183" i="9"/>
  <c r="F183" i="9"/>
  <c r="G183" i="9"/>
  <c r="I183" i="9"/>
  <c r="B184" i="9"/>
  <c r="C184" i="9"/>
  <c r="D184" i="9"/>
  <c r="E184" i="9"/>
  <c r="F184" i="9"/>
  <c r="G184" i="9"/>
  <c r="I184" i="9"/>
  <c r="B185" i="9"/>
  <c r="C185" i="9"/>
  <c r="D185" i="9"/>
  <c r="E185" i="9"/>
  <c r="F185" i="9"/>
  <c r="G185" i="9"/>
  <c r="I185" i="9"/>
  <c r="B186" i="9"/>
  <c r="C186" i="9"/>
  <c r="D186" i="9"/>
  <c r="E186" i="9"/>
  <c r="F186" i="9"/>
  <c r="G186" i="9"/>
  <c r="I186" i="9"/>
  <c r="B187" i="9"/>
  <c r="C187" i="9"/>
  <c r="D187" i="9"/>
  <c r="E187" i="9"/>
  <c r="F187" i="9"/>
  <c r="G187" i="9"/>
  <c r="I187" i="9"/>
  <c r="B188" i="9"/>
  <c r="C188" i="9"/>
  <c r="D188" i="9"/>
  <c r="E188" i="9"/>
  <c r="F188" i="9"/>
  <c r="G188" i="9"/>
  <c r="I188" i="9"/>
  <c r="B189" i="9"/>
  <c r="C189" i="9"/>
  <c r="D189" i="9"/>
  <c r="E189" i="9"/>
  <c r="F189" i="9"/>
  <c r="G189" i="9"/>
  <c r="I189" i="9"/>
  <c r="B190" i="9"/>
  <c r="C190" i="9"/>
  <c r="D190" i="9"/>
  <c r="E190" i="9"/>
  <c r="F190" i="9"/>
  <c r="G190" i="9"/>
  <c r="I190" i="9"/>
  <c r="B191" i="9"/>
  <c r="C191" i="9"/>
  <c r="D191" i="9"/>
  <c r="E191" i="9"/>
  <c r="F191" i="9"/>
  <c r="G191" i="9"/>
  <c r="I191" i="9"/>
  <c r="B192" i="9"/>
  <c r="C192" i="9"/>
  <c r="D192" i="9"/>
  <c r="E192" i="9"/>
  <c r="F192" i="9"/>
  <c r="G192" i="9"/>
  <c r="I192" i="9"/>
  <c r="B193" i="9"/>
  <c r="C193" i="9"/>
  <c r="D193" i="9"/>
  <c r="E193" i="9"/>
  <c r="F193" i="9"/>
  <c r="G193" i="9"/>
  <c r="I193" i="9"/>
  <c r="B194" i="9"/>
  <c r="C194" i="9"/>
  <c r="D194" i="9"/>
  <c r="E194" i="9"/>
  <c r="F194" i="9"/>
  <c r="G194" i="9"/>
  <c r="I194" i="9"/>
  <c r="B195" i="9"/>
  <c r="C195" i="9"/>
  <c r="D195" i="9"/>
  <c r="E195" i="9"/>
  <c r="F195" i="9"/>
  <c r="G195" i="9"/>
  <c r="I195" i="9"/>
  <c r="B196" i="9"/>
  <c r="C196" i="9"/>
  <c r="D196" i="9"/>
  <c r="E196" i="9"/>
  <c r="F196" i="9"/>
  <c r="G196" i="9"/>
  <c r="I196" i="9"/>
  <c r="B197" i="9"/>
  <c r="C197" i="9"/>
  <c r="D197" i="9"/>
  <c r="E197" i="9"/>
  <c r="F197" i="9"/>
  <c r="G197" i="9"/>
  <c r="I197" i="9"/>
  <c r="B198" i="9"/>
  <c r="C198" i="9"/>
  <c r="D198" i="9"/>
  <c r="E198" i="9"/>
  <c r="F198" i="9"/>
  <c r="G198" i="9"/>
  <c r="I198" i="9"/>
  <c r="B199" i="9"/>
  <c r="C199" i="9"/>
  <c r="D199" i="9"/>
  <c r="E199" i="9"/>
  <c r="F199" i="9"/>
  <c r="G199" i="9"/>
  <c r="I199" i="9"/>
  <c r="B200" i="9"/>
  <c r="C200" i="9"/>
  <c r="D200" i="9"/>
  <c r="E200" i="9"/>
  <c r="F200" i="9"/>
  <c r="G200" i="9"/>
  <c r="I200" i="9"/>
  <c r="B201" i="9"/>
  <c r="C201" i="9"/>
  <c r="D201" i="9"/>
  <c r="E201" i="9"/>
  <c r="F201" i="9"/>
  <c r="G201" i="9"/>
  <c r="I201" i="9"/>
  <c r="B202" i="9"/>
  <c r="C202" i="9"/>
  <c r="D202" i="9"/>
  <c r="E202" i="9"/>
  <c r="F202" i="9"/>
  <c r="G202" i="9"/>
  <c r="I202" i="9"/>
  <c r="B203" i="9"/>
  <c r="C203" i="9"/>
  <c r="D203" i="9"/>
  <c r="E203" i="9"/>
  <c r="F203" i="9"/>
  <c r="G203" i="9"/>
  <c r="I203" i="9"/>
  <c r="B204" i="9"/>
  <c r="C204" i="9"/>
  <c r="D204" i="9"/>
  <c r="E204" i="9"/>
  <c r="F204" i="9"/>
  <c r="G204" i="9"/>
  <c r="I204" i="9"/>
  <c r="B205" i="9"/>
  <c r="C205" i="9"/>
  <c r="D205" i="9"/>
  <c r="E205" i="9"/>
  <c r="F205" i="9"/>
  <c r="G205" i="9"/>
  <c r="I205" i="9"/>
  <c r="B206" i="9"/>
  <c r="C206" i="9"/>
  <c r="D206" i="9"/>
  <c r="E206" i="9"/>
  <c r="F206" i="9"/>
  <c r="G206" i="9"/>
  <c r="I206" i="9"/>
  <c r="B207" i="9"/>
  <c r="C207" i="9"/>
  <c r="D207" i="9"/>
  <c r="E207" i="9"/>
  <c r="F207" i="9"/>
  <c r="G207" i="9"/>
  <c r="I207" i="9"/>
  <c r="B208" i="9"/>
  <c r="C208" i="9"/>
  <c r="D208" i="9"/>
  <c r="E208" i="9"/>
  <c r="F208" i="9"/>
  <c r="G208" i="9"/>
  <c r="I208" i="9"/>
  <c r="B209" i="9"/>
  <c r="C209" i="9"/>
  <c r="D209" i="9"/>
  <c r="E209" i="9"/>
  <c r="F209" i="9"/>
  <c r="G209" i="9"/>
  <c r="I209" i="9"/>
  <c r="B210" i="9"/>
  <c r="C210" i="9"/>
  <c r="D210" i="9"/>
  <c r="E210" i="9"/>
  <c r="F210" i="9"/>
  <c r="G210" i="9"/>
  <c r="I210" i="9"/>
  <c r="B211" i="9"/>
  <c r="C211" i="9"/>
  <c r="D211" i="9"/>
  <c r="E211" i="9"/>
  <c r="F211" i="9"/>
  <c r="G211" i="9"/>
  <c r="I211" i="9"/>
  <c r="B212" i="9"/>
  <c r="C212" i="9"/>
  <c r="D212" i="9"/>
  <c r="E212" i="9"/>
  <c r="F212" i="9"/>
  <c r="G212" i="9"/>
  <c r="I212" i="9"/>
  <c r="B213" i="9"/>
  <c r="C213" i="9"/>
  <c r="D213" i="9"/>
  <c r="E213" i="9"/>
  <c r="F213" i="9"/>
  <c r="G213" i="9"/>
  <c r="I213" i="9"/>
  <c r="B214" i="9"/>
  <c r="C214" i="9"/>
  <c r="D214" i="9"/>
  <c r="E214" i="9"/>
  <c r="F214" i="9"/>
  <c r="G214" i="9"/>
  <c r="I214" i="9"/>
  <c r="B215" i="9"/>
  <c r="C215" i="9"/>
  <c r="D215" i="9"/>
  <c r="E215" i="9"/>
  <c r="F215" i="9"/>
  <c r="G215" i="9"/>
  <c r="I215" i="9"/>
  <c r="B216" i="9"/>
  <c r="C216" i="9"/>
  <c r="D216" i="9"/>
  <c r="E216" i="9"/>
  <c r="F216" i="9"/>
  <c r="G216" i="9"/>
  <c r="I216" i="9"/>
  <c r="B217" i="9"/>
  <c r="C217" i="9"/>
  <c r="D217" i="9"/>
  <c r="E217" i="9"/>
  <c r="F217" i="9"/>
  <c r="G217" i="9"/>
  <c r="I217" i="9"/>
  <c r="B218" i="9"/>
  <c r="C218" i="9"/>
  <c r="D218" i="9"/>
  <c r="E218" i="9"/>
  <c r="F218" i="9"/>
  <c r="G218" i="9"/>
  <c r="I218" i="9"/>
  <c r="B219" i="9"/>
  <c r="C219" i="9"/>
  <c r="D219" i="9"/>
  <c r="E219" i="9"/>
  <c r="F219" i="9"/>
  <c r="G219" i="9"/>
  <c r="I219" i="9"/>
  <c r="B220" i="9"/>
  <c r="C220" i="9"/>
  <c r="D220" i="9"/>
  <c r="E220" i="9"/>
  <c r="F220" i="9"/>
  <c r="G220" i="9"/>
  <c r="I220" i="9"/>
  <c r="B221" i="9"/>
  <c r="C221" i="9"/>
  <c r="D221" i="9"/>
  <c r="E221" i="9"/>
  <c r="F221" i="9"/>
  <c r="G221" i="9"/>
  <c r="I221" i="9"/>
  <c r="B222" i="9"/>
  <c r="C222" i="9"/>
  <c r="D222" i="9"/>
  <c r="E222" i="9"/>
  <c r="F222" i="9"/>
  <c r="G222" i="9"/>
  <c r="I222" i="9"/>
  <c r="B223" i="9"/>
  <c r="C223" i="9"/>
  <c r="D223" i="9"/>
  <c r="E223" i="9"/>
  <c r="F223" i="9"/>
  <c r="G223" i="9"/>
  <c r="I223" i="9"/>
  <c r="B224" i="9"/>
  <c r="C224" i="9"/>
  <c r="D224" i="9"/>
  <c r="E224" i="9"/>
  <c r="F224" i="9"/>
  <c r="G224" i="9"/>
  <c r="I224" i="9"/>
  <c r="B225" i="9"/>
  <c r="C225" i="9"/>
  <c r="D225" i="9"/>
  <c r="E225" i="9"/>
  <c r="F225" i="9"/>
  <c r="G225" i="9"/>
  <c r="I225" i="9"/>
  <c r="B226" i="9"/>
  <c r="C226" i="9"/>
  <c r="D226" i="9"/>
  <c r="E226" i="9"/>
  <c r="F226" i="9"/>
  <c r="G226" i="9"/>
  <c r="I226" i="9"/>
  <c r="B227" i="9"/>
  <c r="C227" i="9"/>
  <c r="D227" i="9"/>
  <c r="E227" i="9"/>
  <c r="F227" i="9"/>
  <c r="G227" i="9"/>
  <c r="I227" i="9"/>
  <c r="B228" i="9"/>
  <c r="C228" i="9"/>
  <c r="D228" i="9"/>
  <c r="E228" i="9"/>
  <c r="F228" i="9"/>
  <c r="G228" i="9"/>
  <c r="I228" i="9"/>
  <c r="B229" i="9"/>
  <c r="C229" i="9"/>
  <c r="D229" i="9"/>
  <c r="E229" i="9"/>
  <c r="F229" i="9"/>
  <c r="G229" i="9"/>
  <c r="I229" i="9"/>
  <c r="B230" i="9"/>
  <c r="C230" i="9"/>
  <c r="D230" i="9"/>
  <c r="E230" i="9"/>
  <c r="F230" i="9"/>
  <c r="G230" i="9"/>
  <c r="I230" i="9"/>
  <c r="B231" i="9"/>
  <c r="C231" i="9"/>
  <c r="D231" i="9"/>
  <c r="E231" i="9"/>
  <c r="F231" i="9"/>
  <c r="G231" i="9"/>
  <c r="I231" i="9"/>
  <c r="B232" i="9"/>
  <c r="C232" i="9"/>
  <c r="D232" i="9"/>
  <c r="E232" i="9"/>
  <c r="F232" i="9"/>
  <c r="G232" i="9"/>
  <c r="I232" i="9"/>
  <c r="B233" i="9"/>
  <c r="C233" i="9"/>
  <c r="D233" i="9"/>
  <c r="E233" i="9"/>
  <c r="F233" i="9"/>
  <c r="G233" i="9"/>
  <c r="I233" i="9"/>
  <c r="B234" i="9"/>
  <c r="C234" i="9"/>
  <c r="D234" i="9"/>
  <c r="E234" i="9"/>
  <c r="F234" i="9"/>
  <c r="G234" i="9"/>
  <c r="I234" i="9"/>
  <c r="B235" i="9"/>
  <c r="C235" i="9"/>
  <c r="D235" i="9"/>
  <c r="E235" i="9"/>
  <c r="F235" i="9"/>
  <c r="G235" i="9"/>
  <c r="I235" i="9"/>
  <c r="B236" i="9"/>
  <c r="C236" i="9"/>
  <c r="D236" i="9"/>
  <c r="E236" i="9"/>
  <c r="F236" i="9"/>
  <c r="G236" i="9"/>
  <c r="I236" i="9"/>
  <c r="B237" i="9"/>
  <c r="C237" i="9"/>
  <c r="D237" i="9"/>
  <c r="E237" i="9"/>
  <c r="F237" i="9"/>
  <c r="G237" i="9"/>
  <c r="I237" i="9"/>
  <c r="B238" i="9"/>
  <c r="C238" i="9"/>
  <c r="D238" i="9"/>
  <c r="E238" i="9"/>
  <c r="F238" i="9"/>
  <c r="G238" i="9"/>
  <c r="I238" i="9"/>
  <c r="B239" i="9"/>
  <c r="C239" i="9"/>
  <c r="D239" i="9"/>
  <c r="E239" i="9"/>
  <c r="F239" i="9"/>
  <c r="G239" i="9"/>
  <c r="I239" i="9"/>
  <c r="B240" i="9"/>
  <c r="C240" i="9"/>
  <c r="D240" i="9"/>
  <c r="E240" i="9"/>
  <c r="F240" i="9"/>
  <c r="G240" i="9"/>
  <c r="I240" i="9"/>
  <c r="B241" i="9"/>
  <c r="C241" i="9"/>
  <c r="D241" i="9"/>
  <c r="E241" i="9"/>
  <c r="F241" i="9"/>
  <c r="G241" i="9"/>
  <c r="I241" i="9"/>
  <c r="B242" i="9"/>
  <c r="C242" i="9"/>
  <c r="D242" i="9"/>
  <c r="E242" i="9"/>
  <c r="F242" i="9"/>
  <c r="G242" i="9"/>
  <c r="I242" i="9"/>
  <c r="B243" i="9"/>
  <c r="C243" i="9"/>
  <c r="D243" i="9"/>
  <c r="E243" i="9"/>
  <c r="F243" i="9"/>
  <c r="G243" i="9"/>
  <c r="I243" i="9"/>
  <c r="B244" i="9"/>
  <c r="C244" i="9"/>
  <c r="D244" i="9"/>
  <c r="E244" i="9"/>
  <c r="F244" i="9"/>
  <c r="G244" i="9"/>
  <c r="I244" i="9"/>
  <c r="B245" i="9"/>
  <c r="C245" i="9"/>
  <c r="D245" i="9"/>
  <c r="E245" i="9"/>
  <c r="F245" i="9"/>
  <c r="G245" i="9"/>
  <c r="I245" i="9"/>
  <c r="B246" i="9"/>
  <c r="C246" i="9"/>
  <c r="D246" i="9"/>
  <c r="E246" i="9"/>
  <c r="F246" i="9"/>
  <c r="G246" i="9"/>
  <c r="I246" i="9"/>
  <c r="B247" i="9"/>
  <c r="C247" i="9"/>
  <c r="D247" i="9"/>
  <c r="E247" i="9"/>
  <c r="F247" i="9"/>
  <c r="G247" i="9"/>
  <c r="I247" i="9"/>
  <c r="B248" i="9"/>
  <c r="C248" i="9"/>
  <c r="D248" i="9"/>
  <c r="E248" i="9"/>
  <c r="F248" i="9"/>
  <c r="G248" i="9"/>
  <c r="I248" i="9"/>
  <c r="B249" i="9"/>
  <c r="C249" i="9"/>
  <c r="D249" i="9"/>
  <c r="E249" i="9"/>
  <c r="F249" i="9"/>
  <c r="G249" i="9"/>
  <c r="I249" i="9"/>
  <c r="B250" i="9"/>
  <c r="C250" i="9"/>
  <c r="D250" i="9"/>
  <c r="E250" i="9"/>
  <c r="F250" i="9"/>
  <c r="G250" i="9"/>
  <c r="I250" i="9"/>
  <c r="B251" i="9"/>
  <c r="C251" i="9"/>
  <c r="D251" i="9"/>
  <c r="E251" i="9"/>
  <c r="F251" i="9"/>
  <c r="G251" i="9"/>
  <c r="I251" i="9"/>
  <c r="B252" i="9"/>
  <c r="C252" i="9"/>
  <c r="D252" i="9"/>
  <c r="E252" i="9"/>
  <c r="F252" i="9"/>
  <c r="G252" i="9"/>
  <c r="I252" i="9"/>
  <c r="B253" i="9"/>
  <c r="C253" i="9"/>
  <c r="D253" i="9"/>
  <c r="E253" i="9"/>
  <c r="F253" i="9"/>
  <c r="G253" i="9"/>
  <c r="I253" i="9"/>
  <c r="B254" i="9"/>
  <c r="C254" i="9"/>
  <c r="D254" i="9"/>
  <c r="E254" i="9"/>
  <c r="F254" i="9"/>
  <c r="G254" i="9"/>
  <c r="I254" i="9"/>
  <c r="B255" i="9"/>
  <c r="C255" i="9"/>
  <c r="D255" i="9"/>
  <c r="E255" i="9"/>
  <c r="F255" i="9"/>
  <c r="G255" i="9"/>
  <c r="I255" i="9"/>
  <c r="B256" i="9"/>
  <c r="C256" i="9"/>
  <c r="D256" i="9"/>
  <c r="E256" i="9"/>
  <c r="F256" i="9"/>
  <c r="G256" i="9"/>
  <c r="I256" i="9"/>
  <c r="B257" i="9"/>
  <c r="C257" i="9"/>
  <c r="D257" i="9"/>
  <c r="E257" i="9"/>
  <c r="F257" i="9"/>
  <c r="G257" i="9"/>
  <c r="I257" i="9"/>
  <c r="B258" i="9"/>
  <c r="C258" i="9"/>
  <c r="D258" i="9"/>
  <c r="E258" i="9"/>
  <c r="F258" i="9"/>
  <c r="G258" i="9"/>
  <c r="I258" i="9"/>
  <c r="B259" i="9"/>
  <c r="C259" i="9"/>
  <c r="D259" i="9"/>
  <c r="E259" i="9"/>
  <c r="F259" i="9"/>
  <c r="G259" i="9"/>
  <c r="I259" i="9"/>
  <c r="B260" i="9"/>
  <c r="C260" i="9"/>
  <c r="D260" i="9"/>
  <c r="E260" i="9"/>
  <c r="F260" i="9"/>
  <c r="G260" i="9"/>
  <c r="I260" i="9"/>
  <c r="B261" i="9"/>
  <c r="C261" i="9"/>
  <c r="D261" i="9"/>
  <c r="E261" i="9"/>
  <c r="F261" i="9"/>
  <c r="G261" i="9"/>
  <c r="I261" i="9"/>
  <c r="B262" i="9"/>
  <c r="C262" i="9"/>
  <c r="D262" i="9"/>
  <c r="E262" i="9"/>
  <c r="F262" i="9"/>
  <c r="G262" i="9"/>
  <c r="I262" i="9"/>
  <c r="B263" i="9"/>
  <c r="C263" i="9"/>
  <c r="D263" i="9"/>
  <c r="E263" i="9"/>
  <c r="F263" i="9"/>
  <c r="G263" i="9"/>
  <c r="I263" i="9"/>
  <c r="B264" i="9"/>
  <c r="C264" i="9"/>
  <c r="D264" i="9"/>
  <c r="E264" i="9"/>
  <c r="F264" i="9"/>
  <c r="G264" i="9"/>
  <c r="I264" i="9"/>
  <c r="B265" i="9"/>
  <c r="C265" i="9"/>
  <c r="D265" i="9"/>
  <c r="E265" i="9"/>
  <c r="F265" i="9"/>
  <c r="G265" i="9"/>
  <c r="I265" i="9"/>
  <c r="B266" i="9"/>
  <c r="C266" i="9"/>
  <c r="D266" i="9"/>
  <c r="E266" i="9"/>
  <c r="F266" i="9"/>
  <c r="G266" i="9"/>
  <c r="I266" i="9"/>
  <c r="B267" i="9"/>
  <c r="C267" i="9"/>
  <c r="D267" i="9"/>
  <c r="E267" i="9"/>
  <c r="F267" i="9"/>
  <c r="G267" i="9"/>
  <c r="I267" i="9"/>
  <c r="B268" i="9"/>
  <c r="C268" i="9"/>
  <c r="D268" i="9"/>
  <c r="E268" i="9"/>
  <c r="F268" i="9"/>
  <c r="G268" i="9"/>
  <c r="I268" i="9"/>
  <c r="B269" i="9"/>
  <c r="C269" i="9"/>
  <c r="D269" i="9"/>
  <c r="E269" i="9"/>
  <c r="F269" i="9"/>
  <c r="G269" i="9"/>
  <c r="I269" i="9"/>
  <c r="B270" i="9"/>
  <c r="C270" i="9"/>
  <c r="D270" i="9"/>
  <c r="E270" i="9"/>
  <c r="F270" i="9"/>
  <c r="G270" i="9"/>
  <c r="I270" i="9"/>
  <c r="B271" i="9"/>
  <c r="C271" i="9"/>
  <c r="D271" i="9"/>
  <c r="E271" i="9"/>
  <c r="F271" i="9"/>
  <c r="G271" i="9"/>
  <c r="I271" i="9"/>
  <c r="B272" i="9"/>
  <c r="C272" i="9"/>
  <c r="D272" i="9"/>
  <c r="E272" i="9"/>
  <c r="F272" i="9"/>
  <c r="G272" i="9"/>
  <c r="I272" i="9"/>
  <c r="B273" i="9"/>
  <c r="C273" i="9"/>
  <c r="D273" i="9"/>
  <c r="E273" i="9"/>
  <c r="F273" i="9"/>
  <c r="G273" i="9"/>
  <c r="I273" i="9"/>
  <c r="B274" i="9"/>
  <c r="C274" i="9"/>
  <c r="D274" i="9"/>
  <c r="E274" i="9"/>
  <c r="F274" i="9"/>
  <c r="G274" i="9"/>
  <c r="I274" i="9"/>
  <c r="B275" i="9"/>
  <c r="C275" i="9"/>
  <c r="D275" i="9"/>
  <c r="E275" i="9"/>
  <c r="F275" i="9"/>
  <c r="G275" i="9"/>
  <c r="I275" i="9"/>
  <c r="B276" i="9"/>
  <c r="C276" i="9"/>
  <c r="D276" i="9"/>
  <c r="E276" i="9"/>
  <c r="F276" i="9"/>
  <c r="G276" i="9"/>
  <c r="I276" i="9"/>
  <c r="B277" i="9"/>
  <c r="C277" i="9"/>
  <c r="D277" i="9"/>
  <c r="E277" i="9"/>
  <c r="F277" i="9"/>
  <c r="G277" i="9"/>
  <c r="I277" i="9"/>
  <c r="B278" i="9"/>
  <c r="C278" i="9"/>
  <c r="D278" i="9"/>
  <c r="E278" i="9"/>
  <c r="F278" i="9"/>
  <c r="G278" i="9"/>
  <c r="I278" i="9"/>
  <c r="B279" i="9"/>
  <c r="C279" i="9"/>
  <c r="D279" i="9"/>
  <c r="E279" i="9"/>
  <c r="F279" i="9"/>
  <c r="G279" i="9"/>
  <c r="I279" i="9"/>
  <c r="B280" i="9"/>
  <c r="C280" i="9"/>
  <c r="D280" i="9"/>
  <c r="E280" i="9"/>
  <c r="F280" i="9"/>
  <c r="G280" i="9"/>
  <c r="I280" i="9"/>
  <c r="B281" i="9"/>
  <c r="C281" i="9"/>
  <c r="D281" i="9"/>
  <c r="E281" i="9"/>
  <c r="F281" i="9"/>
  <c r="G281" i="9"/>
  <c r="I281" i="9"/>
  <c r="B282" i="9"/>
  <c r="C282" i="9"/>
  <c r="D282" i="9"/>
  <c r="E282" i="9"/>
  <c r="F282" i="9"/>
  <c r="G282" i="9"/>
  <c r="I282" i="9"/>
  <c r="B283" i="9"/>
  <c r="C283" i="9"/>
  <c r="D283" i="9"/>
  <c r="E283" i="9"/>
  <c r="F283" i="9"/>
  <c r="G283" i="9"/>
  <c r="I283" i="9"/>
  <c r="B284" i="9"/>
  <c r="C284" i="9"/>
  <c r="D284" i="9"/>
  <c r="E284" i="9"/>
  <c r="F284" i="9"/>
  <c r="G284" i="9"/>
  <c r="I284" i="9"/>
  <c r="B285" i="9"/>
  <c r="C285" i="9"/>
  <c r="D285" i="9"/>
  <c r="E285" i="9"/>
  <c r="F285" i="9"/>
  <c r="G285" i="9"/>
  <c r="I285" i="9"/>
  <c r="B286" i="9"/>
  <c r="C286" i="9"/>
  <c r="D286" i="9"/>
  <c r="E286" i="9"/>
  <c r="F286" i="9"/>
  <c r="G286" i="9"/>
  <c r="I286" i="9"/>
  <c r="B287" i="9"/>
  <c r="C287" i="9"/>
  <c r="D287" i="9"/>
  <c r="E287" i="9"/>
  <c r="F287" i="9"/>
  <c r="G287" i="9"/>
  <c r="I287" i="9"/>
  <c r="B288" i="9"/>
  <c r="C288" i="9"/>
  <c r="D288" i="9"/>
  <c r="E288" i="9"/>
  <c r="F288" i="9"/>
  <c r="G288" i="9"/>
  <c r="I288" i="9"/>
  <c r="B289" i="9"/>
  <c r="C289" i="9"/>
  <c r="D289" i="9"/>
  <c r="E289" i="9"/>
  <c r="F289" i="9"/>
  <c r="G289" i="9"/>
  <c r="I289" i="9"/>
  <c r="B290" i="9"/>
  <c r="C290" i="9"/>
  <c r="D290" i="9"/>
  <c r="E290" i="9"/>
  <c r="F290" i="9"/>
  <c r="G290" i="9"/>
  <c r="I290" i="9"/>
  <c r="B291" i="9"/>
  <c r="C291" i="9"/>
  <c r="D291" i="9"/>
  <c r="E291" i="9"/>
  <c r="F291" i="9"/>
  <c r="G291" i="9"/>
  <c r="I291" i="9"/>
  <c r="B292" i="9"/>
  <c r="C292" i="9"/>
  <c r="D292" i="9"/>
  <c r="E292" i="9"/>
  <c r="F292" i="9"/>
  <c r="G292" i="9"/>
  <c r="I292" i="9"/>
  <c r="B293" i="9"/>
  <c r="C293" i="9"/>
  <c r="D293" i="9"/>
  <c r="E293" i="9"/>
  <c r="F293" i="9"/>
  <c r="G293" i="9"/>
  <c r="I293" i="9"/>
  <c r="B294" i="9"/>
  <c r="C294" i="9"/>
  <c r="D294" i="9"/>
  <c r="E294" i="9"/>
  <c r="F294" i="9"/>
  <c r="G294" i="9"/>
  <c r="I294" i="9"/>
  <c r="B295" i="9"/>
  <c r="C295" i="9"/>
  <c r="D295" i="9"/>
  <c r="E295" i="9"/>
  <c r="F295" i="9"/>
  <c r="G295" i="9"/>
  <c r="I295" i="9"/>
  <c r="B296" i="9"/>
  <c r="C296" i="9"/>
  <c r="D296" i="9"/>
  <c r="E296" i="9"/>
  <c r="F296" i="9"/>
  <c r="G296" i="9"/>
  <c r="I296" i="9"/>
  <c r="B297" i="9"/>
  <c r="C297" i="9"/>
  <c r="D297" i="9"/>
  <c r="E297" i="9"/>
  <c r="F297" i="9"/>
  <c r="G297" i="9"/>
  <c r="I297" i="9"/>
  <c r="B298" i="9"/>
  <c r="C298" i="9"/>
  <c r="D298" i="9"/>
  <c r="E298" i="9"/>
  <c r="F298" i="9"/>
  <c r="G298" i="9"/>
  <c r="I298" i="9"/>
  <c r="B299" i="9"/>
  <c r="C299" i="9"/>
  <c r="D299" i="9"/>
  <c r="E299" i="9"/>
  <c r="F299" i="9"/>
  <c r="G299" i="9"/>
  <c r="I299" i="9"/>
  <c r="B300" i="9"/>
  <c r="C300" i="9"/>
  <c r="D300" i="9"/>
  <c r="E300" i="9"/>
  <c r="F300" i="9"/>
  <c r="G300" i="9"/>
  <c r="I300" i="9"/>
  <c r="B301" i="9"/>
  <c r="C301" i="9"/>
  <c r="D301" i="9"/>
  <c r="E301" i="9"/>
  <c r="F301" i="9"/>
  <c r="G301" i="9"/>
  <c r="I301" i="9"/>
  <c r="B302" i="9"/>
  <c r="C302" i="9"/>
  <c r="D302" i="9"/>
  <c r="E302" i="9"/>
  <c r="F302" i="9"/>
  <c r="G302" i="9"/>
  <c r="I302" i="9"/>
  <c r="B303" i="9"/>
  <c r="C303" i="9"/>
  <c r="D303" i="9"/>
  <c r="E303" i="9"/>
  <c r="F303" i="9"/>
  <c r="G303" i="9"/>
  <c r="I303" i="9"/>
  <c r="B304" i="9"/>
  <c r="C304" i="9"/>
  <c r="D304" i="9"/>
  <c r="E304" i="9"/>
  <c r="F304" i="9"/>
  <c r="G304" i="9"/>
  <c r="I304" i="9"/>
  <c r="B305" i="9"/>
  <c r="C305" i="9"/>
  <c r="D305" i="9"/>
  <c r="E305" i="9"/>
  <c r="F305" i="9"/>
  <c r="G305" i="9"/>
  <c r="I305" i="9"/>
  <c r="B306" i="9"/>
  <c r="C306" i="9"/>
  <c r="D306" i="9"/>
  <c r="E306" i="9"/>
  <c r="F306" i="9"/>
  <c r="G306" i="9"/>
  <c r="I306" i="9"/>
  <c r="B307" i="9"/>
  <c r="C307" i="9"/>
  <c r="D307" i="9"/>
  <c r="E307" i="9"/>
  <c r="F307" i="9"/>
  <c r="G307" i="9"/>
  <c r="I307" i="9"/>
  <c r="B308" i="9"/>
  <c r="C308" i="9"/>
  <c r="D308" i="9"/>
  <c r="E308" i="9"/>
  <c r="F308" i="9"/>
  <c r="G308" i="9"/>
  <c r="I308" i="9"/>
  <c r="B309" i="9"/>
  <c r="C309" i="9"/>
  <c r="D309" i="9"/>
  <c r="E309" i="9"/>
  <c r="F309" i="9"/>
  <c r="G309" i="9"/>
  <c r="I309" i="9"/>
  <c r="B310" i="9"/>
  <c r="C310" i="9"/>
  <c r="D310" i="9"/>
  <c r="E310" i="9"/>
  <c r="F310" i="9"/>
  <c r="G310" i="9"/>
  <c r="I310" i="9"/>
  <c r="B311" i="9"/>
  <c r="C311" i="9"/>
  <c r="D311" i="9"/>
  <c r="E311" i="9"/>
  <c r="F311" i="9"/>
  <c r="G311" i="9"/>
  <c r="I311" i="9"/>
  <c r="B312" i="9"/>
  <c r="C312" i="9"/>
  <c r="D312" i="9"/>
  <c r="E312" i="9"/>
  <c r="F312" i="9"/>
  <c r="G312" i="9"/>
  <c r="I312" i="9"/>
  <c r="B313" i="9"/>
  <c r="C313" i="9"/>
  <c r="D313" i="9"/>
  <c r="E313" i="9"/>
  <c r="F313" i="9"/>
  <c r="G313" i="9"/>
  <c r="I313" i="9"/>
  <c r="B314" i="9"/>
  <c r="C314" i="9"/>
  <c r="D314" i="9"/>
  <c r="E314" i="9"/>
  <c r="F314" i="9"/>
  <c r="G314" i="9"/>
  <c r="I314" i="9"/>
  <c r="B315" i="9"/>
  <c r="C315" i="9"/>
  <c r="D315" i="9"/>
  <c r="E315" i="9"/>
  <c r="F315" i="9"/>
  <c r="G315" i="9"/>
  <c r="I315" i="9"/>
  <c r="B316" i="9"/>
  <c r="C316" i="9"/>
  <c r="D316" i="9"/>
  <c r="E316" i="9"/>
  <c r="F316" i="9"/>
  <c r="G316" i="9"/>
  <c r="I316" i="9"/>
  <c r="B317" i="9"/>
  <c r="C317" i="9"/>
  <c r="D317" i="9"/>
  <c r="E317" i="9"/>
  <c r="F317" i="9"/>
  <c r="G317" i="9"/>
  <c r="I317" i="9"/>
  <c r="B318" i="9"/>
  <c r="C318" i="9"/>
  <c r="D318" i="9"/>
  <c r="E318" i="9"/>
  <c r="F318" i="9"/>
  <c r="G318" i="9"/>
  <c r="I318" i="9"/>
  <c r="B319" i="9"/>
  <c r="C319" i="9"/>
  <c r="D319" i="9"/>
  <c r="E319" i="9"/>
  <c r="F319" i="9"/>
  <c r="G319" i="9"/>
  <c r="I319" i="9"/>
  <c r="B320" i="9"/>
  <c r="C320" i="9"/>
  <c r="D320" i="9"/>
  <c r="E320" i="9"/>
  <c r="F320" i="9"/>
  <c r="G320" i="9"/>
  <c r="I320" i="9"/>
  <c r="B321" i="9"/>
  <c r="C321" i="9"/>
  <c r="D321" i="9"/>
  <c r="E321" i="9"/>
  <c r="F321" i="9"/>
  <c r="G321" i="9"/>
  <c r="I321" i="9"/>
  <c r="B322" i="9"/>
  <c r="C322" i="9"/>
  <c r="D322" i="9"/>
  <c r="E322" i="9"/>
  <c r="F322" i="9"/>
  <c r="G322" i="9"/>
  <c r="I322" i="9"/>
  <c r="B323" i="9"/>
  <c r="C323" i="9"/>
  <c r="D323" i="9"/>
  <c r="E323" i="9"/>
  <c r="F323" i="9"/>
  <c r="G323" i="9"/>
  <c r="I323" i="9"/>
  <c r="B324" i="9"/>
  <c r="C324" i="9"/>
  <c r="D324" i="9"/>
  <c r="E324" i="9"/>
  <c r="F324" i="9"/>
  <c r="G324" i="9"/>
  <c r="I324" i="9"/>
  <c r="B325" i="9"/>
  <c r="C325" i="9"/>
  <c r="D325" i="9"/>
  <c r="E325" i="9"/>
  <c r="F325" i="9"/>
  <c r="G325" i="9"/>
  <c r="I325" i="9"/>
  <c r="B326" i="9"/>
  <c r="C326" i="9"/>
  <c r="D326" i="9"/>
  <c r="E326" i="9"/>
  <c r="F326" i="9"/>
  <c r="G326" i="9"/>
  <c r="I326" i="9"/>
  <c r="B327" i="9"/>
  <c r="C327" i="9"/>
  <c r="D327" i="9"/>
  <c r="E327" i="9"/>
  <c r="F327" i="9"/>
  <c r="G327" i="9"/>
  <c r="I327" i="9"/>
  <c r="B328" i="9"/>
  <c r="C328" i="9"/>
  <c r="D328" i="9"/>
  <c r="E328" i="9"/>
  <c r="F328" i="9"/>
  <c r="G328" i="9"/>
  <c r="I328" i="9"/>
  <c r="B329" i="9"/>
  <c r="C329" i="9"/>
  <c r="D329" i="9"/>
  <c r="E329" i="9"/>
  <c r="F329" i="9"/>
  <c r="G329" i="9"/>
  <c r="I329" i="9"/>
  <c r="B330" i="9"/>
  <c r="C330" i="9"/>
  <c r="D330" i="9"/>
  <c r="E330" i="9"/>
  <c r="F330" i="9"/>
  <c r="G330" i="9"/>
  <c r="I330" i="9"/>
  <c r="B331" i="9"/>
  <c r="C331" i="9"/>
  <c r="D331" i="9"/>
  <c r="E331" i="9"/>
  <c r="F331" i="9"/>
  <c r="G331" i="9"/>
  <c r="I331" i="9"/>
  <c r="B332" i="9"/>
  <c r="C332" i="9"/>
  <c r="D332" i="9"/>
  <c r="E332" i="9"/>
  <c r="F332" i="9"/>
  <c r="G332" i="9"/>
  <c r="I332" i="9"/>
  <c r="B333" i="9"/>
  <c r="C333" i="9"/>
  <c r="D333" i="9"/>
  <c r="E333" i="9"/>
  <c r="F333" i="9"/>
  <c r="G333" i="9"/>
  <c r="I333" i="9"/>
  <c r="B334" i="9"/>
  <c r="C334" i="9"/>
  <c r="D334" i="9"/>
  <c r="E334" i="9"/>
  <c r="F334" i="9"/>
  <c r="G334" i="9"/>
  <c r="I334" i="9"/>
  <c r="B335" i="9"/>
  <c r="C335" i="9"/>
  <c r="D335" i="9"/>
  <c r="E335" i="9"/>
  <c r="F335" i="9"/>
  <c r="G335" i="9"/>
  <c r="I335" i="9"/>
  <c r="B336" i="9"/>
  <c r="C336" i="9"/>
  <c r="D336" i="9"/>
  <c r="E336" i="9"/>
  <c r="F336" i="9"/>
  <c r="G336" i="9"/>
  <c r="I336" i="9"/>
  <c r="B337" i="9"/>
  <c r="C337" i="9"/>
  <c r="D337" i="9"/>
  <c r="E337" i="9"/>
  <c r="F337" i="9"/>
  <c r="G337" i="9"/>
  <c r="I337" i="9"/>
  <c r="B338" i="9"/>
  <c r="C338" i="9"/>
  <c r="D338" i="9"/>
  <c r="E338" i="9"/>
  <c r="F338" i="9"/>
  <c r="G338" i="9"/>
  <c r="I338" i="9"/>
  <c r="B339" i="9"/>
  <c r="C339" i="9"/>
  <c r="D339" i="9"/>
  <c r="E339" i="9"/>
  <c r="F339" i="9"/>
  <c r="G339" i="9"/>
  <c r="I339" i="9"/>
  <c r="B340" i="9"/>
  <c r="C340" i="9"/>
  <c r="D340" i="9"/>
  <c r="E340" i="9"/>
  <c r="F340" i="9"/>
  <c r="G340" i="9"/>
  <c r="I340" i="9"/>
  <c r="B341" i="9"/>
  <c r="C341" i="9"/>
  <c r="D341" i="9"/>
  <c r="E341" i="9"/>
  <c r="F341" i="9"/>
  <c r="G341" i="9"/>
  <c r="I341" i="9"/>
  <c r="B342" i="9"/>
  <c r="C342" i="9"/>
  <c r="D342" i="9"/>
  <c r="E342" i="9"/>
  <c r="F342" i="9"/>
  <c r="G342" i="9"/>
  <c r="I342" i="9"/>
  <c r="B343" i="9"/>
  <c r="C343" i="9"/>
  <c r="D343" i="9"/>
  <c r="E343" i="9"/>
  <c r="F343" i="9"/>
  <c r="G343" i="9"/>
  <c r="I343" i="9"/>
  <c r="B344" i="9"/>
  <c r="C344" i="9"/>
  <c r="D344" i="9"/>
  <c r="E344" i="9"/>
  <c r="F344" i="9"/>
  <c r="G344" i="9"/>
  <c r="I344" i="9"/>
  <c r="B345" i="9"/>
  <c r="C345" i="9"/>
  <c r="D345" i="9"/>
  <c r="E345" i="9"/>
  <c r="F345" i="9"/>
  <c r="G345" i="9"/>
  <c r="I345" i="9"/>
  <c r="B346" i="9"/>
  <c r="C346" i="9"/>
  <c r="D346" i="9"/>
  <c r="E346" i="9"/>
  <c r="F346" i="9"/>
  <c r="G346" i="9"/>
  <c r="I346" i="9"/>
  <c r="B347" i="9"/>
  <c r="C347" i="9"/>
  <c r="D347" i="9"/>
  <c r="E347" i="9"/>
  <c r="F347" i="9"/>
  <c r="G347" i="9"/>
  <c r="I347" i="9"/>
  <c r="B348" i="9"/>
  <c r="C348" i="9"/>
  <c r="D348" i="9"/>
  <c r="E348" i="9"/>
  <c r="F348" i="9"/>
  <c r="G348" i="9"/>
  <c r="I348" i="9"/>
  <c r="B349" i="9"/>
  <c r="C349" i="9"/>
  <c r="D349" i="9"/>
  <c r="E349" i="9"/>
  <c r="F349" i="9"/>
  <c r="G349" i="9"/>
  <c r="I349" i="9"/>
  <c r="B350" i="9"/>
  <c r="C350" i="9"/>
  <c r="D350" i="9"/>
  <c r="E350" i="9"/>
  <c r="F350" i="9"/>
  <c r="G350" i="9"/>
  <c r="I350" i="9"/>
  <c r="B351" i="9"/>
  <c r="C351" i="9"/>
  <c r="D351" i="9"/>
  <c r="E351" i="9"/>
  <c r="F351" i="9"/>
  <c r="G351" i="9"/>
  <c r="I351" i="9"/>
  <c r="B352" i="9"/>
  <c r="C352" i="9"/>
  <c r="D352" i="9"/>
  <c r="E352" i="9"/>
  <c r="F352" i="9"/>
  <c r="G352" i="9"/>
  <c r="I352" i="9"/>
  <c r="B353" i="9"/>
  <c r="C353" i="9"/>
  <c r="D353" i="9"/>
  <c r="E353" i="9"/>
  <c r="F353" i="9"/>
  <c r="G353" i="9"/>
  <c r="I353" i="9"/>
  <c r="B354" i="9"/>
  <c r="C354" i="9"/>
  <c r="D354" i="9"/>
  <c r="E354" i="9"/>
  <c r="F354" i="9"/>
  <c r="G354" i="9"/>
  <c r="I354" i="9"/>
  <c r="B355" i="9"/>
  <c r="C355" i="9"/>
  <c r="D355" i="9"/>
  <c r="E355" i="9"/>
  <c r="F355" i="9"/>
  <c r="G355" i="9"/>
  <c r="I355" i="9"/>
  <c r="B356" i="9"/>
  <c r="C356" i="9"/>
  <c r="D356" i="9"/>
  <c r="E356" i="9"/>
  <c r="F356" i="9"/>
  <c r="G356" i="9"/>
  <c r="I356" i="9"/>
  <c r="B357" i="9"/>
  <c r="C357" i="9"/>
  <c r="D357" i="9"/>
  <c r="E357" i="9"/>
  <c r="F357" i="9"/>
  <c r="G357" i="9"/>
  <c r="I357" i="9"/>
  <c r="B358" i="9"/>
  <c r="C358" i="9"/>
  <c r="D358" i="9"/>
  <c r="E358" i="9"/>
  <c r="F358" i="9"/>
  <c r="G358" i="9"/>
  <c r="I358" i="9"/>
  <c r="B359" i="9"/>
  <c r="C359" i="9"/>
  <c r="D359" i="9"/>
  <c r="E359" i="9"/>
  <c r="F359" i="9"/>
  <c r="G359" i="9"/>
  <c r="I359" i="9"/>
  <c r="B360" i="9"/>
  <c r="C360" i="9"/>
  <c r="D360" i="9"/>
  <c r="E360" i="9"/>
  <c r="F360" i="9"/>
  <c r="G360" i="9"/>
  <c r="I360" i="9"/>
  <c r="B361" i="9"/>
  <c r="C361" i="9"/>
  <c r="D361" i="9"/>
  <c r="E361" i="9"/>
  <c r="F361" i="9"/>
  <c r="G361" i="9"/>
  <c r="I361" i="9"/>
  <c r="B362" i="9"/>
  <c r="C362" i="9"/>
  <c r="D362" i="9"/>
  <c r="E362" i="9"/>
  <c r="F362" i="9"/>
  <c r="G362" i="9"/>
  <c r="I362" i="9"/>
  <c r="B363" i="9"/>
  <c r="C363" i="9"/>
  <c r="D363" i="9"/>
  <c r="E363" i="9"/>
  <c r="F363" i="9"/>
  <c r="G363" i="9"/>
  <c r="I363" i="9"/>
  <c r="B364" i="9"/>
  <c r="C364" i="9"/>
  <c r="D364" i="9"/>
  <c r="E364" i="9"/>
  <c r="F364" i="9"/>
  <c r="G364" i="9"/>
  <c r="I364" i="9"/>
  <c r="B365" i="9"/>
  <c r="C365" i="9"/>
  <c r="D365" i="9"/>
  <c r="E365" i="9"/>
  <c r="F365" i="9"/>
  <c r="G365" i="9"/>
  <c r="I365" i="9"/>
  <c r="B366" i="9"/>
  <c r="C366" i="9"/>
  <c r="D366" i="9"/>
  <c r="E366" i="9"/>
  <c r="F366" i="9"/>
  <c r="G366" i="9"/>
  <c r="I366" i="9"/>
  <c r="B367" i="9"/>
  <c r="C367" i="9"/>
  <c r="D367" i="9"/>
  <c r="E367" i="9"/>
  <c r="F367" i="9"/>
  <c r="G367" i="9"/>
  <c r="I367" i="9"/>
  <c r="B368" i="9"/>
  <c r="C368" i="9"/>
  <c r="D368" i="9"/>
  <c r="E368" i="9"/>
  <c r="F368" i="9"/>
  <c r="G368" i="9"/>
  <c r="I368" i="9"/>
  <c r="B369" i="9"/>
  <c r="C369" i="9"/>
  <c r="D369" i="9"/>
  <c r="E369" i="9"/>
  <c r="F369" i="9"/>
  <c r="G369" i="9"/>
  <c r="I369" i="9"/>
  <c r="B370" i="9"/>
  <c r="C370" i="9"/>
  <c r="D370" i="9"/>
  <c r="E370" i="9"/>
  <c r="F370" i="9"/>
  <c r="G370" i="9"/>
  <c r="I370" i="9"/>
  <c r="B371" i="9"/>
  <c r="C371" i="9"/>
  <c r="D371" i="9"/>
  <c r="E371" i="9"/>
  <c r="F371" i="9"/>
  <c r="G371" i="9"/>
  <c r="I371" i="9"/>
  <c r="B372" i="9"/>
  <c r="C372" i="9"/>
  <c r="D372" i="9"/>
  <c r="E372" i="9"/>
  <c r="F372" i="9"/>
  <c r="G372" i="9"/>
  <c r="I372" i="9"/>
  <c r="B373" i="9"/>
  <c r="C373" i="9"/>
  <c r="D373" i="9"/>
  <c r="E373" i="9"/>
  <c r="F373" i="9"/>
  <c r="G373" i="9"/>
  <c r="I373" i="9"/>
  <c r="B374" i="9"/>
  <c r="C374" i="9"/>
  <c r="D374" i="9"/>
  <c r="E374" i="9"/>
  <c r="F374" i="9"/>
  <c r="G374" i="9"/>
  <c r="I374" i="9"/>
  <c r="B375" i="9"/>
  <c r="C375" i="9"/>
  <c r="D375" i="9"/>
  <c r="E375" i="9"/>
  <c r="F375" i="9"/>
  <c r="G375" i="9"/>
  <c r="I375" i="9"/>
  <c r="B376" i="9"/>
  <c r="C376" i="9"/>
  <c r="D376" i="9"/>
  <c r="E376" i="9"/>
  <c r="F376" i="9"/>
  <c r="G376" i="9"/>
  <c r="I376" i="9"/>
  <c r="B377" i="9"/>
  <c r="C377" i="9"/>
  <c r="D377" i="9"/>
  <c r="E377" i="9"/>
  <c r="F377" i="9"/>
  <c r="G377" i="9"/>
  <c r="I377" i="9"/>
  <c r="B378" i="9"/>
  <c r="C378" i="9"/>
  <c r="D378" i="9"/>
  <c r="E378" i="9"/>
  <c r="F378" i="9"/>
  <c r="G378" i="9"/>
  <c r="I378" i="9"/>
  <c r="B379" i="9"/>
  <c r="C379" i="9"/>
  <c r="D379" i="9"/>
  <c r="E379" i="9"/>
  <c r="F379" i="9"/>
  <c r="G379" i="9"/>
  <c r="I379" i="9"/>
  <c r="B380" i="9"/>
  <c r="C380" i="9"/>
  <c r="D380" i="9"/>
  <c r="E380" i="9"/>
  <c r="F380" i="9"/>
  <c r="G380" i="9"/>
  <c r="I380" i="9"/>
  <c r="B381" i="9"/>
  <c r="C381" i="9"/>
  <c r="D381" i="9"/>
  <c r="E381" i="9"/>
  <c r="F381" i="9"/>
  <c r="G381" i="9"/>
  <c r="I381" i="9"/>
  <c r="B382" i="9"/>
  <c r="C382" i="9"/>
  <c r="D382" i="9"/>
  <c r="E382" i="9"/>
  <c r="F382" i="9"/>
  <c r="G382" i="9"/>
  <c r="I382" i="9"/>
  <c r="B383" i="9"/>
  <c r="C383" i="9"/>
  <c r="D383" i="9"/>
  <c r="E383" i="9"/>
  <c r="F383" i="9"/>
  <c r="G383" i="9"/>
  <c r="I383" i="9"/>
  <c r="B384" i="9"/>
  <c r="C384" i="9"/>
  <c r="D384" i="9"/>
  <c r="E384" i="9"/>
  <c r="F384" i="9"/>
  <c r="G384" i="9"/>
  <c r="I384" i="9"/>
  <c r="B385" i="9"/>
  <c r="C385" i="9"/>
  <c r="D385" i="9"/>
  <c r="E385" i="9"/>
  <c r="F385" i="9"/>
  <c r="G385" i="9"/>
  <c r="I385" i="9"/>
  <c r="B386" i="9"/>
  <c r="C386" i="9"/>
  <c r="D386" i="9"/>
  <c r="E386" i="9"/>
  <c r="F386" i="9"/>
  <c r="G386" i="9"/>
  <c r="I386" i="9"/>
  <c r="B387" i="9"/>
  <c r="C387" i="9"/>
  <c r="D387" i="9"/>
  <c r="E387" i="9"/>
  <c r="F387" i="9"/>
  <c r="G387" i="9"/>
  <c r="I387" i="9"/>
  <c r="B388" i="9"/>
  <c r="C388" i="9"/>
  <c r="D388" i="9"/>
  <c r="E388" i="9"/>
  <c r="F388" i="9"/>
  <c r="G388" i="9"/>
  <c r="I388" i="9"/>
  <c r="B389" i="9"/>
  <c r="C389" i="9"/>
  <c r="D389" i="9"/>
  <c r="E389" i="9"/>
  <c r="F389" i="9"/>
  <c r="G389" i="9"/>
  <c r="I389" i="9"/>
  <c r="B390" i="9"/>
  <c r="C390" i="9"/>
  <c r="D390" i="9"/>
  <c r="E390" i="9"/>
  <c r="F390" i="9"/>
  <c r="G390" i="9"/>
  <c r="I390" i="9"/>
  <c r="B391" i="9"/>
  <c r="C391" i="9"/>
  <c r="D391" i="9"/>
  <c r="E391" i="9"/>
  <c r="F391" i="9"/>
  <c r="G391" i="9"/>
  <c r="I391" i="9"/>
  <c r="B392" i="9"/>
  <c r="C392" i="9"/>
  <c r="D392" i="9"/>
  <c r="E392" i="9"/>
  <c r="F392" i="9"/>
  <c r="G392" i="9"/>
  <c r="I392" i="9"/>
  <c r="B393" i="9"/>
  <c r="C393" i="9"/>
  <c r="D393" i="9"/>
  <c r="E393" i="9"/>
  <c r="F393" i="9"/>
  <c r="G393" i="9"/>
  <c r="I393" i="9"/>
  <c r="B394" i="9"/>
  <c r="C394" i="9"/>
  <c r="D394" i="9"/>
  <c r="E394" i="9"/>
  <c r="F394" i="9"/>
  <c r="G394" i="9"/>
  <c r="I394" i="9"/>
  <c r="B395" i="9"/>
  <c r="C395" i="9"/>
  <c r="D395" i="9"/>
  <c r="E395" i="9"/>
  <c r="F395" i="9"/>
  <c r="G395" i="9"/>
  <c r="I395" i="9"/>
  <c r="B396" i="9"/>
  <c r="C396" i="9"/>
  <c r="D396" i="9"/>
  <c r="E396" i="9"/>
  <c r="F396" i="9"/>
  <c r="G396" i="9"/>
  <c r="I396" i="9"/>
  <c r="B397" i="9"/>
  <c r="C397" i="9"/>
  <c r="D397" i="9"/>
  <c r="E397" i="9"/>
  <c r="F397" i="9"/>
  <c r="G397" i="9"/>
  <c r="I397" i="9"/>
  <c r="B398" i="9"/>
  <c r="C398" i="9"/>
  <c r="D398" i="9"/>
  <c r="E398" i="9"/>
  <c r="F398" i="9"/>
  <c r="G398" i="9"/>
  <c r="I398" i="9"/>
  <c r="B399" i="9"/>
  <c r="C399" i="9"/>
  <c r="D399" i="9"/>
  <c r="E399" i="9"/>
  <c r="F399" i="9"/>
  <c r="G399" i="9"/>
  <c r="I399" i="9"/>
  <c r="B400" i="9"/>
  <c r="C400" i="9"/>
  <c r="D400" i="9"/>
  <c r="E400" i="9"/>
  <c r="F400" i="9"/>
  <c r="G400" i="9"/>
  <c r="I400" i="9"/>
  <c r="B401" i="9"/>
  <c r="C401" i="9"/>
  <c r="D401" i="9"/>
  <c r="E401" i="9"/>
  <c r="F401" i="9"/>
  <c r="G401" i="9"/>
  <c r="I401" i="9"/>
  <c r="B402" i="9"/>
  <c r="C402" i="9"/>
  <c r="D402" i="9"/>
  <c r="E402" i="9"/>
  <c r="F402" i="9"/>
  <c r="G402" i="9"/>
  <c r="I402" i="9"/>
  <c r="B403" i="9"/>
  <c r="C403" i="9"/>
  <c r="D403" i="9"/>
  <c r="E403" i="9"/>
  <c r="F403" i="9"/>
  <c r="G403" i="9"/>
  <c r="I403" i="9"/>
  <c r="B404" i="9"/>
  <c r="C404" i="9"/>
  <c r="D404" i="9"/>
  <c r="E404" i="9"/>
  <c r="F404" i="9"/>
  <c r="G404" i="9"/>
  <c r="I404" i="9"/>
  <c r="B405" i="9"/>
  <c r="C405" i="9"/>
  <c r="D405" i="9"/>
  <c r="E405" i="9"/>
  <c r="F405" i="9"/>
  <c r="G405" i="9"/>
  <c r="I405" i="9"/>
  <c r="B406" i="9"/>
  <c r="C406" i="9"/>
  <c r="D406" i="9"/>
  <c r="E406" i="9"/>
  <c r="F406" i="9"/>
  <c r="G406" i="9"/>
  <c r="I406" i="9"/>
  <c r="B407" i="9"/>
  <c r="C407" i="9"/>
  <c r="D407" i="9"/>
  <c r="E407" i="9"/>
  <c r="F407" i="9"/>
  <c r="G407" i="9"/>
  <c r="I407" i="9"/>
  <c r="B408" i="9"/>
  <c r="C408" i="9"/>
  <c r="D408" i="9"/>
  <c r="E408" i="9"/>
  <c r="F408" i="9"/>
  <c r="G408" i="9"/>
  <c r="I408" i="9"/>
  <c r="B409" i="9"/>
  <c r="C409" i="9"/>
  <c r="D409" i="9"/>
  <c r="E409" i="9"/>
  <c r="F409" i="9"/>
  <c r="G409" i="9"/>
  <c r="I409" i="9"/>
  <c r="B410" i="9"/>
  <c r="C410" i="9"/>
  <c r="D410" i="9"/>
  <c r="E410" i="9"/>
  <c r="F410" i="9"/>
  <c r="G410" i="9"/>
  <c r="I410" i="9"/>
  <c r="B411" i="9"/>
  <c r="C411" i="9"/>
  <c r="D411" i="9"/>
  <c r="E411" i="9"/>
  <c r="F411" i="9"/>
  <c r="G411" i="9"/>
  <c r="I411" i="9"/>
  <c r="B412" i="9"/>
  <c r="C412" i="9"/>
  <c r="D412" i="9"/>
  <c r="E412" i="9"/>
  <c r="F412" i="9"/>
  <c r="G412" i="9"/>
  <c r="I412" i="9"/>
  <c r="B413" i="9"/>
  <c r="C413" i="9"/>
  <c r="D413" i="9"/>
  <c r="E413" i="9"/>
  <c r="F413" i="9"/>
  <c r="G413" i="9"/>
  <c r="I413" i="9"/>
  <c r="B414" i="9"/>
  <c r="C414" i="9"/>
  <c r="D414" i="9"/>
  <c r="E414" i="9"/>
  <c r="F414" i="9"/>
  <c r="G414" i="9"/>
  <c r="I414" i="9"/>
  <c r="B415" i="9"/>
  <c r="C415" i="9"/>
  <c r="D415" i="9"/>
  <c r="E415" i="9"/>
  <c r="F415" i="9"/>
  <c r="G415" i="9"/>
  <c r="I415" i="9"/>
  <c r="B416" i="9"/>
  <c r="C416" i="9"/>
  <c r="D416" i="9"/>
  <c r="E416" i="9"/>
  <c r="F416" i="9"/>
  <c r="G416" i="9"/>
  <c r="I416" i="9"/>
  <c r="B417" i="9"/>
  <c r="C417" i="9"/>
  <c r="D417" i="9"/>
  <c r="E417" i="9"/>
  <c r="F417" i="9"/>
  <c r="G417" i="9"/>
  <c r="I417" i="9"/>
  <c r="B418" i="9"/>
  <c r="C418" i="9"/>
  <c r="D418" i="9"/>
  <c r="E418" i="9"/>
  <c r="F418" i="9"/>
  <c r="G418" i="9"/>
  <c r="I418" i="9"/>
  <c r="B419" i="9"/>
  <c r="C419" i="9"/>
  <c r="D419" i="9"/>
  <c r="E419" i="9"/>
  <c r="F419" i="9"/>
  <c r="G419" i="9"/>
  <c r="I419" i="9"/>
  <c r="B420" i="9"/>
  <c r="C420" i="9"/>
  <c r="D420" i="9"/>
  <c r="E420" i="9"/>
  <c r="F420" i="9"/>
  <c r="G420" i="9"/>
  <c r="I420" i="9"/>
  <c r="B421" i="9"/>
  <c r="C421" i="9"/>
  <c r="D421" i="9"/>
  <c r="E421" i="9"/>
  <c r="F421" i="9"/>
  <c r="G421" i="9"/>
  <c r="I421" i="9"/>
  <c r="B422" i="9"/>
  <c r="C422" i="9"/>
  <c r="D422" i="9"/>
  <c r="E422" i="9"/>
  <c r="F422" i="9"/>
  <c r="G422" i="9"/>
  <c r="I422" i="9"/>
  <c r="B423" i="9"/>
  <c r="C423" i="9"/>
  <c r="D423" i="9"/>
  <c r="E423" i="9"/>
  <c r="F423" i="9"/>
  <c r="G423" i="9"/>
  <c r="I423" i="9"/>
  <c r="B424" i="9"/>
  <c r="C424" i="9"/>
  <c r="D424" i="9"/>
  <c r="E424" i="9"/>
  <c r="F424" i="9"/>
  <c r="G424" i="9"/>
  <c r="I424" i="9"/>
  <c r="B425" i="9"/>
  <c r="C425" i="9"/>
  <c r="D425" i="9"/>
  <c r="E425" i="9"/>
  <c r="F425" i="9"/>
  <c r="G425" i="9"/>
  <c r="I425" i="9"/>
  <c r="B426" i="9"/>
  <c r="C426" i="9"/>
  <c r="D426" i="9"/>
  <c r="E426" i="9"/>
  <c r="F426" i="9"/>
  <c r="G426" i="9"/>
  <c r="I426" i="9"/>
  <c r="B427" i="9"/>
  <c r="C427" i="9"/>
  <c r="D427" i="9"/>
  <c r="E427" i="9"/>
  <c r="F427" i="9"/>
  <c r="G427" i="9"/>
  <c r="I427" i="9"/>
  <c r="B428" i="9"/>
  <c r="C428" i="9"/>
  <c r="D428" i="9"/>
  <c r="E428" i="9"/>
  <c r="F428" i="9"/>
  <c r="G428" i="9"/>
  <c r="I428" i="9"/>
  <c r="B429" i="9"/>
  <c r="C429" i="9"/>
  <c r="D429" i="9"/>
  <c r="E429" i="9"/>
  <c r="F429" i="9"/>
  <c r="G429" i="9"/>
  <c r="I429" i="9"/>
  <c r="B430" i="9"/>
  <c r="C430" i="9"/>
  <c r="D430" i="9"/>
  <c r="E430" i="9"/>
  <c r="F430" i="9"/>
  <c r="G430" i="9"/>
  <c r="I430" i="9"/>
  <c r="B431" i="9"/>
  <c r="C431" i="9"/>
  <c r="D431" i="9"/>
  <c r="E431" i="9"/>
  <c r="F431" i="9"/>
  <c r="G431" i="9"/>
  <c r="I431" i="9"/>
  <c r="B432" i="9"/>
  <c r="C432" i="9"/>
  <c r="D432" i="9"/>
  <c r="E432" i="9"/>
  <c r="F432" i="9"/>
  <c r="G432" i="9"/>
  <c r="I432" i="9"/>
  <c r="B433" i="9"/>
  <c r="C433" i="9"/>
  <c r="D433" i="9"/>
  <c r="E433" i="9"/>
  <c r="F433" i="9"/>
  <c r="G433" i="9"/>
  <c r="I433" i="9"/>
  <c r="B434" i="9"/>
  <c r="C434" i="9"/>
  <c r="D434" i="9"/>
  <c r="E434" i="9"/>
  <c r="F434" i="9"/>
  <c r="G434" i="9"/>
  <c r="I434" i="9"/>
  <c r="B435" i="9"/>
  <c r="C435" i="9"/>
  <c r="D435" i="9"/>
  <c r="E435" i="9"/>
  <c r="F435" i="9"/>
  <c r="G435" i="9"/>
  <c r="I435" i="9"/>
  <c r="B436" i="9"/>
  <c r="C436" i="9"/>
  <c r="D436" i="9"/>
  <c r="E436" i="9"/>
  <c r="F436" i="9"/>
  <c r="G436" i="9"/>
  <c r="I436" i="9"/>
  <c r="B437" i="9"/>
  <c r="C437" i="9"/>
  <c r="D437" i="9"/>
  <c r="E437" i="9"/>
  <c r="F437" i="9"/>
  <c r="G437" i="9"/>
  <c r="I437" i="9"/>
  <c r="B438" i="9"/>
  <c r="C438" i="9"/>
  <c r="D438" i="9"/>
  <c r="E438" i="9"/>
  <c r="F438" i="9"/>
  <c r="G438" i="9"/>
  <c r="I438" i="9"/>
  <c r="B439" i="9"/>
  <c r="C439" i="9"/>
  <c r="D439" i="9"/>
  <c r="E439" i="9"/>
  <c r="F439" i="9"/>
  <c r="G439" i="9"/>
  <c r="I439" i="9"/>
  <c r="B440" i="9"/>
  <c r="C440" i="9"/>
  <c r="D440" i="9"/>
  <c r="E440" i="9"/>
  <c r="F440" i="9"/>
  <c r="G440" i="9"/>
  <c r="I440" i="9"/>
  <c r="B441" i="9"/>
  <c r="C441" i="9"/>
  <c r="D441" i="9"/>
  <c r="E441" i="9"/>
  <c r="F441" i="9"/>
  <c r="G441" i="9"/>
  <c r="I441" i="9"/>
  <c r="B442" i="9"/>
  <c r="C442" i="9"/>
  <c r="D442" i="9"/>
  <c r="E442" i="9"/>
  <c r="F442" i="9"/>
  <c r="G442" i="9"/>
  <c r="I442" i="9"/>
  <c r="B443" i="9"/>
  <c r="C443" i="9"/>
  <c r="D443" i="9"/>
  <c r="E443" i="9"/>
  <c r="F443" i="9"/>
  <c r="G443" i="9"/>
  <c r="I443" i="9"/>
  <c r="B444" i="9"/>
  <c r="C444" i="9"/>
  <c r="D444" i="9"/>
  <c r="E444" i="9"/>
  <c r="F444" i="9"/>
  <c r="G444" i="9"/>
  <c r="I444" i="9"/>
  <c r="B445" i="9"/>
  <c r="C445" i="9"/>
  <c r="D445" i="9"/>
  <c r="E445" i="9"/>
  <c r="F445" i="9"/>
  <c r="G445" i="9"/>
  <c r="I445" i="9"/>
  <c r="B446" i="9"/>
  <c r="C446" i="9"/>
  <c r="D446" i="9"/>
  <c r="E446" i="9"/>
  <c r="F446" i="9"/>
  <c r="G446" i="9"/>
  <c r="I446" i="9"/>
  <c r="B447" i="9"/>
  <c r="C447" i="9"/>
  <c r="D447" i="9"/>
  <c r="E447" i="9"/>
  <c r="F447" i="9"/>
  <c r="G447" i="9"/>
  <c r="I447" i="9"/>
  <c r="B448" i="9"/>
  <c r="C448" i="9"/>
  <c r="D448" i="9"/>
  <c r="E448" i="9"/>
  <c r="F448" i="9"/>
  <c r="G448" i="9"/>
  <c r="I448" i="9"/>
  <c r="B449" i="9"/>
  <c r="C449" i="9"/>
  <c r="D449" i="9"/>
  <c r="E449" i="9"/>
  <c r="F449" i="9"/>
  <c r="G449" i="9"/>
  <c r="I449" i="9"/>
  <c r="B450" i="9"/>
  <c r="C450" i="9"/>
  <c r="D450" i="9"/>
  <c r="E450" i="9"/>
  <c r="F450" i="9"/>
  <c r="G450" i="9"/>
  <c r="I450" i="9"/>
  <c r="B451" i="9"/>
  <c r="C451" i="9"/>
  <c r="D451" i="9"/>
  <c r="E451" i="9"/>
  <c r="F451" i="9"/>
  <c r="G451" i="9"/>
  <c r="I451" i="9"/>
  <c r="B452" i="9"/>
  <c r="C452" i="9"/>
  <c r="D452" i="9"/>
  <c r="E452" i="9"/>
  <c r="F452" i="9"/>
  <c r="G452" i="9"/>
  <c r="I452" i="9"/>
  <c r="B453" i="9"/>
  <c r="C453" i="9"/>
  <c r="D453" i="9"/>
  <c r="E453" i="9"/>
  <c r="F453" i="9"/>
  <c r="G453" i="9"/>
  <c r="I453" i="9"/>
  <c r="B454" i="9"/>
  <c r="C454" i="9"/>
  <c r="D454" i="9"/>
  <c r="E454" i="9"/>
  <c r="F454" i="9"/>
  <c r="G454" i="9"/>
  <c r="I454" i="9"/>
  <c r="B455" i="9"/>
  <c r="C455" i="9"/>
  <c r="D455" i="9"/>
  <c r="E455" i="9"/>
  <c r="F455" i="9"/>
  <c r="G455" i="9"/>
  <c r="I455" i="9"/>
  <c r="B456" i="9"/>
  <c r="C456" i="9"/>
  <c r="D456" i="9"/>
  <c r="E456" i="9"/>
  <c r="F456" i="9"/>
  <c r="G456" i="9"/>
  <c r="I456" i="9"/>
  <c r="B457" i="9"/>
  <c r="C457" i="9"/>
  <c r="D457" i="9"/>
  <c r="E457" i="9"/>
  <c r="F457" i="9"/>
  <c r="G457" i="9"/>
  <c r="I457" i="9"/>
  <c r="B458" i="9"/>
  <c r="C458" i="9"/>
  <c r="D458" i="9"/>
  <c r="E458" i="9"/>
  <c r="F458" i="9"/>
  <c r="G458" i="9"/>
  <c r="I458" i="9"/>
  <c r="B459" i="9"/>
  <c r="C459" i="9"/>
  <c r="D459" i="9"/>
  <c r="E459" i="9"/>
  <c r="F459" i="9"/>
  <c r="G459" i="9"/>
  <c r="I459" i="9"/>
  <c r="B460" i="9"/>
  <c r="C460" i="9"/>
  <c r="D460" i="9"/>
  <c r="E460" i="9"/>
  <c r="F460" i="9"/>
  <c r="G460" i="9"/>
  <c r="I460" i="9"/>
  <c r="B461" i="9"/>
  <c r="C461" i="9"/>
  <c r="D461" i="9"/>
  <c r="E461" i="9"/>
  <c r="F461" i="9"/>
  <c r="G461" i="9"/>
  <c r="I461" i="9"/>
  <c r="B462" i="9"/>
  <c r="C462" i="9"/>
  <c r="D462" i="9"/>
  <c r="E462" i="9"/>
  <c r="F462" i="9"/>
  <c r="G462" i="9"/>
  <c r="I462" i="9"/>
  <c r="B463" i="9"/>
  <c r="C463" i="9"/>
  <c r="D463" i="9"/>
  <c r="E463" i="9"/>
  <c r="F463" i="9"/>
  <c r="G463" i="9"/>
  <c r="I463" i="9"/>
  <c r="B464" i="9"/>
  <c r="C464" i="9"/>
  <c r="D464" i="9"/>
  <c r="E464" i="9"/>
  <c r="F464" i="9"/>
  <c r="G464" i="9"/>
  <c r="I464" i="9"/>
  <c r="B465" i="9"/>
  <c r="C465" i="9"/>
  <c r="D465" i="9"/>
  <c r="E465" i="9"/>
  <c r="F465" i="9"/>
  <c r="G465" i="9"/>
  <c r="I465" i="9"/>
  <c r="B466" i="9"/>
  <c r="C466" i="9"/>
  <c r="D466" i="9"/>
  <c r="E466" i="9"/>
  <c r="F466" i="9"/>
  <c r="G466" i="9"/>
  <c r="I466" i="9"/>
  <c r="B467" i="9"/>
  <c r="C467" i="9"/>
  <c r="D467" i="9"/>
  <c r="E467" i="9"/>
  <c r="F467" i="9"/>
  <c r="G467" i="9"/>
  <c r="I467" i="9"/>
  <c r="B468" i="9"/>
  <c r="C468" i="9"/>
  <c r="D468" i="9"/>
  <c r="E468" i="9"/>
  <c r="F468" i="9"/>
  <c r="G468" i="9"/>
  <c r="I468" i="9"/>
  <c r="B469" i="9"/>
  <c r="C469" i="9"/>
  <c r="D469" i="9"/>
  <c r="E469" i="9"/>
  <c r="F469" i="9"/>
  <c r="G469" i="9"/>
  <c r="I469" i="9"/>
  <c r="B470" i="9"/>
  <c r="C470" i="9"/>
  <c r="D470" i="9"/>
  <c r="E470" i="9"/>
  <c r="F470" i="9"/>
  <c r="G470" i="9"/>
  <c r="I470" i="9"/>
  <c r="B471" i="9"/>
  <c r="C471" i="9"/>
  <c r="D471" i="9"/>
  <c r="E471" i="9"/>
  <c r="F471" i="9"/>
  <c r="G471" i="9"/>
  <c r="I471" i="9"/>
  <c r="B472" i="9"/>
  <c r="C472" i="9"/>
  <c r="D472" i="9"/>
  <c r="E472" i="9"/>
  <c r="F472" i="9"/>
  <c r="G472" i="9"/>
  <c r="I472" i="9"/>
  <c r="B473" i="9"/>
  <c r="C473" i="9"/>
  <c r="D473" i="9"/>
  <c r="E473" i="9"/>
  <c r="F473" i="9"/>
  <c r="G473" i="9"/>
  <c r="I473" i="9"/>
  <c r="B474" i="9"/>
  <c r="C474" i="9"/>
  <c r="D474" i="9"/>
  <c r="E474" i="9"/>
  <c r="F474" i="9"/>
  <c r="G474" i="9"/>
  <c r="I474" i="9"/>
  <c r="B475" i="9"/>
  <c r="C475" i="9"/>
  <c r="D475" i="9"/>
  <c r="E475" i="9"/>
  <c r="F475" i="9"/>
  <c r="G475" i="9"/>
  <c r="I475" i="9"/>
  <c r="B476" i="9"/>
  <c r="C476" i="9"/>
  <c r="D476" i="9"/>
  <c r="E476" i="9"/>
  <c r="F476" i="9"/>
  <c r="G476" i="9"/>
  <c r="I476" i="9"/>
  <c r="B477" i="9"/>
  <c r="C477" i="9"/>
  <c r="D477" i="9"/>
  <c r="E477" i="9"/>
  <c r="F477" i="9"/>
  <c r="G477" i="9"/>
  <c r="I477" i="9"/>
  <c r="B478" i="9"/>
  <c r="C478" i="9"/>
  <c r="D478" i="9"/>
  <c r="E478" i="9"/>
  <c r="F478" i="9"/>
  <c r="G478" i="9"/>
  <c r="I478" i="9"/>
  <c r="B479" i="9"/>
  <c r="C479" i="9"/>
  <c r="D479" i="9"/>
  <c r="E479" i="9"/>
  <c r="F479" i="9"/>
  <c r="G479" i="9"/>
  <c r="I479" i="9"/>
  <c r="B480" i="9"/>
  <c r="C480" i="9"/>
  <c r="D480" i="9"/>
  <c r="E480" i="9"/>
  <c r="F480" i="9"/>
  <c r="G480" i="9"/>
  <c r="I480" i="9"/>
  <c r="B481" i="9"/>
  <c r="C481" i="9"/>
  <c r="D481" i="9"/>
  <c r="E481" i="9"/>
  <c r="F481" i="9"/>
  <c r="G481" i="9"/>
  <c r="I481" i="9"/>
  <c r="B482" i="9"/>
  <c r="C482" i="9"/>
  <c r="D482" i="9"/>
  <c r="E482" i="9"/>
  <c r="F482" i="9"/>
  <c r="G482" i="9"/>
  <c r="I482" i="9"/>
  <c r="B483" i="9"/>
  <c r="C483" i="9"/>
  <c r="D483" i="9"/>
  <c r="E483" i="9"/>
  <c r="F483" i="9"/>
  <c r="G483" i="9"/>
  <c r="I483" i="9"/>
  <c r="B484" i="9"/>
  <c r="C484" i="9"/>
  <c r="D484" i="9"/>
  <c r="E484" i="9"/>
  <c r="F484" i="9"/>
  <c r="G484" i="9"/>
  <c r="I484" i="9"/>
  <c r="B485" i="9"/>
  <c r="C485" i="9"/>
  <c r="D485" i="9"/>
  <c r="E485" i="9"/>
  <c r="F485" i="9"/>
  <c r="G485" i="9"/>
  <c r="I485" i="9"/>
  <c r="B486" i="9"/>
  <c r="C486" i="9"/>
  <c r="D486" i="9"/>
  <c r="E486" i="9"/>
  <c r="F486" i="9"/>
  <c r="G486" i="9"/>
  <c r="I486" i="9"/>
  <c r="B487" i="9"/>
  <c r="C487" i="9"/>
  <c r="D487" i="9"/>
  <c r="E487" i="9"/>
  <c r="F487" i="9"/>
  <c r="G487" i="9"/>
  <c r="I487" i="9"/>
  <c r="B488" i="9"/>
  <c r="C488" i="9"/>
  <c r="D488" i="9"/>
  <c r="E488" i="9"/>
  <c r="F488" i="9"/>
  <c r="G488" i="9"/>
  <c r="I488" i="9"/>
  <c r="B489" i="9"/>
  <c r="C489" i="9"/>
  <c r="D489" i="9"/>
  <c r="E489" i="9"/>
  <c r="F489" i="9"/>
  <c r="G489" i="9"/>
  <c r="I489" i="9"/>
  <c r="B490" i="9"/>
  <c r="C490" i="9"/>
  <c r="D490" i="9"/>
  <c r="E490" i="9"/>
  <c r="F490" i="9"/>
  <c r="G490" i="9"/>
  <c r="I490" i="9"/>
  <c r="B491" i="9"/>
  <c r="C491" i="9"/>
  <c r="D491" i="9"/>
  <c r="E491" i="9"/>
  <c r="F491" i="9"/>
  <c r="G491" i="9"/>
  <c r="I491" i="9"/>
  <c r="B492" i="9"/>
  <c r="C492" i="9"/>
  <c r="D492" i="9"/>
  <c r="E492" i="9"/>
  <c r="F492" i="9"/>
  <c r="G492" i="9"/>
  <c r="I492" i="9"/>
  <c r="B493" i="9"/>
  <c r="C493" i="9"/>
  <c r="D493" i="9"/>
  <c r="E493" i="9"/>
  <c r="F493" i="9"/>
  <c r="G493" i="9"/>
  <c r="I493" i="9"/>
  <c r="B494" i="9"/>
  <c r="C494" i="9"/>
  <c r="D494" i="9"/>
  <c r="E494" i="9"/>
  <c r="F494" i="9"/>
  <c r="G494" i="9"/>
  <c r="I494" i="9"/>
  <c r="B495" i="9"/>
  <c r="C495" i="9"/>
  <c r="D495" i="9"/>
  <c r="E495" i="9"/>
  <c r="F495" i="9"/>
  <c r="G495" i="9"/>
  <c r="I495" i="9"/>
  <c r="B496" i="9"/>
  <c r="C496" i="9"/>
  <c r="D496" i="9"/>
  <c r="E496" i="9"/>
  <c r="F496" i="9"/>
  <c r="G496" i="9"/>
  <c r="I496" i="9"/>
  <c r="B497" i="9"/>
  <c r="C497" i="9"/>
  <c r="D497" i="9"/>
  <c r="E497" i="9"/>
  <c r="F497" i="9"/>
  <c r="G497" i="9"/>
  <c r="I497" i="9"/>
  <c r="B498" i="9"/>
  <c r="C498" i="9"/>
  <c r="D498" i="9"/>
  <c r="E498" i="9"/>
  <c r="F498" i="9"/>
  <c r="G498" i="9"/>
  <c r="I498" i="9"/>
  <c r="B499" i="9"/>
  <c r="C499" i="9"/>
  <c r="D499" i="9"/>
  <c r="E499" i="9"/>
  <c r="F499" i="9"/>
  <c r="G499" i="9"/>
  <c r="I499" i="9"/>
  <c r="B500" i="9"/>
  <c r="C500" i="9"/>
  <c r="D500" i="9"/>
  <c r="E500" i="9"/>
  <c r="F500" i="9"/>
  <c r="G500" i="9"/>
  <c r="I500" i="9"/>
  <c r="B501" i="9"/>
  <c r="C501" i="9"/>
  <c r="D501" i="9"/>
  <c r="E501" i="9"/>
  <c r="F501" i="9"/>
  <c r="G501" i="9"/>
  <c r="I501" i="9"/>
  <c r="B502" i="9"/>
  <c r="C502" i="9"/>
  <c r="D502" i="9"/>
  <c r="E502" i="9"/>
  <c r="F502" i="9"/>
  <c r="G502" i="9"/>
  <c r="I502" i="9"/>
  <c r="B503" i="9"/>
  <c r="C503" i="9"/>
  <c r="D503" i="9"/>
  <c r="E503" i="9"/>
  <c r="F503" i="9"/>
  <c r="G503" i="9"/>
  <c r="I503" i="9"/>
  <c r="B504" i="9"/>
  <c r="C504" i="9"/>
  <c r="D504" i="9"/>
  <c r="E504" i="9"/>
  <c r="F504" i="9"/>
  <c r="G504" i="9"/>
  <c r="I504" i="9"/>
  <c r="B505" i="9"/>
  <c r="C505" i="9"/>
  <c r="D505" i="9"/>
  <c r="E505" i="9"/>
  <c r="F505" i="9"/>
  <c r="G505" i="9"/>
  <c r="I505" i="9"/>
  <c r="B506" i="9"/>
  <c r="C506" i="9"/>
  <c r="D506" i="9"/>
  <c r="E506" i="9"/>
  <c r="F506" i="9"/>
  <c r="G506" i="9"/>
  <c r="I506" i="9"/>
  <c r="B507" i="9"/>
  <c r="C507" i="9"/>
  <c r="D507" i="9"/>
  <c r="E507" i="9"/>
  <c r="F507" i="9"/>
  <c r="G507" i="9"/>
  <c r="I507" i="9"/>
  <c r="B508" i="9"/>
  <c r="C508" i="9"/>
  <c r="D508" i="9"/>
  <c r="E508" i="9"/>
  <c r="F508" i="9"/>
  <c r="G508" i="9"/>
  <c r="I508" i="9"/>
  <c r="B509" i="9"/>
  <c r="C509" i="9"/>
  <c r="D509" i="9"/>
  <c r="E509" i="9"/>
  <c r="F509" i="9"/>
  <c r="G509" i="9"/>
  <c r="I509" i="9"/>
  <c r="B510" i="9"/>
  <c r="C510" i="9"/>
  <c r="D510" i="9"/>
  <c r="E510" i="9"/>
  <c r="F510" i="9"/>
  <c r="G510" i="9"/>
  <c r="I510" i="9"/>
  <c r="B511" i="9"/>
  <c r="C511" i="9"/>
  <c r="D511" i="9"/>
  <c r="E511" i="9"/>
  <c r="F511" i="9"/>
  <c r="G511" i="9"/>
  <c r="I511" i="9"/>
  <c r="B512" i="9"/>
  <c r="C512" i="9"/>
  <c r="D512" i="9"/>
  <c r="E512" i="9"/>
  <c r="F512" i="9"/>
  <c r="G512" i="9"/>
  <c r="I512" i="9"/>
  <c r="B513" i="9"/>
  <c r="C513" i="9"/>
  <c r="D513" i="9"/>
  <c r="E513" i="9"/>
  <c r="F513" i="9"/>
  <c r="G513" i="9"/>
  <c r="I513" i="9"/>
  <c r="B514" i="9"/>
  <c r="C514" i="9"/>
  <c r="D514" i="9"/>
  <c r="E514" i="9"/>
  <c r="F514" i="9"/>
  <c r="G514" i="9"/>
  <c r="I514" i="9"/>
  <c r="B515" i="9"/>
  <c r="C515" i="9"/>
  <c r="D515" i="9"/>
  <c r="E515" i="9"/>
  <c r="F515" i="9"/>
  <c r="G515" i="9"/>
  <c r="I515" i="9"/>
  <c r="B516" i="9"/>
  <c r="C516" i="9"/>
  <c r="D516" i="9"/>
  <c r="E516" i="9"/>
  <c r="F516" i="9"/>
  <c r="G516" i="9"/>
  <c r="I516" i="9"/>
  <c r="B517" i="9"/>
  <c r="C517" i="9"/>
  <c r="D517" i="9"/>
  <c r="E517" i="9"/>
  <c r="F517" i="9"/>
  <c r="G517" i="9"/>
  <c r="I517" i="9"/>
  <c r="B518" i="9"/>
  <c r="C518" i="9"/>
  <c r="D518" i="9"/>
  <c r="E518" i="9"/>
  <c r="F518" i="9"/>
  <c r="G518" i="9"/>
  <c r="I518" i="9"/>
  <c r="B519" i="9"/>
  <c r="C519" i="9"/>
  <c r="D519" i="9"/>
  <c r="E519" i="9"/>
  <c r="F519" i="9"/>
  <c r="G519" i="9"/>
  <c r="I519" i="9"/>
  <c r="B520" i="9"/>
  <c r="C520" i="9"/>
  <c r="D520" i="9"/>
  <c r="E520" i="9"/>
  <c r="F520" i="9"/>
  <c r="G520" i="9"/>
  <c r="I520" i="9"/>
  <c r="B521" i="9"/>
  <c r="C521" i="9"/>
  <c r="D521" i="9"/>
  <c r="E521" i="9"/>
  <c r="F521" i="9"/>
  <c r="G521" i="9"/>
  <c r="I521" i="9"/>
  <c r="B522" i="9"/>
  <c r="C522" i="9"/>
  <c r="D522" i="9"/>
  <c r="E522" i="9"/>
  <c r="F522" i="9"/>
  <c r="G522" i="9"/>
  <c r="I522" i="9"/>
  <c r="B523" i="9"/>
  <c r="C523" i="9"/>
  <c r="D523" i="9"/>
  <c r="E523" i="9"/>
  <c r="F523" i="9"/>
  <c r="G523" i="9"/>
  <c r="I523" i="9"/>
  <c r="B524" i="9"/>
  <c r="C524" i="9"/>
  <c r="D524" i="9"/>
  <c r="E524" i="9"/>
  <c r="F524" i="9"/>
  <c r="G524" i="9"/>
  <c r="I524" i="9"/>
  <c r="B525" i="9"/>
  <c r="C525" i="9"/>
  <c r="D525" i="9"/>
  <c r="E525" i="9"/>
  <c r="F525" i="9"/>
  <c r="G525" i="9"/>
  <c r="I525" i="9"/>
  <c r="B526" i="9"/>
  <c r="C526" i="9"/>
  <c r="D526" i="9"/>
  <c r="E526" i="9"/>
  <c r="F526" i="9"/>
  <c r="G526" i="9"/>
  <c r="I526" i="9"/>
  <c r="B527" i="9"/>
  <c r="C527" i="9"/>
  <c r="D527" i="9"/>
  <c r="E527" i="9"/>
  <c r="F527" i="9"/>
  <c r="G527" i="9"/>
  <c r="I527" i="9"/>
  <c r="B528" i="9"/>
  <c r="C528" i="9"/>
  <c r="D528" i="9"/>
  <c r="E528" i="9"/>
  <c r="F528" i="9"/>
  <c r="G528" i="9"/>
  <c r="I528" i="9"/>
  <c r="B529" i="9"/>
  <c r="C529" i="9"/>
  <c r="D529" i="9"/>
  <c r="E529" i="9"/>
  <c r="F529" i="9"/>
  <c r="G529" i="9"/>
  <c r="I529" i="9"/>
  <c r="B530" i="9"/>
  <c r="C530" i="9"/>
  <c r="D530" i="9"/>
  <c r="E530" i="9"/>
  <c r="F530" i="9"/>
  <c r="G530" i="9"/>
  <c r="I530" i="9"/>
  <c r="B531" i="9"/>
  <c r="C531" i="9"/>
  <c r="D531" i="9"/>
  <c r="E531" i="9"/>
  <c r="F531" i="9"/>
  <c r="G531" i="9"/>
  <c r="I531" i="9"/>
  <c r="B532" i="9"/>
  <c r="C532" i="9"/>
  <c r="D532" i="9"/>
  <c r="E532" i="9"/>
  <c r="F532" i="9"/>
  <c r="G532" i="9"/>
  <c r="I532" i="9"/>
  <c r="B533" i="9"/>
  <c r="C533" i="9"/>
  <c r="D533" i="9"/>
  <c r="E533" i="9"/>
  <c r="F533" i="9"/>
  <c r="G533" i="9"/>
  <c r="I533" i="9"/>
  <c r="B534" i="9"/>
  <c r="C534" i="9"/>
  <c r="D534" i="9"/>
  <c r="E534" i="9"/>
  <c r="F534" i="9"/>
  <c r="G534" i="9"/>
  <c r="I534" i="9"/>
  <c r="B535" i="9"/>
  <c r="C535" i="9"/>
  <c r="D535" i="9"/>
  <c r="E535" i="9"/>
  <c r="F535" i="9"/>
  <c r="G535" i="9"/>
  <c r="I535" i="9"/>
  <c r="B536" i="9"/>
  <c r="C536" i="9"/>
  <c r="D536" i="9"/>
  <c r="E536" i="9"/>
  <c r="F536" i="9"/>
  <c r="G536" i="9"/>
  <c r="I536" i="9"/>
  <c r="B537" i="9"/>
  <c r="C537" i="9"/>
  <c r="D537" i="9"/>
  <c r="E537" i="9"/>
  <c r="F537" i="9"/>
  <c r="G537" i="9"/>
  <c r="I537" i="9"/>
  <c r="B538" i="9"/>
  <c r="C538" i="9"/>
  <c r="D538" i="9"/>
  <c r="E538" i="9"/>
  <c r="F538" i="9"/>
  <c r="G538" i="9"/>
  <c r="I538" i="9"/>
  <c r="B539" i="9"/>
  <c r="C539" i="9"/>
  <c r="D539" i="9"/>
  <c r="E539" i="9"/>
  <c r="F539" i="9"/>
  <c r="G539" i="9"/>
  <c r="I539" i="9"/>
  <c r="B540" i="9"/>
  <c r="C540" i="9"/>
  <c r="D540" i="9"/>
  <c r="E540" i="9"/>
  <c r="F540" i="9"/>
  <c r="G540" i="9"/>
  <c r="I540" i="9"/>
  <c r="B541" i="9"/>
  <c r="C541" i="9"/>
  <c r="D541" i="9"/>
  <c r="E541" i="9"/>
  <c r="F541" i="9"/>
  <c r="G541" i="9"/>
  <c r="I541" i="9"/>
  <c r="B542" i="9"/>
  <c r="C542" i="9"/>
  <c r="D542" i="9"/>
  <c r="E542" i="9"/>
  <c r="F542" i="9"/>
  <c r="G542" i="9"/>
  <c r="I542" i="9"/>
  <c r="B543" i="9"/>
  <c r="C543" i="9"/>
  <c r="D543" i="9"/>
  <c r="E543" i="9"/>
  <c r="F543" i="9"/>
  <c r="G543" i="9"/>
  <c r="I543" i="9"/>
  <c r="B544" i="9"/>
  <c r="C544" i="9"/>
  <c r="D544" i="9"/>
  <c r="E544" i="9"/>
  <c r="F544" i="9"/>
  <c r="G544" i="9"/>
  <c r="I544" i="9"/>
  <c r="B545" i="9"/>
  <c r="C545" i="9"/>
  <c r="D545" i="9"/>
  <c r="E545" i="9"/>
  <c r="F545" i="9"/>
  <c r="G545" i="9"/>
  <c r="I545" i="9"/>
  <c r="B546" i="9"/>
  <c r="C546" i="9"/>
  <c r="D546" i="9"/>
  <c r="E546" i="9"/>
  <c r="F546" i="9"/>
  <c r="G546" i="9"/>
  <c r="I546" i="9"/>
  <c r="B547" i="9"/>
  <c r="C547" i="9"/>
  <c r="D547" i="9"/>
  <c r="E547" i="9"/>
  <c r="F547" i="9"/>
  <c r="G547" i="9"/>
  <c r="I547" i="9"/>
  <c r="B548" i="9"/>
  <c r="C548" i="9"/>
  <c r="D548" i="9"/>
  <c r="E548" i="9"/>
  <c r="F548" i="9"/>
  <c r="G548" i="9"/>
  <c r="I548" i="9"/>
  <c r="B549" i="9"/>
  <c r="C549" i="9"/>
  <c r="D549" i="9"/>
  <c r="E549" i="9"/>
  <c r="F549" i="9"/>
  <c r="G549" i="9"/>
  <c r="I549" i="9"/>
  <c r="B550" i="9"/>
  <c r="C550" i="9"/>
  <c r="D550" i="9"/>
  <c r="E550" i="9"/>
  <c r="F550" i="9"/>
  <c r="G550" i="9"/>
  <c r="I550" i="9"/>
  <c r="B551" i="9"/>
  <c r="C551" i="9"/>
  <c r="D551" i="9"/>
  <c r="E551" i="9"/>
  <c r="F551" i="9"/>
  <c r="G551" i="9"/>
  <c r="I551" i="9"/>
  <c r="B552" i="9"/>
  <c r="C552" i="9"/>
  <c r="D552" i="9"/>
  <c r="E552" i="9"/>
  <c r="F552" i="9"/>
  <c r="G552" i="9"/>
  <c r="I552" i="9"/>
  <c r="B553" i="9"/>
  <c r="C553" i="9"/>
  <c r="D553" i="9"/>
  <c r="E553" i="9"/>
  <c r="F553" i="9"/>
  <c r="G553" i="9"/>
  <c r="I553" i="9"/>
  <c r="B554" i="9"/>
  <c r="C554" i="9"/>
  <c r="D554" i="9"/>
  <c r="E554" i="9"/>
  <c r="F554" i="9"/>
  <c r="G554" i="9"/>
  <c r="I554" i="9"/>
  <c r="B555" i="9"/>
  <c r="C555" i="9"/>
  <c r="D555" i="9"/>
  <c r="E555" i="9"/>
  <c r="F555" i="9"/>
  <c r="G555" i="9"/>
  <c r="I555" i="9"/>
  <c r="B556" i="9"/>
  <c r="C556" i="9"/>
  <c r="D556" i="9"/>
  <c r="E556" i="9"/>
  <c r="F556" i="9"/>
  <c r="G556" i="9"/>
  <c r="I556" i="9"/>
  <c r="B557" i="9"/>
  <c r="C557" i="9"/>
  <c r="D557" i="9"/>
  <c r="E557" i="9"/>
  <c r="F557" i="9"/>
  <c r="G557" i="9"/>
  <c r="I557" i="9"/>
  <c r="B558" i="9"/>
  <c r="C558" i="9"/>
  <c r="D558" i="9"/>
  <c r="E558" i="9"/>
  <c r="F558" i="9"/>
  <c r="G558" i="9"/>
  <c r="I558" i="9"/>
  <c r="B559" i="9"/>
  <c r="C559" i="9"/>
  <c r="D559" i="9"/>
  <c r="E559" i="9"/>
  <c r="F559" i="9"/>
  <c r="G559" i="9"/>
  <c r="I559" i="9"/>
  <c r="B560" i="9"/>
  <c r="C560" i="9"/>
  <c r="D560" i="9"/>
  <c r="E560" i="9"/>
  <c r="F560" i="9"/>
  <c r="G560" i="9"/>
  <c r="I560" i="9"/>
  <c r="B561" i="9"/>
  <c r="C561" i="9"/>
  <c r="D561" i="9"/>
  <c r="E561" i="9"/>
  <c r="F561" i="9"/>
  <c r="G561" i="9"/>
  <c r="I561" i="9"/>
  <c r="B562" i="9"/>
  <c r="C562" i="9"/>
  <c r="D562" i="9"/>
  <c r="E562" i="9"/>
  <c r="F562" i="9"/>
  <c r="G562" i="9"/>
  <c r="I562" i="9"/>
  <c r="B563" i="9"/>
  <c r="C563" i="9"/>
  <c r="D563" i="9"/>
  <c r="E563" i="9"/>
  <c r="F563" i="9"/>
  <c r="G563" i="9"/>
  <c r="I563" i="9"/>
  <c r="B564" i="9"/>
  <c r="C564" i="9"/>
  <c r="D564" i="9"/>
  <c r="E564" i="9"/>
  <c r="F564" i="9"/>
  <c r="G564" i="9"/>
  <c r="I564" i="9"/>
  <c r="B565" i="9"/>
  <c r="C565" i="9"/>
  <c r="D565" i="9"/>
  <c r="E565" i="9"/>
  <c r="F565" i="9"/>
  <c r="G565" i="9"/>
  <c r="I565" i="9"/>
  <c r="B566" i="9"/>
  <c r="C566" i="9"/>
  <c r="D566" i="9"/>
  <c r="E566" i="9"/>
  <c r="F566" i="9"/>
  <c r="G566" i="9"/>
  <c r="I566" i="9"/>
  <c r="B567" i="9"/>
  <c r="C567" i="9"/>
  <c r="D567" i="9"/>
  <c r="E567" i="9"/>
  <c r="F567" i="9"/>
  <c r="G567" i="9"/>
  <c r="I567" i="9"/>
  <c r="B568" i="9"/>
  <c r="C568" i="9"/>
  <c r="D568" i="9"/>
  <c r="E568" i="9"/>
  <c r="F568" i="9"/>
  <c r="G568" i="9"/>
  <c r="I568" i="9"/>
  <c r="B569" i="9"/>
  <c r="C569" i="9"/>
  <c r="D569" i="9"/>
  <c r="E569" i="9"/>
  <c r="F569" i="9"/>
  <c r="G569" i="9"/>
  <c r="I569" i="9"/>
  <c r="B570" i="9"/>
  <c r="C570" i="9"/>
  <c r="D570" i="9"/>
  <c r="E570" i="9"/>
  <c r="F570" i="9"/>
  <c r="G570" i="9"/>
  <c r="I570" i="9"/>
  <c r="B571" i="9"/>
  <c r="C571" i="9"/>
  <c r="D571" i="9"/>
  <c r="E571" i="9"/>
  <c r="F571" i="9"/>
  <c r="G571" i="9"/>
  <c r="I571" i="9"/>
  <c r="B572" i="9"/>
  <c r="C572" i="9"/>
  <c r="D572" i="9"/>
  <c r="E572" i="9"/>
  <c r="F572" i="9"/>
  <c r="G572" i="9"/>
  <c r="I572" i="9"/>
  <c r="B573" i="9"/>
  <c r="C573" i="9"/>
  <c r="D573" i="9"/>
  <c r="E573" i="9"/>
  <c r="F573" i="9"/>
  <c r="G573" i="9"/>
  <c r="I573" i="9"/>
  <c r="B574" i="9"/>
  <c r="C574" i="9"/>
  <c r="D574" i="9"/>
  <c r="E574" i="9"/>
  <c r="F574" i="9"/>
  <c r="G574" i="9"/>
  <c r="I574" i="9"/>
  <c r="B575" i="9"/>
  <c r="C575" i="9"/>
  <c r="D575" i="9"/>
  <c r="E575" i="9"/>
  <c r="F575" i="9"/>
  <c r="G575" i="9"/>
  <c r="I575" i="9"/>
  <c r="B576" i="9"/>
  <c r="C576" i="9"/>
  <c r="D576" i="9"/>
  <c r="E576" i="9"/>
  <c r="F576" i="9"/>
  <c r="G576" i="9"/>
  <c r="I576" i="9"/>
  <c r="B577" i="9"/>
  <c r="C577" i="9"/>
  <c r="D577" i="9"/>
  <c r="E577" i="9"/>
  <c r="F577" i="9"/>
  <c r="G577" i="9"/>
  <c r="I577" i="9"/>
  <c r="B578" i="9"/>
  <c r="C578" i="9"/>
  <c r="D578" i="9"/>
  <c r="E578" i="9"/>
  <c r="F578" i="9"/>
  <c r="G578" i="9"/>
  <c r="I578" i="9"/>
  <c r="B579" i="9"/>
  <c r="C579" i="9"/>
  <c r="D579" i="9"/>
  <c r="E579" i="9"/>
  <c r="F579" i="9"/>
  <c r="G579" i="9"/>
  <c r="I579" i="9"/>
  <c r="I4" i="9"/>
  <c r="H3" i="8"/>
  <c r="I3" i="8"/>
  <c r="H4" i="8"/>
  <c r="I4" i="8"/>
  <c r="H5" i="8"/>
  <c r="I5" i="8"/>
  <c r="H6" i="8"/>
  <c r="I6" i="8"/>
  <c r="H7" i="8"/>
  <c r="I7" i="8"/>
  <c r="H8" i="8"/>
  <c r="I8" i="8"/>
  <c r="H9" i="8"/>
  <c r="I9" i="8"/>
  <c r="H10" i="8"/>
  <c r="I10" i="8"/>
  <c r="H11" i="8"/>
  <c r="I11" i="8"/>
  <c r="H12" i="8"/>
  <c r="I12" i="8"/>
  <c r="H13" i="8"/>
  <c r="I13" i="8"/>
  <c r="H14" i="8"/>
  <c r="I14" i="8"/>
  <c r="H15" i="8"/>
  <c r="I15" i="8"/>
  <c r="H16" i="8"/>
  <c r="I16" i="8"/>
  <c r="H17" i="8"/>
  <c r="I17" i="8"/>
  <c r="H18" i="8"/>
  <c r="I18" i="8"/>
  <c r="H19" i="8"/>
  <c r="I19" i="8"/>
  <c r="H20" i="8"/>
  <c r="I20" i="8"/>
  <c r="H21" i="8"/>
  <c r="I21" i="8"/>
  <c r="H22" i="8"/>
  <c r="I22" i="8"/>
  <c r="H23" i="8"/>
  <c r="I23" i="8"/>
  <c r="H24" i="8"/>
  <c r="I24" i="8"/>
  <c r="H25" i="8"/>
  <c r="I25" i="8"/>
  <c r="H26" i="8"/>
  <c r="I26" i="8"/>
  <c r="H27" i="8"/>
  <c r="I27" i="8"/>
  <c r="H28" i="8"/>
  <c r="I28" i="8"/>
  <c r="H29" i="8"/>
  <c r="I29" i="8"/>
  <c r="H30" i="8"/>
  <c r="I30" i="8"/>
  <c r="H31" i="8"/>
  <c r="I31" i="8"/>
  <c r="H32" i="8"/>
  <c r="I32" i="8"/>
  <c r="H33" i="8"/>
  <c r="I33" i="8"/>
  <c r="H34" i="8"/>
  <c r="I34" i="8"/>
  <c r="H35" i="8"/>
  <c r="I35" i="8"/>
  <c r="H36" i="8"/>
  <c r="I36" i="8"/>
  <c r="H37" i="8"/>
  <c r="I37" i="8"/>
  <c r="H38" i="8"/>
  <c r="I38" i="8"/>
  <c r="H39" i="8"/>
  <c r="I39" i="8"/>
  <c r="H40" i="8"/>
  <c r="I40" i="8"/>
  <c r="H41" i="8"/>
  <c r="I41" i="8"/>
  <c r="H42" i="8"/>
  <c r="I42" i="8"/>
  <c r="H43" i="8"/>
  <c r="I43" i="8"/>
  <c r="H44" i="8"/>
  <c r="I44" i="8"/>
  <c r="H45" i="8"/>
  <c r="I45" i="8"/>
  <c r="H46" i="8"/>
  <c r="I46" i="8"/>
  <c r="H47" i="8"/>
  <c r="I47" i="8"/>
  <c r="H48" i="8"/>
  <c r="I48" i="8"/>
  <c r="H49" i="8"/>
  <c r="I49" i="8"/>
  <c r="H50" i="8"/>
  <c r="I50" i="8"/>
  <c r="H51" i="8"/>
  <c r="I51" i="8"/>
  <c r="H52" i="8"/>
  <c r="I52" i="8"/>
  <c r="H53" i="8"/>
  <c r="I53" i="8"/>
  <c r="H54" i="8"/>
  <c r="I54" i="8"/>
  <c r="H55" i="8"/>
  <c r="I55" i="8"/>
  <c r="H56" i="8"/>
  <c r="I56" i="8"/>
  <c r="H57" i="8"/>
  <c r="I57" i="8"/>
  <c r="H58" i="8"/>
  <c r="I58" i="8"/>
  <c r="H59" i="8"/>
  <c r="I59" i="8"/>
  <c r="H60" i="8"/>
  <c r="I60" i="8"/>
  <c r="H61" i="8"/>
  <c r="I61" i="8"/>
  <c r="H62" i="8"/>
  <c r="I62" i="8"/>
  <c r="H63" i="8"/>
  <c r="I63" i="8"/>
  <c r="H64" i="8"/>
  <c r="I64" i="8"/>
  <c r="H65" i="8"/>
  <c r="I65" i="8"/>
  <c r="H66" i="8"/>
  <c r="I66" i="8"/>
  <c r="H67" i="8"/>
  <c r="I67" i="8"/>
  <c r="H68" i="8"/>
  <c r="I68" i="8"/>
  <c r="H69" i="8"/>
  <c r="I69" i="8"/>
  <c r="H70" i="8"/>
  <c r="I70" i="8"/>
  <c r="H71" i="8"/>
  <c r="I71" i="8"/>
  <c r="H72" i="8"/>
  <c r="I72" i="8"/>
  <c r="H73" i="8"/>
  <c r="I73" i="8"/>
  <c r="H74" i="8"/>
  <c r="I74" i="8"/>
  <c r="H75" i="8"/>
  <c r="I75" i="8"/>
  <c r="H76" i="8"/>
  <c r="I76" i="8"/>
  <c r="H77" i="8"/>
  <c r="I77" i="8"/>
  <c r="H78" i="8"/>
  <c r="I78" i="8"/>
  <c r="H79" i="8"/>
  <c r="I79" i="8"/>
  <c r="H80" i="8"/>
  <c r="I80" i="8"/>
  <c r="H81" i="8"/>
  <c r="I81" i="8"/>
  <c r="H82" i="8"/>
  <c r="I82" i="8"/>
  <c r="H83" i="8"/>
  <c r="I83" i="8"/>
  <c r="H84" i="8"/>
  <c r="I84" i="8"/>
  <c r="H85" i="8"/>
  <c r="I85" i="8"/>
  <c r="H86" i="8"/>
  <c r="I86" i="8"/>
  <c r="H87" i="8"/>
  <c r="I87" i="8"/>
  <c r="H88" i="8"/>
  <c r="I88" i="8"/>
  <c r="H89" i="8"/>
  <c r="I89" i="8"/>
  <c r="H90" i="8"/>
  <c r="I90" i="8"/>
  <c r="H91" i="8"/>
  <c r="I91" i="8"/>
  <c r="H92" i="8"/>
  <c r="I92" i="8"/>
  <c r="H93" i="8"/>
  <c r="I93" i="8"/>
  <c r="H94" i="8"/>
  <c r="I94" i="8"/>
  <c r="H95" i="8"/>
  <c r="I95" i="8"/>
  <c r="H96" i="8"/>
  <c r="I96" i="8"/>
  <c r="H97" i="8"/>
  <c r="I97" i="8"/>
  <c r="H98" i="8"/>
  <c r="I98" i="8"/>
  <c r="H99" i="8"/>
  <c r="I99" i="8"/>
  <c r="H100" i="8"/>
  <c r="I100" i="8"/>
  <c r="H101" i="8"/>
  <c r="I101" i="8"/>
  <c r="H102" i="8"/>
  <c r="I102" i="8"/>
  <c r="H103" i="8"/>
  <c r="I103" i="8"/>
  <c r="H104" i="8"/>
  <c r="I104" i="8"/>
  <c r="H105" i="8"/>
  <c r="I105" i="8"/>
  <c r="H106" i="8"/>
  <c r="I106" i="8"/>
  <c r="H107" i="8"/>
  <c r="I107" i="8"/>
  <c r="H108" i="8"/>
  <c r="I108" i="8"/>
  <c r="H109" i="8"/>
  <c r="I109" i="8"/>
  <c r="H110" i="8"/>
  <c r="I110" i="8"/>
  <c r="H111" i="8"/>
  <c r="I111" i="8"/>
  <c r="H112" i="8"/>
  <c r="I112" i="8"/>
  <c r="H113" i="8"/>
  <c r="I113" i="8"/>
  <c r="H114" i="8"/>
  <c r="I114" i="8"/>
  <c r="H115" i="8"/>
  <c r="I115" i="8"/>
  <c r="H116" i="8"/>
  <c r="I116" i="8"/>
  <c r="H117" i="8"/>
  <c r="I117" i="8"/>
  <c r="H118" i="8"/>
  <c r="I118" i="8"/>
  <c r="H119" i="8"/>
  <c r="I119" i="8"/>
  <c r="H120" i="8"/>
  <c r="I120" i="8"/>
  <c r="H121" i="8"/>
  <c r="I121" i="8"/>
  <c r="H122" i="8"/>
  <c r="I122" i="8"/>
  <c r="H123" i="8"/>
  <c r="I123" i="8"/>
  <c r="H124" i="8"/>
  <c r="I124" i="8"/>
  <c r="H125" i="8"/>
  <c r="I125" i="8"/>
  <c r="H126" i="8"/>
  <c r="I126" i="8"/>
  <c r="H127" i="8"/>
  <c r="I127" i="8"/>
  <c r="H128" i="8"/>
  <c r="I128" i="8"/>
  <c r="H129" i="8"/>
  <c r="I129" i="8"/>
  <c r="H130" i="8"/>
  <c r="I130" i="8"/>
  <c r="H131" i="8"/>
  <c r="I131" i="8"/>
  <c r="H132" i="8"/>
  <c r="I132" i="8"/>
  <c r="H133" i="8"/>
  <c r="I133" i="8"/>
  <c r="H134" i="8"/>
  <c r="I134" i="8"/>
  <c r="H135" i="8"/>
  <c r="I135" i="8"/>
  <c r="H136" i="8"/>
  <c r="I136" i="8"/>
  <c r="H137" i="8"/>
  <c r="I137" i="8"/>
  <c r="H138" i="8"/>
  <c r="I138" i="8"/>
  <c r="H139" i="8"/>
  <c r="I139" i="8"/>
  <c r="H140" i="8"/>
  <c r="I140" i="8"/>
  <c r="H141" i="8"/>
  <c r="I141" i="8"/>
  <c r="H142" i="8"/>
  <c r="I142" i="8"/>
  <c r="H143" i="8"/>
  <c r="I143" i="8"/>
  <c r="H144" i="8"/>
  <c r="I144" i="8"/>
  <c r="H145" i="8"/>
  <c r="I145" i="8"/>
  <c r="H146" i="8"/>
  <c r="I146" i="8"/>
  <c r="H147" i="8"/>
  <c r="I147" i="8"/>
  <c r="H148" i="8"/>
  <c r="I148" i="8"/>
  <c r="H149" i="8"/>
  <c r="I149" i="8"/>
  <c r="H150" i="8"/>
  <c r="I150" i="8"/>
  <c r="H151" i="8"/>
  <c r="I151" i="8"/>
  <c r="H152" i="8"/>
  <c r="I152" i="8"/>
  <c r="H153" i="8"/>
  <c r="I153" i="8"/>
  <c r="H154" i="8"/>
  <c r="I154" i="8"/>
  <c r="H155" i="8"/>
  <c r="I155" i="8"/>
  <c r="H156" i="8"/>
  <c r="I156" i="8"/>
  <c r="H157" i="8"/>
  <c r="I157" i="8"/>
  <c r="H158" i="8"/>
  <c r="I158" i="8"/>
  <c r="H159" i="8"/>
  <c r="I159" i="8"/>
  <c r="H160" i="8"/>
  <c r="I160" i="8"/>
  <c r="H161" i="8"/>
  <c r="I161" i="8"/>
  <c r="H162" i="8"/>
  <c r="I162" i="8"/>
  <c r="H163" i="8"/>
  <c r="I163" i="8"/>
  <c r="H164" i="8"/>
  <c r="I164" i="8"/>
  <c r="H165" i="8"/>
  <c r="I165" i="8"/>
  <c r="H166" i="8"/>
  <c r="I166" i="8"/>
  <c r="H167" i="8"/>
  <c r="I167" i="8"/>
  <c r="H168" i="8"/>
  <c r="I168" i="8"/>
  <c r="H169" i="8"/>
  <c r="I169" i="8"/>
  <c r="H170" i="8"/>
  <c r="I170" i="8"/>
  <c r="H171" i="8"/>
  <c r="I171" i="8"/>
  <c r="H172" i="8"/>
  <c r="I172" i="8"/>
  <c r="H173" i="8"/>
  <c r="I173" i="8"/>
  <c r="H174" i="8"/>
  <c r="I174" i="8"/>
  <c r="H175" i="8"/>
  <c r="I175" i="8"/>
  <c r="H176" i="8"/>
  <c r="I176" i="8"/>
  <c r="H177" i="8"/>
  <c r="I177" i="8"/>
  <c r="H178" i="8"/>
  <c r="I178" i="8"/>
  <c r="H179" i="8"/>
  <c r="I179" i="8"/>
  <c r="H180" i="8"/>
  <c r="I180" i="8"/>
  <c r="H181" i="8"/>
  <c r="I181" i="8"/>
  <c r="H182" i="8"/>
  <c r="I182" i="8"/>
  <c r="H183" i="8"/>
  <c r="I183" i="8"/>
  <c r="H184" i="8"/>
  <c r="I184" i="8"/>
  <c r="H185" i="8"/>
  <c r="I185" i="8"/>
  <c r="H186" i="8"/>
  <c r="I186" i="8"/>
  <c r="H187" i="8"/>
  <c r="I187" i="8"/>
  <c r="H188" i="8"/>
  <c r="I188" i="8"/>
  <c r="H189" i="8"/>
  <c r="I189" i="8"/>
  <c r="H190" i="8"/>
  <c r="I190" i="8"/>
  <c r="H191" i="8"/>
  <c r="I191" i="8"/>
  <c r="H192" i="8"/>
  <c r="I192" i="8"/>
  <c r="H193" i="8"/>
  <c r="I193" i="8"/>
  <c r="H194" i="8"/>
  <c r="I194" i="8"/>
  <c r="H195" i="8"/>
  <c r="I195" i="8"/>
  <c r="H196" i="8"/>
  <c r="I196" i="8"/>
  <c r="H197" i="8"/>
  <c r="I197" i="8"/>
  <c r="H198" i="8"/>
  <c r="I198" i="8"/>
  <c r="H199" i="8"/>
  <c r="I199" i="8"/>
  <c r="H200" i="8"/>
  <c r="I200" i="8"/>
  <c r="H201" i="8"/>
  <c r="I201" i="8"/>
  <c r="H202" i="8"/>
  <c r="I202" i="8"/>
  <c r="H203" i="8"/>
  <c r="I203" i="8"/>
  <c r="H204" i="8"/>
  <c r="I204" i="8"/>
  <c r="H205" i="8"/>
  <c r="I205" i="8"/>
  <c r="H206" i="8"/>
  <c r="I206" i="8"/>
  <c r="H207" i="8"/>
  <c r="I207" i="8"/>
  <c r="H208" i="8"/>
  <c r="I208" i="8"/>
  <c r="H209" i="8"/>
  <c r="I209" i="8"/>
  <c r="H210" i="8"/>
  <c r="I210" i="8"/>
  <c r="H211" i="8"/>
  <c r="I211" i="8"/>
  <c r="H212" i="8"/>
  <c r="I212" i="8"/>
  <c r="H213" i="8"/>
  <c r="I213" i="8"/>
  <c r="H214" i="8"/>
  <c r="I214" i="8"/>
  <c r="H215" i="8"/>
  <c r="I215" i="8"/>
  <c r="H216" i="8"/>
  <c r="I216" i="8"/>
  <c r="H217" i="8"/>
  <c r="I217" i="8"/>
  <c r="H218" i="8"/>
  <c r="I218" i="8"/>
  <c r="H219" i="8"/>
  <c r="I219" i="8"/>
  <c r="H220" i="8"/>
  <c r="I220" i="8"/>
  <c r="H221" i="8"/>
  <c r="I221" i="8"/>
  <c r="H222" i="8"/>
  <c r="I222" i="8"/>
  <c r="H223" i="8"/>
  <c r="I223" i="8"/>
  <c r="H224" i="8"/>
  <c r="I224" i="8"/>
  <c r="H225" i="8"/>
  <c r="I225" i="8"/>
  <c r="H226" i="8"/>
  <c r="I226" i="8"/>
  <c r="H227" i="8"/>
  <c r="I227" i="8"/>
  <c r="H228" i="8"/>
  <c r="I228" i="8"/>
  <c r="H229" i="8"/>
  <c r="I229" i="8"/>
  <c r="H230" i="8"/>
  <c r="I230" i="8"/>
  <c r="H231" i="8"/>
  <c r="I231" i="8"/>
  <c r="H232" i="8"/>
  <c r="I232" i="8"/>
  <c r="H233" i="8"/>
  <c r="I233" i="8"/>
  <c r="H234" i="8"/>
  <c r="I234" i="8"/>
  <c r="H235" i="8"/>
  <c r="I235" i="8"/>
  <c r="H236" i="8"/>
  <c r="I236" i="8"/>
  <c r="H237" i="8"/>
  <c r="I237" i="8"/>
  <c r="H238" i="8"/>
  <c r="I238" i="8"/>
  <c r="H239" i="8"/>
  <c r="I239" i="8"/>
  <c r="H240" i="8"/>
  <c r="I240" i="8"/>
  <c r="H241" i="8"/>
  <c r="I241" i="8"/>
  <c r="H242" i="8"/>
  <c r="I242" i="8"/>
  <c r="H243" i="8"/>
  <c r="I243" i="8"/>
  <c r="H244" i="8"/>
  <c r="I244" i="8"/>
  <c r="H245" i="8"/>
  <c r="I245" i="8"/>
  <c r="H246" i="8"/>
  <c r="I246" i="8"/>
  <c r="H247" i="8"/>
  <c r="I247" i="8"/>
  <c r="H248" i="8"/>
  <c r="I248" i="8"/>
  <c r="H249" i="8"/>
  <c r="I249" i="8"/>
  <c r="H250" i="8"/>
  <c r="I250" i="8"/>
  <c r="H251" i="8"/>
  <c r="I251" i="8"/>
  <c r="H252" i="8"/>
  <c r="I252" i="8"/>
  <c r="H253" i="8"/>
  <c r="I253" i="8"/>
  <c r="H254" i="8"/>
  <c r="I254" i="8"/>
  <c r="H255" i="8"/>
  <c r="I255" i="8"/>
  <c r="H256" i="8"/>
  <c r="I256" i="8"/>
  <c r="H257" i="8"/>
  <c r="I257" i="8"/>
  <c r="H258" i="8"/>
  <c r="I258" i="8"/>
  <c r="H259" i="8"/>
  <c r="I259" i="8"/>
  <c r="H260" i="8"/>
  <c r="I260" i="8"/>
  <c r="H261" i="8"/>
  <c r="I261" i="8"/>
  <c r="H262" i="8"/>
  <c r="I262" i="8"/>
  <c r="H263" i="8"/>
  <c r="I263" i="8"/>
  <c r="H264" i="8"/>
  <c r="I264" i="8"/>
  <c r="H265" i="8"/>
  <c r="I265" i="8"/>
  <c r="H266" i="8"/>
  <c r="I266" i="8"/>
  <c r="H267" i="8"/>
  <c r="I267" i="8"/>
  <c r="H268" i="8"/>
  <c r="I268" i="8"/>
  <c r="H269" i="8"/>
  <c r="I269" i="8"/>
  <c r="H270" i="8"/>
  <c r="I270" i="8"/>
  <c r="H271" i="8"/>
  <c r="I271" i="8"/>
  <c r="H272" i="8"/>
  <c r="I272" i="8"/>
  <c r="H273" i="8"/>
  <c r="I273" i="8"/>
  <c r="H274" i="8"/>
  <c r="I274" i="8"/>
  <c r="H275" i="8"/>
  <c r="I275" i="8"/>
  <c r="H276" i="8"/>
  <c r="I276" i="8"/>
  <c r="H277" i="8"/>
  <c r="I277" i="8"/>
  <c r="H278" i="8"/>
  <c r="I278" i="8"/>
  <c r="H279" i="8"/>
  <c r="I279" i="8"/>
  <c r="H280" i="8"/>
  <c r="I280" i="8"/>
  <c r="H281" i="8"/>
  <c r="I281" i="8"/>
  <c r="H282" i="8"/>
  <c r="I282" i="8"/>
  <c r="H283" i="8"/>
  <c r="I283" i="8"/>
  <c r="H284" i="8"/>
  <c r="I284" i="8"/>
  <c r="H285" i="8"/>
  <c r="I285" i="8"/>
  <c r="H286" i="8"/>
  <c r="I286" i="8"/>
  <c r="H287" i="8"/>
  <c r="I287" i="8"/>
  <c r="H288" i="8"/>
  <c r="I288" i="8"/>
  <c r="H289" i="8"/>
  <c r="I289" i="8"/>
  <c r="H290" i="8"/>
  <c r="I290" i="8"/>
  <c r="H291" i="8"/>
  <c r="I291" i="8"/>
  <c r="H292" i="8"/>
  <c r="I292" i="8"/>
  <c r="H293" i="8"/>
  <c r="I293" i="8"/>
  <c r="H294" i="8"/>
  <c r="I294" i="8"/>
  <c r="H295" i="8"/>
  <c r="I295" i="8"/>
  <c r="H296" i="8"/>
  <c r="I296" i="8"/>
  <c r="H297" i="8"/>
  <c r="I297" i="8"/>
  <c r="H298" i="8"/>
  <c r="I298" i="8"/>
  <c r="H299" i="8"/>
  <c r="I299" i="8"/>
  <c r="H300" i="8"/>
  <c r="I300" i="8"/>
  <c r="H301" i="8"/>
  <c r="I301" i="8"/>
  <c r="H302" i="8"/>
  <c r="I302" i="8"/>
  <c r="H303" i="8"/>
  <c r="I303" i="8"/>
  <c r="H304" i="8"/>
  <c r="I304" i="8"/>
  <c r="H305" i="8"/>
  <c r="I305" i="8"/>
  <c r="H306" i="8"/>
  <c r="I306" i="8"/>
  <c r="H307" i="8"/>
  <c r="I307" i="8"/>
  <c r="H308" i="8"/>
  <c r="I308" i="8"/>
  <c r="H309" i="8"/>
  <c r="I309" i="8"/>
  <c r="H310" i="8"/>
  <c r="I310" i="8"/>
  <c r="H311" i="8"/>
  <c r="I311" i="8"/>
  <c r="H312" i="8"/>
  <c r="I312" i="8"/>
  <c r="H313" i="8"/>
  <c r="I313" i="8"/>
  <c r="H314" i="8"/>
  <c r="I314" i="8"/>
  <c r="H315" i="8"/>
  <c r="I315" i="8"/>
  <c r="H316" i="8"/>
  <c r="I316" i="8"/>
  <c r="H317" i="8"/>
  <c r="I317" i="8"/>
  <c r="H318" i="8"/>
  <c r="I318" i="8"/>
  <c r="H319" i="8"/>
  <c r="I319" i="8"/>
  <c r="H320" i="8"/>
  <c r="I320" i="8"/>
  <c r="H321" i="8"/>
  <c r="I321" i="8"/>
  <c r="H322" i="8"/>
  <c r="I322" i="8"/>
  <c r="H323" i="8"/>
  <c r="I323" i="8"/>
  <c r="H324" i="8"/>
  <c r="I324" i="8"/>
  <c r="H325" i="8"/>
  <c r="I325" i="8"/>
  <c r="H326" i="8"/>
  <c r="I326" i="8"/>
  <c r="H327" i="8"/>
  <c r="I327" i="8"/>
  <c r="H328" i="8"/>
  <c r="I328" i="8"/>
  <c r="H329" i="8"/>
  <c r="I329" i="8"/>
  <c r="H330" i="8"/>
  <c r="I330" i="8"/>
  <c r="H331" i="8"/>
  <c r="I331" i="8"/>
  <c r="H332" i="8"/>
  <c r="I332" i="8"/>
  <c r="H333" i="8"/>
  <c r="I333" i="8"/>
  <c r="H334" i="8"/>
  <c r="I334" i="8"/>
  <c r="H335" i="8"/>
  <c r="I335" i="8"/>
  <c r="H336" i="8"/>
  <c r="I336" i="8"/>
  <c r="H337" i="8"/>
  <c r="I337" i="8"/>
  <c r="H338" i="8"/>
  <c r="I338" i="8"/>
  <c r="H339" i="8"/>
  <c r="I339" i="8"/>
  <c r="H340" i="8"/>
  <c r="I340" i="8"/>
  <c r="H341" i="8"/>
  <c r="I341" i="8"/>
  <c r="H342" i="8"/>
  <c r="I342" i="8"/>
  <c r="H343" i="8"/>
  <c r="I343" i="8"/>
  <c r="H344" i="8"/>
  <c r="I344" i="8"/>
  <c r="H345" i="8"/>
  <c r="I345" i="8"/>
  <c r="H346" i="8"/>
  <c r="I346" i="8"/>
  <c r="H347" i="8"/>
  <c r="I347" i="8"/>
  <c r="H348" i="8"/>
  <c r="I348" i="8"/>
  <c r="H349" i="8"/>
  <c r="I349" i="8"/>
  <c r="H350" i="8"/>
  <c r="I350" i="8"/>
  <c r="H351" i="8"/>
  <c r="I351" i="8"/>
  <c r="H352" i="8"/>
  <c r="I352" i="8"/>
  <c r="H353" i="8"/>
  <c r="I353" i="8"/>
  <c r="H354" i="8"/>
  <c r="I354" i="8"/>
  <c r="H355" i="8"/>
  <c r="I355" i="8"/>
  <c r="H356" i="8"/>
  <c r="I356" i="8"/>
  <c r="H357" i="8"/>
  <c r="I357" i="8"/>
  <c r="H358" i="8"/>
  <c r="I358" i="8"/>
  <c r="H359" i="8"/>
  <c r="I359" i="8"/>
  <c r="H360" i="8"/>
  <c r="I360" i="8"/>
  <c r="H361" i="8"/>
  <c r="I361" i="8"/>
  <c r="H362" i="8"/>
  <c r="I362" i="8"/>
  <c r="H363" i="8"/>
  <c r="I363" i="8"/>
  <c r="H364" i="8"/>
  <c r="I364" i="8"/>
  <c r="H365" i="8"/>
  <c r="I365" i="8"/>
  <c r="H366" i="8"/>
  <c r="I366" i="8"/>
  <c r="H367" i="8"/>
  <c r="I367" i="8"/>
  <c r="H368" i="8"/>
  <c r="I368" i="8"/>
  <c r="H369" i="8"/>
  <c r="I369" i="8"/>
  <c r="H370" i="8"/>
  <c r="I370" i="8"/>
  <c r="H371" i="8"/>
  <c r="I371" i="8"/>
  <c r="H372" i="8"/>
  <c r="I372" i="8"/>
  <c r="H373" i="8"/>
  <c r="I373" i="8"/>
  <c r="H374" i="8"/>
  <c r="I374" i="8"/>
  <c r="H375" i="8"/>
  <c r="I375" i="8"/>
  <c r="H376" i="8"/>
  <c r="I376" i="8"/>
  <c r="H377" i="8"/>
  <c r="I377" i="8"/>
  <c r="H378" i="8"/>
  <c r="I378" i="8"/>
  <c r="H379" i="8"/>
  <c r="I379" i="8"/>
  <c r="H380" i="8"/>
  <c r="I380" i="8"/>
  <c r="H381" i="8"/>
  <c r="I381" i="8"/>
  <c r="H382" i="8"/>
  <c r="I382" i="8"/>
  <c r="H383" i="8"/>
  <c r="I383" i="8"/>
  <c r="H384" i="8"/>
  <c r="I384" i="8"/>
  <c r="H385" i="8"/>
  <c r="I385" i="8"/>
  <c r="H386" i="8"/>
  <c r="I386" i="8"/>
  <c r="H387" i="8"/>
  <c r="I387" i="8"/>
  <c r="H388" i="8"/>
  <c r="I388" i="8"/>
  <c r="H389" i="8"/>
  <c r="I389" i="8"/>
  <c r="H390" i="8"/>
  <c r="I390" i="8"/>
  <c r="H391" i="8"/>
  <c r="I391" i="8"/>
  <c r="H392" i="8"/>
  <c r="I392" i="8"/>
  <c r="H393" i="8"/>
  <c r="I393" i="8"/>
  <c r="H394" i="8"/>
  <c r="I394" i="8"/>
  <c r="H395" i="8"/>
  <c r="I395" i="8"/>
  <c r="H396" i="8"/>
  <c r="I396" i="8"/>
  <c r="H397" i="8"/>
  <c r="I397" i="8"/>
  <c r="H398" i="8"/>
  <c r="I398" i="8"/>
  <c r="H399" i="8"/>
  <c r="I399" i="8"/>
  <c r="H400" i="8"/>
  <c r="I400" i="8"/>
  <c r="H401" i="8"/>
  <c r="I401" i="8"/>
  <c r="H402" i="8"/>
  <c r="I402" i="8"/>
  <c r="H403" i="8"/>
  <c r="I403" i="8"/>
  <c r="H404" i="8"/>
  <c r="I404" i="8"/>
  <c r="H405" i="8"/>
  <c r="I405" i="8"/>
  <c r="H406" i="8"/>
  <c r="I406" i="8"/>
  <c r="H407" i="8"/>
  <c r="I407" i="8"/>
  <c r="H408" i="8"/>
  <c r="I408" i="8"/>
  <c r="H409" i="8"/>
  <c r="I409" i="8"/>
  <c r="H410" i="8"/>
  <c r="I410" i="8"/>
  <c r="H411" i="8"/>
  <c r="I411" i="8"/>
  <c r="H412" i="8"/>
  <c r="I412" i="8"/>
  <c r="H413" i="8"/>
  <c r="I413" i="8"/>
  <c r="H414" i="8"/>
  <c r="I414" i="8"/>
  <c r="H415" i="8"/>
  <c r="I415" i="8"/>
  <c r="H416" i="8"/>
  <c r="I416" i="8"/>
  <c r="H417" i="8"/>
  <c r="I417" i="8"/>
  <c r="H418" i="8"/>
  <c r="I418" i="8"/>
  <c r="H419" i="8"/>
  <c r="I419" i="8"/>
  <c r="H420" i="8"/>
  <c r="I420" i="8"/>
  <c r="H421" i="8"/>
  <c r="I421" i="8"/>
  <c r="H422" i="8"/>
  <c r="I422" i="8"/>
  <c r="H423" i="8"/>
  <c r="I423" i="8"/>
  <c r="H424" i="8"/>
  <c r="I424" i="8"/>
  <c r="H425" i="8"/>
  <c r="I425" i="8"/>
  <c r="H426" i="8"/>
  <c r="I426" i="8"/>
  <c r="H427" i="8"/>
  <c r="I427" i="8"/>
  <c r="H428" i="8"/>
  <c r="I428" i="8"/>
  <c r="H429" i="8"/>
  <c r="I429" i="8"/>
  <c r="H430" i="8"/>
  <c r="I430" i="8"/>
  <c r="H431" i="8"/>
  <c r="I431" i="8"/>
  <c r="H432" i="8"/>
  <c r="I432" i="8"/>
  <c r="H433" i="8"/>
  <c r="I433" i="8"/>
  <c r="H434" i="8"/>
  <c r="I434" i="8"/>
  <c r="H435" i="8"/>
  <c r="I435" i="8"/>
  <c r="H436" i="8"/>
  <c r="I436" i="8"/>
  <c r="H437" i="8"/>
  <c r="I437" i="8"/>
  <c r="H438" i="8"/>
  <c r="I438" i="8"/>
  <c r="H439" i="8"/>
  <c r="I439" i="8"/>
  <c r="H440" i="8"/>
  <c r="I440" i="8"/>
  <c r="H441" i="8"/>
  <c r="I441" i="8"/>
  <c r="H442" i="8"/>
  <c r="I442" i="8"/>
  <c r="H443" i="8"/>
  <c r="I443" i="8"/>
  <c r="H444" i="8"/>
  <c r="I444" i="8"/>
  <c r="H445" i="8"/>
  <c r="I445" i="8"/>
  <c r="H446" i="8"/>
  <c r="I446" i="8"/>
  <c r="H447" i="8"/>
  <c r="I447" i="8"/>
  <c r="H448" i="8"/>
  <c r="I448" i="8"/>
  <c r="H449" i="8"/>
  <c r="I449" i="8"/>
  <c r="H450" i="8"/>
  <c r="I450" i="8"/>
  <c r="H451" i="8"/>
  <c r="I451" i="8"/>
  <c r="H452" i="8"/>
  <c r="I452" i="8"/>
  <c r="H453" i="8"/>
  <c r="I453" i="8"/>
  <c r="H454" i="8"/>
  <c r="I454" i="8"/>
  <c r="H455" i="8"/>
  <c r="I455" i="8"/>
  <c r="H456" i="8"/>
  <c r="I456" i="8"/>
  <c r="H457" i="8"/>
  <c r="I457" i="8"/>
  <c r="H458" i="8"/>
  <c r="I458" i="8"/>
  <c r="H459" i="8"/>
  <c r="I459" i="8"/>
  <c r="H460" i="8"/>
  <c r="I460" i="8"/>
  <c r="H461" i="8"/>
  <c r="I461" i="8"/>
  <c r="H462" i="8"/>
  <c r="I462" i="8"/>
  <c r="H463" i="8"/>
  <c r="I463" i="8"/>
  <c r="H464" i="8"/>
  <c r="I464" i="8"/>
  <c r="H465" i="8"/>
  <c r="I465" i="8"/>
  <c r="H466" i="8"/>
  <c r="I466" i="8"/>
  <c r="H467" i="8"/>
  <c r="I467" i="8"/>
  <c r="H468" i="8"/>
  <c r="I468" i="8"/>
  <c r="H469" i="8"/>
  <c r="I469" i="8"/>
  <c r="H470" i="8"/>
  <c r="I470" i="8"/>
  <c r="H471" i="8"/>
  <c r="I471" i="8"/>
  <c r="H472" i="8"/>
  <c r="I472" i="8"/>
  <c r="H473" i="8"/>
  <c r="I473" i="8"/>
  <c r="H474" i="8"/>
  <c r="I474" i="8"/>
  <c r="H475" i="8"/>
  <c r="I475" i="8"/>
  <c r="H476" i="8"/>
  <c r="I476" i="8"/>
  <c r="H477" i="8"/>
  <c r="I477" i="8"/>
  <c r="H478" i="8"/>
  <c r="I478" i="8"/>
  <c r="H479" i="8"/>
  <c r="I479" i="8"/>
  <c r="H480" i="8"/>
  <c r="I480" i="8"/>
  <c r="H481" i="8"/>
  <c r="I481" i="8"/>
  <c r="H482" i="8"/>
  <c r="I482" i="8"/>
  <c r="H483" i="8"/>
  <c r="I483" i="8"/>
  <c r="H484" i="8"/>
  <c r="I484" i="8"/>
  <c r="H485" i="8"/>
  <c r="I485" i="8"/>
  <c r="H486" i="8"/>
  <c r="I486" i="8"/>
  <c r="H487" i="8"/>
  <c r="I487" i="8"/>
  <c r="H488" i="8"/>
  <c r="I488" i="8"/>
  <c r="H489" i="8"/>
  <c r="I489" i="8"/>
  <c r="H490" i="8"/>
  <c r="I490" i="8"/>
  <c r="H491" i="8"/>
  <c r="I491" i="8"/>
  <c r="H492" i="8"/>
  <c r="I492" i="8"/>
  <c r="H493" i="8"/>
  <c r="I493" i="8"/>
  <c r="H494" i="8"/>
  <c r="I494" i="8"/>
  <c r="H495" i="8"/>
  <c r="I495" i="8"/>
  <c r="H496" i="8"/>
  <c r="I496" i="8"/>
  <c r="H497" i="8"/>
  <c r="I497" i="8"/>
  <c r="H498" i="8"/>
  <c r="I498" i="8"/>
  <c r="H499" i="8"/>
  <c r="I499" i="8"/>
  <c r="H500" i="8"/>
  <c r="I500" i="8"/>
  <c r="H501" i="8"/>
  <c r="I501" i="8"/>
  <c r="H502" i="8"/>
  <c r="I502" i="8"/>
  <c r="H503" i="8"/>
  <c r="I503" i="8"/>
  <c r="H504" i="8"/>
  <c r="I504" i="8"/>
  <c r="H505" i="8"/>
  <c r="I505" i="8"/>
  <c r="H506" i="8"/>
  <c r="I506" i="8"/>
  <c r="H507" i="8"/>
  <c r="I507" i="8"/>
  <c r="H508" i="8"/>
  <c r="I508" i="8"/>
  <c r="H509" i="8"/>
  <c r="I509" i="8"/>
  <c r="H510" i="8"/>
  <c r="I510" i="8"/>
  <c r="H511" i="8"/>
  <c r="I511" i="8"/>
  <c r="H512" i="8"/>
  <c r="I512" i="8"/>
  <c r="H513" i="8"/>
  <c r="I513" i="8"/>
  <c r="H514" i="8"/>
  <c r="I514" i="8"/>
  <c r="H515" i="8"/>
  <c r="I515" i="8"/>
  <c r="H516" i="8"/>
  <c r="I516" i="8"/>
  <c r="H517" i="8"/>
  <c r="I517" i="8"/>
  <c r="H518" i="8"/>
  <c r="I518" i="8"/>
  <c r="H519" i="8"/>
  <c r="I519" i="8"/>
  <c r="H520" i="8"/>
  <c r="I520" i="8"/>
  <c r="H521" i="8"/>
  <c r="I521" i="8"/>
  <c r="H522" i="8"/>
  <c r="I522" i="8"/>
  <c r="H523" i="8"/>
  <c r="I523" i="8"/>
  <c r="H524" i="8"/>
  <c r="I524" i="8"/>
  <c r="H525" i="8"/>
  <c r="I525" i="8"/>
  <c r="H526" i="8"/>
  <c r="I526" i="8"/>
  <c r="H527" i="8"/>
  <c r="I527" i="8"/>
  <c r="H528" i="8"/>
  <c r="I528" i="8"/>
  <c r="H529" i="8"/>
  <c r="I529" i="8"/>
  <c r="H530" i="8"/>
  <c r="I530" i="8"/>
  <c r="H531" i="8"/>
  <c r="I531" i="8"/>
  <c r="H532" i="8"/>
  <c r="I532" i="8"/>
  <c r="H533" i="8"/>
  <c r="I533" i="8"/>
  <c r="H534" i="8"/>
  <c r="I534" i="8"/>
  <c r="H535" i="8"/>
  <c r="I535" i="8"/>
  <c r="H536" i="8"/>
  <c r="I536" i="8"/>
  <c r="H537" i="8"/>
  <c r="I537" i="8"/>
  <c r="H538" i="8"/>
  <c r="I538" i="8"/>
  <c r="H539" i="8"/>
  <c r="I539" i="8"/>
  <c r="H540" i="8"/>
  <c r="I540" i="8"/>
  <c r="H541" i="8"/>
  <c r="I541" i="8"/>
  <c r="H542" i="8"/>
  <c r="I542" i="8"/>
  <c r="H543" i="8"/>
  <c r="I543" i="8"/>
  <c r="H544" i="8"/>
  <c r="I544" i="8"/>
  <c r="H545" i="8"/>
  <c r="I545" i="8"/>
  <c r="H546" i="8"/>
  <c r="I546" i="8"/>
  <c r="H547" i="8"/>
  <c r="I547" i="8"/>
  <c r="H548" i="8"/>
  <c r="I548" i="8"/>
  <c r="H549" i="8"/>
  <c r="I549" i="8"/>
  <c r="H550" i="8"/>
  <c r="I550" i="8"/>
  <c r="H551" i="8"/>
  <c r="I551" i="8"/>
  <c r="H552" i="8"/>
  <c r="I552" i="8"/>
  <c r="H553" i="8"/>
  <c r="I553" i="8"/>
  <c r="H554" i="8"/>
  <c r="I554" i="8"/>
  <c r="H555" i="8"/>
  <c r="I555" i="8"/>
  <c r="H556" i="8"/>
  <c r="I556" i="8"/>
  <c r="H557" i="8"/>
  <c r="I557" i="8"/>
  <c r="H558" i="8"/>
  <c r="I558" i="8"/>
  <c r="H559" i="8"/>
  <c r="I559" i="8"/>
  <c r="H560" i="8"/>
  <c r="I560" i="8"/>
  <c r="H561" i="8"/>
  <c r="I561" i="8"/>
  <c r="H562" i="8"/>
  <c r="I562" i="8"/>
  <c r="H563" i="8"/>
  <c r="I563" i="8"/>
  <c r="H564" i="8"/>
  <c r="I564" i="8"/>
  <c r="H565" i="8"/>
  <c r="I565" i="8"/>
  <c r="H566" i="8"/>
  <c r="I566" i="8"/>
  <c r="H567" i="8"/>
  <c r="I567" i="8"/>
  <c r="H568" i="8"/>
  <c r="I568" i="8"/>
  <c r="H569" i="8"/>
  <c r="I569" i="8"/>
  <c r="H570" i="8"/>
  <c r="I570" i="8"/>
  <c r="H571" i="8"/>
  <c r="I571" i="8"/>
  <c r="H572" i="8"/>
  <c r="I572" i="8"/>
  <c r="H573" i="8"/>
  <c r="I573" i="8"/>
  <c r="H574" i="8"/>
  <c r="I574" i="8"/>
  <c r="H575" i="8"/>
  <c r="I575" i="8"/>
  <c r="H576" i="8"/>
  <c r="I576" i="8"/>
  <c r="H577" i="8"/>
  <c r="I577" i="8"/>
  <c r="I2" i="8"/>
  <c r="H2" i="8"/>
  <c r="G4" i="9"/>
  <c r="F4" i="9"/>
  <c r="E4" i="9"/>
  <c r="D4" i="9"/>
  <c r="C4" i="9"/>
  <c r="B4" i="9"/>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316" i="8"/>
  <c r="C317" i="8"/>
  <c r="C318" i="8"/>
  <c r="C319" i="8"/>
  <c r="C320" i="8"/>
  <c r="C321" i="8"/>
  <c r="C322" i="8"/>
  <c r="C323" i="8"/>
  <c r="C324" i="8"/>
  <c r="C325" i="8"/>
  <c r="C326" i="8"/>
  <c r="C327" i="8"/>
  <c r="C328" i="8"/>
  <c r="C329" i="8"/>
  <c r="C330" i="8"/>
  <c r="C331" i="8"/>
  <c r="C332" i="8"/>
  <c r="C333" i="8"/>
  <c r="C334" i="8"/>
  <c r="C335" i="8"/>
  <c r="C336" i="8"/>
  <c r="C337" i="8"/>
  <c r="C338" i="8"/>
  <c r="C339" i="8"/>
  <c r="C340" i="8"/>
  <c r="C341" i="8"/>
  <c r="C342" i="8"/>
  <c r="C343" i="8"/>
  <c r="C344" i="8"/>
  <c r="C345" i="8"/>
  <c r="C346" i="8"/>
  <c r="C347" i="8"/>
  <c r="C348" i="8"/>
  <c r="C349" i="8"/>
  <c r="C350" i="8"/>
  <c r="C351" i="8"/>
  <c r="C352" i="8"/>
  <c r="C353" i="8"/>
  <c r="C354" i="8"/>
  <c r="C355" i="8"/>
  <c r="C356" i="8"/>
  <c r="C357" i="8"/>
  <c r="C358" i="8"/>
  <c r="C359" i="8"/>
  <c r="C360" i="8"/>
  <c r="C361" i="8"/>
  <c r="C362" i="8"/>
  <c r="C363" i="8"/>
  <c r="C364" i="8"/>
  <c r="C365" i="8"/>
  <c r="C366" i="8"/>
  <c r="C367" i="8"/>
  <c r="C368" i="8"/>
  <c r="C369" i="8"/>
  <c r="C370" i="8"/>
  <c r="C371" i="8"/>
  <c r="C372" i="8"/>
  <c r="C373" i="8"/>
  <c r="C374" i="8"/>
  <c r="C375" i="8"/>
  <c r="C376" i="8"/>
  <c r="C377" i="8"/>
  <c r="C378" i="8"/>
  <c r="C379" i="8"/>
  <c r="C380" i="8"/>
  <c r="C381" i="8"/>
  <c r="C382" i="8"/>
  <c r="C383" i="8"/>
  <c r="C384" i="8"/>
  <c r="C385" i="8"/>
  <c r="C386" i="8"/>
  <c r="C387" i="8"/>
  <c r="C388" i="8"/>
  <c r="C389" i="8"/>
  <c r="C390" i="8"/>
  <c r="C391" i="8"/>
  <c r="C392" i="8"/>
  <c r="C393" i="8"/>
  <c r="C394" i="8"/>
  <c r="C395" i="8"/>
  <c r="C396" i="8"/>
  <c r="C397" i="8"/>
  <c r="C398" i="8"/>
  <c r="C399" i="8"/>
  <c r="C400" i="8"/>
  <c r="C401" i="8"/>
  <c r="C402" i="8"/>
  <c r="C403" i="8"/>
  <c r="C404" i="8"/>
  <c r="C405" i="8"/>
  <c r="C406" i="8"/>
  <c r="C407" i="8"/>
  <c r="C408" i="8"/>
  <c r="C409" i="8"/>
  <c r="C410" i="8"/>
  <c r="C411" i="8"/>
  <c r="C412" i="8"/>
  <c r="C413" i="8"/>
  <c r="C414" i="8"/>
  <c r="C415" i="8"/>
  <c r="C416" i="8"/>
  <c r="C417" i="8"/>
  <c r="C418" i="8"/>
  <c r="C419" i="8"/>
  <c r="C420" i="8"/>
  <c r="C421" i="8"/>
  <c r="C422" i="8"/>
  <c r="C423" i="8"/>
  <c r="C424" i="8"/>
  <c r="C425" i="8"/>
  <c r="C426" i="8"/>
  <c r="C427" i="8"/>
  <c r="C428" i="8"/>
  <c r="C429" i="8"/>
  <c r="C430" i="8"/>
  <c r="C431" i="8"/>
  <c r="C432" i="8"/>
  <c r="C433" i="8"/>
  <c r="C434" i="8"/>
  <c r="C435" i="8"/>
  <c r="C436" i="8"/>
  <c r="C437" i="8"/>
  <c r="C438" i="8"/>
  <c r="C439" i="8"/>
  <c r="C440" i="8"/>
  <c r="C441" i="8"/>
  <c r="C442" i="8"/>
  <c r="C443" i="8"/>
  <c r="C444" i="8"/>
  <c r="C445" i="8"/>
  <c r="C446" i="8"/>
  <c r="C447" i="8"/>
  <c r="C448" i="8"/>
  <c r="C449" i="8"/>
  <c r="C450" i="8"/>
  <c r="C451" i="8"/>
  <c r="C452" i="8"/>
  <c r="C453" i="8"/>
  <c r="C454" i="8"/>
  <c r="C455" i="8"/>
  <c r="C456" i="8"/>
  <c r="C457" i="8"/>
  <c r="C458" i="8"/>
  <c r="C459" i="8"/>
  <c r="C460" i="8"/>
  <c r="C461" i="8"/>
  <c r="C462" i="8"/>
  <c r="C463" i="8"/>
  <c r="C464" i="8"/>
  <c r="C465" i="8"/>
  <c r="C466" i="8"/>
  <c r="C467" i="8"/>
  <c r="C468" i="8"/>
  <c r="C469" i="8"/>
  <c r="C470" i="8"/>
  <c r="C471" i="8"/>
  <c r="C472" i="8"/>
  <c r="C473" i="8"/>
  <c r="C474" i="8"/>
  <c r="C475" i="8"/>
  <c r="C476" i="8"/>
  <c r="C477" i="8"/>
  <c r="C478" i="8"/>
  <c r="C479" i="8"/>
  <c r="C480" i="8"/>
  <c r="C481" i="8"/>
  <c r="C482" i="8"/>
  <c r="C483" i="8"/>
  <c r="C484" i="8"/>
  <c r="C485" i="8"/>
  <c r="C486" i="8"/>
  <c r="C487" i="8"/>
  <c r="C488" i="8"/>
  <c r="C489" i="8"/>
  <c r="C490" i="8"/>
  <c r="C491" i="8"/>
  <c r="C492" i="8"/>
  <c r="C493" i="8"/>
  <c r="C494" i="8"/>
  <c r="C495" i="8"/>
  <c r="C496" i="8"/>
  <c r="C497" i="8"/>
  <c r="C498" i="8"/>
  <c r="C499" i="8"/>
  <c r="C500" i="8"/>
  <c r="C501" i="8"/>
  <c r="C502" i="8"/>
  <c r="C503" i="8"/>
  <c r="C504" i="8"/>
  <c r="C505" i="8"/>
  <c r="C506" i="8"/>
  <c r="C507" i="8"/>
  <c r="C508" i="8"/>
  <c r="C509" i="8"/>
  <c r="C510" i="8"/>
  <c r="C511" i="8"/>
  <c r="C512" i="8"/>
  <c r="C513" i="8"/>
  <c r="C514" i="8"/>
  <c r="C515" i="8"/>
  <c r="C516" i="8"/>
  <c r="C517" i="8"/>
  <c r="C518" i="8"/>
  <c r="C519" i="8"/>
  <c r="C520" i="8"/>
  <c r="C521" i="8"/>
  <c r="C522" i="8"/>
  <c r="C523" i="8"/>
  <c r="C524" i="8"/>
  <c r="C525" i="8"/>
  <c r="C526" i="8"/>
  <c r="C527" i="8"/>
  <c r="C528" i="8"/>
  <c r="C529" i="8"/>
  <c r="C530" i="8"/>
  <c r="C531" i="8"/>
  <c r="C532" i="8"/>
  <c r="C533" i="8"/>
  <c r="C534" i="8"/>
  <c r="C535" i="8"/>
  <c r="C536" i="8"/>
  <c r="C537" i="8"/>
  <c r="C538" i="8"/>
  <c r="C539" i="8"/>
  <c r="C540" i="8"/>
  <c r="C541" i="8"/>
  <c r="C542" i="8"/>
  <c r="C543" i="8"/>
  <c r="C544" i="8"/>
  <c r="C545" i="8"/>
  <c r="C546" i="8"/>
  <c r="C547" i="8"/>
  <c r="C548" i="8"/>
  <c r="C549" i="8"/>
  <c r="C550" i="8"/>
  <c r="C551" i="8"/>
  <c r="C552" i="8"/>
  <c r="C553" i="8"/>
  <c r="C554" i="8"/>
  <c r="C555" i="8"/>
  <c r="C556" i="8"/>
  <c r="C557" i="8"/>
  <c r="C558" i="8"/>
  <c r="C559" i="8"/>
  <c r="C560" i="8"/>
  <c r="C561" i="8"/>
  <c r="C562" i="8"/>
  <c r="C563" i="8"/>
  <c r="C564" i="8"/>
  <c r="C565" i="8"/>
  <c r="C566" i="8"/>
  <c r="C567" i="8"/>
  <c r="C568" i="8"/>
  <c r="C569" i="8"/>
  <c r="C570" i="8"/>
  <c r="C571" i="8"/>
  <c r="C572" i="8"/>
  <c r="C573" i="8"/>
  <c r="C574" i="8"/>
  <c r="C575" i="8"/>
  <c r="C576" i="8"/>
  <c r="C577" i="8"/>
  <c r="C2" i="8"/>
</calcChain>
</file>

<file path=xl/sharedStrings.xml><?xml version="1.0" encoding="utf-8"?>
<sst xmlns="http://schemas.openxmlformats.org/spreadsheetml/2006/main" count="6021" uniqueCount="1265">
  <si>
    <t>Title</t>
  </si>
  <si>
    <t>Author</t>
  </si>
  <si>
    <t>Date/Time</t>
  </si>
  <si>
    <t>Groups</t>
  </si>
  <si>
    <t>Description</t>
  </si>
  <si>
    <t>Time</t>
  </si>
  <si>
    <t>Root Name</t>
  </si>
  <si>
    <t>PPUFMS_SENIS_R_20231018_100833_Hall_FieldMap</t>
  </si>
  <si>
    <t>Group</t>
  </si>
  <si>
    <t>Channels</t>
  </si>
  <si>
    <t>enabled</t>
  </si>
  <si>
    <t>folder</t>
  </si>
  <si>
    <t>magnet</t>
  </si>
  <si>
    <t>prefix</t>
  </si>
  <si>
    <t>run</t>
  </si>
  <si>
    <t>storageType</t>
  </si>
  <si>
    <t>suffix</t>
  </si>
  <si>
    <t>useCaptions</t>
  </si>
  <si>
    <t>Properties</t>
  </si>
  <si>
    <t>TRUE</t>
  </si>
  <si>
    <t>C:\Data\PPUFMS</t>
  </si>
  <si>
    <t>EMPHATIC_02</t>
  </si>
  <si>
    <t>PPUFMS_SENIS_</t>
  </si>
  <si>
    <t>R_20231018_100833_Hall_FieldMap</t>
  </si>
  <si>
    <t>TDMS</t>
  </si>
  <si>
    <t>.tdms</t>
  </si>
  <si>
    <t>FALSE</t>
  </si>
  <si>
    <t>Channel</t>
  </si>
  <si>
    <t>Datatype</t>
  </si>
  <si>
    <t>Unit</t>
  </si>
  <si>
    <t>Length</t>
  </si>
  <si>
    <t>Minimum</t>
  </si>
  <si>
    <t>Maximum</t>
  </si>
  <si>
    <t>Start Index</t>
  </si>
  <si>
    <t>run:R_20231018_100833</t>
  </si>
  <si>
    <t>ID</t>
  </si>
  <si>
    <t>DT_STRING</t>
  </si>
  <si>
    <t>R_20231018_100833</t>
  </si>
  <si>
    <t>10:08:37 18 Oct 2023</t>
  </si>
  <si>
    <t>Magnet.name</t>
  </si>
  <si>
    <t>Measurement</t>
  </si>
  <si>
    <t>FieldMap</t>
  </si>
  <si>
    <t>Configuration.file</t>
  </si>
  <si>
    <t>C:\emma\Sandbox\Senis\config\PPUFMS_SENIS_EMPHATIC.ini</t>
  </si>
  <si>
    <t>User</t>
  </si>
  <si>
    <t>tartaglia</t>
  </si>
  <si>
    <t>ScriptFile</t>
  </si>
  <si>
    <t>FMSRotPlane.py</t>
  </si>
  <si>
    <t>ParametersFile</t>
  </si>
  <si>
    <t>FMSRotPlane.dat</t>
  </si>
  <si>
    <t>ScriptFolder</t>
  </si>
  <si>
    <t>C:\emma\Sandbox\Senis\scripts</t>
  </si>
  <si>
    <t>OutputFile</t>
  </si>
  <si>
    <t>C:\Data\PPUFMS\EMPHATIC_02\PPUFMS_SENIS_R_20231018_100833_Hall_FieldMap.tdms</t>
  </si>
  <si>
    <t>System</t>
  </si>
  <si>
    <t>StandA</t>
  </si>
  <si>
    <t>DAT File</t>
  </si>
  <si>
    <t xml:space="preserve">SVN Revision: </t>
  </si>
  <si>
    <t/>
  </si>
  <si>
    <t xml:space="preserve"># FMS Rotating Plane measurement
# EMPHATIC permanent magnet, SENIS probe
# Jerzy Nogiec 09/26/2023
#----------------------------------------------
#system parameters
magic.code = FMSRotPlane_1.1.1
method = Hall
magnet = DIPOLE
measurement = FieldMap
system = Stand A
#----------------------------------------------
#probe information
#SENIS probe id
probeData = [probe1=03A05F]
#----------------------------------------------
#elog.ON = TRUE to log entries to tidata.fnal.gov/testelog
elog.ON = TRUE
#----------------------------------------------
#motion parameters
motion.speed = 2
#delay to stabilize after moving and before Hall readout
motion.delay = 1
#wait time in sec for homing move to finish
motion.timeout = 600
#stage acceleration during move
motion.defaultRampRate = 1000
# if home.skip=TRUE, homing is skipped for all axes
motion.home.skip = TRUE
#stage acceleration during homing
motion.home.homeRampRate = 1000
#stage speed during homing
motion.home.speed = 20
#----------------------------------------------
#position parameters
# ORIGIN [X,Y,Z] - absolute coordinates of the center
motion.origin = [398.0, -447.4, 337.5]
# List of positions [start, step, max]; coordinates relative to ORIGIN
position.angle = [[0, 30, 360]]
position.radius = [[5, 5, 15.1]]
position.Z = [[0, 5.0, 75.1]]
# Limits on range of motions for axes X,Y,Z
limits.radius = 15.1
limits.Zrange = [77, 425]
</t>
  </si>
  <si>
    <t>PY File</t>
  </si>
  <si>
    <t xml:space="preserve"># FMS Rotation Plane measurement
# EMPHATIC permanent magnet, SENIS probe
# Version: 1.0
# Jerzy Nogiec - 9/26/2023
#
# PSEUDOCODE:
"""
  move HOME
  for each angle in angle list:
    move to ORIGIN
    for each radius in radii list:
      rotate by a given angle (move x,y)
      for each zpos distance in Z list:
        read Hall probe
        read current
        read position
        read linear encoder
"""
# --------------------------
import sys
import os
import time
import emma
import re
import math
import numpy
from emmaException import EmmaException
import matplotlib.pyplot as plt
# ------- DEFINITIONS ---
# code to verify the parameter file is of the version expected by script
MAGIC_CODE = 'FMSRotPlane_1.1.1'
X_POSITION = 99999
Y_POSITION = 99999
Z_POSITION = 99999
X_HISTORY = []
Y_HISTORY = []
Z_HISTORY = []
# ---------------------------------------------------------------------------------------
# ------- PROCEDURES -----------
# ---------------------------------------------------------------------------------------
# ---- Parameters ---
# Read parameters from file and return as dictionary: 
#    {'parameter1 : ['value1', ..., 'valueN'], ..., 'parameterN : ['value1', ..., 'valueN']}
def par_read(file):
    params = {}
    lines = emma.readFile(file)
    for line in lines:
        #print(line)
        line = line.strip()
        if (len(line) != 0) and (line[0] != '#'): 
            tokens = line.split()
            name = tokens[0]
            value = tokens[2:]
            params[name] = value
    return (params)
# Verify the magic code inside the parameter file
def par_validate(parameters):
    if (getPar('magic.code', parameters) != MAGIC_CODE):
        raise EmmaException('init', 'Incompatible parameter set')
# Remove all characters except alphanumeric and underscores
def processList(listname):
    for x in listname:
        re.sub(r'\W+', '', x)
    return listname 
def flattenToList(lists):
    #lst=[x for l in lists for x in l]
    #regex=r"\d+"
    regex=r"-?\d+\.?\d*"
    lst=re.findall(regex,lists)
    return lst
# ---- ID ---
# Increase a given field [measurement, repetition, sequence, step] 
def id_inc(ID, field):
    ID[field] = str(int(ID[field]) + 1)
# Reset a given field [measurement, repetition, sequence, step]
def id_reset(ID, field):
    ID[field] = str(0)
# Return ID as string:  'measurement.repetition.sequence.step', e.g. '1.1.1.2'
def id_str(ID):
    return ID['measurement'] + '.' + ID['repetition'] + '.' + \
           ID['sequence']+ '.' + ID['step']
# Return an initial ID as a dictionary with keys [run, measurement, repetition, sequence, step]
def id_init():
    runid = emma.generateRunId()
    return {'run': runid, 'measurement': '0', 'repetition': '0', \
              'sequence': '0', 'step' : '0'}
# ----------DEBUG----------
# emma.py-equivalent functioons used to produce an outline of measurement w/o waiting for responses from components
def debug_awaitEvent(topic, event, component, timeoutInSec):
    return emma.awaitEvents(topic, [event], component, timeoutInSec)
def debug_awaitEvents(topic, events, component, timeoutInSec):
    return ('', '', '', '', '')
def debug_rpc(topic2send, event2send, topic2recv, event2recv, \
        component, timeoutInSec):
    emma.sendEvent("s{}", topic2send, event2send, [])
    return emma.awaitEvent(topic2recv, event2recv, component, timeoutInSec)
# --------------------------------------- MEASUREMENT INIT -----------------------------------------    
# Initialize components
def sys_init(ID, parameters):
    try:
        # Data processing components
        log(ID, "Initializing components",'Debug')
        emma.rpc('control.dataaggregator', 'init.cmd', 'control.system', 'init.ack', 'dataaggregator', 30)
        emma.rpc('control.archiver', 'init.cmd', 'control.system', 'init.ack', 'archiver', 30)
        emma.rpc('control.archivermon', 'init.cmd', 'control.system', 'init.ack', 'archivermon', 30)
        emma.rpc('control.motion', 'init.cmd', 'control.system', 'init.ack', 'motion', 10) 
        emma.sendEvent('s{}','control.motion', 'enable.cmd',['AX','AY','AZ'])
        time.sleep(1)         
        emma.rpc('control.la11', 'init.cmd','control.system', 'init.ack', 'la11', 30)
        emma.rpc('control.voltmeter', 'init.cmd', 'control.system', 'init.ack', 'voltmeter', 10) 
        if (parameters['elog.ON'][0] == 'TRUE'):
            log(ID, "elog ON",'Debug')
            emma.rpc('control.elog', 'init.cmd','control.system', 'init.ack', 'elog', 30)
        log(ID, "Init completed OK")       
    except EmmaException as e:
        log(ID, "Init error: " + str(e), 'Error')
        raise e
    except Exception as e:
        log(ID, "Init error: " + str(e), 'Error')
        raise EmmaException('init', 'Component initialization failed')
# -----------------------------------------------------------------------------------------------
# Set simulation mode
def sys_simulation(ID, parameters):
         emma.setProperty('property.data', 'set.cmd', 'simulation', getPar('simulation', parameters))
# -----------------------------------------------------------------------------------------------
# Cleanup after measurement
def sys_finalize(ID):
    # stop archiver
    log(ID, "Stopping archiver",'Debug')
    # emma.sendCmd('control.archiver', 'stop.cmd')
    # emma.sendCmd('control.archivermon', 'stop.cmd')
    #defragment tdms files
    emma.rpc('control.archiver', 'defragment.cmd', 'control.system', 'defragment.ack', 'archiver', 60) 
    emma.rpc('control.archivermon', 'defragment.cmd', 'control.system', 'defragment.ack', 'archivermon', 60) 
    log(ID, "Stopping encoder",'Debug')
    emma.sendCmd('control.la11','off.cmd')
# ----------------------------------------- EXEC MEASUREMENT -------------------------------------
# Running measurement
def exec_measurement(ID, measurement, parameters):
    # start measurement (ID) : set id + broadcast event
    id_inc(ID, 'measurement')
    id_reset(ID, 'repetition')    
    emma.sendParCmd('control.all', 'measurement.start', 'ID', id_str(ID))
    log(ID, measurement + " measurement started", 'Info') 
    # Make e-log entry
    emma.sendNParCmd('control.elog','write.cmd',\
                [('ID', ID['run']),\
                ('title','EMMA automated measurement info- FMS Rotating Plane'),\
                ('text', 'STARTED')])
    # start archiver
    startArchiver(ID, measurement, parameters)
    log(ID, "Archiver started",'Info')
    # switch screen to Measurement UI tab
    emma.sendParCmd('control.shell', 'tab.cmd', 'tab', 'Measurement') 
    # homing axes
    if (getPar('motion.home.skip', parameters) =='TRUE'):
       #check if stages have been homed
       emma.sendEvent('s{}','control.motion', 'checkhome.cmd',['AX','AY','AZ'])
       emma.awaitEvent('control.system', 'checkhome.ack', 'motion',30)
       log(ID, "Axes homed; skipping homing",'Info') 
    else:
       mtimeout = int(getPar('motion.timeout', parameters))
       hspeed = int(getPar('motion.home.speed', parameters))
       home(ID, mtimeout, hspeed)
       log(ID, "At HOME",'Info')
    #LA11
    emma.sendCmd('control.la11', 'monitorStart.cmd')
    log(ID, "Renishaw LA11 ON",'Debug')
    emma.sendCmd('control.la11','on.cmd')
    time.sleep(5)
    #set home and motion acceleration
    emma.setProperty('property.motion', 'set.cmd', 'HomeRampRate', parameters['motion.home.homeRampRate'][0])
    emma.setProperty('property.motion', 'set.cmd', 'DefaultRampRate', parameters['motion.defaultRampRate'][0])
    # execute repetitions/slices at a set of angles
    anglelst= getParList('position.angle', parameters)
    log(ID, "angle ranges specified: "+str(len(anglelst)/3))
    for i in range(0,len(anglelst),3):
        # Execute repetition/slice
        for angle in numpy.arange(float(anglelst[i]),float(anglelst[i+2]),float(anglelst[i+1])):  
            exec_repetition(ID, angle, parameters)    
    # moving to origin at the end
    origin(ID, parameters)
    # end measurement
    emma.sendParCmd('control.all', 'measurement.end', 'ID', id_str(ID))
    #elog entry
    emma.sendNParCmd('control.elog','write.cmd',\
                [('ID', ID['run']),\
                ('title','EMMA automated measurement info- FMS Rotating Plane'),\
                ('text', 'COMPLETED')])
    log(ID, measurement + " measurement ended",'Debug')
# -------------------------------------- EXEC REPETITION---------------------------------------------
# Execute repetition/slice- run sequence a given number of times and analyze all sequences
# Perform readouts for a set of radii and Z positions at a given angle 
def exec_repetition(ID, angle, parameters):
    # start repetition
    id_inc(ID, 'repetition') 
    id_reset(ID, 'sequence') # reset sequence info 
    log(ID, "repetition start, angle: " + str(angle), 'Info')
    # move to origin/magnet center 
    origin(ID, parameters) 
    # prepare Z positions list (poszStepList)
    poszStepList = list()
    poszlst= getParList('position.Z', parameters)
    log(ID, "Z ranges specified: "+str(len(poszlst)/3))
    for i in range(0,len(poszlst),3):
        for posz in numpy.arange(float(poszlst[i]),float(poszlst[i+2]),float(poszlst[i+1])):
            poszStepList.append(posz)
    # execute sequences for different radii
    radiuslst= getParList('position.radius', parameters)
    log(ID, "radius ranges specified: "+str(len(radiuslst)/3))
    for i in range(0,len(radiuslst),3):
        # Execute sequence with given Z positions (poszStepList)
        for radius in numpy.arange(float(radiuslst[i]),float(radiuslst[i+2]),float(radiuslst[i+1])):
            exec_sequence(ID, angle, radius, poszStepList, parameters)
            poszStepList.reverse()  
    # end repetition
    emma.sendParCmd('control.all', 'repetition.end', 'ID', id_str(ID))
    log(ID, "repetition end")
# --------------------------------------------- EXEC SEQUENCE----------------------------------------
# Execute sequence
# Perform readouts for a set of Z positions at given angle and radius
def exec_sequence(ID, angle, radius, poszStepList, parameters):
    # start sequence (ID) : set id + broadcast event
    id_inc(ID, 'sequence') 
    id_reset(ID, 'step') # reset step info  
    log(ID, "sequence start radius: " + str(radius) + ", angle= " + str(angle), 'Info') 
    # rotate to a given angle
    xy= xyToAbsXY(cylToXY(angle, radius), parameters)
    # move to XY here
    log(ID, "Rotating " + str(angle) + " deg, radius= " + str(radius) + " -&gt; X= " + '{:.2f}'.format(xy[0]) + " Y= " + '{:.2f}'.format(xy[1]))
    moveabsXY(ID, xy[0], xy[1], parameters)
    # Use step list to execute steps at a given sequence of Z positions
    for posz in poszStepList:
        exec_step(ID, float(posz), parameters)
    # end sequence
    emma.sendParCmd('control.all', 'sequence.end', 'ID', id_str(ID))
    log(ID, "sequence end")
# ------------------------------------------- EXEC STEP----------------------------------------------
# Execute step
def exec_step(ID, posz, parameters):
    # step start (ID, type) : set id + broadcast event
    id_inc(ID, 'step')
    emma.sendParCmd('control.all', 'step.start', 'ID', id_str(ID))
    log(ID, "step start: Z="+ str(posz), 'Info')
    # move to Z position
    z = zToAbsZ(posz, parameters)
    moveabsZ(ID, z, parameters)
    # perform DAQ
    daq(ID, parameters)
    # end step
    emma.sendParCmd('control.all', 'step.end', 'ID', id_str(ID))
    log(ID, "step end",'Debug')
    check_stop(ID)
# ---------------------------------------------------- UTILS ----------------------------------------
def getArgValPairs(probestr): 
    probestr=probestr[1:-1]
    ele = probestr.split(",")
    #argval_pairs is list of lists
    ll=[]
    for i in range(len(ele)):
        tok=ele[i].split('=')
        l=[tok[0],tok[1]]
        ll.insert(i,l) 
    return ll 
# Return a parameter as string
def getPar(parname, parameters):  
    return parameters[parname][0]
# Return a list of parameters given as strings
def getParList(parname, parameters): 
    line=''.join(parameters[parname])
    return flattenToList(line)
# Return True if Z absolute coordinate is inside limits
def inBoundsZ(z, parameters):
    zrangeLst= getParList('limits.Zrange', parameters)
    return (float(zrangeLst[0]) &lt;= z &lt;= float(zrangeLst[1]))
# Return True if XY absolute coordinates are inside limits
def inBoundsXY(x, y, parameters):
    origLst= getParList('motion.origin', parameters)
    xorig = float(origLst[0])
    yorig = float(origLst[1])
    dist = math.sqrt(pow(x-xorig,2) + pow(y-yorig, 2))
    radius= getPar('limits.radius', parameters)
    print(emma.getTime(), "checking dist:" + str(dist) + " radius: " + radius, file=sys.stderr)
    return (dist &lt;= float(radius))
# Cylindrical to Cartesian coordinates. Angle in degrees.
def cylToXY(angle, radius):
    x = radius * math.cos(angle*math.pi/180)
    y = radius * math.sin(angle*math.pi/180)
    return [x, y]
# Cartesian local XY coordinates (rotation center at [0,0])
# to absolute Cartesian coordinates (rotation center at the ORIGIN coordinates)
def xyToAbsXY(xy, parameters):
    origLst= getParList('motion.origin', parameters)
    xabs = float(origLst[0]) + xy[0]
    yabs = float(origLst[1]) + xy[1]
    return [xabs, yabs]
# Cartesian local Z coordinates (realtive to ORIGIN)
# to absolute Cartesian coordinates 
def zToAbsZ(z, parameters):
    origLst= getParList('motion.origin', parameters)
    zabs = float(origLst[2]) + z
    return zabs
# Move a single axis HOME
def homeAxis(axis,ID,mtimeout,speed):
   global X_POSITION
   global Y_POSITION
   global Z_POSITION
   emma.sendEvent('s{}','control.motion', 'home.cmd',[axis, str(speed)])
   emma.awaitEvent('control.system', 'MotionStop.cmd', 'motion', mtimeout)
   time.sleep(30)
   if axis == 'AX':
      X_POSITION = 0
   elif axis == 'AY':
      Y_POSITION = 0
   elif axis == 'AZ':
      Z_POSITION = 0
   else:
     raise EmmaException('move', 'Illegal axis ' + axis)
   log(ID, axis + " homed",'Debug')
# Move all axes home
def home(ID, mtimeout,speed):
    homeAxis('AZ',ID, mtimeout,speed)
    homeAxis('AX',ID, mtimeout,speed)
    homeAxis('AY',ID, mtimeout,speed)
# Make an absolute move in Z, validate the move and then execute it.
def moveabsZ(ID, z, parameters):
     Z_HISTORY.append(z)
     if inBoundsZ(z, parameters):
        moveabs(ID, 'AZ', z, parameters)
     else:
        log(ID, "Z motion outside limits: [" + str(z) + "]",'Warning')
        raise EmmaException('move', 'Attempt to move outside limits in Z')
# Make an absolute move in XY, validate the move and then execute it.
def moveabsXY(ID, x, y, parameters):
     X_HISTORY.append(x)
     Y_HISTORY.append(y)
     if inBoundsXY(x, Y_POSITION, parameters) and inBoundsXY(x, y, parameters):
        moveabs(ID, 'AX', x, parameters)
        moveabs(ID, 'AY', y, parameters)
     elif inBoundsXY(X_POSITION, y, parameters) and inBoundsXY(x, y, parameters):
        moveabs(ID, 'AY', y, parameters)
        moveabs(ID, 'AX', x, parameters)
     else:
        log(ID, "XY motion outside limits: [" + str(x) +"," + str(y) + "]",'Warning')
        raise EmmaException('move', 'Attempt to move outside limits in XY')
# Move an axis for a given distance. {RELATIVE, ABSOLUTE} defines how to interpret distance 
def move(ID, type, axis, distance: float, parameters):
     log(ID, "MOVE type=" + type + " axis=" + axis + " distance=" + str(distance),'Debug')
     speed = parameters['motion.speed'][0]
     if type == 'ABSOLUTE':
        cmd = 'move_abs.cmd'
     elif type == 'RELATIVE':
        cmd = 'move_rel.cmd'
     else:
        raise EmmaException('move', 'Illegal move type ' + type)
     # calculate motion time-out
     if ('motion.timeout' in parameters):
        mtimeout = int(parameters['motion.timeout'][0])
     else:
        mtimeout = MOTION_TIMEOUT_DEFAULT  
     # execute move
     emma.sendEvent('s{}','control.motion', cmd,[axis, str(distance),speed])
     emma.awaitEvent('control.system', 'MotionStop.cmd', 'motion', mtimeout)
# Move a select axis to a new position/destination. 
def moveabs(ID, axis, destination: float, parameters):
    global X_POSITION
    global Y_POSITION
    global Z_POSITION
    move(ID, "ABSOLUTE", axis, destination, parameters)
    # rember current position
    if axis == 'AX':
      X_POSITION = destination
    elif axis == 'AY':
      Y_POSITION = destination
    elif axis == 'AZ':
      Z_POSITION = destination
    else:
     raise EmmaException('move', 'Illegal axis ' + axis)
# Move all axes to the origin.
def origin(ID, parameters):
    moveToOrigin(ID, 'AX', parameters)
    moveToOrigin(ID, 'AY', parameters)
    moveToOrigin(ID, 'AZ', parameters)
    log(ID, "At ORIGIN",'Info')
# Move a select axis to its origin coordinate.
def moveToOrigin(ID, axis, parameters):
    log(ID,'moving ' + axis + ' to ORIGIN','Debug')
    startposlst= getParList('motion.origin', parameters)
    if axis == 'AX':
       moveabs(ID,'AX', float(startposlst[0]), parameters)
    if axis == 'AY':
       moveabs(ID,'AY', float(startposlst[1]), parameters)
    if axis == 'AZ':
       moveabs(ID,'AZ', float(startposlst[2]), parameters)
    log(ID, "At: "+ startposlst[0] + "," + startposlst[1] + "," + startposlst[2],'Debug')
# Check for Stop
def check_stop(ID):
    if emma.isStopped():
        log(ID, "Script stopped by user")
        raise EmmaException('stop', 'Script stopped by user at step ' + id_str(ID))
# Read position
def read_position(ID, parameters):
    # read position
    emma.sendParCmd('control.motion', 'read.cmd', 'ID', id_str(ID))
    emma.awaitEvent('control.system','read.ack', 'motion', 15)
# Performm DAQ
def daq(ID, parameters):
    log(ID, "DAQ",'Debug')
    # Read position , sends motion.dat and motionxyz.dat on bus
    read_position(ID, parameters)
    log(ID, "waiting for data from motion",'Debug')
    #DA copied motionxyz.dat 
    emma.awaitEvent('control.system','datacopy.ack', 'dataaggregator', 120) 
    # Read SENIS probe
    emma.sendParCmd('control.voltmeter', 'readvolt.cmd', 'ID', id_str(ID))
    emma.awaitEvent('control.system','readvolt.ack', 'voltmeter', 60)
    log(ID, "waiting for data from hall",'Debug')
    # DA copies hall data and sends ack
    emma.awaitEvent('control.system','datacopy.ack', 'dataaggregator', 30)
    # Read LA11     
    emma.sendParCmd('control.la11','read.cmd', 'stepID', id_str(ID))
    log(ID, "waiting for data from LA11",'Debug')
    emma.awaitEvent('control.system', 'la11.ack', 'la11', 10)
    # DA copies encoder data and sends ack
    emma.awaitEvent('control.system','datacopy.ack', 'dataaggregator', 30)
    # Command data aggregator
    emma.send3ParCmd('control.dataaggregator', 'sendstep.pf.cmd', 'ID', id_str(ID),'seqprefix','pf','Timestamp','True')
    emma.awaitEvent('control.system','sendstep.pf.ack', 'dataaggregator', 50)
    emma.rpc('control.dataaggregator', 'cleararray.cmd', 'control.system', 'cleararray.ack', 'dataaggregator', 20)
# Log information with following entry type {Info, Error, Debug, Warning}
def log(ID, text, entryType = 'Debug'):
    emma.log(id_str(ID) + ": " + text, entryType)
# Start archiver
def startArchiver(ID, measurement, parameters):
    # start archiver
    emma.send3ParCmd('control.archiver', 'start.cmd', 'ID', ID['run'], 'method', getPar('method', parameters), 'measurement', measurement)
    emma.awaitEvent('control.system','start.ack', 'archiver', 20)
    emma.send3ParCmd('control.archivermon', 'start.cmd', 'ID', ID['run'], 'method', parameters['method'][0], 'measurement', measurement)
    emma.awaitEvent('control.system','start.ack', 'archivermon', 20)
    #write ini,dat and py files to TDMS    
    emma.rpc('control.archiver', 'writefiles.cmd', 'control.system', 'writefiles.ack', 'archiver', 60)
    # read probeData and send as argval to archiver
    probestr =''.join(parameters['probeData'])
    argval=getArgValPairs(probestr)
    emma.sendNParCmd('data.system', 'SystemProperties.dat', argval)
# Plot measurmeent points for script debugging
def plot(x, y):  
   # plotting the points 
   plt.rcParams["figure.figsize"] = [4,4]
   #plt.plot(x, y)
   plt.plot(x, y, color='green', linestyle='none', linewidth = 1, marker='o', markerfacecolor='red', markersize=3)
   #plt.scatter(x, y, color= "green", marker= "o", s=2)
   # naming the x axis
   plt.xlabel('x - axis')
   # naming the y axis
   plt.ylabel('y - axis')
   # giving a title to my graph
   plt.title('Measurement points')
   # function to show the plot
   plt.show()
# ----------------------------------------------- MAIN -------------------------------------------------
def script(options):
    ID = id_init()
    try:      
	# Read and validate script parameters
        parameters = par_read(options.file)
        par_validate(parameters)  
        # Start RUN
        text = "run start -" + os.path.basename(sys.argv[0]) + " (" + options.file + ")"
        emma.log(ID['run'] + ':' + id_str(ID) + ": " + text, 'Info')
        emma.sendParCmd('control.all', 'run.start', 'ID', ID['run'])
        # Set simulation mode
        #sys_simulation(ID, parameters)
        # Init components 
        sys_init(ID, parameters)
        # switch screen to Measurement tab
        #emma.sendParCmd('control.shell', 'tab.cmd', 'tab', 'Measurement')
        # Invoke measurements
        id_reset(ID, 'measurement') 
        msr = getPar('measurement', parameters)
        exec_measurement(ID, msr, parameters)
        plot(X_HISTORY, Y_HISTORY)
    except EmmaException as e:
        command, message = e.args
        if command != 'stop':
            print(emma.getTime(), 'EmmaException', file=sys.stderr)
            command, message = e.args
            emma.error(' EmmaException: ' + message)
            emma.sendCmd('control.all', 'abort.cmd') # abort any other activity
            raise e
    except Exception as e:
        print(emma.getTime(), 'Exception', file=sys.stderr)
        emma.error(' Exception: ' + str(e))
        emma.sendCmd('control.all', 'abort.cmd') # abort any other activity
        raise e
    finally:
        sys_finalize(ID)
        # end run
        emma.sendParCmd('control.all', 'run.end', 'ID', ID['run'])
        emma.log(ID['run'] + ':' + id_str(ID) + ": run end", 'Info')
if __name__ == "__main__":
    emma.main(sys.argv, script)
# ---------------------------------------------------------------------------------------------------
</t>
  </si>
  <si>
    <t>PPUFMS_SENIS_EMPHATIC.ini</t>
  </si>
  <si>
    <t>INI File</t>
  </si>
  <si>
    <t xml:space="preserve">[system]
user = undefined
configuration = undefined
magnet = PPU
measurement = FMS
system = StandA
script = undefined
scriptParameters = undefined
scriptFolder = undefined
[components]
archiver@Archiver = ..\..\..\..\Components\Shared\ArchiverTDMS\Component\Archiver_Component.vi+Archiver_DecisionTable.vi
dataaggregator@Data = ..\..\..\..\Components\Shared\DataAggregator\Component\DataAggregator_Component.vi+DataAggregator_DecisionTablePPUFMS.vi
msrui@Measurement = ..\..\..\..\Components\Shared\UI\Component\UI_Component.vi+PPUFMS_MsrUI_DecisionTable.vi
;motion@Motion=..\..\..\..\Components\Shared\HardwareSimulator\Component\HardwareSimulator_Component.vi+MotionSimulator_DecisionTable.vi
motion@Motion = ..\..\..\..\Components\Shared\MotionAerotech\Component\Motion_Component_direct.vi+..\..\..\..\Components\Shared\MotionAerotech\Util\Motion_DecisionTable_direct.vi
motion_ui@Motion_UI = ..\..\..\..\Components\SingleStretchedWire\SSW_MotionUI\Test\Motion_UI_Component.vi+Motion_UI_DecisionTable 4.vi
la11@LA11 = ..\..\..\..\Components\Shared\RenishawLA11\Component\LA11_Component.vi+LA11_DecisionTable.vi
elog@Elog = ..\..\..\..\Components\Shared\Elog\Component\elog_Component.vi+elog_DecisionTable.vi
archivermon@ArchiverM = ..\..\..\..\Components\Shared\ArchiverTDMS\Component\Archiver_Component.vi+ArchiverMon_DecisionTable.vi
voltmeter@DVM = ..\..\..\..\Components\Shared\DVMKeithley2700\Component\DVMKeithley2700_Component.vi+DVMKeithley2700_DecisionTable.vi
[events]
control.motion:init.cmd = NONE
control.motion_ui:init.cmd = NONE
control.log:init.cmd = NONE
control.la11:init.cmd = NONE
control.msrui:init.cmd = NONE
[la11]
SerialPort = COM4
Monitoring? = True
MonitoringInterval = 2
Simulator? = False
[motion]
prm_file_path = C:\Users\Public\Documents\Aerotech\Ensemble\User Files\190715-1-1.prme
prm_file_update = prm_no
Tolerance = 0.1
debug = TRUE
;Aerotech axes names (first set of strings) and StandA axes names (second set of strings)
axes_names=[["Y","Z","X","YY","ZZ","SPARE"],["AX","AY","AZ","YY","ZZ","SPARE"]] 
;axes_names=[["Z","X","Y"],["Z","X","Y"]]
HomeRampRate=600
[motion_ui]
;Aerotech axis names (first set of strings) and StandA axis names (second set of strings)
;axes_names=[["AX","AY","AZ","YY","ZZ"],["Y","Z","X","YY","ZZ"]]
axes_names=[["Y","Z","X","YY","ZZ","SPARE"],["AX","AY","AZ","YY","ZZ","SPARE"]] 
[msrui]
;StandAPPU
appname = ppufms
;units for field:Tesla/Gauss/ADC Counts
units = Tesla
;xaxis for plot Field vs X/Y/Z
plotX=X
[dataaggregator]
;StandAPPU
appname = ppufms
[voltmeter]
simulation = FALSE
GPIBaddress = 14
integrationTime = 1
digitalFilterCount = 10
digitalFilterWindow = 10
premeasurementDelay = 0
rangeDCV = 10V
;Transfer function for 4 channels
TF = [0.2,0.2,0.2,2.0]
Offset = [0,0,0,25]
[elog]
host = tidata.fnal.gov/testelog
port = 80
log = MTF
categories = MTF
systems = MeasSystem
stand = Stand A
device = magnet
alert = no
authorid = 0
keywords = Status
simulator? = False
[log]
folder = c:\Data\PPUFMS
enabled = TRUE
addTimestamp = TRUE
[archiver]
folder = C:\Data\PPUFMS
prefix = PPUFMS_SENIS_
suffix = .tdms
enabled = TRUE
storageType = TDMS
magnet = PPUFMS
useCaptions = FALSE
[archivermon]
folder = C:\Data\PPUFMS
prefix = Monitoring_SENIS_
suffix = .tdms
enabled = TRUE
storageType = TDMS
magnet = PPUFMS
useCaptions = FALSE
</t>
  </si>
  <si>
    <t>systemproperties</t>
  </si>
  <si>
    <t>probe1=03A05F</t>
  </si>
  <si>
    <t>pf.step</t>
  </si>
  <si>
    <t>1.1.1.1</t>
  </si>
  <si>
    <t>1.1.1.2</t>
  </si>
  <si>
    <t>1.1.1.3</t>
  </si>
  <si>
    <t>1.1.1.4</t>
  </si>
  <si>
    <t>1.1.1.5</t>
  </si>
  <si>
    <t>1.1.1.6</t>
  </si>
  <si>
    <t>1.1.1.7</t>
  </si>
  <si>
    <t>1.1.1.8</t>
  </si>
  <si>
    <t>1.1.1.9</t>
  </si>
  <si>
    <t>1.1.1.10</t>
  </si>
  <si>
    <t>1.1.1.11</t>
  </si>
  <si>
    <t>1.1.1.12</t>
  </si>
  <si>
    <t>1.1.1.13</t>
  </si>
  <si>
    <t>1.1.1.14</t>
  </si>
  <si>
    <t>1.1.1.15</t>
  </si>
  <si>
    <t>1.1.1.16</t>
  </si>
  <si>
    <t>1.1.2.1</t>
  </si>
  <si>
    <t>1.1.2.2</t>
  </si>
  <si>
    <t>1.1.2.3</t>
  </si>
  <si>
    <t>1.1.2.4</t>
  </si>
  <si>
    <t>1.1.2.5</t>
  </si>
  <si>
    <t>1.1.2.6</t>
  </si>
  <si>
    <t>1.1.2.7</t>
  </si>
  <si>
    <t>1.1.2.8</t>
  </si>
  <si>
    <t>1.1.2.9</t>
  </si>
  <si>
    <t>1.1.2.10</t>
  </si>
  <si>
    <t>1.1.2.11</t>
  </si>
  <si>
    <t>1.1.2.12</t>
  </si>
  <si>
    <t>1.1.2.13</t>
  </si>
  <si>
    <t>1.1.2.14</t>
  </si>
  <si>
    <t>1.1.2.15</t>
  </si>
  <si>
    <t>1.1.2.16</t>
  </si>
  <si>
    <t>1.1.3.1</t>
  </si>
  <si>
    <t>1.1.3.2</t>
  </si>
  <si>
    <t>1.1.3.3</t>
  </si>
  <si>
    <t>1.1.3.4</t>
  </si>
  <si>
    <t>1.1.3.5</t>
  </si>
  <si>
    <t>1.1.3.6</t>
  </si>
  <si>
    <t>1.1.3.7</t>
  </si>
  <si>
    <t>1.1.3.8</t>
  </si>
  <si>
    <t>1.1.3.9</t>
  </si>
  <si>
    <t>1.1.3.10</t>
  </si>
  <si>
    <t>1.1.3.11</t>
  </si>
  <si>
    <t>1.1.3.12</t>
  </si>
  <si>
    <t>1.1.3.13</t>
  </si>
  <si>
    <t>1.1.3.14</t>
  </si>
  <si>
    <t>1.1.3.15</t>
  </si>
  <si>
    <t>1.1.3.16</t>
  </si>
  <si>
    <t>1.2.1.1</t>
  </si>
  <si>
    <t>1.2.1.2</t>
  </si>
  <si>
    <t>1.2.1.3</t>
  </si>
  <si>
    <t>1.2.1.4</t>
  </si>
  <si>
    <t>1.2.1.5</t>
  </si>
  <si>
    <t>1.2.1.6</t>
  </si>
  <si>
    <t>1.2.1.7</t>
  </si>
  <si>
    <t>1.2.1.8</t>
  </si>
  <si>
    <t>1.2.1.9</t>
  </si>
  <si>
    <t>1.2.1.10</t>
  </si>
  <si>
    <t>1.2.1.11</t>
  </si>
  <si>
    <t>1.2.1.12</t>
  </si>
  <si>
    <t>1.2.1.13</t>
  </si>
  <si>
    <t>1.2.1.14</t>
  </si>
  <si>
    <t>1.2.1.15</t>
  </si>
  <si>
    <t>1.2.1.16</t>
  </si>
  <si>
    <t>1.2.2.1</t>
  </si>
  <si>
    <t>1.2.2.2</t>
  </si>
  <si>
    <t>1.2.2.3</t>
  </si>
  <si>
    <t>1.2.2.4</t>
  </si>
  <si>
    <t>1.2.2.5</t>
  </si>
  <si>
    <t>1.2.2.6</t>
  </si>
  <si>
    <t>1.2.2.7</t>
  </si>
  <si>
    <t>1.2.2.8</t>
  </si>
  <si>
    <t>1.2.2.9</t>
  </si>
  <si>
    <t>1.2.2.10</t>
  </si>
  <si>
    <t>1.2.2.11</t>
  </si>
  <si>
    <t>1.2.2.12</t>
  </si>
  <si>
    <t>1.2.2.13</t>
  </si>
  <si>
    <t>1.2.2.14</t>
  </si>
  <si>
    <t>1.2.2.15</t>
  </si>
  <si>
    <t>1.2.2.16</t>
  </si>
  <si>
    <t>1.2.3.1</t>
  </si>
  <si>
    <t>1.2.3.2</t>
  </si>
  <si>
    <t>1.2.3.3</t>
  </si>
  <si>
    <t>1.2.3.4</t>
  </si>
  <si>
    <t>1.2.3.5</t>
  </si>
  <si>
    <t>1.2.3.6</t>
  </si>
  <si>
    <t>1.2.3.7</t>
  </si>
  <si>
    <t>1.2.3.8</t>
  </si>
  <si>
    <t>1.2.3.9</t>
  </si>
  <si>
    <t>1.2.3.10</t>
  </si>
  <si>
    <t>1.2.3.11</t>
  </si>
  <si>
    <t>1.2.3.12</t>
  </si>
  <si>
    <t>1.2.3.13</t>
  </si>
  <si>
    <t>1.2.3.14</t>
  </si>
  <si>
    <t>1.2.3.15</t>
  </si>
  <si>
    <t>1.2.3.16</t>
  </si>
  <si>
    <t>1.3.1.1</t>
  </si>
  <si>
    <t>1.3.1.2</t>
  </si>
  <si>
    <t>1.3.1.3</t>
  </si>
  <si>
    <t>1.3.1.4</t>
  </si>
  <si>
    <t>1.3.1.5</t>
  </si>
  <si>
    <t>1.3.1.6</t>
  </si>
  <si>
    <t>1.3.1.7</t>
  </si>
  <si>
    <t>1.3.1.8</t>
  </si>
  <si>
    <t>1.3.1.9</t>
  </si>
  <si>
    <t>1.3.1.10</t>
  </si>
  <si>
    <t>1.3.1.11</t>
  </si>
  <si>
    <t>1.3.1.12</t>
  </si>
  <si>
    <t>1.3.1.13</t>
  </si>
  <si>
    <t>1.3.1.14</t>
  </si>
  <si>
    <t>1.3.1.15</t>
  </si>
  <si>
    <t>1.3.1.16</t>
  </si>
  <si>
    <t>1.3.2.1</t>
  </si>
  <si>
    <t>1.3.2.2</t>
  </si>
  <si>
    <t>1.3.2.3</t>
  </si>
  <si>
    <t>1.3.2.4</t>
  </si>
  <si>
    <t>1.3.2.5</t>
  </si>
  <si>
    <t>1.3.2.6</t>
  </si>
  <si>
    <t>1.3.2.7</t>
  </si>
  <si>
    <t>1.3.2.8</t>
  </si>
  <si>
    <t>1.3.2.9</t>
  </si>
  <si>
    <t>1.3.2.10</t>
  </si>
  <si>
    <t>1.3.2.11</t>
  </si>
  <si>
    <t>1.3.2.12</t>
  </si>
  <si>
    <t>1.3.2.13</t>
  </si>
  <si>
    <t>1.3.2.14</t>
  </si>
  <si>
    <t>1.3.2.15</t>
  </si>
  <si>
    <t>1.3.2.16</t>
  </si>
  <si>
    <t>1.3.3.1</t>
  </si>
  <si>
    <t>1.3.3.2</t>
  </si>
  <si>
    <t>1.3.3.3</t>
  </si>
  <si>
    <t>1.3.3.4</t>
  </si>
  <si>
    <t>1.3.3.5</t>
  </si>
  <si>
    <t>1.3.3.6</t>
  </si>
  <si>
    <t>1.3.3.7</t>
  </si>
  <si>
    <t>1.3.3.8</t>
  </si>
  <si>
    <t>1.3.3.9</t>
  </si>
  <si>
    <t>1.3.3.10</t>
  </si>
  <si>
    <t>1.3.3.11</t>
  </si>
  <si>
    <t>1.3.3.12</t>
  </si>
  <si>
    <t>1.3.3.13</t>
  </si>
  <si>
    <t>1.3.3.14</t>
  </si>
  <si>
    <t>1.3.3.15</t>
  </si>
  <si>
    <t>1.3.3.16</t>
  </si>
  <si>
    <t>1.4.1.1</t>
  </si>
  <si>
    <t>1.4.1.2</t>
  </si>
  <si>
    <t>1.4.1.3</t>
  </si>
  <si>
    <t>1.4.1.4</t>
  </si>
  <si>
    <t>1.4.1.5</t>
  </si>
  <si>
    <t>1.4.1.6</t>
  </si>
  <si>
    <t>1.4.1.7</t>
  </si>
  <si>
    <t>1.4.1.8</t>
  </si>
  <si>
    <t>1.4.1.9</t>
  </si>
  <si>
    <t>1.4.1.10</t>
  </si>
  <si>
    <t>1.4.1.11</t>
  </si>
  <si>
    <t>1.4.1.12</t>
  </si>
  <si>
    <t>1.4.1.13</t>
  </si>
  <si>
    <t>1.4.1.14</t>
  </si>
  <si>
    <t>1.4.1.15</t>
  </si>
  <si>
    <t>1.4.1.16</t>
  </si>
  <si>
    <t>1.4.2.1</t>
  </si>
  <si>
    <t>1.4.2.2</t>
  </si>
  <si>
    <t>1.4.2.3</t>
  </si>
  <si>
    <t>1.4.2.4</t>
  </si>
  <si>
    <t>1.4.2.5</t>
  </si>
  <si>
    <t>1.4.2.6</t>
  </si>
  <si>
    <t>1.4.2.7</t>
  </si>
  <si>
    <t>1.4.2.8</t>
  </si>
  <si>
    <t>1.4.2.9</t>
  </si>
  <si>
    <t>1.4.2.10</t>
  </si>
  <si>
    <t>1.4.2.11</t>
  </si>
  <si>
    <t>1.4.2.12</t>
  </si>
  <si>
    <t>1.4.2.13</t>
  </si>
  <si>
    <t>1.4.2.14</t>
  </si>
  <si>
    <t>1.4.2.15</t>
  </si>
  <si>
    <t>1.4.2.16</t>
  </si>
  <si>
    <t>1.4.3.1</t>
  </si>
  <si>
    <t>1.4.3.2</t>
  </si>
  <si>
    <t>1.4.3.3</t>
  </si>
  <si>
    <t>1.4.3.4</t>
  </si>
  <si>
    <t>1.4.3.5</t>
  </si>
  <si>
    <t>1.4.3.6</t>
  </si>
  <si>
    <t>1.4.3.7</t>
  </si>
  <si>
    <t>1.4.3.8</t>
  </si>
  <si>
    <t>1.4.3.9</t>
  </si>
  <si>
    <t>1.4.3.10</t>
  </si>
  <si>
    <t>1.4.3.11</t>
  </si>
  <si>
    <t>1.4.3.12</t>
  </si>
  <si>
    <t>1.4.3.13</t>
  </si>
  <si>
    <t>1.4.3.14</t>
  </si>
  <si>
    <t>1.4.3.15</t>
  </si>
  <si>
    <t>1.4.3.16</t>
  </si>
  <si>
    <t>1.5.1.1</t>
  </si>
  <si>
    <t>1.5.1.2</t>
  </si>
  <si>
    <t>1.5.1.3</t>
  </si>
  <si>
    <t>1.5.1.4</t>
  </si>
  <si>
    <t>1.5.1.5</t>
  </si>
  <si>
    <t>1.5.1.6</t>
  </si>
  <si>
    <t>1.5.1.7</t>
  </si>
  <si>
    <t>1.5.1.8</t>
  </si>
  <si>
    <t>1.5.1.9</t>
  </si>
  <si>
    <t>1.5.1.10</t>
  </si>
  <si>
    <t>1.5.1.11</t>
  </si>
  <si>
    <t>1.5.1.12</t>
  </si>
  <si>
    <t>1.5.1.13</t>
  </si>
  <si>
    <t>1.5.1.14</t>
  </si>
  <si>
    <t>1.5.1.15</t>
  </si>
  <si>
    <t>1.5.1.16</t>
  </si>
  <si>
    <t>1.5.2.1</t>
  </si>
  <si>
    <t>1.5.2.2</t>
  </si>
  <si>
    <t>1.5.2.3</t>
  </si>
  <si>
    <t>1.5.2.4</t>
  </si>
  <si>
    <t>1.5.2.5</t>
  </si>
  <si>
    <t>1.5.2.6</t>
  </si>
  <si>
    <t>1.5.2.7</t>
  </si>
  <si>
    <t>1.5.2.8</t>
  </si>
  <si>
    <t>1.5.2.9</t>
  </si>
  <si>
    <t>1.5.2.10</t>
  </si>
  <si>
    <t>1.5.2.11</t>
  </si>
  <si>
    <t>1.5.2.12</t>
  </si>
  <si>
    <t>1.5.2.13</t>
  </si>
  <si>
    <t>1.5.2.14</t>
  </si>
  <si>
    <t>1.5.2.15</t>
  </si>
  <si>
    <t>1.5.2.16</t>
  </si>
  <si>
    <t>1.5.3.1</t>
  </si>
  <si>
    <t>1.5.3.2</t>
  </si>
  <si>
    <t>1.5.3.3</t>
  </si>
  <si>
    <t>1.5.3.4</t>
  </si>
  <si>
    <t>1.5.3.5</t>
  </si>
  <si>
    <t>1.5.3.6</t>
  </si>
  <si>
    <t>1.5.3.7</t>
  </si>
  <si>
    <t>1.5.3.8</t>
  </si>
  <si>
    <t>1.5.3.9</t>
  </si>
  <si>
    <t>1.5.3.10</t>
  </si>
  <si>
    <t>1.5.3.11</t>
  </si>
  <si>
    <t>1.5.3.12</t>
  </si>
  <si>
    <t>1.5.3.13</t>
  </si>
  <si>
    <t>1.5.3.14</t>
  </si>
  <si>
    <t>1.5.3.15</t>
  </si>
  <si>
    <t>1.5.3.16</t>
  </si>
  <si>
    <t>1.6.1.1</t>
  </si>
  <si>
    <t>1.6.1.2</t>
  </si>
  <si>
    <t>1.6.1.3</t>
  </si>
  <si>
    <t>1.6.1.4</t>
  </si>
  <si>
    <t>1.6.1.5</t>
  </si>
  <si>
    <t>1.6.1.6</t>
  </si>
  <si>
    <t>1.6.1.7</t>
  </si>
  <si>
    <t>1.6.1.8</t>
  </si>
  <si>
    <t>1.6.1.9</t>
  </si>
  <si>
    <t>1.6.1.10</t>
  </si>
  <si>
    <t>1.6.1.11</t>
  </si>
  <si>
    <t>1.6.1.12</t>
  </si>
  <si>
    <t>1.6.1.13</t>
  </si>
  <si>
    <t>1.6.1.14</t>
  </si>
  <si>
    <t>1.6.1.15</t>
  </si>
  <si>
    <t>1.6.1.16</t>
  </si>
  <si>
    <t>1.6.2.1</t>
  </si>
  <si>
    <t>1.6.2.2</t>
  </si>
  <si>
    <t>1.6.2.3</t>
  </si>
  <si>
    <t>1.6.2.4</t>
  </si>
  <si>
    <t>1.6.2.5</t>
  </si>
  <si>
    <t>1.6.2.6</t>
  </si>
  <si>
    <t>1.6.2.7</t>
  </si>
  <si>
    <t>1.6.2.8</t>
  </si>
  <si>
    <t>1.6.2.9</t>
  </si>
  <si>
    <t>1.6.2.10</t>
  </si>
  <si>
    <t>1.6.2.11</t>
  </si>
  <si>
    <t>1.6.2.12</t>
  </si>
  <si>
    <t>1.6.2.13</t>
  </si>
  <si>
    <t>1.6.2.14</t>
  </si>
  <si>
    <t>1.6.2.15</t>
  </si>
  <si>
    <t>1.6.2.16</t>
  </si>
  <si>
    <t>1.6.3.1</t>
  </si>
  <si>
    <t>1.6.3.2</t>
  </si>
  <si>
    <t>1.6.3.3</t>
  </si>
  <si>
    <t>1.6.3.4</t>
  </si>
  <si>
    <t>1.6.3.5</t>
  </si>
  <si>
    <t>1.6.3.6</t>
  </si>
  <si>
    <t>1.6.3.7</t>
  </si>
  <si>
    <t>1.6.3.8</t>
  </si>
  <si>
    <t>1.6.3.9</t>
  </si>
  <si>
    <t>1.6.3.10</t>
  </si>
  <si>
    <t>1.6.3.11</t>
  </si>
  <si>
    <t>1.6.3.12</t>
  </si>
  <si>
    <t>1.6.3.13</t>
  </si>
  <si>
    <t>1.6.3.14</t>
  </si>
  <si>
    <t>1.6.3.15</t>
  </si>
  <si>
    <t>1.6.3.16</t>
  </si>
  <si>
    <t>1.7.1.1</t>
  </si>
  <si>
    <t>1.7.1.2</t>
  </si>
  <si>
    <t>1.7.1.3</t>
  </si>
  <si>
    <t>1.7.1.4</t>
  </si>
  <si>
    <t>1.7.1.5</t>
  </si>
  <si>
    <t>1.7.1.6</t>
  </si>
  <si>
    <t>1.7.1.7</t>
  </si>
  <si>
    <t>1.7.1.8</t>
  </si>
  <si>
    <t>1.7.1.9</t>
  </si>
  <si>
    <t>1.7.1.10</t>
  </si>
  <si>
    <t>1.7.1.11</t>
  </si>
  <si>
    <t>1.7.1.12</t>
  </si>
  <si>
    <t>1.7.1.13</t>
  </si>
  <si>
    <t>1.7.1.14</t>
  </si>
  <si>
    <t>1.7.1.15</t>
  </si>
  <si>
    <t>1.7.1.16</t>
  </si>
  <si>
    <t>1.7.2.1</t>
  </si>
  <si>
    <t>1.7.2.2</t>
  </si>
  <si>
    <t>1.7.2.3</t>
  </si>
  <si>
    <t>1.7.2.4</t>
  </si>
  <si>
    <t>1.7.2.5</t>
  </si>
  <si>
    <t>1.7.2.6</t>
  </si>
  <si>
    <t>1.7.2.7</t>
  </si>
  <si>
    <t>1.7.2.8</t>
  </si>
  <si>
    <t>1.7.2.9</t>
  </si>
  <si>
    <t>1.7.2.10</t>
  </si>
  <si>
    <t>1.7.2.11</t>
  </si>
  <si>
    <t>1.7.2.12</t>
  </si>
  <si>
    <t>1.7.2.13</t>
  </si>
  <si>
    <t>1.7.2.14</t>
  </si>
  <si>
    <t>1.7.2.15</t>
  </si>
  <si>
    <t>1.7.2.16</t>
  </si>
  <si>
    <t>1.7.3.1</t>
  </si>
  <si>
    <t>1.7.3.2</t>
  </si>
  <si>
    <t>1.7.3.3</t>
  </si>
  <si>
    <t>1.7.3.4</t>
  </si>
  <si>
    <t>1.7.3.5</t>
  </si>
  <si>
    <t>1.7.3.6</t>
  </si>
  <si>
    <t>1.7.3.7</t>
  </si>
  <si>
    <t>1.7.3.8</t>
  </si>
  <si>
    <t>1.7.3.9</t>
  </si>
  <si>
    <t>1.7.3.10</t>
  </si>
  <si>
    <t>1.7.3.11</t>
  </si>
  <si>
    <t>1.7.3.12</t>
  </si>
  <si>
    <t>1.7.3.13</t>
  </si>
  <si>
    <t>1.7.3.14</t>
  </si>
  <si>
    <t>1.7.3.15</t>
  </si>
  <si>
    <t>1.7.3.16</t>
  </si>
  <si>
    <t>1.8.1.1</t>
  </si>
  <si>
    <t>1.8.1.2</t>
  </si>
  <si>
    <t>1.8.1.3</t>
  </si>
  <si>
    <t>1.8.1.4</t>
  </si>
  <si>
    <t>1.8.1.5</t>
  </si>
  <si>
    <t>1.8.1.6</t>
  </si>
  <si>
    <t>1.8.1.7</t>
  </si>
  <si>
    <t>1.8.1.8</t>
  </si>
  <si>
    <t>1.8.1.9</t>
  </si>
  <si>
    <t>1.8.1.10</t>
  </si>
  <si>
    <t>1.8.1.11</t>
  </si>
  <si>
    <t>1.8.1.12</t>
  </si>
  <si>
    <t>1.8.1.13</t>
  </si>
  <si>
    <t>1.8.1.14</t>
  </si>
  <si>
    <t>1.8.1.15</t>
  </si>
  <si>
    <t>1.8.1.16</t>
  </si>
  <si>
    <t>1.8.2.1</t>
  </si>
  <si>
    <t>1.8.2.2</t>
  </si>
  <si>
    <t>1.8.2.3</t>
  </si>
  <si>
    <t>1.8.2.4</t>
  </si>
  <si>
    <t>1.8.2.5</t>
  </si>
  <si>
    <t>1.8.2.6</t>
  </si>
  <si>
    <t>1.8.2.7</t>
  </si>
  <si>
    <t>1.8.2.8</t>
  </si>
  <si>
    <t>1.8.2.9</t>
  </si>
  <si>
    <t>1.8.2.10</t>
  </si>
  <si>
    <t>1.8.2.11</t>
  </si>
  <si>
    <t>1.8.2.12</t>
  </si>
  <si>
    <t>1.8.2.13</t>
  </si>
  <si>
    <t>1.8.2.14</t>
  </si>
  <si>
    <t>1.8.2.15</t>
  </si>
  <si>
    <t>1.8.2.16</t>
  </si>
  <si>
    <t>1.8.3.1</t>
  </si>
  <si>
    <t>1.8.3.2</t>
  </si>
  <si>
    <t>1.8.3.3</t>
  </si>
  <si>
    <t>1.8.3.4</t>
  </si>
  <si>
    <t>1.8.3.5</t>
  </si>
  <si>
    <t>1.8.3.6</t>
  </si>
  <si>
    <t>1.8.3.7</t>
  </si>
  <si>
    <t>1.8.3.8</t>
  </si>
  <si>
    <t>1.8.3.9</t>
  </si>
  <si>
    <t>1.8.3.10</t>
  </si>
  <si>
    <t>1.8.3.11</t>
  </si>
  <si>
    <t>1.8.3.12</t>
  </si>
  <si>
    <t>1.8.3.13</t>
  </si>
  <si>
    <t>1.8.3.14</t>
  </si>
  <si>
    <t>1.8.3.15</t>
  </si>
  <si>
    <t>1.8.3.16</t>
  </si>
  <si>
    <t>1.9.1.1</t>
  </si>
  <si>
    <t>1.9.1.2</t>
  </si>
  <si>
    <t>1.9.1.3</t>
  </si>
  <si>
    <t>1.9.1.4</t>
  </si>
  <si>
    <t>1.9.1.5</t>
  </si>
  <si>
    <t>1.9.1.6</t>
  </si>
  <si>
    <t>1.9.1.7</t>
  </si>
  <si>
    <t>1.9.1.8</t>
  </si>
  <si>
    <t>1.9.1.9</t>
  </si>
  <si>
    <t>1.9.1.10</t>
  </si>
  <si>
    <t>1.9.1.11</t>
  </si>
  <si>
    <t>1.9.1.12</t>
  </si>
  <si>
    <t>1.9.1.13</t>
  </si>
  <si>
    <t>1.9.1.14</t>
  </si>
  <si>
    <t>1.9.1.15</t>
  </si>
  <si>
    <t>1.9.1.16</t>
  </si>
  <si>
    <t>1.9.2.1</t>
  </si>
  <si>
    <t>1.9.2.2</t>
  </si>
  <si>
    <t>1.9.2.3</t>
  </si>
  <si>
    <t>1.9.2.4</t>
  </si>
  <si>
    <t>1.9.2.5</t>
  </si>
  <si>
    <t>1.9.2.6</t>
  </si>
  <si>
    <t>1.9.2.7</t>
  </si>
  <si>
    <t>1.9.2.8</t>
  </si>
  <si>
    <t>1.9.2.9</t>
  </si>
  <si>
    <t>1.9.2.10</t>
  </si>
  <si>
    <t>1.9.2.11</t>
  </si>
  <si>
    <t>1.9.2.12</t>
  </si>
  <si>
    <t>1.9.2.13</t>
  </si>
  <si>
    <t>1.9.2.14</t>
  </si>
  <si>
    <t>1.9.2.15</t>
  </si>
  <si>
    <t>1.9.2.16</t>
  </si>
  <si>
    <t>1.9.3.1</t>
  </si>
  <si>
    <t>1.9.3.2</t>
  </si>
  <si>
    <t>1.9.3.3</t>
  </si>
  <si>
    <t>1.9.3.4</t>
  </si>
  <si>
    <t>1.9.3.5</t>
  </si>
  <si>
    <t>1.9.3.6</t>
  </si>
  <si>
    <t>1.9.3.7</t>
  </si>
  <si>
    <t>1.9.3.8</t>
  </si>
  <si>
    <t>1.9.3.9</t>
  </si>
  <si>
    <t>1.9.3.10</t>
  </si>
  <si>
    <t>1.9.3.11</t>
  </si>
  <si>
    <t>1.9.3.12</t>
  </si>
  <si>
    <t>1.9.3.13</t>
  </si>
  <si>
    <t>1.9.3.14</t>
  </si>
  <si>
    <t>1.9.3.15</t>
  </si>
  <si>
    <t>1.9.3.16</t>
  </si>
  <si>
    <t>1.10.1.1</t>
  </si>
  <si>
    <t>1.10.1.2</t>
  </si>
  <si>
    <t>1.10.1.3</t>
  </si>
  <si>
    <t>1.10.1.4</t>
  </si>
  <si>
    <t>1.10.1.5</t>
  </si>
  <si>
    <t>1.10.1.6</t>
  </si>
  <si>
    <t>1.10.1.7</t>
  </si>
  <si>
    <t>1.10.1.8</t>
  </si>
  <si>
    <t>1.10.1.9</t>
  </si>
  <si>
    <t>1.10.1.10</t>
  </si>
  <si>
    <t>1.10.1.11</t>
  </si>
  <si>
    <t>1.10.1.12</t>
  </si>
  <si>
    <t>1.10.1.13</t>
  </si>
  <si>
    <t>1.10.1.14</t>
  </si>
  <si>
    <t>1.10.1.15</t>
  </si>
  <si>
    <t>1.10.1.16</t>
  </si>
  <si>
    <t>1.10.2.1</t>
  </si>
  <si>
    <t>1.10.2.2</t>
  </si>
  <si>
    <t>1.10.2.3</t>
  </si>
  <si>
    <t>1.10.2.4</t>
  </si>
  <si>
    <t>1.10.2.5</t>
  </si>
  <si>
    <t>1.10.2.6</t>
  </si>
  <si>
    <t>1.10.2.7</t>
  </si>
  <si>
    <t>1.10.2.8</t>
  </si>
  <si>
    <t>1.10.2.9</t>
  </si>
  <si>
    <t>1.10.2.10</t>
  </si>
  <si>
    <t>1.10.2.11</t>
  </si>
  <si>
    <t>1.10.2.12</t>
  </si>
  <si>
    <t>1.10.2.13</t>
  </si>
  <si>
    <t>1.10.2.14</t>
  </si>
  <si>
    <t>1.10.2.15</t>
  </si>
  <si>
    <t>1.10.2.16</t>
  </si>
  <si>
    <t>1.10.3.1</t>
  </si>
  <si>
    <t>1.10.3.2</t>
  </si>
  <si>
    <t>1.10.3.3</t>
  </si>
  <si>
    <t>1.10.3.4</t>
  </si>
  <si>
    <t>1.10.3.5</t>
  </si>
  <si>
    <t>1.10.3.6</t>
  </si>
  <si>
    <t>1.10.3.7</t>
  </si>
  <si>
    <t>1.10.3.8</t>
  </si>
  <si>
    <t>1.10.3.9</t>
  </si>
  <si>
    <t>1.10.3.10</t>
  </si>
  <si>
    <t>1.10.3.11</t>
  </si>
  <si>
    <t>1.10.3.12</t>
  </si>
  <si>
    <t>1.10.3.13</t>
  </si>
  <si>
    <t>1.10.3.14</t>
  </si>
  <si>
    <t>1.10.3.15</t>
  </si>
  <si>
    <t>1.10.3.16</t>
  </si>
  <si>
    <t>1.11.1.1</t>
  </si>
  <si>
    <t>1.11.1.2</t>
  </si>
  <si>
    <t>1.11.1.3</t>
  </si>
  <si>
    <t>1.11.1.4</t>
  </si>
  <si>
    <t>1.11.1.5</t>
  </si>
  <si>
    <t>1.11.1.6</t>
  </si>
  <si>
    <t>1.11.1.7</t>
  </si>
  <si>
    <t>1.11.1.8</t>
  </si>
  <si>
    <t>1.11.1.9</t>
  </si>
  <si>
    <t>1.11.1.10</t>
  </si>
  <si>
    <t>1.11.1.11</t>
  </si>
  <si>
    <t>1.11.1.12</t>
  </si>
  <si>
    <t>1.11.1.13</t>
  </si>
  <si>
    <t>1.11.1.14</t>
  </si>
  <si>
    <t>1.11.1.15</t>
  </si>
  <si>
    <t>1.11.1.16</t>
  </si>
  <si>
    <t>1.11.2.1</t>
  </si>
  <si>
    <t>1.11.2.2</t>
  </si>
  <si>
    <t>1.11.2.3</t>
  </si>
  <si>
    <t>1.11.2.4</t>
  </si>
  <si>
    <t>1.11.2.5</t>
  </si>
  <si>
    <t>1.11.2.6</t>
  </si>
  <si>
    <t>1.11.2.7</t>
  </si>
  <si>
    <t>1.11.2.8</t>
  </si>
  <si>
    <t>1.11.2.9</t>
  </si>
  <si>
    <t>1.11.2.10</t>
  </si>
  <si>
    <t>1.11.2.11</t>
  </si>
  <si>
    <t>1.11.2.12</t>
  </si>
  <si>
    <t>1.11.2.13</t>
  </si>
  <si>
    <t>1.11.2.14</t>
  </si>
  <si>
    <t>1.11.2.15</t>
  </si>
  <si>
    <t>1.11.2.16</t>
  </si>
  <si>
    <t>1.11.3.1</t>
  </si>
  <si>
    <t>1.11.3.2</t>
  </si>
  <si>
    <t>1.11.3.3</t>
  </si>
  <si>
    <t>1.11.3.4</t>
  </si>
  <si>
    <t>1.11.3.5</t>
  </si>
  <si>
    <t>1.11.3.6</t>
  </si>
  <si>
    <t>1.11.3.7</t>
  </si>
  <si>
    <t>1.11.3.8</t>
  </si>
  <si>
    <t>1.11.3.9</t>
  </si>
  <si>
    <t>1.11.3.10</t>
  </si>
  <si>
    <t>1.11.3.11</t>
  </si>
  <si>
    <t>1.11.3.12</t>
  </si>
  <si>
    <t>1.11.3.13</t>
  </si>
  <si>
    <t>1.11.3.14</t>
  </si>
  <si>
    <t>1.11.3.15</t>
  </si>
  <si>
    <t>1.11.3.16</t>
  </si>
  <si>
    <t>1.12.1.1</t>
  </si>
  <si>
    <t>1.12.1.2</t>
  </si>
  <si>
    <t>1.12.1.3</t>
  </si>
  <si>
    <t>1.12.1.4</t>
  </si>
  <si>
    <t>1.12.1.5</t>
  </si>
  <si>
    <t>1.12.1.6</t>
  </si>
  <si>
    <t>1.12.1.7</t>
  </si>
  <si>
    <t>1.12.1.8</t>
  </si>
  <si>
    <t>1.12.1.9</t>
  </si>
  <si>
    <t>1.12.1.10</t>
  </si>
  <si>
    <t>1.12.1.11</t>
  </si>
  <si>
    <t>1.12.1.12</t>
  </si>
  <si>
    <t>1.12.1.13</t>
  </si>
  <si>
    <t>1.12.1.14</t>
  </si>
  <si>
    <t>1.12.1.15</t>
  </si>
  <si>
    <t>1.12.1.16</t>
  </si>
  <si>
    <t>1.12.2.1</t>
  </si>
  <si>
    <t>1.12.2.2</t>
  </si>
  <si>
    <t>1.12.2.3</t>
  </si>
  <si>
    <t>1.12.2.4</t>
  </si>
  <si>
    <t>1.12.2.5</t>
  </si>
  <si>
    <t>1.12.2.6</t>
  </si>
  <si>
    <t>1.12.2.7</t>
  </si>
  <si>
    <t>1.12.2.8</t>
  </si>
  <si>
    <t>1.12.2.9</t>
  </si>
  <si>
    <t>1.12.2.10</t>
  </si>
  <si>
    <t>1.12.2.11</t>
  </si>
  <si>
    <t>1.12.2.12</t>
  </si>
  <si>
    <t>1.12.2.13</t>
  </si>
  <si>
    <t>1.12.2.14</t>
  </si>
  <si>
    <t>1.12.2.15</t>
  </si>
  <si>
    <t>1.12.2.16</t>
  </si>
  <si>
    <t>1.12.3.1</t>
  </si>
  <si>
    <t>1.12.3.2</t>
  </si>
  <si>
    <t>1.12.3.3</t>
  </si>
  <si>
    <t>1.12.3.4</t>
  </si>
  <si>
    <t>1.12.3.5</t>
  </si>
  <si>
    <t>1.12.3.6</t>
  </si>
  <si>
    <t>1.12.3.7</t>
  </si>
  <si>
    <t>1.12.3.8</t>
  </si>
  <si>
    <t>1.12.3.9</t>
  </si>
  <si>
    <t>1.12.3.10</t>
  </si>
  <si>
    <t>1.12.3.11</t>
  </si>
  <si>
    <t>1.12.3.12</t>
  </si>
  <si>
    <t>1.12.3.13</t>
  </si>
  <si>
    <t>1.12.3.14</t>
  </si>
  <si>
    <t>1.12.3.15</t>
  </si>
  <si>
    <t>1.12.3.16</t>
  </si>
  <si>
    <t>Timestamp</t>
  </si>
  <si>
    <t>DT_DOUBLE</t>
  </si>
  <si>
    <t>ProbeType</t>
  </si>
  <si>
    <t>SENIS</t>
  </si>
  <si>
    <t>X</t>
  </si>
  <si>
    <t>Y</t>
  </si>
  <si>
    <t>Z</t>
  </si>
  <si>
    <t>MotionStatus</t>
  </si>
  <si>
    <t>OK</t>
  </si>
  <si>
    <t>MotionTimestamp</t>
  </si>
  <si>
    <t>EncoderTimestamp</t>
  </si>
  <si>
    <t>EncoderPosition</t>
  </si>
  <si>
    <t>EncoderVoltage</t>
  </si>
  <si>
    <t>EncoderCurrent</t>
  </si>
  <si>
    <t>EncoderStatus</t>
  </si>
  <si>
    <t>HallProbes-Probe1-TimeRequested</t>
  </si>
  <si>
    <t>None</t>
  </si>
  <si>
    <t>HallProbes-Probe1-Address</t>
  </si>
  <si>
    <t>1</t>
  </si>
  <si>
    <t>HallProbes-Probe1-Temperature</t>
  </si>
  <si>
    <t>HallProbes-Probe1-Z.field</t>
  </si>
  <si>
    <t>HallProbes-Probe1-Y.field</t>
  </si>
  <si>
    <t>HallProbes-Probe1-X.field</t>
  </si>
  <si>
    <t>HallProbes-Probe1-Z.ADC Counts</t>
  </si>
  <si>
    <t>HallProbes-Probe1-Y.ADC Counts</t>
  </si>
  <si>
    <t>HallProbes-Probe1-X.ADC Counts</t>
  </si>
  <si>
    <t>HallProbes-Probe1-Status</t>
  </si>
  <si>
    <t>HallProbes-Probe1-Sensor.name</t>
  </si>
  <si>
    <t>HallProbes-Probe1-Sensor.ID</t>
  </si>
  <si>
    <t>HallProbes-Probe1-TimeMeasured</t>
  </si>
  <si>
    <t>10:09:12 18 Oct 2023</t>
  </si>
  <si>
    <t>10:09:16 18 Oct 2023</t>
  </si>
  <si>
    <t>10:09:21 18 Oct 2023</t>
  </si>
  <si>
    <t>10:09:25 18 Oct 2023</t>
  </si>
  <si>
    <t>10:09:30 18 Oct 2023</t>
  </si>
  <si>
    <t>10:09:34 18 Oct 2023</t>
  </si>
  <si>
    <t>10:09:39 18 Oct 2023</t>
  </si>
  <si>
    <t>10:09:43 18 Oct 2023</t>
  </si>
  <si>
    <t>10:09:48 18 Oct 2023</t>
  </si>
  <si>
    <t>10:09:52 18 Oct 2023</t>
  </si>
  <si>
    <t>10:09:57 18 Oct 2023</t>
  </si>
  <si>
    <t>10:10:01 18 Oct 2023</t>
  </si>
  <si>
    <t>10:10:05 18 Oct 2023</t>
  </si>
  <si>
    <t>10:10:10 18 Oct 2023</t>
  </si>
  <si>
    <t>10:10:14 18 Oct 2023</t>
  </si>
  <si>
    <t>10:10:19 18 Oct 2023</t>
  </si>
  <si>
    <t>10:10:26 18 Oct 2023</t>
  </si>
  <si>
    <t>10:10:30 18 Oct 2023</t>
  </si>
  <si>
    <t>10:10:34 18 Oct 2023</t>
  </si>
  <si>
    <t>10:10:39 18 Oct 2023</t>
  </si>
  <si>
    <t>10:10:43 18 Oct 2023</t>
  </si>
  <si>
    <t>10:10:48 18 Oct 2023</t>
  </si>
  <si>
    <t>10:10:52 18 Oct 2023</t>
  </si>
  <si>
    <t>10:10:57 18 Oct 2023</t>
  </si>
  <si>
    <t>10:11:01 18 Oct 2023</t>
  </si>
  <si>
    <t>10:11:06 18 Oct 2023</t>
  </si>
  <si>
    <t>10:11:10 18 Oct 2023</t>
  </si>
  <si>
    <t>10:11:15 18 Oct 2023</t>
  </si>
  <si>
    <t>10:11:19 18 Oct 2023</t>
  </si>
  <si>
    <t>10:11:24 18 Oct 2023</t>
  </si>
  <si>
    <t>10:11:28 18 Oct 2023</t>
  </si>
  <si>
    <t>10:11:33 18 Oct 2023</t>
  </si>
  <si>
    <t>10:11:40 18 Oct 2023</t>
  </si>
  <si>
    <t>10:11:44 18 Oct 2023</t>
  </si>
  <si>
    <t>10:11:49 18 Oct 2023</t>
  </si>
  <si>
    <t>10:11:53 18 Oct 2023</t>
  </si>
  <si>
    <t>10:11:57 18 Oct 2023</t>
  </si>
  <si>
    <t>10:12:02 18 Oct 2023</t>
  </si>
  <si>
    <t>10:12:06 18 Oct 2023</t>
  </si>
  <si>
    <t>10:12:11 18 Oct 2023</t>
  </si>
  <si>
    <t>10:12:15 18 Oct 2023</t>
  </si>
  <si>
    <t>10:12:20 18 Oct 2023</t>
  </si>
  <si>
    <t>10:12:24 18 Oct 2023</t>
  </si>
  <si>
    <t>10:12:29 18 Oct 2023</t>
  </si>
  <si>
    <t>10:12:33 18 Oct 2023</t>
  </si>
  <si>
    <t>10:12:38 18 Oct 2023</t>
  </si>
  <si>
    <t>10:12:43 18 Oct 2023</t>
  </si>
  <si>
    <t>10:12:47 18 Oct 2023</t>
  </si>
  <si>
    <t>10:13:44 18 Oct 2023</t>
  </si>
  <si>
    <t>10:13:48 18 Oct 2023</t>
  </si>
  <si>
    <t>10:13:53 18 Oct 2023</t>
  </si>
  <si>
    <t>10:13:57 18 Oct 2023</t>
  </si>
  <si>
    <t>10:14:01 18 Oct 2023</t>
  </si>
  <si>
    <t>10:14:06 18 Oct 2023</t>
  </si>
  <si>
    <t>10:14:10 18 Oct 2023</t>
  </si>
  <si>
    <t>10:14:15 18 Oct 2023</t>
  </si>
  <si>
    <t>10:14:19 18 Oct 2023</t>
  </si>
  <si>
    <t>10:14:24 18 Oct 2023</t>
  </si>
  <si>
    <t>10:14:28 18 Oct 2023</t>
  </si>
  <si>
    <t>10:14:33 18 Oct 2023</t>
  </si>
  <si>
    <t>10:14:37 18 Oct 2023</t>
  </si>
  <si>
    <t>10:14:42 18 Oct 2023</t>
  </si>
  <si>
    <t>10:14:46 18 Oct 2023</t>
  </si>
  <si>
    <t>10:14:51 18 Oct 2023</t>
  </si>
  <si>
    <t>10:14:59 18 Oct 2023</t>
  </si>
  <si>
    <t>10:15:03 18 Oct 2023</t>
  </si>
  <si>
    <t>10:15:08 18 Oct 2023</t>
  </si>
  <si>
    <t>10:15:13 18 Oct 2023</t>
  </si>
  <si>
    <t>10:15:17 18 Oct 2023</t>
  </si>
  <si>
    <t>10:15:21 18 Oct 2023</t>
  </si>
  <si>
    <t>10:15:26 18 Oct 2023</t>
  </si>
  <si>
    <t>10:15:30 18 Oct 2023</t>
  </si>
  <si>
    <t>10:15:35 18 Oct 2023</t>
  </si>
  <si>
    <t>10:15:39 18 Oct 2023</t>
  </si>
  <si>
    <t>10:15:44 18 Oct 2023</t>
  </si>
  <si>
    <t>10:15:48 18 Oct 2023</t>
  </si>
  <si>
    <t>10:15:53 18 Oct 2023</t>
  </si>
  <si>
    <t>10:15:57 18 Oct 2023</t>
  </si>
  <si>
    <t>10:16:02 18 Oct 2023</t>
  </si>
  <si>
    <t>10:16:06 18 Oct 2023</t>
  </si>
  <si>
    <t>10:16:15 18 Oct 2023</t>
  </si>
  <si>
    <t>10:16:19 18 Oct 2023</t>
  </si>
  <si>
    <t>10:16:24 18 Oct 2023</t>
  </si>
  <si>
    <t>10:16:28 18 Oct 2023</t>
  </si>
  <si>
    <t>10:16:33 18 Oct 2023</t>
  </si>
  <si>
    <t>10:16:37 18 Oct 2023</t>
  </si>
  <si>
    <t>10:16:42 18 Oct 2023</t>
  </si>
  <si>
    <t>10:16:46 18 Oct 2023</t>
  </si>
  <si>
    <t>10:16:51 18 Oct 2023</t>
  </si>
  <si>
    <t>10:16:55 18 Oct 2023</t>
  </si>
  <si>
    <t>10:17:00 18 Oct 2023</t>
  </si>
  <si>
    <t>10:17:04 18 Oct 2023</t>
  </si>
  <si>
    <t>10:17:09 18 Oct 2023</t>
  </si>
  <si>
    <t>10:17:13 18 Oct 2023</t>
  </si>
  <si>
    <t>10:17:18 18 Oct 2023</t>
  </si>
  <si>
    <t>10:17:22 18 Oct 2023</t>
  </si>
  <si>
    <t>10:18:22 18 Oct 2023</t>
  </si>
  <si>
    <t>10:18:26 18 Oct 2023</t>
  </si>
  <si>
    <t>10:18:31 18 Oct 2023</t>
  </si>
  <si>
    <t>10:18:35 18 Oct 2023</t>
  </si>
  <si>
    <t>10:18:40 18 Oct 2023</t>
  </si>
  <si>
    <t>10:18:44 18 Oct 2023</t>
  </si>
  <si>
    <t>10:18:49 18 Oct 2023</t>
  </si>
  <si>
    <t>10:18:53 18 Oct 2023</t>
  </si>
  <si>
    <t>10:18:58 18 Oct 2023</t>
  </si>
  <si>
    <t>10:19:02 18 Oct 2023</t>
  </si>
  <si>
    <t>10:19:07 18 Oct 2023</t>
  </si>
  <si>
    <t>10:19:11 18 Oct 2023</t>
  </si>
  <si>
    <t>10:19:16 18 Oct 2023</t>
  </si>
  <si>
    <t>10:19:20 18 Oct 2023</t>
  </si>
  <si>
    <t>10:19:24 18 Oct 2023</t>
  </si>
  <si>
    <t>10:19:29 18 Oct 2023</t>
  </si>
  <si>
    <t>10:19:37 18 Oct 2023</t>
  </si>
  <si>
    <t>10:19:42 18 Oct 2023</t>
  </si>
  <si>
    <t>10:19:46 18 Oct 2023</t>
  </si>
  <si>
    <t>10:19:51 18 Oct 2023</t>
  </si>
  <si>
    <t>10:19:55 18 Oct 2023</t>
  </si>
  <si>
    <t>10:20:00 18 Oct 2023</t>
  </si>
  <si>
    <t>10:20:04 18 Oct 2023</t>
  </si>
  <si>
    <t>10:20:09 18 Oct 2023</t>
  </si>
  <si>
    <t>10:20:13 18 Oct 2023</t>
  </si>
  <si>
    <t>10:20:18 18 Oct 2023</t>
  </si>
  <si>
    <t>10:20:22 18 Oct 2023</t>
  </si>
  <si>
    <t>10:20:27 18 Oct 2023</t>
  </si>
  <si>
    <t>10:20:31 18 Oct 2023</t>
  </si>
  <si>
    <t>10:20:36 18 Oct 2023</t>
  </si>
  <si>
    <t>10:20:40 18 Oct 2023</t>
  </si>
  <si>
    <t>10:20:45 18 Oct 2023</t>
  </si>
  <si>
    <t>10:20:53 18 Oct 2023</t>
  </si>
  <si>
    <t>10:20:57 18 Oct 2023</t>
  </si>
  <si>
    <t>10:21:02 18 Oct 2023</t>
  </si>
  <si>
    <t>10:21:07 18 Oct 2023</t>
  </si>
  <si>
    <t>10:21:11 18 Oct 2023</t>
  </si>
  <si>
    <t>10:21:15 18 Oct 2023</t>
  </si>
  <si>
    <t>10:21:20 18 Oct 2023</t>
  </si>
  <si>
    <t>10:21:25 18 Oct 2023</t>
  </si>
  <si>
    <t>10:21:29 18 Oct 2023</t>
  </si>
  <si>
    <t>10:21:33 18 Oct 2023</t>
  </si>
  <si>
    <t>10:21:38 18 Oct 2023</t>
  </si>
  <si>
    <t>10:21:42 18 Oct 2023</t>
  </si>
  <si>
    <t>10:21:47 18 Oct 2023</t>
  </si>
  <si>
    <t>10:21:52 18 Oct 2023</t>
  </si>
  <si>
    <t>10:21:56 18 Oct 2023</t>
  </si>
  <si>
    <t>10:22:00 18 Oct 2023</t>
  </si>
  <si>
    <t>10:22:59 18 Oct 2023</t>
  </si>
  <si>
    <t>10:23:03 18 Oct 2023</t>
  </si>
  <si>
    <t>10:23:08 18 Oct 2023</t>
  </si>
  <si>
    <t>10:23:12 18 Oct 2023</t>
  </si>
  <si>
    <t>10:23:17 18 Oct 2023</t>
  </si>
  <si>
    <t>10:23:21 18 Oct 2023</t>
  </si>
  <si>
    <t>10:23:26 18 Oct 2023</t>
  </si>
  <si>
    <t>10:23:30 18 Oct 2023</t>
  </si>
  <si>
    <t>10:23:35 18 Oct 2023</t>
  </si>
  <si>
    <t>10:23:39 18 Oct 2023</t>
  </si>
  <si>
    <t>10:23:44 18 Oct 2023</t>
  </si>
  <si>
    <t>10:23:48 18 Oct 2023</t>
  </si>
  <si>
    <t>10:23:53 18 Oct 2023</t>
  </si>
  <si>
    <t>10:23:57 18 Oct 2023</t>
  </si>
  <si>
    <t>10:24:02 18 Oct 2023</t>
  </si>
  <si>
    <t>10:24:06 18 Oct 2023</t>
  </si>
  <si>
    <t>10:24:13 18 Oct 2023</t>
  </si>
  <si>
    <t>10:24:17 18 Oct 2023</t>
  </si>
  <si>
    <t>10:24:22 18 Oct 2023</t>
  </si>
  <si>
    <t>10:24:26 18 Oct 2023</t>
  </si>
  <si>
    <t>10:24:31 18 Oct 2023</t>
  </si>
  <si>
    <t>10:24:35 18 Oct 2023</t>
  </si>
  <si>
    <t>10:24:40 18 Oct 2023</t>
  </si>
  <si>
    <t>10:24:44 18 Oct 2023</t>
  </si>
  <si>
    <t>10:24:49 18 Oct 2023</t>
  </si>
  <si>
    <t>10:24:53 18 Oct 2023</t>
  </si>
  <si>
    <t>10:24:58 18 Oct 2023</t>
  </si>
  <si>
    <t>10:25:02 18 Oct 2023</t>
  </si>
  <si>
    <t>10:25:07 18 Oct 2023</t>
  </si>
  <si>
    <t>10:25:11 18 Oct 2023</t>
  </si>
  <si>
    <t>10:25:16 18 Oct 2023</t>
  </si>
  <si>
    <t>10:25:20 18 Oct 2023</t>
  </si>
  <si>
    <t>10:25:27 18 Oct 2023</t>
  </si>
  <si>
    <t>10:25:31 18 Oct 2023</t>
  </si>
  <si>
    <t>10:25:35 18 Oct 2023</t>
  </si>
  <si>
    <t>10:25:40 18 Oct 2023</t>
  </si>
  <si>
    <t>10:25:44 18 Oct 2023</t>
  </si>
  <si>
    <t>10:25:49 18 Oct 2023</t>
  </si>
  <si>
    <t>10:25:54 18 Oct 2023</t>
  </si>
  <si>
    <t>10:25:58 18 Oct 2023</t>
  </si>
  <si>
    <t>10:26:02 18 Oct 2023</t>
  </si>
  <si>
    <t>10:26:07 18 Oct 2023</t>
  </si>
  <si>
    <t>10:26:12 18 Oct 2023</t>
  </si>
  <si>
    <t>10:26:16 18 Oct 2023</t>
  </si>
  <si>
    <t>10:26:21 18 Oct 2023</t>
  </si>
  <si>
    <t>10:26:25 18 Oct 2023</t>
  </si>
  <si>
    <t>10:26:29 18 Oct 2023</t>
  </si>
  <si>
    <t>10:26:33 18 Oct 2023</t>
  </si>
  <si>
    <t>10:27:30 18 Oct 2023</t>
  </si>
  <si>
    <t>10:27:35 18 Oct 2023</t>
  </si>
  <si>
    <t>10:27:39 18 Oct 2023</t>
  </si>
  <si>
    <t>10:27:44 18 Oct 2023</t>
  </si>
  <si>
    <t>10:27:48 18 Oct 2023</t>
  </si>
  <si>
    <t>10:27:52 18 Oct 2023</t>
  </si>
  <si>
    <t>10:27:57 18 Oct 2023</t>
  </si>
  <si>
    <t>10:28:01 18 Oct 2023</t>
  </si>
  <si>
    <t>10:28:06 18 Oct 2023</t>
  </si>
  <si>
    <t>10:28:10 18 Oct 2023</t>
  </si>
  <si>
    <t>10:28:15 18 Oct 2023</t>
  </si>
  <si>
    <t>10:28:19 18 Oct 2023</t>
  </si>
  <si>
    <t>10:28:24 18 Oct 2023</t>
  </si>
  <si>
    <t>10:28:28 18 Oct 2023</t>
  </si>
  <si>
    <t>10:28:33 18 Oct 2023</t>
  </si>
  <si>
    <t>10:28:37 18 Oct 2023</t>
  </si>
  <si>
    <t>10:28:46 18 Oct 2023</t>
  </si>
  <si>
    <t>10:28:50 18 Oct 2023</t>
  </si>
  <si>
    <t>10:28:55 18 Oct 2023</t>
  </si>
  <si>
    <t>10:28:59 18 Oct 2023</t>
  </si>
  <si>
    <t>10:29:04 18 Oct 2023</t>
  </si>
  <si>
    <t>10:29:08 18 Oct 2023</t>
  </si>
  <si>
    <t>10:29:13 18 Oct 2023</t>
  </si>
  <si>
    <t>10:29:17 18 Oct 2023</t>
  </si>
  <si>
    <t>10:29:22 18 Oct 2023</t>
  </si>
  <si>
    <t>10:29:27 18 Oct 2023</t>
  </si>
  <si>
    <t>10:29:31 18 Oct 2023</t>
  </si>
  <si>
    <t>10:29:36 18 Oct 2023</t>
  </si>
  <si>
    <t>10:29:40 18 Oct 2023</t>
  </si>
  <si>
    <t>10:29:45 18 Oct 2023</t>
  </si>
  <si>
    <t>10:29:49 18 Oct 2023</t>
  </si>
  <si>
    <t>10:29:54 18 Oct 2023</t>
  </si>
  <si>
    <t>10:30:02 18 Oct 2023</t>
  </si>
  <si>
    <t>10:30:06 18 Oct 2023</t>
  </si>
  <si>
    <t>10:30:11 18 Oct 2023</t>
  </si>
  <si>
    <t>10:30:15 18 Oct 2023</t>
  </si>
  <si>
    <t>10:30:20 18 Oct 2023</t>
  </si>
  <si>
    <t>10:30:24 18 Oct 2023</t>
  </si>
  <si>
    <t>10:30:29 18 Oct 2023</t>
  </si>
  <si>
    <t>10:30:33 18 Oct 2023</t>
  </si>
  <si>
    <t>10:30:38 18 Oct 2023</t>
  </si>
  <si>
    <t>10:30:42 18 Oct 2023</t>
  </si>
  <si>
    <t>10:30:46 18 Oct 2023</t>
  </si>
  <si>
    <t>10:30:51 18 Oct 2023</t>
  </si>
  <si>
    <t>10:30:55 18 Oct 2023</t>
  </si>
  <si>
    <t>10:31:00 18 Oct 2023</t>
  </si>
  <si>
    <t>10:31:04 18 Oct 2023</t>
  </si>
  <si>
    <t>10:31:09 18 Oct 2023</t>
  </si>
  <si>
    <t>10:32:08 18 Oct 2023</t>
  </si>
  <si>
    <t>10:32:13 18 Oct 2023</t>
  </si>
  <si>
    <t>10:32:17 18 Oct 2023</t>
  </si>
  <si>
    <t>10:32:22 18 Oct 2023</t>
  </si>
  <si>
    <t>10:32:26 18 Oct 2023</t>
  </si>
  <si>
    <t>10:32:31 18 Oct 2023</t>
  </si>
  <si>
    <t>10:32:35 18 Oct 2023</t>
  </si>
  <si>
    <t>10:32:40 18 Oct 2023</t>
  </si>
  <si>
    <t>10:32:44 18 Oct 2023</t>
  </si>
  <si>
    <t>10:32:49 18 Oct 2023</t>
  </si>
  <si>
    <t>10:32:53 18 Oct 2023</t>
  </si>
  <si>
    <t>10:32:58 18 Oct 2023</t>
  </si>
  <si>
    <t>10:33:02 18 Oct 2023</t>
  </si>
  <si>
    <t>10:33:07 18 Oct 2023</t>
  </si>
  <si>
    <t>10:33:11 18 Oct 2023</t>
  </si>
  <si>
    <t>10:33:16 18 Oct 2023</t>
  </si>
  <si>
    <t>10:33:24 18 Oct 2023</t>
  </si>
  <si>
    <t>10:33:28 18 Oct 2023</t>
  </si>
  <si>
    <t>10:33:33 18 Oct 2023</t>
  </si>
  <si>
    <t>10:33:37 18 Oct 2023</t>
  </si>
  <si>
    <t>10:33:42 18 Oct 2023</t>
  </si>
  <si>
    <t>10:33:46 18 Oct 2023</t>
  </si>
  <si>
    <t>10:33:51 18 Oct 2023</t>
  </si>
  <si>
    <t>10:33:55 18 Oct 2023</t>
  </si>
  <si>
    <t>10:34:00 18 Oct 2023</t>
  </si>
  <si>
    <t>10:34:04 18 Oct 2023</t>
  </si>
  <si>
    <t>10:34:09 18 Oct 2023</t>
  </si>
  <si>
    <t>10:34:13 18 Oct 2023</t>
  </si>
  <si>
    <t>10:34:18 18 Oct 2023</t>
  </si>
  <si>
    <t>10:34:22 18 Oct 2023</t>
  </si>
  <si>
    <t>10:34:27 18 Oct 2023</t>
  </si>
  <si>
    <t>10:34:31 18 Oct 2023</t>
  </si>
  <si>
    <t>10:34:39 18 Oct 2023</t>
  </si>
  <si>
    <t>10:34:44 18 Oct 2023</t>
  </si>
  <si>
    <t>10:34:48 18 Oct 2023</t>
  </si>
  <si>
    <t>10:34:53 18 Oct 2023</t>
  </si>
  <si>
    <t>10:34:57 18 Oct 2023</t>
  </si>
  <si>
    <t>10:35:02 18 Oct 2023</t>
  </si>
  <si>
    <t>10:35:06 18 Oct 2023</t>
  </si>
  <si>
    <t>10:35:11 18 Oct 2023</t>
  </si>
  <si>
    <t>10:35:15 18 Oct 2023</t>
  </si>
  <si>
    <t>10:35:20 18 Oct 2023</t>
  </si>
  <si>
    <t>10:35:24 18 Oct 2023</t>
  </si>
  <si>
    <t>10:35:29 18 Oct 2023</t>
  </si>
  <si>
    <t>10:35:33 18 Oct 2023</t>
  </si>
  <si>
    <t>10:35:38 18 Oct 2023</t>
  </si>
  <si>
    <t>10:35:42 18 Oct 2023</t>
  </si>
  <si>
    <t>10:35:47 18 Oct 2023</t>
  </si>
  <si>
    <t>10:36:45 18 Oct 2023</t>
  </si>
  <si>
    <t>10:36:49 18 Oct 2023</t>
  </si>
  <si>
    <t>10:36:54 18 Oct 2023</t>
  </si>
  <si>
    <t>10:36:58 18 Oct 2023</t>
  </si>
  <si>
    <t>10:37:02 18 Oct 2023</t>
  </si>
  <si>
    <t>10:37:07 18 Oct 2023</t>
  </si>
  <si>
    <t>10:37:11 18 Oct 2023</t>
  </si>
  <si>
    <t>10:37:16 18 Oct 2023</t>
  </si>
  <si>
    <t>10:37:20 18 Oct 2023</t>
  </si>
  <si>
    <t>10:37:25 18 Oct 2023</t>
  </si>
  <si>
    <t>10:37:29 18 Oct 2023</t>
  </si>
  <si>
    <t>10:37:34 18 Oct 2023</t>
  </si>
  <si>
    <t>10:37:38 18 Oct 2023</t>
  </si>
  <si>
    <t>10:37:43 18 Oct 2023</t>
  </si>
  <si>
    <t>10:37:47 18 Oct 2023</t>
  </si>
  <si>
    <t>10:37:52 18 Oct 2023</t>
  </si>
  <si>
    <t>10:37:59 18 Oct 2023</t>
  </si>
  <si>
    <t>10:38:03 18 Oct 2023</t>
  </si>
  <si>
    <t>10:38:07 18 Oct 2023</t>
  </si>
  <si>
    <t>10:38:12 18 Oct 2023</t>
  </si>
  <si>
    <t>10:38:16 18 Oct 2023</t>
  </si>
  <si>
    <t>10:38:21 18 Oct 2023</t>
  </si>
  <si>
    <t>10:38:25 18 Oct 2023</t>
  </si>
  <si>
    <t>10:38:30 18 Oct 2023</t>
  </si>
  <si>
    <t>10:38:34 18 Oct 2023</t>
  </si>
  <si>
    <t>10:38:39 18 Oct 2023</t>
  </si>
  <si>
    <t>10:38:43 18 Oct 2023</t>
  </si>
  <si>
    <t>10:38:48 18 Oct 2023</t>
  </si>
  <si>
    <t>10:38:53 18 Oct 2023</t>
  </si>
  <si>
    <t>10:38:57 18 Oct 2023</t>
  </si>
  <si>
    <t>10:39:02 18 Oct 2023</t>
  </si>
  <si>
    <t>10:39:06 18 Oct 2023</t>
  </si>
  <si>
    <t>10:39:13 18 Oct 2023</t>
  </si>
  <si>
    <t>10:39:17 18 Oct 2023</t>
  </si>
  <si>
    <t>10:39:22 18 Oct 2023</t>
  </si>
  <si>
    <t>10:39:26 18 Oct 2023</t>
  </si>
  <si>
    <t>10:39:31 18 Oct 2023</t>
  </si>
  <si>
    <t>10:39:35 18 Oct 2023</t>
  </si>
  <si>
    <t>10:39:40 18 Oct 2023</t>
  </si>
  <si>
    <t>10:39:44 18 Oct 2023</t>
  </si>
  <si>
    <t>10:39:49 18 Oct 2023</t>
  </si>
  <si>
    <t>10:39:53 18 Oct 2023</t>
  </si>
  <si>
    <t>10:39:58 18 Oct 2023</t>
  </si>
  <si>
    <t>10:40:02 18 Oct 2023</t>
  </si>
  <si>
    <t>10:40:07 18 Oct 2023</t>
  </si>
  <si>
    <t>10:40:11 18 Oct 2023</t>
  </si>
  <si>
    <t>10:40:16 18 Oct 2023</t>
  </si>
  <si>
    <t>10:40:20 18 Oct 2023</t>
  </si>
  <si>
    <t>10:41:17 18 Oct 2023</t>
  </si>
  <si>
    <t>10:41:21 18 Oct 2023</t>
  </si>
  <si>
    <t>10:41:25 18 Oct 2023</t>
  </si>
  <si>
    <t>10:41:30 18 Oct 2023</t>
  </si>
  <si>
    <t>10:41:34 18 Oct 2023</t>
  </si>
  <si>
    <t>10:41:39 18 Oct 2023</t>
  </si>
  <si>
    <t>10:41:44 18 Oct 2023</t>
  </si>
  <si>
    <t>10:41:48 18 Oct 2023</t>
  </si>
  <si>
    <t>10:41:52 18 Oct 2023</t>
  </si>
  <si>
    <t>10:41:57 18 Oct 2023</t>
  </si>
  <si>
    <t>10:42:01 18 Oct 2023</t>
  </si>
  <si>
    <t>10:42:06 18 Oct 2023</t>
  </si>
  <si>
    <t>10:42:11 18 Oct 2023</t>
  </si>
  <si>
    <t>10:42:15 18 Oct 2023</t>
  </si>
  <si>
    <t>10:42:19 18 Oct 2023</t>
  </si>
  <si>
    <t>10:42:24 18 Oct 2023</t>
  </si>
  <si>
    <t>10:42:32 18 Oct 2023</t>
  </si>
  <si>
    <t>10:42:37 18 Oct 2023</t>
  </si>
  <si>
    <t>10:42:41 18 Oct 2023</t>
  </si>
  <si>
    <t>10:42:46 18 Oct 2023</t>
  </si>
  <si>
    <t>10:42:50 18 Oct 2023</t>
  </si>
  <si>
    <t>10:42:55 18 Oct 2023</t>
  </si>
  <si>
    <t>10:42:59 18 Oct 2023</t>
  </si>
  <si>
    <t>10:43:04 18 Oct 2023</t>
  </si>
  <si>
    <t>10:43:08 18 Oct 2023</t>
  </si>
  <si>
    <t>10:43:13 18 Oct 2023</t>
  </si>
  <si>
    <t>10:43:17 18 Oct 2023</t>
  </si>
  <si>
    <t>10:43:22 18 Oct 2023</t>
  </si>
  <si>
    <t>10:43:26 18 Oct 2023</t>
  </si>
  <si>
    <t>10:43:31 18 Oct 2023</t>
  </si>
  <si>
    <t>10:43:35 18 Oct 2023</t>
  </si>
  <si>
    <t>10:43:40 18 Oct 2023</t>
  </si>
  <si>
    <t>10:43:48 18 Oct 2023</t>
  </si>
  <si>
    <t>10:43:52 18 Oct 2023</t>
  </si>
  <si>
    <t>10:43:57 18 Oct 2023</t>
  </si>
  <si>
    <t>10:44:01 18 Oct 2023</t>
  </si>
  <si>
    <t>10:44:06 18 Oct 2023</t>
  </si>
  <si>
    <t>10:44:10 18 Oct 2023</t>
  </si>
  <si>
    <t>10:44:15 18 Oct 2023</t>
  </si>
  <si>
    <t>10:44:19 18 Oct 2023</t>
  </si>
  <si>
    <t>10:44:24 18 Oct 2023</t>
  </si>
  <si>
    <t>10:44:28 18 Oct 2023</t>
  </si>
  <si>
    <t>10:44:33 18 Oct 2023</t>
  </si>
  <si>
    <t>10:44:37 18 Oct 2023</t>
  </si>
  <si>
    <t>10:44:42 18 Oct 2023</t>
  </si>
  <si>
    <t>10:44:46 18 Oct 2023</t>
  </si>
  <si>
    <t>10:44:50 18 Oct 2023</t>
  </si>
  <si>
    <t>10:44:55 18 Oct 2023</t>
  </si>
  <si>
    <t>10:45:54 18 Oct 2023</t>
  </si>
  <si>
    <t>10:45:59 18 Oct 2023</t>
  </si>
  <si>
    <t>10:46:03 18 Oct 2023</t>
  </si>
  <si>
    <t>10:46:08 18 Oct 2023</t>
  </si>
  <si>
    <t>10:46:12 18 Oct 2023</t>
  </si>
  <si>
    <t>10:46:17 18 Oct 2023</t>
  </si>
  <si>
    <t>10:46:21 18 Oct 2023</t>
  </si>
  <si>
    <t>10:46:26 18 Oct 2023</t>
  </si>
  <si>
    <t>10:46:30 18 Oct 2023</t>
  </si>
  <si>
    <t>10:46:35 18 Oct 2023</t>
  </si>
  <si>
    <t>10:46:39 18 Oct 2023</t>
  </si>
  <si>
    <t>10:46:44 18 Oct 2023</t>
  </si>
  <si>
    <t>10:46:48 18 Oct 2023</t>
  </si>
  <si>
    <t>10:46:53 18 Oct 2023</t>
  </si>
  <si>
    <t>10:46:57 18 Oct 2023</t>
  </si>
  <si>
    <t>10:47:02 18 Oct 2023</t>
  </si>
  <si>
    <t>10:47:10 18 Oct 2023</t>
  </si>
  <si>
    <t>10:47:15 18 Oct 2023</t>
  </si>
  <si>
    <t>10:47:19 18 Oct 2023</t>
  </si>
  <si>
    <t>10:47:24 18 Oct 2023</t>
  </si>
  <si>
    <t>10:47:28 18 Oct 2023</t>
  </si>
  <si>
    <t>10:47:32 18 Oct 2023</t>
  </si>
  <si>
    <t>10:47:37 18 Oct 2023</t>
  </si>
  <si>
    <t>10:47:41 18 Oct 2023</t>
  </si>
  <si>
    <t>10:47:46 18 Oct 2023</t>
  </si>
  <si>
    <t>10:47:50 18 Oct 2023</t>
  </si>
  <si>
    <t>10:47:55 18 Oct 2023</t>
  </si>
  <si>
    <t>10:47:59 18 Oct 2023</t>
  </si>
  <si>
    <t>10:48:04 18 Oct 2023</t>
  </si>
  <si>
    <t>10:48:08 18 Oct 2023</t>
  </si>
  <si>
    <t>10:48:13 18 Oct 2023</t>
  </si>
  <si>
    <t>10:48:17 18 Oct 2023</t>
  </si>
  <si>
    <t>10:48:26 18 Oct 2023</t>
  </si>
  <si>
    <t>10:48:30 18 Oct 2023</t>
  </si>
  <si>
    <t>10:48:35 18 Oct 2023</t>
  </si>
  <si>
    <t>10:48:39 18 Oct 2023</t>
  </si>
  <si>
    <t>10:48:44 18 Oct 2023</t>
  </si>
  <si>
    <t>10:48:48 18 Oct 2023</t>
  </si>
  <si>
    <t>10:48:53 18 Oct 2023</t>
  </si>
  <si>
    <t>10:48:57 18 Oct 2023</t>
  </si>
  <si>
    <t>10:49:02 18 Oct 2023</t>
  </si>
  <si>
    <t>10:49:06 18 Oct 2023</t>
  </si>
  <si>
    <t>10:49:11 18 Oct 2023</t>
  </si>
  <si>
    <t>10:49:15 18 Oct 2023</t>
  </si>
  <si>
    <t>10:49:20 18 Oct 2023</t>
  </si>
  <si>
    <t>10:49:24 18 Oct 2023</t>
  </si>
  <si>
    <t>10:49:29 18 Oct 2023</t>
  </si>
  <si>
    <t>10:49:33 18 Oct 2023</t>
  </si>
  <si>
    <t>10:50:31 18 Oct 2023</t>
  </si>
  <si>
    <t>10:50:36 18 Oct 2023</t>
  </si>
  <si>
    <t>10:50:40 18 Oct 2023</t>
  </si>
  <si>
    <t>10:50:45 18 Oct 2023</t>
  </si>
  <si>
    <t>10:50:49 18 Oct 2023</t>
  </si>
  <si>
    <t>10:50:54 18 Oct 2023</t>
  </si>
  <si>
    <t>10:50:58 18 Oct 2023</t>
  </si>
  <si>
    <t>10:51:03 18 Oct 2023</t>
  </si>
  <si>
    <t>10:51:07 18 Oct 2023</t>
  </si>
  <si>
    <t>10:51:12 18 Oct 2023</t>
  </si>
  <si>
    <t>10:51:16 18 Oct 2023</t>
  </si>
  <si>
    <t>10:51:21 18 Oct 2023</t>
  </si>
  <si>
    <t>10:51:25 18 Oct 2023</t>
  </si>
  <si>
    <t>10:51:30 18 Oct 2023</t>
  </si>
  <si>
    <t>10:51:34 18 Oct 2023</t>
  </si>
  <si>
    <t>10:51:39 18 Oct 2023</t>
  </si>
  <si>
    <t>10:51:46 18 Oct 2023</t>
  </si>
  <si>
    <t>10:51:50 18 Oct 2023</t>
  </si>
  <si>
    <t>10:51:55 18 Oct 2023</t>
  </si>
  <si>
    <t>10:51:59 18 Oct 2023</t>
  </si>
  <si>
    <t>10:52:04 18 Oct 2023</t>
  </si>
  <si>
    <t>10:52:08 18 Oct 2023</t>
  </si>
  <si>
    <t>10:52:13 18 Oct 2023</t>
  </si>
  <si>
    <t>10:52:17 18 Oct 2023</t>
  </si>
  <si>
    <t>10:52:21 18 Oct 2023</t>
  </si>
  <si>
    <t>10:52:26 18 Oct 2023</t>
  </si>
  <si>
    <t>10:52:30 18 Oct 2023</t>
  </si>
  <si>
    <t>10:52:35 18 Oct 2023</t>
  </si>
  <si>
    <t>10:52:39 18 Oct 2023</t>
  </si>
  <si>
    <t>10:52:44 18 Oct 2023</t>
  </si>
  <si>
    <t>10:52:48 18 Oct 2023</t>
  </si>
  <si>
    <t>10:52:53 18 Oct 2023</t>
  </si>
  <si>
    <t>10:52:59 18 Oct 2023</t>
  </si>
  <si>
    <t>10:53:04 18 Oct 2023</t>
  </si>
  <si>
    <t>10:53:08 18 Oct 2023</t>
  </si>
  <si>
    <t>10:53:13 18 Oct 2023</t>
  </si>
  <si>
    <t>10:53:17 18 Oct 2023</t>
  </si>
  <si>
    <t>10:53:22 18 Oct 2023</t>
  </si>
  <si>
    <t>10:53:26 18 Oct 2023</t>
  </si>
  <si>
    <t>10:53:31 18 Oct 2023</t>
  </si>
  <si>
    <t>10:53:35 18 Oct 2023</t>
  </si>
  <si>
    <t>10:53:40 18 Oct 2023</t>
  </si>
  <si>
    <t>10:53:44 18 Oct 2023</t>
  </si>
  <si>
    <t>10:53:49 18 Oct 2023</t>
  </si>
  <si>
    <t>10:53:53 18 Oct 2023</t>
  </si>
  <si>
    <t>10:53:57 18 Oct 2023</t>
  </si>
  <si>
    <t>10:54:02 18 Oct 2023</t>
  </si>
  <si>
    <t>10:54:06 18 Oct 2023</t>
  </si>
  <si>
    <t>10:55:02 18 Oct 2023</t>
  </si>
  <si>
    <t>10:55:07 18 Oct 2023</t>
  </si>
  <si>
    <t>10:55:11 18 Oct 2023</t>
  </si>
  <si>
    <t>10:55:16 18 Oct 2023</t>
  </si>
  <si>
    <t>10:55:20 18 Oct 2023</t>
  </si>
  <si>
    <t>10:55:25 18 Oct 2023</t>
  </si>
  <si>
    <t>10:55:29 18 Oct 2023</t>
  </si>
  <si>
    <t>10:55:34 18 Oct 2023</t>
  </si>
  <si>
    <t>10:55:38 18 Oct 2023</t>
  </si>
  <si>
    <t>10:55:43 18 Oct 2023</t>
  </si>
  <si>
    <t>10:55:47 18 Oct 2023</t>
  </si>
  <si>
    <t>10:55:51 18 Oct 2023</t>
  </si>
  <si>
    <t>10:55:56 18 Oct 2023</t>
  </si>
  <si>
    <t>10:56:00 18 Oct 2023</t>
  </si>
  <si>
    <t>10:56:05 18 Oct 2023</t>
  </si>
  <si>
    <t>10:56:09 18 Oct 2023</t>
  </si>
  <si>
    <t>10:56:18 18 Oct 2023</t>
  </si>
  <si>
    <t>10:56:22 18 Oct 2023</t>
  </si>
  <si>
    <t>10:56:27 18 Oct 2023</t>
  </si>
  <si>
    <t>10:56:31 18 Oct 2023</t>
  </si>
  <si>
    <t>10:56:36 18 Oct 2023</t>
  </si>
  <si>
    <t>10:56:40 18 Oct 2023</t>
  </si>
  <si>
    <t>10:56:45 18 Oct 2023</t>
  </si>
  <si>
    <t>10:56:49 18 Oct 2023</t>
  </si>
  <si>
    <t>10:56:54 18 Oct 2023</t>
  </si>
  <si>
    <t>10:56:58 18 Oct 2023</t>
  </si>
  <si>
    <t>10:57:03 18 Oct 2023</t>
  </si>
  <si>
    <t>10:57:07 18 Oct 2023</t>
  </si>
  <si>
    <t>10:57:12 18 Oct 2023</t>
  </si>
  <si>
    <t>10:57:16 18 Oct 2023</t>
  </si>
  <si>
    <t>10:57:21 18 Oct 2023</t>
  </si>
  <si>
    <t>10:57:25 18 Oct 2023</t>
  </si>
  <si>
    <t>10:57:33 18 Oct 2023</t>
  </si>
  <si>
    <t>10:57:38 18 Oct 2023</t>
  </si>
  <si>
    <t>10:57:42 18 Oct 2023</t>
  </si>
  <si>
    <t>10:57:47 18 Oct 2023</t>
  </si>
  <si>
    <t>10:57:51 18 Oct 2023</t>
  </si>
  <si>
    <t>10:57:56 18 Oct 2023</t>
  </si>
  <si>
    <t>10:58:00 18 Oct 2023</t>
  </si>
  <si>
    <t>10:58:05 18 Oct 2023</t>
  </si>
  <si>
    <t>10:58:09 18 Oct 2023</t>
  </si>
  <si>
    <t>10:58:14 18 Oct 2023</t>
  </si>
  <si>
    <t>10:58:18 18 Oct 2023</t>
  </si>
  <si>
    <t>10:58:23 18 Oct 2023</t>
  </si>
  <si>
    <t>10:58:27 18 Oct 2023</t>
  </si>
  <si>
    <t>10:58:32 18 Oct 2023</t>
  </si>
  <si>
    <t>10:58:36 18 Oct 2023</t>
  </si>
  <si>
    <t>10:58:41 18 Oct 2023</t>
  </si>
  <si>
    <t>10:59:40 18 Oct 2023</t>
  </si>
  <si>
    <t>10:59:45 18 Oct 2023</t>
  </si>
  <si>
    <t>10:59:49 18 Oct 2023</t>
  </si>
  <si>
    <t>10:59:54 18 Oct 2023</t>
  </si>
  <si>
    <t>10:59:58 18 Oct 2023</t>
  </si>
  <si>
    <t>11:00:03 18 Oct 2023</t>
  </si>
  <si>
    <t>11:00:07 18 Oct 2023</t>
  </si>
  <si>
    <t>11:00:12 18 Oct 2023</t>
  </si>
  <si>
    <t>11:00:16 18 Oct 2023</t>
  </si>
  <si>
    <t>11:00:21 18 Oct 2023</t>
  </si>
  <si>
    <t>11:00:25 18 Oct 2023</t>
  </si>
  <si>
    <t>11:00:30 18 Oct 2023</t>
  </si>
  <si>
    <t>11:00:34 18 Oct 2023</t>
  </si>
  <si>
    <t>11:00:39 18 Oct 2023</t>
  </si>
  <si>
    <t>11:00:43 18 Oct 2023</t>
  </si>
  <si>
    <t>11:00:48 18 Oct 2023</t>
  </si>
  <si>
    <t>11:00:56 18 Oct 2023</t>
  </si>
  <si>
    <t>11:01:01 18 Oct 2023</t>
  </si>
  <si>
    <t>11:01:05 18 Oct 2023</t>
  </si>
  <si>
    <t>11:01:10 18 Oct 2023</t>
  </si>
  <si>
    <t>11:01:14 18 Oct 2023</t>
  </si>
  <si>
    <t>11:01:19 18 Oct 2023</t>
  </si>
  <si>
    <t>11:01:23 18 Oct 2023</t>
  </si>
  <si>
    <t>11:01:28 18 Oct 2023</t>
  </si>
  <si>
    <t>11:01:32 18 Oct 2023</t>
  </si>
  <si>
    <t>11:01:37 18 Oct 2023</t>
  </si>
  <si>
    <t>11:01:41 18 Oct 2023</t>
  </si>
  <si>
    <t>11:01:46 18 Oct 2023</t>
  </si>
  <si>
    <t>11:01:50 18 Oct 2023</t>
  </si>
  <si>
    <t>11:01:55 18 Oct 2023</t>
  </si>
  <si>
    <t>11:01:59 18 Oct 2023</t>
  </si>
  <si>
    <t>11:02:04 18 Oct 2023</t>
  </si>
  <si>
    <t>11:02:12 18 Oct 2023</t>
  </si>
  <si>
    <t>11:02:17 18 Oct 2023</t>
  </si>
  <si>
    <t>11:02:21 18 Oct 2023</t>
  </si>
  <si>
    <t>11:02:26 18 Oct 2023</t>
  </si>
  <si>
    <t>11:02:30 18 Oct 2023</t>
  </si>
  <si>
    <t>11:02:34 18 Oct 2023</t>
  </si>
  <si>
    <t>11:02:39 18 Oct 2023</t>
  </si>
  <si>
    <t>11:02:44 18 Oct 2023</t>
  </si>
  <si>
    <t>11:02:48 18 Oct 2023</t>
  </si>
  <si>
    <t>11:02:53 18 Oct 2023</t>
  </si>
  <si>
    <t>11:02:57 18 Oct 2023</t>
  </si>
  <si>
    <t>11:03:02 18 Oct 2023</t>
  </si>
  <si>
    <t>11:03:06 18 Oct 2023</t>
  </si>
  <si>
    <t>11:03:11 18 Oct 2023</t>
  </si>
  <si>
    <t>11:03:15 18 Oct 2023</t>
  </si>
  <si>
    <t>11:03:20 18 Oct 2023</t>
  </si>
  <si>
    <t>t, sec</t>
  </si>
  <si>
    <t>RADIUS</t>
  </si>
  <si>
    <t>ANGLE</t>
  </si>
  <si>
    <t>Field Sensitive Point Origin In Stage Coordinates</t>
  </si>
  <si>
    <t>X(aperture center)</t>
  </si>
  <si>
    <t>Y(aperture center)</t>
  </si>
  <si>
    <t>Z(frontFace)</t>
  </si>
  <si>
    <t>Bz offset</t>
  </si>
  <si>
    <t>By offset</t>
  </si>
  <si>
    <t>Bx offset</t>
  </si>
  <si>
    <t>Field Sensitive Point Magnet Coordinates</t>
  </si>
  <si>
    <t>Bz</t>
  </si>
  <si>
    <t>By</t>
  </si>
  <si>
    <t>Bx</t>
  </si>
  <si>
    <t>Zencoder offset wrt Z_X0Y0scan_Repeat_20231020-152214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</si>
</sst>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yy\ hh:mm:ss.000\ AM/PM"/>
    <numFmt numFmtId="165" formatCode="0.0"/>
    <numFmt numFmtId="166" formatCode="0.00000"/>
  </numFmts>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49" fontId="1" fillId="0" borderId="0" xfId="0" applyNumberFormat="1" applyFont="1"/>
    <xf numFmtId="49" fontId="2" fillId="0" borderId="0" xfId="0" applyNumberFormat="1" applyFont="1"/>
    <xf numFmtId="49" fontId="0" fillId="0" borderId="0" xfId="0" applyNumberFormat="1"/>
    <xf numFmtId="164" fontId="0" fillId="0" borderId="0" xfId="0" applyNumberFormat="1"/>
    <xf numFmtId="49" fontId="0" fillId="0" borderId="0" xfId="0" applyNumberFormat="1" applyAlignment="1">
      <alignment wrapText="1"/>
    </xf>
    <xf numFmtId="0" fontId="0" fillId="0" borderId="0" xfId="0" applyAlignment="1">
      <alignment horizontal="center"/>
    </xf>
    <xf numFmtId="1" fontId="1" fillId="0" borderId="0" xfId="0" applyNumberFormat="1" applyFont="1" applyAlignment="1">
      <alignment horizontal="center"/>
    </xf>
    <xf numFmtId="1" fontId="0" fillId="0" borderId="0" xfId="0" applyNumberFormat="1" applyAlignment="1">
      <alignment horizontal="center"/>
    </xf>
    <xf numFmtId="165" fontId="0" fillId="0" borderId="0" xfId="0" applyNumberFormat="1"/>
    <xf numFmtId="165" fontId="1" fillId="0" borderId="0" xfId="0" applyNumberFormat="1" applyFont="1" applyAlignment="1">
      <alignment horizontal="center"/>
    </xf>
    <xf numFmtId="165" fontId="0" fillId="0" borderId="0" xfId="0" applyNumberFormat="1" applyAlignment="1">
      <alignment horizontal="center"/>
    </xf>
    <xf numFmtId="2" fontId="1" fillId="0" borderId="0" xfId="0" applyNumberFormat="1" applyFont="1" applyAlignment="1">
      <alignment horizontal="center"/>
    </xf>
    <xf numFmtId="2" fontId="0" fillId="0" borderId="0" xfId="0" applyNumberFormat="1" applyAlignment="1">
      <alignment horizontal="center"/>
    </xf>
    <xf numFmtId="166" fontId="1" fillId="0" borderId="0" xfId="0" applyNumberFormat="1" applyFont="1" applyAlignment="1">
      <alignment horizontal="center"/>
    </xf>
    <xf numFmtId="166" fontId="0" fillId="0" borderId="0" xfId="0" applyNumberFormat="1" applyAlignment="1">
      <alignment horizontal="center"/>
    </xf>
    <xf numFmtId="0" fontId="1" fillId="0" borderId="0" xfId="0" applyFont="1" applyAlignment="1">
      <alignment horizontal="center"/>
    </xf>
    <xf numFmtId="166" fontId="0" fillId="0" borderId="0" xfId="0" applyNumberFormat="1"/>
    <xf numFmtId="1"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Y vs X</c:v>
          </c:tx>
          <c:spPr>
            <a:ln w="25400" cap="rnd">
              <a:noFill/>
              <a:round/>
            </a:ln>
            <a:effectLst/>
          </c:spPr>
          <c:marker>
            <c:symbol val="circle"/>
            <c:size val="5"/>
            <c:spPr>
              <a:solidFill>
                <a:schemeClr val="accent1"/>
              </a:solidFill>
              <a:ln w="9525">
                <a:solidFill>
                  <a:schemeClr val="accent1"/>
                </a:solidFill>
              </a:ln>
              <a:effectLst/>
            </c:spPr>
          </c:marker>
          <c:xVal>
            <c:numRef>
              <c:f>ProbeData!$B$4:$B$579</c:f>
              <c:numCache>
                <c:formatCode>0.0</c:formatCode>
                <c:ptCount val="576"/>
                <c:pt idx="0">
                  <c:v>4.9997560866942194</c:v>
                </c:pt>
                <c:pt idx="1">
                  <c:v>4.9997997138942196</c:v>
                </c:pt>
                <c:pt idx="2">
                  <c:v>4.9999348272942257</c:v>
                </c:pt>
                <c:pt idx="3">
                  <c:v>4.9998602090942086</c:v>
                </c:pt>
                <c:pt idx="4">
                  <c:v>4.9998833034941867</c:v>
                </c:pt>
                <c:pt idx="5">
                  <c:v>5.0000816111941617</c:v>
                </c:pt>
                <c:pt idx="6">
                  <c:v>5.0001478597941968</c:v>
                </c:pt>
                <c:pt idx="7">
                  <c:v>5.0001600968942057</c:v>
                </c:pt>
                <c:pt idx="8">
                  <c:v>4.999991351994197</c:v>
                </c:pt>
                <c:pt idx="9">
                  <c:v>4.9999229070941738</c:v>
                </c:pt>
                <c:pt idx="10">
                  <c:v>4.9998454981942473</c:v>
                </c:pt>
                <c:pt idx="11">
                  <c:v>4.9999590452941902</c:v>
                </c:pt>
                <c:pt idx="12">
                  <c:v>5.0000993744941979</c:v>
                </c:pt>
                <c:pt idx="13">
                  <c:v>5.0000439415941855</c:v>
                </c:pt>
                <c:pt idx="14">
                  <c:v>5.0002456388942278</c:v>
                </c:pt>
                <c:pt idx="15">
                  <c:v>5.0000430156941889</c:v>
                </c:pt>
                <c:pt idx="16">
                  <c:v>9.9999428956942324</c:v>
                </c:pt>
                <c:pt idx="17">
                  <c:v>10.000145518894215</c:v>
                </c:pt>
                <c:pt idx="18">
                  <c:v>9.9999438215941723</c:v>
                </c:pt>
                <c:pt idx="19">
                  <c:v>9.9999992544941847</c:v>
                </c:pt>
                <c:pt idx="20">
                  <c:v>9.999858925294177</c:v>
                </c:pt>
                <c:pt idx="21">
                  <c:v>10.000245378194222</c:v>
                </c:pt>
                <c:pt idx="22">
                  <c:v>9.9998227870942173</c:v>
                </c:pt>
                <c:pt idx="23">
                  <c:v>9.9998912319941837</c:v>
                </c:pt>
                <c:pt idx="24">
                  <c:v>10.000059976894192</c:v>
                </c:pt>
                <c:pt idx="25">
                  <c:v>10.000047739794184</c:v>
                </c:pt>
                <c:pt idx="26">
                  <c:v>9.9999814911942053</c:v>
                </c:pt>
                <c:pt idx="27">
                  <c:v>9.9997831834941735</c:v>
                </c:pt>
                <c:pt idx="28">
                  <c:v>9.9997600890942522</c:v>
                </c:pt>
                <c:pt idx="29">
                  <c:v>9.9998347072941556</c:v>
                </c:pt>
                <c:pt idx="30">
                  <c:v>10.000199593894195</c:v>
                </c:pt>
                <c:pt idx="31">
                  <c:v>10.000155966694194</c:v>
                </c:pt>
                <c:pt idx="32">
                  <c:v>15.000200022694173</c:v>
                </c:pt>
                <c:pt idx="33">
                  <c:v>15.000243649894173</c:v>
                </c:pt>
                <c:pt idx="34">
                  <c:v>14.999878763294191</c:v>
                </c:pt>
                <c:pt idx="35">
                  <c:v>14.999804145094174</c:v>
                </c:pt>
                <c:pt idx="36">
                  <c:v>14.999827239494209</c:v>
                </c:pt>
                <c:pt idx="37">
                  <c:v>15.000025547194184</c:v>
                </c:pt>
                <c:pt idx="38">
                  <c:v>15.000091795794219</c:v>
                </c:pt>
                <c:pt idx="39">
                  <c:v>15.000104032894171</c:v>
                </c:pt>
                <c:pt idx="40">
                  <c:v>14.999935287994219</c:v>
                </c:pt>
                <c:pt idx="41">
                  <c:v>14.999866843094196</c:v>
                </c:pt>
                <c:pt idx="42">
                  <c:v>14.999789434194213</c:v>
                </c:pt>
                <c:pt idx="43">
                  <c:v>14.999902981294213</c:v>
                </c:pt>
                <c:pt idx="44">
                  <c:v>15.00004331049422</c:v>
                </c:pt>
                <c:pt idx="45">
                  <c:v>14.999987877594208</c:v>
                </c:pt>
                <c:pt idx="46">
                  <c:v>15.000189574894193</c:v>
                </c:pt>
                <c:pt idx="47">
                  <c:v>14.999986951694211</c:v>
                </c:pt>
                <c:pt idx="48">
                  <c:v>4.3300386446941843</c:v>
                </c:pt>
                <c:pt idx="49">
                  <c:v>4.3300822718941845</c:v>
                </c:pt>
                <c:pt idx="50">
                  <c:v>4.3302173852941905</c:v>
                </c:pt>
                <c:pt idx="51">
                  <c:v>4.3301427670941735</c:v>
                </c:pt>
                <c:pt idx="52">
                  <c:v>4.3301658614942085</c:v>
                </c:pt>
                <c:pt idx="53">
                  <c:v>4.3303641691941834</c:v>
                </c:pt>
                <c:pt idx="54">
                  <c:v>4.3299304177942304</c:v>
                </c:pt>
                <c:pt idx="55">
                  <c:v>4.3299426548941824</c:v>
                </c:pt>
                <c:pt idx="56">
                  <c:v>4.3302739099942187</c:v>
                </c:pt>
                <c:pt idx="57">
                  <c:v>4.3302054650941955</c:v>
                </c:pt>
                <c:pt idx="58">
                  <c:v>4.3301280561942121</c:v>
                </c:pt>
                <c:pt idx="59">
                  <c:v>4.3302416032942119</c:v>
                </c:pt>
                <c:pt idx="60">
                  <c:v>4.3298819324941746</c:v>
                </c:pt>
                <c:pt idx="61">
                  <c:v>4.3303264995942072</c:v>
                </c:pt>
                <c:pt idx="62">
                  <c:v>4.3300281968942045</c:v>
                </c:pt>
                <c:pt idx="63">
                  <c:v>4.3303255736942106</c:v>
                </c:pt>
                <c:pt idx="64">
                  <c:v>8.6600579196942249</c:v>
                </c:pt>
                <c:pt idx="65">
                  <c:v>8.660260542894207</c:v>
                </c:pt>
                <c:pt idx="66">
                  <c:v>8.6600588455941647</c:v>
                </c:pt>
                <c:pt idx="67">
                  <c:v>8.660114278494234</c:v>
                </c:pt>
                <c:pt idx="68">
                  <c:v>8.6604739492942144</c:v>
                </c:pt>
                <c:pt idx="69">
                  <c:v>8.6603604021942147</c:v>
                </c:pt>
                <c:pt idx="70">
                  <c:v>8.660437811094198</c:v>
                </c:pt>
                <c:pt idx="71">
                  <c:v>8.6600062559941762</c:v>
                </c:pt>
                <c:pt idx="72">
                  <c:v>8.6601750008941849</c:v>
                </c:pt>
                <c:pt idx="73">
                  <c:v>8.660162763794176</c:v>
                </c:pt>
                <c:pt idx="74">
                  <c:v>8.6600965151941978</c:v>
                </c:pt>
                <c:pt idx="75">
                  <c:v>8.6603982074941541</c:v>
                </c:pt>
                <c:pt idx="76">
                  <c:v>8.6603751130942328</c:v>
                </c:pt>
                <c:pt idx="77">
                  <c:v>8.660449731294193</c:v>
                </c:pt>
                <c:pt idx="78">
                  <c:v>8.660314617894187</c:v>
                </c:pt>
                <c:pt idx="79">
                  <c:v>8.6602709906941868</c:v>
                </c:pt>
                <c:pt idx="80">
                  <c:v>12.990423914694247</c:v>
                </c:pt>
                <c:pt idx="81">
                  <c:v>12.990467541894191</c:v>
                </c:pt>
                <c:pt idx="82">
                  <c:v>12.990602655294197</c:v>
                </c:pt>
                <c:pt idx="83">
                  <c:v>12.990528037094236</c:v>
                </c:pt>
                <c:pt idx="84">
                  <c:v>12.990551131494215</c:v>
                </c:pt>
                <c:pt idx="85">
                  <c:v>12.990249439194201</c:v>
                </c:pt>
                <c:pt idx="86">
                  <c:v>12.99031568779418</c:v>
                </c:pt>
                <c:pt idx="87">
                  <c:v>12.990327924894245</c:v>
                </c:pt>
                <c:pt idx="88">
                  <c:v>12.99015917999418</c:v>
                </c:pt>
                <c:pt idx="89">
                  <c:v>12.990590735094202</c:v>
                </c:pt>
                <c:pt idx="90">
                  <c:v>12.990513326194218</c:v>
                </c:pt>
                <c:pt idx="91">
                  <c:v>12.990626873294161</c:v>
                </c:pt>
                <c:pt idx="92">
                  <c:v>12.990267202494181</c:v>
                </c:pt>
                <c:pt idx="93">
                  <c:v>12.990211769594225</c:v>
                </c:pt>
                <c:pt idx="94">
                  <c:v>12.990413466894211</c:v>
                </c:pt>
                <c:pt idx="95">
                  <c:v>12.990210843694229</c:v>
                </c:pt>
                <c:pt idx="96">
                  <c:v>2.4999331986941797</c:v>
                </c:pt>
                <c:pt idx="97">
                  <c:v>2.4999768258941799</c:v>
                </c:pt>
                <c:pt idx="98">
                  <c:v>2.500111939294186</c:v>
                </c:pt>
                <c:pt idx="99">
                  <c:v>2.5000373210941689</c:v>
                </c:pt>
                <c:pt idx="100">
                  <c:v>2.5000604154942039</c:v>
                </c:pt>
                <c:pt idx="101">
                  <c:v>2.4997587231941907</c:v>
                </c:pt>
                <c:pt idx="102">
                  <c:v>2.4998249717942258</c:v>
                </c:pt>
                <c:pt idx="103">
                  <c:v>2.4998372088941778</c:v>
                </c:pt>
                <c:pt idx="104">
                  <c:v>2.5001684639942141</c:v>
                </c:pt>
                <c:pt idx="105">
                  <c:v>2.5001000190941909</c:v>
                </c:pt>
                <c:pt idx="106">
                  <c:v>2.5000226101942076</c:v>
                </c:pt>
                <c:pt idx="107">
                  <c:v>2.5001361572942074</c:v>
                </c:pt>
                <c:pt idx="108">
                  <c:v>2.4997764864941701</c:v>
                </c:pt>
                <c:pt idx="109">
                  <c:v>2.5002210535942027</c:v>
                </c:pt>
                <c:pt idx="110">
                  <c:v>2.4999227508941999</c:v>
                </c:pt>
                <c:pt idx="111">
                  <c:v>2.500220127694206</c:v>
                </c:pt>
                <c:pt idx="112">
                  <c:v>5.0000430156941889</c:v>
                </c:pt>
                <c:pt idx="113">
                  <c:v>5.0002456388942278</c:v>
                </c:pt>
                <c:pt idx="114">
                  <c:v>5.0000439415941855</c:v>
                </c:pt>
                <c:pt idx="115">
                  <c:v>5.0000993744941979</c:v>
                </c:pt>
                <c:pt idx="116">
                  <c:v>4.9999590452941902</c:v>
                </c:pt>
                <c:pt idx="117">
                  <c:v>4.9998454981942473</c:v>
                </c:pt>
                <c:pt idx="118">
                  <c:v>4.9999229070941738</c:v>
                </c:pt>
                <c:pt idx="119">
                  <c:v>4.999991351994197</c:v>
                </c:pt>
                <c:pt idx="120">
                  <c:v>5.0001600968942057</c:v>
                </c:pt>
                <c:pt idx="121">
                  <c:v>5.0001478597941968</c:v>
                </c:pt>
                <c:pt idx="122">
                  <c:v>5.0000816111941617</c:v>
                </c:pt>
                <c:pt idx="123">
                  <c:v>4.9998833034941867</c:v>
                </c:pt>
                <c:pt idx="124">
                  <c:v>4.9998602090942086</c:v>
                </c:pt>
                <c:pt idx="125">
                  <c:v>4.9999348272942257</c:v>
                </c:pt>
                <c:pt idx="126">
                  <c:v>4.9997997138942196</c:v>
                </c:pt>
                <c:pt idx="127">
                  <c:v>4.9997560866942194</c:v>
                </c:pt>
                <c:pt idx="128">
                  <c:v>7.4999636146941953</c:v>
                </c:pt>
                <c:pt idx="129">
                  <c:v>7.5000072418941954</c:v>
                </c:pt>
                <c:pt idx="130">
                  <c:v>7.5001423552942015</c:v>
                </c:pt>
                <c:pt idx="131">
                  <c:v>7.5000677370941844</c:v>
                </c:pt>
                <c:pt idx="132">
                  <c:v>7.5000908314942194</c:v>
                </c:pt>
                <c:pt idx="133">
                  <c:v>7.4997891391942062</c:v>
                </c:pt>
                <c:pt idx="134">
                  <c:v>7.4998553877941845</c:v>
                </c:pt>
                <c:pt idx="135">
                  <c:v>7.4998676248941933</c:v>
                </c:pt>
                <c:pt idx="136">
                  <c:v>7.5001988799942296</c:v>
                </c:pt>
                <c:pt idx="137">
                  <c:v>7.5001304350942064</c:v>
                </c:pt>
                <c:pt idx="138">
                  <c:v>7.5000530261942231</c:v>
                </c:pt>
                <c:pt idx="139">
                  <c:v>7.5001665732942229</c:v>
                </c:pt>
                <c:pt idx="140">
                  <c:v>7.4998069024942424</c:v>
                </c:pt>
                <c:pt idx="141">
                  <c:v>7.4997514695941732</c:v>
                </c:pt>
                <c:pt idx="142">
                  <c:v>7.4999531668942154</c:v>
                </c:pt>
                <c:pt idx="143">
                  <c:v>7.4997505436941765</c:v>
                </c:pt>
                <c:pt idx="144">
                  <c:v>-2.4402530578981896E-4</c:v>
                </c:pt>
                <c:pt idx="145">
                  <c:v>-2.0039810578964534E-4</c:v>
                </c:pt>
                <c:pt idx="146">
                  <c:v>-6.5284705783597019E-5</c:v>
                </c:pt>
                <c:pt idx="147">
                  <c:v>-1.3990290580068176E-4</c:v>
                </c:pt>
                <c:pt idx="148">
                  <c:v>-1.1680850576567536E-4</c:v>
                </c:pt>
                <c:pt idx="149">
                  <c:v>8.1499194209300185E-5</c:v>
                </c:pt>
                <c:pt idx="150">
                  <c:v>1.4774779424442386E-4</c:v>
                </c:pt>
                <c:pt idx="151">
                  <c:v>1.5998489419644102E-4</c:v>
                </c:pt>
                <c:pt idx="152">
                  <c:v>-8.760005812291638E-6</c:v>
                </c:pt>
                <c:pt idx="153">
                  <c:v>-7.7204905778671673E-5</c:v>
                </c:pt>
                <c:pt idx="154">
                  <c:v>-1.5461380581882622E-4</c:v>
                </c:pt>
                <c:pt idx="155">
                  <c:v>-4.1066705762204947E-5</c:v>
                </c:pt>
                <c:pt idx="156">
                  <c:v>9.9262494188678829E-5</c:v>
                </c:pt>
                <c:pt idx="157">
                  <c:v>4.3829594233102398E-5</c:v>
                </c:pt>
                <c:pt idx="158">
                  <c:v>2.4552689421852847E-4</c:v>
                </c:pt>
                <c:pt idx="159">
                  <c:v>4.2903694179585727E-5</c:v>
                </c:pt>
                <c:pt idx="160">
                  <c:v>4.2903694179585727E-5</c:v>
                </c:pt>
                <c:pt idx="161">
                  <c:v>2.4552689421852847E-4</c:v>
                </c:pt>
                <c:pt idx="162">
                  <c:v>4.3829594233102398E-5</c:v>
                </c:pt>
                <c:pt idx="163">
                  <c:v>9.9262494188678829E-5</c:v>
                </c:pt>
                <c:pt idx="164">
                  <c:v>-4.1066705762204947E-5</c:v>
                </c:pt>
                <c:pt idx="165">
                  <c:v>-1.5461380581882622E-4</c:v>
                </c:pt>
                <c:pt idx="166">
                  <c:v>-7.7204905778671673E-5</c:v>
                </c:pt>
                <c:pt idx="167">
                  <c:v>-8.760005812291638E-6</c:v>
                </c:pt>
                <c:pt idx="168">
                  <c:v>1.5998489419644102E-4</c:v>
                </c:pt>
                <c:pt idx="169">
                  <c:v>1.4774779424442386E-4</c:v>
                </c:pt>
                <c:pt idx="170">
                  <c:v>8.1499194209300185E-5</c:v>
                </c:pt>
                <c:pt idx="171">
                  <c:v>-1.1680850576567536E-4</c:v>
                </c:pt>
                <c:pt idx="172">
                  <c:v>-1.3990290580068176E-4</c:v>
                </c:pt>
                <c:pt idx="173">
                  <c:v>-6.5284705783597019E-5</c:v>
                </c:pt>
                <c:pt idx="174">
                  <c:v>-2.0039810578964534E-4</c:v>
                </c:pt>
                <c:pt idx="175">
                  <c:v>-2.4402530578981896E-4</c:v>
                </c:pt>
                <c:pt idx="176">
                  <c:v>-2.4402530578981896E-4</c:v>
                </c:pt>
                <c:pt idx="177">
                  <c:v>-2.0039810578964534E-4</c:v>
                </c:pt>
                <c:pt idx="178">
                  <c:v>-6.5284705783597019E-5</c:v>
                </c:pt>
                <c:pt idx="179">
                  <c:v>-1.3990290580068176E-4</c:v>
                </c:pt>
                <c:pt idx="180">
                  <c:v>-1.1680850576567536E-4</c:v>
                </c:pt>
                <c:pt idx="181">
                  <c:v>8.1499194209300185E-5</c:v>
                </c:pt>
                <c:pt idx="182">
                  <c:v>1.4774779424442386E-4</c:v>
                </c:pt>
                <c:pt idx="183">
                  <c:v>1.5998489419644102E-4</c:v>
                </c:pt>
                <c:pt idx="184">
                  <c:v>-8.760005812291638E-6</c:v>
                </c:pt>
                <c:pt idx="185">
                  <c:v>-7.7204905778671673E-5</c:v>
                </c:pt>
                <c:pt idx="186">
                  <c:v>-1.5461380581882622E-4</c:v>
                </c:pt>
                <c:pt idx="187">
                  <c:v>-4.1066705762204947E-5</c:v>
                </c:pt>
                <c:pt idx="188">
                  <c:v>9.9262494188678829E-5</c:v>
                </c:pt>
                <c:pt idx="189">
                  <c:v>4.3829594233102398E-5</c:v>
                </c:pt>
                <c:pt idx="190">
                  <c:v>2.4552689421852847E-4</c:v>
                </c:pt>
                <c:pt idx="191">
                  <c:v>4.2903694179585727E-5</c:v>
                </c:pt>
                <c:pt idx="192">
                  <c:v>-2.5002153053058009</c:v>
                </c:pt>
                <c:pt idx="193">
                  <c:v>-2.5001716781058008</c:v>
                </c:pt>
                <c:pt idx="194">
                  <c:v>-2.5000365647057947</c:v>
                </c:pt>
                <c:pt idx="195">
                  <c:v>-2.5001111829058118</c:v>
                </c:pt>
                <c:pt idx="196">
                  <c:v>-2.5000880885057768</c:v>
                </c:pt>
                <c:pt idx="197">
                  <c:v>-2.4998897808058018</c:v>
                </c:pt>
                <c:pt idx="198">
                  <c:v>-2.4998235322057667</c:v>
                </c:pt>
                <c:pt idx="199">
                  <c:v>-2.4998112951057578</c:v>
                </c:pt>
                <c:pt idx="200">
                  <c:v>-2.4999800400058234</c:v>
                </c:pt>
                <c:pt idx="201">
                  <c:v>-2.5000484849057898</c:v>
                </c:pt>
                <c:pt idx="202">
                  <c:v>-2.5001258938058299</c:v>
                </c:pt>
                <c:pt idx="203">
                  <c:v>-2.5000123467057733</c:v>
                </c:pt>
                <c:pt idx="204">
                  <c:v>-2.4998720175058224</c:v>
                </c:pt>
                <c:pt idx="205">
                  <c:v>-2.499927450405778</c:v>
                </c:pt>
                <c:pt idx="206">
                  <c:v>-2.5002257531058376</c:v>
                </c:pt>
                <c:pt idx="207">
                  <c:v>-2.4999283763057747</c:v>
                </c:pt>
                <c:pt idx="208">
                  <c:v>-4.9999238563057702</c:v>
                </c:pt>
                <c:pt idx="209">
                  <c:v>-5.0002212331058331</c:v>
                </c:pt>
                <c:pt idx="210">
                  <c:v>-4.9999229304058304</c:v>
                </c:pt>
                <c:pt idx="211">
                  <c:v>-4.9998674975058179</c:v>
                </c:pt>
                <c:pt idx="212">
                  <c:v>-5.0000078267058257</c:v>
                </c:pt>
                <c:pt idx="213">
                  <c:v>-5.0001213738058254</c:v>
                </c:pt>
                <c:pt idx="214">
                  <c:v>-5.0000439649057853</c:v>
                </c:pt>
                <c:pt idx="215">
                  <c:v>-4.9999755200058189</c:v>
                </c:pt>
                <c:pt idx="216">
                  <c:v>-4.9998067751058102</c:v>
                </c:pt>
                <c:pt idx="217">
                  <c:v>-4.999819012205819</c:v>
                </c:pt>
                <c:pt idx="218">
                  <c:v>-4.9998852608057973</c:v>
                </c:pt>
                <c:pt idx="219">
                  <c:v>-5.0000835685058291</c:v>
                </c:pt>
                <c:pt idx="220">
                  <c:v>-5.0001066629057505</c:v>
                </c:pt>
                <c:pt idx="221">
                  <c:v>-5.0000320447057902</c:v>
                </c:pt>
                <c:pt idx="222">
                  <c:v>-5.0001671581057963</c:v>
                </c:pt>
                <c:pt idx="223">
                  <c:v>-5.0002107853058533</c:v>
                </c:pt>
                <c:pt idx="224">
                  <c:v>-7.4997747893058317</c:v>
                </c:pt>
                <c:pt idx="225">
                  <c:v>-7.5002311621058197</c:v>
                </c:pt>
                <c:pt idx="226">
                  <c:v>-7.5000960487058137</c:v>
                </c:pt>
                <c:pt idx="227">
                  <c:v>-7.5001706669058308</c:v>
                </c:pt>
                <c:pt idx="228">
                  <c:v>-7.5001475725057958</c:v>
                </c:pt>
                <c:pt idx="229">
                  <c:v>-7.4999492648058208</c:v>
                </c:pt>
                <c:pt idx="230">
                  <c:v>-7.4998830162057857</c:v>
                </c:pt>
                <c:pt idx="231">
                  <c:v>-7.4998707791058337</c:v>
                </c:pt>
                <c:pt idx="232">
                  <c:v>-7.5000395240057856</c:v>
                </c:pt>
                <c:pt idx="233">
                  <c:v>-7.5001079689058088</c:v>
                </c:pt>
                <c:pt idx="234">
                  <c:v>-7.5001853778057921</c:v>
                </c:pt>
                <c:pt idx="235">
                  <c:v>-7.5000718307057923</c:v>
                </c:pt>
                <c:pt idx="236">
                  <c:v>-7.4999315015057846</c:v>
                </c:pt>
                <c:pt idx="237">
                  <c:v>-7.499986934405797</c:v>
                </c:pt>
                <c:pt idx="238">
                  <c:v>-7.4997852371058116</c:v>
                </c:pt>
                <c:pt idx="239">
                  <c:v>-7.4999878603057937</c:v>
                </c:pt>
                <c:pt idx="240">
                  <c:v>-4.3301946008058394</c:v>
                </c:pt>
                <c:pt idx="241">
                  <c:v>-4.3301509736057824</c:v>
                </c:pt>
                <c:pt idx="242">
                  <c:v>-4.3300158602058332</c:v>
                </c:pt>
                <c:pt idx="243">
                  <c:v>-4.3300904784058503</c:v>
                </c:pt>
                <c:pt idx="244">
                  <c:v>-4.3300673840058153</c:v>
                </c:pt>
                <c:pt idx="245">
                  <c:v>-4.3303690763058285</c:v>
                </c:pt>
                <c:pt idx="246">
                  <c:v>-4.3303028277057933</c:v>
                </c:pt>
                <c:pt idx="247">
                  <c:v>-4.3302905906058413</c:v>
                </c:pt>
                <c:pt idx="248">
                  <c:v>-4.329959335505805</c:v>
                </c:pt>
                <c:pt idx="249">
                  <c:v>-4.3300277804058283</c:v>
                </c:pt>
                <c:pt idx="250">
                  <c:v>-4.3301051893058116</c:v>
                </c:pt>
                <c:pt idx="251">
                  <c:v>-4.3299916422058118</c:v>
                </c:pt>
                <c:pt idx="252">
                  <c:v>-4.3303513130057922</c:v>
                </c:pt>
                <c:pt idx="253">
                  <c:v>-4.3299067459058165</c:v>
                </c:pt>
                <c:pt idx="254">
                  <c:v>-4.3302050486058192</c:v>
                </c:pt>
                <c:pt idx="255">
                  <c:v>-4.3299076718058132</c:v>
                </c:pt>
                <c:pt idx="256">
                  <c:v>-8.6603825573058089</c:v>
                </c:pt>
                <c:pt idx="257">
                  <c:v>-8.6601799341057699</c:v>
                </c:pt>
                <c:pt idx="258">
                  <c:v>-8.6603816314058122</c:v>
                </c:pt>
                <c:pt idx="259">
                  <c:v>-8.6603261985057998</c:v>
                </c:pt>
                <c:pt idx="260">
                  <c:v>-8.6604665277058075</c:v>
                </c:pt>
                <c:pt idx="261">
                  <c:v>-8.6600800748058191</c:v>
                </c:pt>
                <c:pt idx="262">
                  <c:v>-8.660502665905824</c:v>
                </c:pt>
                <c:pt idx="263">
                  <c:v>-8.6604342210058007</c:v>
                </c:pt>
                <c:pt idx="264">
                  <c:v>-8.660265476105792</c:v>
                </c:pt>
                <c:pt idx="265">
                  <c:v>-8.6602777132058009</c:v>
                </c:pt>
                <c:pt idx="266">
                  <c:v>-8.6603439618057791</c:v>
                </c:pt>
                <c:pt idx="267">
                  <c:v>-8.6600422695057659</c:v>
                </c:pt>
                <c:pt idx="268">
                  <c:v>-8.660065363905801</c:v>
                </c:pt>
                <c:pt idx="269">
                  <c:v>-8.660490745705772</c:v>
                </c:pt>
                <c:pt idx="270">
                  <c:v>-8.6601258591057899</c:v>
                </c:pt>
                <c:pt idx="271">
                  <c:v>-8.6601694863057901</c:v>
                </c:pt>
                <c:pt idx="272">
                  <c:v>-12.990152914305781</c:v>
                </c:pt>
                <c:pt idx="273">
                  <c:v>-12.990609287105769</c:v>
                </c:pt>
                <c:pt idx="274">
                  <c:v>-12.99047417370582</c:v>
                </c:pt>
                <c:pt idx="275">
                  <c:v>-12.99054879190578</c:v>
                </c:pt>
                <c:pt idx="276">
                  <c:v>-12.990525697505802</c:v>
                </c:pt>
                <c:pt idx="277">
                  <c:v>-12.990327389805827</c:v>
                </c:pt>
                <c:pt idx="278">
                  <c:v>-12.990261141205792</c:v>
                </c:pt>
                <c:pt idx="279">
                  <c:v>-12.990248904105783</c:v>
                </c:pt>
                <c:pt idx="280">
                  <c:v>-12.990417649005792</c:v>
                </c:pt>
                <c:pt idx="281">
                  <c:v>-12.990486093905815</c:v>
                </c:pt>
                <c:pt idx="282">
                  <c:v>-12.990563502805799</c:v>
                </c:pt>
                <c:pt idx="283">
                  <c:v>-12.990449955705799</c:v>
                </c:pt>
                <c:pt idx="284">
                  <c:v>-12.990309626505848</c:v>
                </c:pt>
                <c:pt idx="285">
                  <c:v>-12.990365059405804</c:v>
                </c:pt>
                <c:pt idx="286">
                  <c:v>-12.990163362105761</c:v>
                </c:pt>
                <c:pt idx="287">
                  <c:v>-12.9903659853058</c:v>
                </c:pt>
                <c:pt idx="288">
                  <c:v>-5.0002107853058533</c:v>
                </c:pt>
                <c:pt idx="289">
                  <c:v>-5.0001671581057963</c:v>
                </c:pt>
                <c:pt idx="290">
                  <c:v>-5.0000320447057902</c:v>
                </c:pt>
                <c:pt idx="291">
                  <c:v>-5.0001066629057505</c:v>
                </c:pt>
                <c:pt idx="292">
                  <c:v>-5.0000835685058291</c:v>
                </c:pt>
                <c:pt idx="293">
                  <c:v>-4.9998852608057973</c:v>
                </c:pt>
                <c:pt idx="294">
                  <c:v>-4.999819012205819</c:v>
                </c:pt>
                <c:pt idx="295">
                  <c:v>-4.9998067751058102</c:v>
                </c:pt>
                <c:pt idx="296">
                  <c:v>-4.9999755200058189</c:v>
                </c:pt>
                <c:pt idx="297">
                  <c:v>-5.0000439649057853</c:v>
                </c:pt>
                <c:pt idx="298">
                  <c:v>-5.0001213738058254</c:v>
                </c:pt>
                <c:pt idx="299">
                  <c:v>-5.0000078267058257</c:v>
                </c:pt>
                <c:pt idx="300">
                  <c:v>-4.9998674975058179</c:v>
                </c:pt>
                <c:pt idx="301">
                  <c:v>-4.9999229304058304</c:v>
                </c:pt>
                <c:pt idx="302">
                  <c:v>-5.0002212331058331</c:v>
                </c:pt>
                <c:pt idx="303">
                  <c:v>-4.9999238563057702</c:v>
                </c:pt>
                <c:pt idx="304">
                  <c:v>-10.000031920305787</c:v>
                </c:pt>
                <c:pt idx="305">
                  <c:v>-9.9998292971058049</c:v>
                </c:pt>
                <c:pt idx="306">
                  <c:v>-10.00003099440579</c:v>
                </c:pt>
                <c:pt idx="307">
                  <c:v>-9.9999755615058348</c:v>
                </c:pt>
                <c:pt idx="308">
                  <c:v>-10.000115890705786</c:v>
                </c:pt>
                <c:pt idx="309">
                  <c:v>-10.000229437805842</c:v>
                </c:pt>
                <c:pt idx="310">
                  <c:v>-10.000152028905802</c:v>
                </c:pt>
                <c:pt idx="311">
                  <c:v>-10.000083584005836</c:v>
                </c:pt>
                <c:pt idx="312">
                  <c:v>-9.9999148391057702</c:v>
                </c:pt>
                <c:pt idx="313">
                  <c:v>-9.999927076205779</c:v>
                </c:pt>
                <c:pt idx="314">
                  <c:v>-9.9999933248058142</c:v>
                </c:pt>
                <c:pt idx="315">
                  <c:v>-10.000191632505789</c:v>
                </c:pt>
                <c:pt idx="316">
                  <c:v>-10.000214726905824</c:v>
                </c:pt>
                <c:pt idx="317">
                  <c:v>-10.000140108705807</c:v>
                </c:pt>
                <c:pt idx="318">
                  <c:v>-9.9997752221057681</c:v>
                </c:pt>
                <c:pt idx="319">
                  <c:v>-9.9998188493058251</c:v>
                </c:pt>
                <c:pt idx="320">
                  <c:v>-15.000249345305804</c:v>
                </c:pt>
                <c:pt idx="321">
                  <c:v>-15.000205718105803</c:v>
                </c:pt>
                <c:pt idx="322">
                  <c:v>-15.000070604705797</c:v>
                </c:pt>
                <c:pt idx="323">
                  <c:v>-15.000145222905815</c:v>
                </c:pt>
                <c:pt idx="324">
                  <c:v>-15.00012212850578</c:v>
                </c:pt>
                <c:pt idx="325">
                  <c:v>-14.999923820805805</c:v>
                </c:pt>
                <c:pt idx="326">
                  <c:v>-14.999857572205769</c:v>
                </c:pt>
                <c:pt idx="327">
                  <c:v>-14.999845335105761</c:v>
                </c:pt>
                <c:pt idx="328">
                  <c:v>-15.000014080005826</c:v>
                </c:pt>
                <c:pt idx="329">
                  <c:v>-15.000082524905793</c:v>
                </c:pt>
                <c:pt idx="330">
                  <c:v>-15.000159933805833</c:v>
                </c:pt>
                <c:pt idx="331">
                  <c:v>-15.000046386705833</c:v>
                </c:pt>
                <c:pt idx="332">
                  <c:v>-14.999906057505825</c:v>
                </c:pt>
                <c:pt idx="333">
                  <c:v>-14.999961490405781</c:v>
                </c:pt>
                <c:pt idx="334">
                  <c:v>-14.999759793105852</c:v>
                </c:pt>
                <c:pt idx="335">
                  <c:v>-14.999962416305777</c:v>
                </c:pt>
                <c:pt idx="336">
                  <c:v>-4.3301946008058394</c:v>
                </c:pt>
                <c:pt idx="337">
                  <c:v>-4.3301509736057824</c:v>
                </c:pt>
                <c:pt idx="338">
                  <c:v>-4.3300158602058332</c:v>
                </c:pt>
                <c:pt idx="339">
                  <c:v>-4.3300904784058503</c:v>
                </c:pt>
                <c:pt idx="340">
                  <c:v>-4.3300673840058153</c:v>
                </c:pt>
                <c:pt idx="341">
                  <c:v>-4.3303690763058285</c:v>
                </c:pt>
                <c:pt idx="342">
                  <c:v>-4.3303028277057933</c:v>
                </c:pt>
                <c:pt idx="343">
                  <c:v>-4.3302905906058413</c:v>
                </c:pt>
                <c:pt idx="344">
                  <c:v>-4.329959335505805</c:v>
                </c:pt>
                <c:pt idx="345">
                  <c:v>-4.3300277804058283</c:v>
                </c:pt>
                <c:pt idx="346">
                  <c:v>-4.3301051893058116</c:v>
                </c:pt>
                <c:pt idx="347">
                  <c:v>-4.3299916422058118</c:v>
                </c:pt>
                <c:pt idx="348">
                  <c:v>-4.3303513130057922</c:v>
                </c:pt>
                <c:pt idx="349">
                  <c:v>-4.3299067459058165</c:v>
                </c:pt>
                <c:pt idx="350">
                  <c:v>-4.3302050486058192</c:v>
                </c:pt>
                <c:pt idx="351">
                  <c:v>-4.3299076718058132</c:v>
                </c:pt>
                <c:pt idx="352">
                  <c:v>-8.6603825573058089</c:v>
                </c:pt>
                <c:pt idx="353">
                  <c:v>-8.6601799341057699</c:v>
                </c:pt>
                <c:pt idx="354">
                  <c:v>-8.6603816314058122</c:v>
                </c:pt>
                <c:pt idx="355">
                  <c:v>-8.6603261985057998</c:v>
                </c:pt>
                <c:pt idx="356">
                  <c:v>-8.6604665277058075</c:v>
                </c:pt>
                <c:pt idx="357">
                  <c:v>-8.6600800748058191</c:v>
                </c:pt>
                <c:pt idx="358">
                  <c:v>-8.660502665905824</c:v>
                </c:pt>
                <c:pt idx="359">
                  <c:v>-8.6604342210058007</c:v>
                </c:pt>
                <c:pt idx="360">
                  <c:v>-8.660265476105792</c:v>
                </c:pt>
                <c:pt idx="361">
                  <c:v>-8.6602777132058009</c:v>
                </c:pt>
                <c:pt idx="362">
                  <c:v>-8.6603439618057791</c:v>
                </c:pt>
                <c:pt idx="363">
                  <c:v>-8.6600422695057659</c:v>
                </c:pt>
                <c:pt idx="364">
                  <c:v>-8.660065363905801</c:v>
                </c:pt>
                <c:pt idx="365">
                  <c:v>-8.660490745705772</c:v>
                </c:pt>
                <c:pt idx="366">
                  <c:v>-8.6601258591057899</c:v>
                </c:pt>
                <c:pt idx="367">
                  <c:v>-8.6601694863057901</c:v>
                </c:pt>
                <c:pt idx="368">
                  <c:v>-12.990152914305781</c:v>
                </c:pt>
                <c:pt idx="369">
                  <c:v>-12.990609287105769</c:v>
                </c:pt>
                <c:pt idx="370">
                  <c:v>-12.99047417370582</c:v>
                </c:pt>
                <c:pt idx="371">
                  <c:v>-12.99054879190578</c:v>
                </c:pt>
                <c:pt idx="372">
                  <c:v>-12.990525697505802</c:v>
                </c:pt>
                <c:pt idx="373">
                  <c:v>-12.990327389805827</c:v>
                </c:pt>
                <c:pt idx="374">
                  <c:v>-12.990261141205792</c:v>
                </c:pt>
                <c:pt idx="375">
                  <c:v>-12.990248904105783</c:v>
                </c:pt>
                <c:pt idx="376">
                  <c:v>-12.990417649005792</c:v>
                </c:pt>
                <c:pt idx="377">
                  <c:v>-12.990486093905815</c:v>
                </c:pt>
                <c:pt idx="378">
                  <c:v>-12.990563502805799</c:v>
                </c:pt>
                <c:pt idx="379">
                  <c:v>-12.990449955705799</c:v>
                </c:pt>
                <c:pt idx="380">
                  <c:v>-12.990309626505848</c:v>
                </c:pt>
                <c:pt idx="381">
                  <c:v>-12.990365059405804</c:v>
                </c:pt>
                <c:pt idx="382">
                  <c:v>-12.990163362105761</c:v>
                </c:pt>
                <c:pt idx="383">
                  <c:v>-12.9903659853058</c:v>
                </c:pt>
                <c:pt idx="384">
                  <c:v>-2.5002153053058009</c:v>
                </c:pt>
                <c:pt idx="385">
                  <c:v>-2.5001716781058008</c:v>
                </c:pt>
                <c:pt idx="386">
                  <c:v>-2.5000365647057947</c:v>
                </c:pt>
                <c:pt idx="387">
                  <c:v>-2.5001111829058118</c:v>
                </c:pt>
                <c:pt idx="388">
                  <c:v>-2.5000880885057768</c:v>
                </c:pt>
                <c:pt idx="389">
                  <c:v>-2.4998897808058018</c:v>
                </c:pt>
                <c:pt idx="390">
                  <c:v>-2.4998235322057667</c:v>
                </c:pt>
                <c:pt idx="391">
                  <c:v>-2.4998112951057578</c:v>
                </c:pt>
                <c:pt idx="392">
                  <c:v>-2.4999800400058234</c:v>
                </c:pt>
                <c:pt idx="393">
                  <c:v>-2.5000484849057898</c:v>
                </c:pt>
                <c:pt idx="394">
                  <c:v>-2.5001258938058299</c:v>
                </c:pt>
                <c:pt idx="395">
                  <c:v>-2.5000123467057733</c:v>
                </c:pt>
                <c:pt idx="396">
                  <c:v>-2.4998720175058224</c:v>
                </c:pt>
                <c:pt idx="397">
                  <c:v>-2.499927450405778</c:v>
                </c:pt>
                <c:pt idx="398">
                  <c:v>-2.5002257531058376</c:v>
                </c:pt>
                <c:pt idx="399">
                  <c:v>-2.4999283763057747</c:v>
                </c:pt>
                <c:pt idx="400">
                  <c:v>-4.9999238563057702</c:v>
                </c:pt>
                <c:pt idx="401">
                  <c:v>-5.0002212331058331</c:v>
                </c:pt>
                <c:pt idx="402">
                  <c:v>-4.9999229304058304</c:v>
                </c:pt>
                <c:pt idx="403">
                  <c:v>-4.9998674975058179</c:v>
                </c:pt>
                <c:pt idx="404">
                  <c:v>-5.0000078267058257</c:v>
                </c:pt>
                <c:pt idx="405">
                  <c:v>-5.0001213738058254</c:v>
                </c:pt>
                <c:pt idx="406">
                  <c:v>-5.0000439649057853</c:v>
                </c:pt>
                <c:pt idx="407">
                  <c:v>-4.9999755200058189</c:v>
                </c:pt>
                <c:pt idx="408">
                  <c:v>-4.9998067751058102</c:v>
                </c:pt>
                <c:pt idx="409">
                  <c:v>-4.999819012205819</c:v>
                </c:pt>
                <c:pt idx="410">
                  <c:v>-4.9998852608057973</c:v>
                </c:pt>
                <c:pt idx="411">
                  <c:v>-5.0000835685058291</c:v>
                </c:pt>
                <c:pt idx="412">
                  <c:v>-5.0001066629057505</c:v>
                </c:pt>
                <c:pt idx="413">
                  <c:v>-5.0000320447057902</c:v>
                </c:pt>
                <c:pt idx="414">
                  <c:v>-5.0001671581057963</c:v>
                </c:pt>
                <c:pt idx="415">
                  <c:v>-5.0002107853058533</c:v>
                </c:pt>
                <c:pt idx="416">
                  <c:v>-7.4997747893058317</c:v>
                </c:pt>
                <c:pt idx="417">
                  <c:v>-7.5002311621058197</c:v>
                </c:pt>
                <c:pt idx="418">
                  <c:v>-7.5000960487058137</c:v>
                </c:pt>
                <c:pt idx="419">
                  <c:v>-7.5001706669058308</c:v>
                </c:pt>
                <c:pt idx="420">
                  <c:v>-7.5001475725057958</c:v>
                </c:pt>
                <c:pt idx="421">
                  <c:v>-7.4999492648058208</c:v>
                </c:pt>
                <c:pt idx="422">
                  <c:v>-7.4998830162057857</c:v>
                </c:pt>
                <c:pt idx="423">
                  <c:v>-7.4998707791058337</c:v>
                </c:pt>
                <c:pt idx="424">
                  <c:v>-7.5000395240057856</c:v>
                </c:pt>
                <c:pt idx="425">
                  <c:v>-7.5001079689058088</c:v>
                </c:pt>
                <c:pt idx="426">
                  <c:v>-7.5001853778057921</c:v>
                </c:pt>
                <c:pt idx="427">
                  <c:v>-7.5000718307057923</c:v>
                </c:pt>
                <c:pt idx="428">
                  <c:v>-7.4999315015057846</c:v>
                </c:pt>
                <c:pt idx="429">
                  <c:v>-7.499986934405797</c:v>
                </c:pt>
                <c:pt idx="430">
                  <c:v>-7.4997852371058116</c:v>
                </c:pt>
                <c:pt idx="431">
                  <c:v>-7.4999878603057937</c:v>
                </c:pt>
                <c:pt idx="432">
                  <c:v>-2.4402530578981896E-4</c:v>
                </c:pt>
                <c:pt idx="433">
                  <c:v>-2.0039810578964534E-4</c:v>
                </c:pt>
                <c:pt idx="434">
                  <c:v>-6.5284705783597019E-5</c:v>
                </c:pt>
                <c:pt idx="435">
                  <c:v>-1.3990290580068176E-4</c:v>
                </c:pt>
                <c:pt idx="436">
                  <c:v>-1.1680850576567536E-4</c:v>
                </c:pt>
                <c:pt idx="437">
                  <c:v>8.1499194209300185E-5</c:v>
                </c:pt>
                <c:pt idx="438">
                  <c:v>1.4774779424442386E-4</c:v>
                </c:pt>
                <c:pt idx="439">
                  <c:v>1.5998489419644102E-4</c:v>
                </c:pt>
                <c:pt idx="440">
                  <c:v>-8.760005812291638E-6</c:v>
                </c:pt>
                <c:pt idx="441">
                  <c:v>-7.7204905778671673E-5</c:v>
                </c:pt>
                <c:pt idx="442">
                  <c:v>-1.5461380581882622E-4</c:v>
                </c:pt>
                <c:pt idx="443">
                  <c:v>-4.1066705762204947E-5</c:v>
                </c:pt>
                <c:pt idx="444">
                  <c:v>9.9262494188678829E-5</c:v>
                </c:pt>
                <c:pt idx="445">
                  <c:v>4.3829594233102398E-5</c:v>
                </c:pt>
                <c:pt idx="446">
                  <c:v>2.4552689421852847E-4</c:v>
                </c:pt>
                <c:pt idx="447">
                  <c:v>4.2903694179585727E-5</c:v>
                </c:pt>
                <c:pt idx="448">
                  <c:v>4.2903694179585727E-5</c:v>
                </c:pt>
                <c:pt idx="449">
                  <c:v>2.4552689421852847E-4</c:v>
                </c:pt>
                <c:pt idx="450">
                  <c:v>4.3829594233102398E-5</c:v>
                </c:pt>
                <c:pt idx="451">
                  <c:v>9.9262494188678829E-5</c:v>
                </c:pt>
                <c:pt idx="452">
                  <c:v>-4.1066705762204947E-5</c:v>
                </c:pt>
                <c:pt idx="453">
                  <c:v>-1.5461380581882622E-4</c:v>
                </c:pt>
                <c:pt idx="454">
                  <c:v>-7.7204905778671673E-5</c:v>
                </c:pt>
                <c:pt idx="455">
                  <c:v>-8.760005812291638E-6</c:v>
                </c:pt>
                <c:pt idx="456">
                  <c:v>1.5998489419644102E-4</c:v>
                </c:pt>
                <c:pt idx="457">
                  <c:v>1.4774779424442386E-4</c:v>
                </c:pt>
                <c:pt idx="458">
                  <c:v>8.1499194209300185E-5</c:v>
                </c:pt>
                <c:pt idx="459">
                  <c:v>-1.1680850576567536E-4</c:v>
                </c:pt>
                <c:pt idx="460">
                  <c:v>-1.3990290580068176E-4</c:v>
                </c:pt>
                <c:pt idx="461">
                  <c:v>-6.5284705783597019E-5</c:v>
                </c:pt>
                <c:pt idx="462">
                  <c:v>-2.0039810578964534E-4</c:v>
                </c:pt>
                <c:pt idx="463">
                  <c:v>-2.4402530578981896E-4</c:v>
                </c:pt>
                <c:pt idx="464">
                  <c:v>-2.4402530578981896E-4</c:v>
                </c:pt>
                <c:pt idx="465">
                  <c:v>-2.0039810578964534E-4</c:v>
                </c:pt>
                <c:pt idx="466">
                  <c:v>-6.5284705783597019E-5</c:v>
                </c:pt>
                <c:pt idx="467">
                  <c:v>-1.3990290580068176E-4</c:v>
                </c:pt>
                <c:pt idx="468">
                  <c:v>-1.1680850576567536E-4</c:v>
                </c:pt>
                <c:pt idx="469">
                  <c:v>8.1499194209300185E-5</c:v>
                </c:pt>
                <c:pt idx="470">
                  <c:v>1.4774779424442386E-4</c:v>
                </c:pt>
                <c:pt idx="471">
                  <c:v>1.5998489419644102E-4</c:v>
                </c:pt>
                <c:pt idx="472">
                  <c:v>-8.760005812291638E-6</c:v>
                </c:pt>
                <c:pt idx="473">
                  <c:v>-7.7204905778671673E-5</c:v>
                </c:pt>
                <c:pt idx="474">
                  <c:v>-1.5461380581882622E-4</c:v>
                </c:pt>
                <c:pt idx="475">
                  <c:v>-4.1066705762204947E-5</c:v>
                </c:pt>
                <c:pt idx="476">
                  <c:v>9.9262494188678829E-5</c:v>
                </c:pt>
                <c:pt idx="477">
                  <c:v>4.3829594233102398E-5</c:v>
                </c:pt>
                <c:pt idx="478">
                  <c:v>2.4552689421852847E-4</c:v>
                </c:pt>
                <c:pt idx="479">
                  <c:v>4.2903694179585727E-5</c:v>
                </c:pt>
                <c:pt idx="480">
                  <c:v>2.4999331986941797</c:v>
                </c:pt>
                <c:pt idx="481">
                  <c:v>2.4999768258941799</c:v>
                </c:pt>
                <c:pt idx="482">
                  <c:v>2.500111939294186</c:v>
                </c:pt>
                <c:pt idx="483">
                  <c:v>2.5000373210941689</c:v>
                </c:pt>
                <c:pt idx="484">
                  <c:v>2.5000604154942039</c:v>
                </c:pt>
                <c:pt idx="485">
                  <c:v>2.4997587231941907</c:v>
                </c:pt>
                <c:pt idx="486">
                  <c:v>2.4998249717942258</c:v>
                </c:pt>
                <c:pt idx="487">
                  <c:v>2.4998372088941778</c:v>
                </c:pt>
                <c:pt idx="488">
                  <c:v>2.5001684639942141</c:v>
                </c:pt>
                <c:pt idx="489">
                  <c:v>2.5001000190941909</c:v>
                </c:pt>
                <c:pt idx="490">
                  <c:v>2.5000226101942076</c:v>
                </c:pt>
                <c:pt idx="491">
                  <c:v>2.5001361572942074</c:v>
                </c:pt>
                <c:pt idx="492">
                  <c:v>2.4997764864941701</c:v>
                </c:pt>
                <c:pt idx="493">
                  <c:v>2.5002210535942027</c:v>
                </c:pt>
                <c:pt idx="494">
                  <c:v>2.4999227508941999</c:v>
                </c:pt>
                <c:pt idx="495">
                  <c:v>2.500220127694206</c:v>
                </c:pt>
                <c:pt idx="496">
                  <c:v>5.0000430156941889</c:v>
                </c:pt>
                <c:pt idx="497">
                  <c:v>5.0002456388942278</c:v>
                </c:pt>
                <c:pt idx="498">
                  <c:v>5.0000439415941855</c:v>
                </c:pt>
                <c:pt idx="499">
                  <c:v>5.0000993744941979</c:v>
                </c:pt>
                <c:pt idx="500">
                  <c:v>4.9999590452941902</c:v>
                </c:pt>
                <c:pt idx="501">
                  <c:v>4.9998454981942473</c:v>
                </c:pt>
                <c:pt idx="502">
                  <c:v>4.9999229070941738</c:v>
                </c:pt>
                <c:pt idx="503">
                  <c:v>4.999991351994197</c:v>
                </c:pt>
                <c:pt idx="504">
                  <c:v>5.0001600968942057</c:v>
                </c:pt>
                <c:pt idx="505">
                  <c:v>5.0001478597941968</c:v>
                </c:pt>
                <c:pt idx="506">
                  <c:v>5.0000816111941617</c:v>
                </c:pt>
                <c:pt idx="507">
                  <c:v>4.9998833034941867</c:v>
                </c:pt>
                <c:pt idx="508">
                  <c:v>4.9998602090942086</c:v>
                </c:pt>
                <c:pt idx="509">
                  <c:v>4.9999348272942257</c:v>
                </c:pt>
                <c:pt idx="510">
                  <c:v>4.9997997138942196</c:v>
                </c:pt>
                <c:pt idx="511">
                  <c:v>4.9997560866942194</c:v>
                </c:pt>
                <c:pt idx="512">
                  <c:v>7.4999636146941953</c:v>
                </c:pt>
                <c:pt idx="513">
                  <c:v>7.5000072418941954</c:v>
                </c:pt>
                <c:pt idx="514">
                  <c:v>7.5001423552942015</c:v>
                </c:pt>
                <c:pt idx="515">
                  <c:v>7.5000677370941844</c:v>
                </c:pt>
                <c:pt idx="516">
                  <c:v>7.5000908314942194</c:v>
                </c:pt>
                <c:pt idx="517">
                  <c:v>7.4997891391942062</c:v>
                </c:pt>
                <c:pt idx="518">
                  <c:v>7.4998553877941845</c:v>
                </c:pt>
                <c:pt idx="519">
                  <c:v>7.4998676248941933</c:v>
                </c:pt>
                <c:pt idx="520">
                  <c:v>7.5001988799942296</c:v>
                </c:pt>
                <c:pt idx="521">
                  <c:v>7.5001304350942064</c:v>
                </c:pt>
                <c:pt idx="522">
                  <c:v>7.5000530261942231</c:v>
                </c:pt>
                <c:pt idx="523">
                  <c:v>7.5001665732942229</c:v>
                </c:pt>
                <c:pt idx="524">
                  <c:v>7.4998069024942424</c:v>
                </c:pt>
                <c:pt idx="525">
                  <c:v>7.4997514695941732</c:v>
                </c:pt>
                <c:pt idx="526">
                  <c:v>7.4999531668942154</c:v>
                </c:pt>
                <c:pt idx="527">
                  <c:v>7.4997505436941765</c:v>
                </c:pt>
                <c:pt idx="528">
                  <c:v>4.3300386446941843</c:v>
                </c:pt>
                <c:pt idx="529">
                  <c:v>4.3300822718941845</c:v>
                </c:pt>
                <c:pt idx="530">
                  <c:v>4.3302173852941905</c:v>
                </c:pt>
                <c:pt idx="531">
                  <c:v>4.3301427670941735</c:v>
                </c:pt>
                <c:pt idx="532">
                  <c:v>4.3301658614942085</c:v>
                </c:pt>
                <c:pt idx="533">
                  <c:v>4.3303641691941834</c:v>
                </c:pt>
                <c:pt idx="534">
                  <c:v>4.3299304177942304</c:v>
                </c:pt>
                <c:pt idx="535">
                  <c:v>4.3299426548941824</c:v>
                </c:pt>
                <c:pt idx="536">
                  <c:v>4.3302739099942187</c:v>
                </c:pt>
                <c:pt idx="537">
                  <c:v>4.3302054650941955</c:v>
                </c:pt>
                <c:pt idx="538">
                  <c:v>4.3301280561942121</c:v>
                </c:pt>
                <c:pt idx="539">
                  <c:v>4.3302416032942119</c:v>
                </c:pt>
                <c:pt idx="540">
                  <c:v>4.3298819324941746</c:v>
                </c:pt>
                <c:pt idx="541">
                  <c:v>4.3303264995942072</c:v>
                </c:pt>
                <c:pt idx="542">
                  <c:v>4.3300281968942045</c:v>
                </c:pt>
                <c:pt idx="543">
                  <c:v>4.3303255736942106</c:v>
                </c:pt>
                <c:pt idx="544">
                  <c:v>8.6600579196942249</c:v>
                </c:pt>
                <c:pt idx="545">
                  <c:v>8.660260542894207</c:v>
                </c:pt>
                <c:pt idx="546">
                  <c:v>8.6600588455941647</c:v>
                </c:pt>
                <c:pt idx="547">
                  <c:v>8.660114278494234</c:v>
                </c:pt>
                <c:pt idx="548">
                  <c:v>8.6604739492942144</c:v>
                </c:pt>
                <c:pt idx="549">
                  <c:v>8.6603604021942147</c:v>
                </c:pt>
                <c:pt idx="550">
                  <c:v>8.660437811094198</c:v>
                </c:pt>
                <c:pt idx="551">
                  <c:v>8.6600062559941762</c:v>
                </c:pt>
                <c:pt idx="552">
                  <c:v>8.6601750008941849</c:v>
                </c:pt>
                <c:pt idx="553">
                  <c:v>8.660162763794176</c:v>
                </c:pt>
                <c:pt idx="554">
                  <c:v>8.6600965151941978</c:v>
                </c:pt>
                <c:pt idx="555">
                  <c:v>8.6603982074941541</c:v>
                </c:pt>
                <c:pt idx="556">
                  <c:v>8.6603751130942328</c:v>
                </c:pt>
                <c:pt idx="557">
                  <c:v>8.660449731294193</c:v>
                </c:pt>
                <c:pt idx="558">
                  <c:v>8.660314617894187</c:v>
                </c:pt>
                <c:pt idx="559">
                  <c:v>8.6602709906941868</c:v>
                </c:pt>
                <c:pt idx="560">
                  <c:v>12.990423914694247</c:v>
                </c:pt>
                <c:pt idx="561">
                  <c:v>12.990467541894191</c:v>
                </c:pt>
                <c:pt idx="562">
                  <c:v>12.990602655294197</c:v>
                </c:pt>
                <c:pt idx="563">
                  <c:v>12.990528037094236</c:v>
                </c:pt>
                <c:pt idx="564">
                  <c:v>12.990551131494215</c:v>
                </c:pt>
                <c:pt idx="565">
                  <c:v>12.990249439194201</c:v>
                </c:pt>
                <c:pt idx="566">
                  <c:v>12.99031568779418</c:v>
                </c:pt>
                <c:pt idx="567">
                  <c:v>12.990327924894245</c:v>
                </c:pt>
                <c:pt idx="568">
                  <c:v>12.99015917999418</c:v>
                </c:pt>
                <c:pt idx="569">
                  <c:v>12.990590735094202</c:v>
                </c:pt>
                <c:pt idx="570">
                  <c:v>12.990513326194218</c:v>
                </c:pt>
                <c:pt idx="571">
                  <c:v>12.990626873294161</c:v>
                </c:pt>
                <c:pt idx="572">
                  <c:v>12.990267202494181</c:v>
                </c:pt>
                <c:pt idx="573">
                  <c:v>12.990211769594225</c:v>
                </c:pt>
                <c:pt idx="574">
                  <c:v>12.990413466894211</c:v>
                </c:pt>
                <c:pt idx="575">
                  <c:v>12.990210843694229</c:v>
                </c:pt>
              </c:numCache>
            </c:numRef>
          </c:xVal>
          <c:yVal>
            <c:numRef>
              <c:f>ProbeData!$C$4:$C$579</c:f>
              <c:numCache>
                <c:formatCode>0.0</c:formatCode>
                <c:ptCount val="576"/>
                <c:pt idx="0">
                  <c:v>-7.3267146888156276E-5</c:v>
                </c:pt>
                <c:pt idx="1">
                  <c:v>2.4586315311125873E-4</c:v>
                </c:pt>
                <c:pt idx="2">
                  <c:v>9.6939853165167733E-5</c:v>
                </c:pt>
                <c:pt idx="3">
                  <c:v>1.5966055315175254E-4</c:v>
                </c:pt>
                <c:pt idx="4">
                  <c:v>1.672925310458595E-5</c:v>
                </c:pt>
                <c:pt idx="5">
                  <c:v>-9.9064846892815694E-5</c:v>
                </c:pt>
                <c:pt idx="6">
                  <c:v>1.9847395310534921E-4</c:v>
                </c:pt>
                <c:pt idx="7">
                  <c:v>2.021406531298453E-4</c:v>
                </c:pt>
                <c:pt idx="8">
                  <c:v>-1.282999468799062E-4</c:v>
                </c:pt>
                <c:pt idx="9">
                  <c:v>-1.2250314688344588E-4</c:v>
                </c:pt>
                <c:pt idx="10">
                  <c:v>7.8630153097947186E-5</c:v>
                </c:pt>
                <c:pt idx="11">
                  <c:v>1.1344941981406009E-4</c:v>
                </c:pt>
                <c:pt idx="12">
                  <c:v>-2.0643474687176422E-4</c:v>
                </c:pt>
                <c:pt idx="13">
                  <c:v>-3.727644690343368E-5</c:v>
                </c:pt>
                <c:pt idx="14">
                  <c:v>2.37135753138773E-4</c:v>
                </c:pt>
                <c:pt idx="15">
                  <c:v>-1.2582154693063785E-4</c:v>
                </c:pt>
                <c:pt idx="16">
                  <c:v>1.5766595311106357E-4</c:v>
                </c:pt>
                <c:pt idx="17">
                  <c:v>2.0623253135454434E-5</c:v>
                </c:pt>
                <c:pt idx="18">
                  <c:v>2.4621105313826774E-4</c:v>
                </c:pt>
                <c:pt idx="19">
                  <c:v>7.7052753113093786E-5</c:v>
                </c:pt>
                <c:pt idx="20">
                  <c:v>-1.0306308018925847E-4</c:v>
                </c:pt>
                <c:pt idx="21">
                  <c:v>-1.3788234690537138E-4</c:v>
                </c:pt>
                <c:pt idx="22">
                  <c:v>1.6098435315825554E-4</c:v>
                </c:pt>
                <c:pt idx="23">
                  <c:v>1.551875531049518E-4</c:v>
                </c:pt>
                <c:pt idx="24">
                  <c:v>-1.437184687347326E-5</c:v>
                </c:pt>
                <c:pt idx="25">
                  <c:v>-1.8038546841125935E-5</c:v>
                </c:pt>
                <c:pt idx="26">
                  <c:v>1.8442265314888573E-4</c:v>
                </c:pt>
                <c:pt idx="27">
                  <c:v>-1.9978324689873261E-4</c:v>
                </c:pt>
                <c:pt idx="28">
                  <c:v>-5.6851946908409445E-5</c:v>
                </c:pt>
                <c:pt idx="29">
                  <c:v>-1.1957264689499425E-4</c:v>
                </c:pt>
                <c:pt idx="30">
                  <c:v>2.9350653107940161E-5</c:v>
                </c:pt>
                <c:pt idx="31">
                  <c:v>2.1022035315354515E-4</c:v>
                </c:pt>
                <c:pt idx="32">
                  <c:v>5.7147753125263989E-5</c:v>
                </c:pt>
                <c:pt idx="33">
                  <c:v>-1.2372194686349758E-4</c:v>
                </c:pt>
                <c:pt idx="34">
                  <c:v>2.2735475312174458E-4</c:v>
                </c:pt>
                <c:pt idx="35">
                  <c:v>-2.0992454687984718E-4</c:v>
                </c:pt>
                <c:pt idx="36">
                  <c:v>1.4714415311800622E-4</c:v>
                </c:pt>
                <c:pt idx="37">
                  <c:v>3.1350053120604571E-5</c:v>
                </c:pt>
                <c:pt idx="38">
                  <c:v>-1.7111114686940709E-4</c:v>
                </c:pt>
                <c:pt idx="39">
                  <c:v>-1.6744444690175442E-4</c:v>
                </c:pt>
                <c:pt idx="40">
                  <c:v>2.1149530766706448E-6</c:v>
                </c:pt>
                <c:pt idx="41">
                  <c:v>7.911753129974386E-6</c:v>
                </c:pt>
                <c:pt idx="42">
                  <c:v>2.0904505316821087E-4</c:v>
                </c:pt>
                <c:pt idx="43">
                  <c:v>2.4386431977063694E-4</c:v>
                </c:pt>
                <c:pt idx="44">
                  <c:v>-7.6019846858343953E-5</c:v>
                </c:pt>
                <c:pt idx="45">
                  <c:v>9.3138453109986585E-5</c:v>
                </c:pt>
                <c:pt idx="46">
                  <c:v>-1.3244934689282672E-4</c:v>
                </c:pt>
                <c:pt idx="47">
                  <c:v>4.5933531396258331E-6</c:v>
                </c:pt>
                <c:pt idx="48">
                  <c:v>2.5001809603651282</c:v>
                </c:pt>
                <c:pt idx="49">
                  <c:v>2.5000000906650826</c:v>
                </c:pt>
                <c:pt idx="50">
                  <c:v>2.4998511673651365</c:v>
                </c:pt>
                <c:pt idx="51">
                  <c:v>2.499913888065123</c:v>
                </c:pt>
                <c:pt idx="52">
                  <c:v>2.4997709567651327</c:v>
                </c:pt>
                <c:pt idx="53">
                  <c:v>2.5001551626651235</c:v>
                </c:pt>
                <c:pt idx="54">
                  <c:v>2.4999527014651335</c:v>
                </c:pt>
                <c:pt idx="55">
                  <c:v>2.4999563681651011</c:v>
                </c:pt>
                <c:pt idx="56">
                  <c:v>2.5001259275651364</c:v>
                </c:pt>
                <c:pt idx="57">
                  <c:v>2.500131724365076</c:v>
                </c:pt>
                <c:pt idx="58">
                  <c:v>2.4998328576651261</c:v>
                </c:pt>
                <c:pt idx="59">
                  <c:v>2.4998676769318422</c:v>
                </c:pt>
                <c:pt idx="60">
                  <c:v>2.5000477927650877</c:v>
                </c:pt>
                <c:pt idx="61">
                  <c:v>2.5002169510651129</c:v>
                </c:pt>
                <c:pt idx="62">
                  <c:v>2.4999913632651101</c:v>
                </c:pt>
                <c:pt idx="63">
                  <c:v>2.5001284059651425</c:v>
                </c:pt>
                <c:pt idx="64">
                  <c:v>4.9999885119771079</c:v>
                </c:pt>
                <c:pt idx="65">
                  <c:v>4.9998514692770755</c:v>
                </c:pt>
                <c:pt idx="66">
                  <c:v>5.0000770570771351</c:v>
                </c:pt>
                <c:pt idx="67">
                  <c:v>4.9999078987771668</c:v>
                </c:pt>
                <c:pt idx="68">
                  <c:v>5.0002277829438526</c:v>
                </c:pt>
                <c:pt idx="69">
                  <c:v>5.0001929636771365</c:v>
                </c:pt>
                <c:pt idx="70">
                  <c:v>4.9999918303770983</c:v>
                </c:pt>
                <c:pt idx="71">
                  <c:v>4.9999860335771018</c:v>
                </c:pt>
                <c:pt idx="72">
                  <c:v>4.9998164741771234</c:v>
                </c:pt>
                <c:pt idx="73">
                  <c:v>4.9998128074770989</c:v>
                </c:pt>
                <c:pt idx="74">
                  <c:v>5.0000152686771457</c:v>
                </c:pt>
                <c:pt idx="75">
                  <c:v>5.0001310627770863</c:v>
                </c:pt>
                <c:pt idx="76">
                  <c:v>4.9997739940770884</c:v>
                </c:pt>
                <c:pt idx="77">
                  <c:v>5.00021127337709</c:v>
                </c:pt>
                <c:pt idx="78">
                  <c:v>4.9998601966771048</c:v>
                </c:pt>
                <c:pt idx="79">
                  <c:v>5.0000410663770936</c:v>
                </c:pt>
                <c:pt idx="80">
                  <c:v>7.5001088094223292</c:v>
                </c:pt>
                <c:pt idx="81">
                  <c:v>7.4999279397222836</c:v>
                </c:pt>
                <c:pt idx="82">
                  <c:v>7.4997790164223375</c:v>
                </c:pt>
                <c:pt idx="83">
                  <c:v>7.499841737122324</c:v>
                </c:pt>
                <c:pt idx="84">
                  <c:v>7.5001988058223219</c:v>
                </c:pt>
                <c:pt idx="85">
                  <c:v>7.5000830117223245</c:v>
                </c:pt>
                <c:pt idx="86">
                  <c:v>7.4998805505223345</c:v>
                </c:pt>
                <c:pt idx="87">
                  <c:v>7.4998842172223021</c:v>
                </c:pt>
                <c:pt idx="88">
                  <c:v>7.5000537766223374</c:v>
                </c:pt>
                <c:pt idx="89">
                  <c:v>7.5000595734223339</c:v>
                </c:pt>
                <c:pt idx="90">
                  <c:v>7.4997607067223271</c:v>
                </c:pt>
                <c:pt idx="91">
                  <c:v>7.4997955259889864</c:v>
                </c:pt>
                <c:pt idx="92">
                  <c:v>7.4999756418222887</c:v>
                </c:pt>
                <c:pt idx="93">
                  <c:v>7.5001448001223139</c:v>
                </c:pt>
                <c:pt idx="94">
                  <c:v>7.4999192123223111</c:v>
                </c:pt>
                <c:pt idx="95">
                  <c:v>7.5000562550223435</c:v>
                </c:pt>
                <c:pt idx="96">
                  <c:v>4.3300730021530853</c:v>
                </c:pt>
                <c:pt idx="97">
                  <c:v>4.3298921324531534</c:v>
                </c:pt>
                <c:pt idx="98">
                  <c:v>4.3302432091530818</c:v>
                </c:pt>
                <c:pt idx="99">
                  <c:v>4.3303059298530684</c:v>
                </c:pt>
                <c:pt idx="100">
                  <c:v>4.3301629985531349</c:v>
                </c:pt>
                <c:pt idx="101">
                  <c:v>4.3300472044531375</c:v>
                </c:pt>
                <c:pt idx="102">
                  <c:v>4.3303447432531357</c:v>
                </c:pt>
                <c:pt idx="103">
                  <c:v>4.3303484099531033</c:v>
                </c:pt>
                <c:pt idx="104">
                  <c:v>4.3300179693530936</c:v>
                </c:pt>
                <c:pt idx="105">
                  <c:v>4.3300237661531469</c:v>
                </c:pt>
                <c:pt idx="106">
                  <c:v>4.3302248994530714</c:v>
                </c:pt>
                <c:pt idx="107">
                  <c:v>4.3302597187197875</c:v>
                </c:pt>
                <c:pt idx="108">
                  <c:v>4.3299398345531586</c:v>
                </c:pt>
                <c:pt idx="109">
                  <c:v>4.3301089928531269</c:v>
                </c:pt>
                <c:pt idx="110">
                  <c:v>4.3298834050530672</c:v>
                </c:pt>
                <c:pt idx="111">
                  <c:v>4.3300204477530997</c:v>
                </c:pt>
                <c:pt idx="112">
                  <c:v>8.6600842219530705</c:v>
                </c:pt>
                <c:pt idx="113">
                  <c:v>8.6604471792531399</c:v>
                </c:pt>
                <c:pt idx="114">
                  <c:v>8.6601727670530977</c:v>
                </c:pt>
                <c:pt idx="115">
                  <c:v>8.6605036087531175</c:v>
                </c:pt>
                <c:pt idx="116">
                  <c:v>8.6603234929198152</c:v>
                </c:pt>
                <c:pt idx="117">
                  <c:v>8.6602886736531559</c:v>
                </c:pt>
                <c:pt idx="118">
                  <c:v>8.6600875403531177</c:v>
                </c:pt>
                <c:pt idx="119">
                  <c:v>8.6600817435531212</c:v>
                </c:pt>
                <c:pt idx="120">
                  <c:v>8.660412184153131</c:v>
                </c:pt>
                <c:pt idx="121">
                  <c:v>8.6604085174531065</c:v>
                </c:pt>
                <c:pt idx="122">
                  <c:v>8.6601109786531083</c:v>
                </c:pt>
                <c:pt idx="123">
                  <c:v>8.6602267727531057</c:v>
                </c:pt>
                <c:pt idx="124">
                  <c:v>8.6603697040531529</c:v>
                </c:pt>
                <c:pt idx="125">
                  <c:v>8.6603069833531663</c:v>
                </c:pt>
                <c:pt idx="126">
                  <c:v>8.6604559066531124</c:v>
                </c:pt>
                <c:pt idx="127">
                  <c:v>8.660136776353113</c:v>
                </c:pt>
                <c:pt idx="128">
                  <c:v>12.990208428353128</c:v>
                </c:pt>
                <c:pt idx="129">
                  <c:v>12.990527558653127</c:v>
                </c:pt>
                <c:pt idx="130">
                  <c:v>12.990378635353068</c:v>
                </c:pt>
                <c:pt idx="131">
                  <c:v>12.990441356053168</c:v>
                </c:pt>
                <c:pt idx="132">
                  <c:v>12.990298424753121</c:v>
                </c:pt>
                <c:pt idx="133">
                  <c:v>12.990182630653123</c:v>
                </c:pt>
                <c:pt idx="134">
                  <c:v>12.990480169453122</c:v>
                </c:pt>
                <c:pt idx="135">
                  <c:v>12.990483836153089</c:v>
                </c:pt>
                <c:pt idx="136">
                  <c:v>12.990153395553079</c:v>
                </c:pt>
                <c:pt idx="137">
                  <c:v>12.990159192353133</c:v>
                </c:pt>
                <c:pt idx="138">
                  <c:v>12.990360325653114</c:v>
                </c:pt>
                <c:pt idx="139">
                  <c:v>12.99039514491983</c:v>
                </c:pt>
                <c:pt idx="140">
                  <c:v>12.990575260753133</c:v>
                </c:pt>
                <c:pt idx="141">
                  <c:v>12.990244419053113</c:v>
                </c:pt>
                <c:pt idx="142">
                  <c:v>12.990518831253155</c:v>
                </c:pt>
                <c:pt idx="143">
                  <c:v>12.990155873953086</c:v>
                </c:pt>
                <c:pt idx="144">
                  <c:v>5.0002213441531467</c:v>
                </c:pt>
                <c:pt idx="145">
                  <c:v>5.0000404744531011</c:v>
                </c:pt>
                <c:pt idx="146">
                  <c:v>4.999891551153155</c:v>
                </c:pt>
                <c:pt idx="147">
                  <c:v>4.9999542718531416</c:v>
                </c:pt>
                <c:pt idx="148">
                  <c:v>4.9998113405531512</c:v>
                </c:pt>
                <c:pt idx="149">
                  <c:v>5.0001955464530852</c:v>
                </c:pt>
                <c:pt idx="150">
                  <c:v>4.999993085253152</c:v>
                </c:pt>
                <c:pt idx="151">
                  <c:v>4.9999967519531197</c:v>
                </c:pt>
                <c:pt idx="152">
                  <c:v>5.0001663113531549</c:v>
                </c:pt>
                <c:pt idx="153">
                  <c:v>5.0001721081530945</c:v>
                </c:pt>
                <c:pt idx="154">
                  <c:v>4.9998732414531446</c:v>
                </c:pt>
                <c:pt idx="155">
                  <c:v>4.9999080607198039</c:v>
                </c:pt>
                <c:pt idx="156">
                  <c:v>5.0000881765531062</c:v>
                </c:pt>
                <c:pt idx="157">
                  <c:v>4.9997573348530864</c:v>
                </c:pt>
                <c:pt idx="158">
                  <c:v>5.0000317470531286</c:v>
                </c:pt>
                <c:pt idx="159">
                  <c:v>5.000168789753161</c:v>
                </c:pt>
                <c:pt idx="160">
                  <c:v>10.00003608875312</c:v>
                </c:pt>
                <c:pt idx="161">
                  <c:v>9.9998990460530877</c:v>
                </c:pt>
                <c:pt idx="162">
                  <c:v>10.000124633853147</c:v>
                </c:pt>
                <c:pt idx="163">
                  <c:v>9.9999554755530653</c:v>
                </c:pt>
                <c:pt idx="164">
                  <c:v>9.9997753597198198</c:v>
                </c:pt>
                <c:pt idx="165">
                  <c:v>10.000240540453092</c:v>
                </c:pt>
                <c:pt idx="166">
                  <c:v>10.00003940715311</c:v>
                </c:pt>
                <c:pt idx="167">
                  <c:v>10.000033610353114</c:v>
                </c:pt>
                <c:pt idx="168">
                  <c:v>9.9998640509530787</c:v>
                </c:pt>
                <c:pt idx="169">
                  <c:v>9.9998603842531111</c:v>
                </c:pt>
                <c:pt idx="170">
                  <c:v>10.000062845453158</c:v>
                </c:pt>
                <c:pt idx="171">
                  <c:v>10.000178639553098</c:v>
                </c:pt>
                <c:pt idx="172">
                  <c:v>9.9998215708531006</c:v>
                </c:pt>
                <c:pt idx="173">
                  <c:v>9.9997588501531141</c:v>
                </c:pt>
                <c:pt idx="174">
                  <c:v>9.999907773453117</c:v>
                </c:pt>
                <c:pt idx="175">
                  <c:v>10.000088643153106</c:v>
                </c:pt>
                <c:pt idx="176">
                  <c:v>15.000015157153086</c:v>
                </c:pt>
                <c:pt idx="177">
                  <c:v>14.999834287453155</c:v>
                </c:pt>
                <c:pt idx="178">
                  <c:v>15.000185364153083</c:v>
                </c:pt>
                <c:pt idx="179">
                  <c:v>15.000248084853069</c:v>
                </c:pt>
                <c:pt idx="180">
                  <c:v>15.000105153553079</c:v>
                </c:pt>
                <c:pt idx="181">
                  <c:v>14.999989359453139</c:v>
                </c:pt>
                <c:pt idx="182">
                  <c:v>14.999786898253092</c:v>
                </c:pt>
                <c:pt idx="183">
                  <c:v>14.999790564953116</c:v>
                </c:pt>
                <c:pt idx="184">
                  <c:v>14.999960124353095</c:v>
                </c:pt>
                <c:pt idx="185">
                  <c:v>14.999965921153091</c:v>
                </c:pt>
                <c:pt idx="186">
                  <c:v>15.000167054453129</c:v>
                </c:pt>
                <c:pt idx="187">
                  <c:v>15.000201873719845</c:v>
                </c:pt>
                <c:pt idx="188">
                  <c:v>14.99988198955316</c:v>
                </c:pt>
                <c:pt idx="189">
                  <c:v>15.000051147853128</c:v>
                </c:pt>
                <c:pt idx="190">
                  <c:v>14.999825560053068</c:v>
                </c:pt>
                <c:pt idx="191">
                  <c:v>14.999962602753101</c:v>
                </c:pt>
                <c:pt idx="192">
                  <c:v>4.3299806064531481</c:v>
                </c:pt>
                <c:pt idx="193">
                  <c:v>4.3302997367531475</c:v>
                </c:pt>
                <c:pt idx="194">
                  <c:v>4.3301508134530877</c:v>
                </c:pt>
                <c:pt idx="195">
                  <c:v>4.3302135341530743</c:v>
                </c:pt>
                <c:pt idx="196">
                  <c:v>4.3300706028531408</c:v>
                </c:pt>
                <c:pt idx="197">
                  <c:v>4.3299548087531434</c:v>
                </c:pt>
                <c:pt idx="198">
                  <c:v>4.3302523475531416</c:v>
                </c:pt>
                <c:pt idx="199">
                  <c:v>4.3302560142531092</c:v>
                </c:pt>
                <c:pt idx="200">
                  <c:v>4.3299255736530995</c:v>
                </c:pt>
                <c:pt idx="201">
                  <c:v>4.3299313704531528</c:v>
                </c:pt>
                <c:pt idx="202">
                  <c:v>4.3301325037530773</c:v>
                </c:pt>
                <c:pt idx="203">
                  <c:v>4.3301673230197935</c:v>
                </c:pt>
                <c:pt idx="204">
                  <c:v>4.3303474388530958</c:v>
                </c:pt>
                <c:pt idx="205">
                  <c:v>4.3300165971531328</c:v>
                </c:pt>
                <c:pt idx="206">
                  <c:v>4.3302910093531182</c:v>
                </c:pt>
                <c:pt idx="207">
                  <c:v>4.3299280520531056</c:v>
                </c:pt>
                <c:pt idx="208">
                  <c:v>8.6600178670531136</c:v>
                </c:pt>
                <c:pt idx="209">
                  <c:v>8.6603808243531262</c:v>
                </c:pt>
                <c:pt idx="210">
                  <c:v>8.6601064121531408</c:v>
                </c:pt>
                <c:pt idx="211">
                  <c:v>8.6604372538531038</c:v>
                </c:pt>
                <c:pt idx="212">
                  <c:v>8.6602571380198015</c:v>
                </c:pt>
                <c:pt idx="213">
                  <c:v>8.6602223187530853</c:v>
                </c:pt>
                <c:pt idx="214">
                  <c:v>8.6600211854531608</c:v>
                </c:pt>
                <c:pt idx="215">
                  <c:v>8.6600153886531075</c:v>
                </c:pt>
                <c:pt idx="216">
                  <c:v>8.6603458292531172</c:v>
                </c:pt>
                <c:pt idx="217">
                  <c:v>8.6603421625531496</c:v>
                </c:pt>
                <c:pt idx="218">
                  <c:v>8.6600446237530946</c:v>
                </c:pt>
                <c:pt idx="219">
                  <c:v>8.6601604178531488</c:v>
                </c:pt>
                <c:pt idx="220">
                  <c:v>8.6603033491531392</c:v>
                </c:pt>
                <c:pt idx="221">
                  <c:v>8.6602406284530957</c:v>
                </c:pt>
                <c:pt idx="222">
                  <c:v>8.6603895517530987</c:v>
                </c:pt>
                <c:pt idx="223">
                  <c:v>8.6600704214531561</c:v>
                </c:pt>
                <c:pt idx="224">
                  <c:v>12.990345252553084</c:v>
                </c:pt>
                <c:pt idx="225">
                  <c:v>12.990164382853095</c:v>
                </c:pt>
                <c:pt idx="226">
                  <c:v>12.990515459553137</c:v>
                </c:pt>
                <c:pt idx="227">
                  <c:v>12.990578180253124</c:v>
                </c:pt>
                <c:pt idx="228">
                  <c:v>12.990435248953077</c:v>
                </c:pt>
                <c:pt idx="229">
                  <c:v>12.990319454853136</c:v>
                </c:pt>
                <c:pt idx="230">
                  <c:v>12.990616993653077</c:v>
                </c:pt>
                <c:pt idx="231">
                  <c:v>12.990620660353159</c:v>
                </c:pt>
                <c:pt idx="232">
                  <c:v>12.990290219753149</c:v>
                </c:pt>
                <c:pt idx="233">
                  <c:v>12.990296016553089</c:v>
                </c:pt>
                <c:pt idx="234">
                  <c:v>12.990497149853127</c:v>
                </c:pt>
                <c:pt idx="235">
                  <c:v>12.990531969119843</c:v>
                </c:pt>
                <c:pt idx="236">
                  <c:v>12.9902120849531</c:v>
                </c:pt>
                <c:pt idx="237">
                  <c:v>12.990381243253125</c:v>
                </c:pt>
                <c:pt idx="238">
                  <c:v>12.990155655453123</c:v>
                </c:pt>
                <c:pt idx="239">
                  <c:v>12.990292698153098</c:v>
                </c:pt>
                <c:pt idx="240">
                  <c:v>2.5000834724410765</c:v>
                </c:pt>
                <c:pt idx="241">
                  <c:v>2.4999026027411446</c:v>
                </c:pt>
                <c:pt idx="242">
                  <c:v>2.4997536794410848</c:v>
                </c:pt>
                <c:pt idx="243">
                  <c:v>2.4998164001411283</c:v>
                </c:pt>
                <c:pt idx="244">
                  <c:v>2.5001734688411261</c:v>
                </c:pt>
                <c:pt idx="245">
                  <c:v>2.5000576747411287</c:v>
                </c:pt>
                <c:pt idx="246">
                  <c:v>2.4998552135410819</c:v>
                </c:pt>
                <c:pt idx="247">
                  <c:v>2.4998588802411632</c:v>
                </c:pt>
                <c:pt idx="248">
                  <c:v>2.5000284396410848</c:v>
                </c:pt>
                <c:pt idx="249">
                  <c:v>2.5000342364411381</c:v>
                </c:pt>
                <c:pt idx="250">
                  <c:v>2.5002353697411195</c:v>
                </c:pt>
                <c:pt idx="251">
                  <c:v>2.4997701890078474</c:v>
                </c:pt>
                <c:pt idx="252">
                  <c:v>2.4999503048411498</c:v>
                </c:pt>
                <c:pt idx="253">
                  <c:v>2.5001194631411181</c:v>
                </c:pt>
                <c:pt idx="254">
                  <c:v>2.4998938753411153</c:v>
                </c:pt>
                <c:pt idx="255">
                  <c:v>2.5000309180410909</c:v>
                </c:pt>
                <c:pt idx="256">
                  <c:v>4.9997634871959349</c:v>
                </c:pt>
                <c:pt idx="257">
                  <c:v>5.0001264444958906</c:v>
                </c:pt>
                <c:pt idx="258">
                  <c:v>4.9998520322959052</c:v>
                </c:pt>
                <c:pt idx="259">
                  <c:v>5.0001828739958682</c:v>
                </c:pt>
                <c:pt idx="260">
                  <c:v>5.0000027581626227</c:v>
                </c:pt>
                <c:pt idx="261">
                  <c:v>4.9999679388959066</c:v>
                </c:pt>
                <c:pt idx="262">
                  <c:v>4.9997668055959252</c:v>
                </c:pt>
                <c:pt idx="263">
                  <c:v>4.9997610087959288</c:v>
                </c:pt>
                <c:pt idx="264">
                  <c:v>5.0000914493958817</c:v>
                </c:pt>
                <c:pt idx="265">
                  <c:v>5.000087782695914</c:v>
                </c:pt>
                <c:pt idx="266">
                  <c:v>4.9997902438959159</c:v>
                </c:pt>
                <c:pt idx="267">
                  <c:v>4.9999060379959133</c:v>
                </c:pt>
                <c:pt idx="268">
                  <c:v>5.0000489692959036</c:v>
                </c:pt>
                <c:pt idx="269">
                  <c:v>4.999986248595917</c:v>
                </c:pt>
                <c:pt idx="270">
                  <c:v>5.0001351718959199</c:v>
                </c:pt>
                <c:pt idx="271">
                  <c:v>4.9998160415959205</c:v>
                </c:pt>
                <c:pt idx="272">
                  <c:v>7.5001263916839207</c:v>
                </c:pt>
                <c:pt idx="273">
                  <c:v>7.4999455219839319</c:v>
                </c:pt>
                <c:pt idx="274">
                  <c:v>7.499796598683929</c:v>
                </c:pt>
                <c:pt idx="275">
                  <c:v>7.4998593193839156</c:v>
                </c:pt>
                <c:pt idx="276">
                  <c:v>7.5002163880839134</c:v>
                </c:pt>
                <c:pt idx="277">
                  <c:v>7.500100593983916</c:v>
                </c:pt>
                <c:pt idx="278">
                  <c:v>7.499898132783926</c:v>
                </c:pt>
                <c:pt idx="279">
                  <c:v>7.4999017994838937</c:v>
                </c:pt>
                <c:pt idx="280">
                  <c:v>7.500071358883929</c:v>
                </c:pt>
                <c:pt idx="281">
                  <c:v>7.5000771556839254</c:v>
                </c:pt>
                <c:pt idx="282">
                  <c:v>7.4997782889839186</c:v>
                </c:pt>
                <c:pt idx="283">
                  <c:v>7.4998131082505779</c:v>
                </c:pt>
                <c:pt idx="284">
                  <c:v>7.4999932240838802</c:v>
                </c:pt>
                <c:pt idx="285">
                  <c:v>7.5001623823839054</c:v>
                </c:pt>
                <c:pt idx="286">
                  <c:v>7.4999367945839026</c:v>
                </c:pt>
                <c:pt idx="287">
                  <c:v>7.5000738372839351</c:v>
                </c:pt>
                <c:pt idx="288">
                  <c:v>-1.3962204684503376E-4</c:v>
                </c:pt>
                <c:pt idx="289">
                  <c:v>1.7950825309753782E-4</c:v>
                </c:pt>
                <c:pt idx="290">
                  <c:v>3.0584953094603406E-5</c:v>
                </c:pt>
                <c:pt idx="291">
                  <c:v>9.330565313803163E-5</c:v>
                </c:pt>
                <c:pt idx="292">
                  <c:v>-4.9625646852291538E-5</c:v>
                </c:pt>
                <c:pt idx="293">
                  <c:v>-1.654197469065366E-4</c:v>
                </c:pt>
                <c:pt idx="294">
                  <c:v>1.3211905314847172E-4</c:v>
                </c:pt>
                <c:pt idx="295">
                  <c:v>1.357857531161244E-4</c:v>
                </c:pt>
                <c:pt idx="296">
                  <c:v>-1.9465484689362711E-4</c:v>
                </c:pt>
                <c:pt idx="297">
                  <c:v>-1.8885804684032337E-4</c:v>
                </c:pt>
                <c:pt idx="298">
                  <c:v>1.2275253084226279E-5</c:v>
                </c:pt>
                <c:pt idx="299">
                  <c:v>4.7094519800339185E-5</c:v>
                </c:pt>
                <c:pt idx="300">
                  <c:v>2.2721035310269144E-4</c:v>
                </c:pt>
                <c:pt idx="301">
                  <c:v>-1.0363134686031117E-4</c:v>
                </c:pt>
                <c:pt idx="302">
                  <c:v>1.7078085312505209E-4</c:v>
                </c:pt>
                <c:pt idx="303">
                  <c:v>-1.9217644688751534E-4</c:v>
                </c:pt>
                <c:pt idx="304">
                  <c:v>4.4002653112329426E-5</c:v>
                </c:pt>
                <c:pt idx="305">
                  <c:v>-9.3040046863279713E-5</c:v>
                </c:pt>
                <c:pt idx="306">
                  <c:v>1.325477531395336E-4</c:v>
                </c:pt>
                <c:pt idx="307">
                  <c:v>-3.661054688564036E-5</c:v>
                </c:pt>
                <c:pt idx="308">
                  <c:v>-2.1672638018799262E-4</c:v>
                </c:pt>
                <c:pt idx="309">
                  <c:v>2.4845435308407104E-4</c:v>
                </c:pt>
                <c:pt idx="310">
                  <c:v>4.7321053159521398E-5</c:v>
                </c:pt>
                <c:pt idx="311">
                  <c:v>4.1524253106217657E-5</c:v>
                </c:pt>
                <c:pt idx="312">
                  <c:v>-1.2803514687220741E-4</c:v>
                </c:pt>
                <c:pt idx="313">
                  <c:v>-1.3170184683986008E-4</c:v>
                </c:pt>
                <c:pt idx="314">
                  <c:v>7.0759353093308164E-5</c:v>
                </c:pt>
                <c:pt idx="315">
                  <c:v>1.8655345314755323E-4</c:v>
                </c:pt>
                <c:pt idx="316">
                  <c:v>-1.7051524690714359E-4</c:v>
                </c:pt>
                <c:pt idx="317">
                  <c:v>-2.332359468937284E-4</c:v>
                </c:pt>
                <c:pt idx="318">
                  <c:v>-8.4312646890793985E-5</c:v>
                </c:pt>
                <c:pt idx="319">
                  <c:v>9.6557053154811001E-5</c:v>
                </c:pt>
                <c:pt idx="320">
                  <c:v>1.7720645314511785E-4</c:v>
                </c:pt>
                <c:pt idx="321">
                  <c:v>-3.6632469004871382E-6</c:v>
                </c:pt>
                <c:pt idx="322">
                  <c:v>-1.5258654684657813E-4</c:v>
                </c:pt>
                <c:pt idx="323">
                  <c:v>-8.9865846859993326E-5</c:v>
                </c:pt>
                <c:pt idx="324">
                  <c:v>-2.3279714685031649E-4</c:v>
                </c:pt>
                <c:pt idx="325">
                  <c:v>1.5140875308361501E-4</c:v>
                </c:pt>
                <c:pt idx="326">
                  <c:v>-5.1052446906396654E-5</c:v>
                </c:pt>
                <c:pt idx="327">
                  <c:v>-4.7385746881900559E-5</c:v>
                </c:pt>
                <c:pt idx="328">
                  <c:v>1.2217365315336792E-4</c:v>
                </c:pt>
                <c:pt idx="329">
                  <c:v>1.2797045309298483E-4</c:v>
                </c:pt>
                <c:pt idx="330">
                  <c:v>-1.7089624685695526E-4</c:v>
                </c:pt>
                <c:pt idx="331">
                  <c:v>-1.3607698019768577E-4</c:v>
                </c:pt>
                <c:pt idx="332">
                  <c:v>4.4038853104666487E-5</c:v>
                </c:pt>
                <c:pt idx="333">
                  <c:v>2.1319715307299703E-4</c:v>
                </c:pt>
                <c:pt idx="334">
                  <c:v>-1.2390646872972866E-5</c:v>
                </c:pt>
                <c:pt idx="335">
                  <c:v>1.2465205310263627E-4</c:v>
                </c:pt>
                <c:pt idx="336">
                  <c:v>-2.4999658835588434</c:v>
                </c:pt>
                <c:pt idx="337">
                  <c:v>-2.500146753258889</c:v>
                </c:pt>
                <c:pt idx="338">
                  <c:v>-2.4997956765589038</c:v>
                </c:pt>
                <c:pt idx="339">
                  <c:v>-2.5002329558589054</c:v>
                </c:pt>
                <c:pt idx="340">
                  <c:v>-2.4998758871588507</c:v>
                </c:pt>
                <c:pt idx="341">
                  <c:v>-2.4999916812588481</c:v>
                </c:pt>
                <c:pt idx="342">
                  <c:v>-2.5001941424588949</c:v>
                </c:pt>
                <c:pt idx="343">
                  <c:v>-2.5001904757588704</c:v>
                </c:pt>
                <c:pt idx="344">
                  <c:v>-2.500020916358892</c:v>
                </c:pt>
                <c:pt idx="345">
                  <c:v>-2.5000151195588387</c:v>
                </c:pt>
                <c:pt idx="346">
                  <c:v>-2.4998139862589142</c:v>
                </c:pt>
                <c:pt idx="347">
                  <c:v>-2.499779166992198</c:v>
                </c:pt>
                <c:pt idx="348">
                  <c:v>-2.5000990511588839</c:v>
                </c:pt>
                <c:pt idx="349">
                  <c:v>-2.4999298928588587</c:v>
                </c:pt>
                <c:pt idx="350">
                  <c:v>-2.5001554806589183</c:v>
                </c:pt>
                <c:pt idx="351">
                  <c:v>-2.5000184379588859</c:v>
                </c:pt>
                <c:pt idx="352">
                  <c:v>-4.9998855493041106</c:v>
                </c:pt>
                <c:pt idx="353">
                  <c:v>-5.0000225920040862</c:v>
                </c:pt>
                <c:pt idx="354">
                  <c:v>-4.9997970042040834</c:v>
                </c:pt>
                <c:pt idx="355">
                  <c:v>-4.9999661625040517</c:v>
                </c:pt>
                <c:pt idx="356">
                  <c:v>-5.000146278337354</c:v>
                </c:pt>
                <c:pt idx="357">
                  <c:v>-5.0001810976040701</c:v>
                </c:pt>
                <c:pt idx="358">
                  <c:v>-4.9998822309041202</c:v>
                </c:pt>
                <c:pt idx="359">
                  <c:v>-4.9998880277041167</c:v>
                </c:pt>
                <c:pt idx="360">
                  <c:v>-5.0000575871040382</c:v>
                </c:pt>
                <c:pt idx="361">
                  <c:v>-5.0000612538041196</c:v>
                </c:pt>
                <c:pt idx="362">
                  <c:v>-4.9998587926040727</c:v>
                </c:pt>
                <c:pt idx="363">
                  <c:v>-5.0002429985041204</c:v>
                </c:pt>
                <c:pt idx="364">
                  <c:v>-5.0001000672040732</c:v>
                </c:pt>
                <c:pt idx="365">
                  <c:v>-5.0001627879040598</c:v>
                </c:pt>
                <c:pt idx="366">
                  <c:v>-5.0000138646040568</c:v>
                </c:pt>
                <c:pt idx="367">
                  <c:v>-4.9998329949041249</c:v>
                </c:pt>
                <c:pt idx="368">
                  <c:v>-7.4999916088161172</c:v>
                </c:pt>
                <c:pt idx="369">
                  <c:v>-7.5001724785161059</c:v>
                </c:pt>
                <c:pt idx="370">
                  <c:v>-7.4998214018160638</c:v>
                </c:pt>
                <c:pt idx="371">
                  <c:v>-7.4997586811160772</c:v>
                </c:pt>
                <c:pt idx="372">
                  <c:v>-7.4999016124161244</c:v>
                </c:pt>
                <c:pt idx="373">
                  <c:v>-7.500017406516065</c:v>
                </c:pt>
                <c:pt idx="374">
                  <c:v>-7.5002198677161118</c:v>
                </c:pt>
                <c:pt idx="375">
                  <c:v>-7.5002162010160873</c:v>
                </c:pt>
                <c:pt idx="376">
                  <c:v>-7.5000466416160521</c:v>
                </c:pt>
                <c:pt idx="377">
                  <c:v>-7.5000408448161124</c:v>
                </c:pt>
                <c:pt idx="378">
                  <c:v>-7.4998397115160742</c:v>
                </c:pt>
                <c:pt idx="379">
                  <c:v>-7.4998048922493581</c:v>
                </c:pt>
                <c:pt idx="380">
                  <c:v>-7.5001247764161008</c:v>
                </c:pt>
                <c:pt idx="381">
                  <c:v>-7.4999556181160756</c:v>
                </c:pt>
                <c:pt idx="382">
                  <c:v>-7.5001812059160784</c:v>
                </c:pt>
                <c:pt idx="383">
                  <c:v>-7.5000441632161028</c:v>
                </c:pt>
                <c:pt idx="384">
                  <c:v>-4.3299199110468862</c:v>
                </c:pt>
                <c:pt idx="385">
                  <c:v>-4.330100780746875</c:v>
                </c:pt>
                <c:pt idx="386">
                  <c:v>-4.3302497040468779</c:v>
                </c:pt>
                <c:pt idx="387">
                  <c:v>-4.3301869833468913</c:v>
                </c:pt>
                <c:pt idx="388">
                  <c:v>-4.3303299146468817</c:v>
                </c:pt>
                <c:pt idx="389">
                  <c:v>-4.3299457087468909</c:v>
                </c:pt>
                <c:pt idx="390">
                  <c:v>-4.3301481699468809</c:v>
                </c:pt>
                <c:pt idx="391">
                  <c:v>-4.3301445032469132</c:v>
                </c:pt>
                <c:pt idx="392">
                  <c:v>-4.329974943846878</c:v>
                </c:pt>
                <c:pt idx="393">
                  <c:v>-4.3299691470468815</c:v>
                </c:pt>
                <c:pt idx="394">
                  <c:v>-4.3302680137468883</c:v>
                </c:pt>
                <c:pt idx="395">
                  <c:v>-4.330233194480229</c:v>
                </c:pt>
                <c:pt idx="396">
                  <c:v>-4.3300530786469267</c:v>
                </c:pt>
                <c:pt idx="397">
                  <c:v>-4.3298839203469015</c:v>
                </c:pt>
                <c:pt idx="398">
                  <c:v>-4.3301095081469043</c:v>
                </c:pt>
                <c:pt idx="399">
                  <c:v>-4.3299724654468719</c:v>
                </c:pt>
                <c:pt idx="400">
                  <c:v>-8.6603510469468574</c:v>
                </c:pt>
                <c:pt idx="401">
                  <c:v>-8.6604880896468899</c:v>
                </c:pt>
                <c:pt idx="402">
                  <c:v>-8.6602625018468871</c:v>
                </c:pt>
                <c:pt idx="403">
                  <c:v>-8.6604316601468554</c:v>
                </c:pt>
                <c:pt idx="404">
                  <c:v>-8.6601117759801696</c:v>
                </c:pt>
                <c:pt idx="405">
                  <c:v>-8.6601465952468857</c:v>
                </c:pt>
                <c:pt idx="406">
                  <c:v>-8.6603477285469239</c:v>
                </c:pt>
                <c:pt idx="407">
                  <c:v>-8.6603535253468635</c:v>
                </c:pt>
                <c:pt idx="408">
                  <c:v>-8.6600230847468538</c:v>
                </c:pt>
                <c:pt idx="409">
                  <c:v>-8.6600267514469351</c:v>
                </c:pt>
                <c:pt idx="410">
                  <c:v>-8.6603242902468764</c:v>
                </c:pt>
                <c:pt idx="411">
                  <c:v>-8.660208496146879</c:v>
                </c:pt>
                <c:pt idx="412">
                  <c:v>-8.6600655648468887</c:v>
                </c:pt>
                <c:pt idx="413">
                  <c:v>-8.6601282855468753</c:v>
                </c:pt>
                <c:pt idx="414">
                  <c:v>-8.6604793622469174</c:v>
                </c:pt>
                <c:pt idx="415">
                  <c:v>-8.6602984925468718</c:v>
                </c:pt>
                <c:pt idx="416">
                  <c:v>-12.990327051446855</c:v>
                </c:pt>
                <c:pt idx="417">
                  <c:v>-12.9905079211469</c:v>
                </c:pt>
                <c:pt idx="418">
                  <c:v>-12.990156844446858</c:v>
                </c:pt>
                <c:pt idx="419">
                  <c:v>-12.99059412374686</c:v>
                </c:pt>
                <c:pt idx="420">
                  <c:v>-12.990237055046862</c:v>
                </c:pt>
                <c:pt idx="421">
                  <c:v>-12.990352849146916</c:v>
                </c:pt>
                <c:pt idx="422">
                  <c:v>-12.990555310346906</c:v>
                </c:pt>
                <c:pt idx="423">
                  <c:v>-12.990551643646882</c:v>
                </c:pt>
                <c:pt idx="424">
                  <c:v>-12.990382084246846</c:v>
                </c:pt>
                <c:pt idx="425">
                  <c:v>-12.990376287446907</c:v>
                </c:pt>
                <c:pt idx="426">
                  <c:v>-12.990175154146868</c:v>
                </c:pt>
                <c:pt idx="427">
                  <c:v>-12.990140334880152</c:v>
                </c:pt>
                <c:pt idx="428">
                  <c:v>-12.990460219046895</c:v>
                </c:pt>
                <c:pt idx="429">
                  <c:v>-12.990291060746927</c:v>
                </c:pt>
                <c:pt idx="430">
                  <c:v>-12.990516648546873</c:v>
                </c:pt>
                <c:pt idx="431">
                  <c:v>-12.990379605846897</c:v>
                </c:pt>
                <c:pt idx="432">
                  <c:v>-4.9999276923468869</c:v>
                </c:pt>
                <c:pt idx="433">
                  <c:v>-5.0001085620468757</c:v>
                </c:pt>
                <c:pt idx="434">
                  <c:v>-4.9997574853468905</c:v>
                </c:pt>
                <c:pt idx="435">
                  <c:v>-5.0001947646468921</c:v>
                </c:pt>
                <c:pt idx="436">
                  <c:v>-4.9998376959468942</c:v>
                </c:pt>
                <c:pt idx="437">
                  <c:v>-4.9999534900468916</c:v>
                </c:pt>
                <c:pt idx="438">
                  <c:v>-5.0001559512468816</c:v>
                </c:pt>
                <c:pt idx="439">
                  <c:v>-5.000152284546914</c:v>
                </c:pt>
                <c:pt idx="440">
                  <c:v>-4.9999827251468787</c:v>
                </c:pt>
                <c:pt idx="441">
                  <c:v>-4.9999769283468822</c:v>
                </c:pt>
                <c:pt idx="442">
                  <c:v>-4.9997757950469008</c:v>
                </c:pt>
                <c:pt idx="443">
                  <c:v>-5.0002409757802297</c:v>
                </c:pt>
                <c:pt idx="444">
                  <c:v>-5.0000608599469274</c:v>
                </c:pt>
                <c:pt idx="445">
                  <c:v>-4.9998917016468454</c:v>
                </c:pt>
                <c:pt idx="446">
                  <c:v>-5.000117289446905</c:v>
                </c:pt>
                <c:pt idx="447">
                  <c:v>-4.9999802467468726</c:v>
                </c:pt>
                <c:pt idx="448">
                  <c:v>-10.000225088746902</c:v>
                </c:pt>
                <c:pt idx="449">
                  <c:v>-9.9998621314468323</c:v>
                </c:pt>
                <c:pt idx="450">
                  <c:v>-10.000136543646875</c:v>
                </c:pt>
                <c:pt idx="451">
                  <c:v>-9.9998057019468547</c:v>
                </c:pt>
                <c:pt idx="452">
                  <c:v>-9.999985817780157</c:v>
                </c:pt>
                <c:pt idx="453">
                  <c:v>-10.000020637046873</c:v>
                </c:pt>
                <c:pt idx="454">
                  <c:v>-10.000221770346911</c:v>
                </c:pt>
                <c:pt idx="455">
                  <c:v>-10.000227567146908</c:v>
                </c:pt>
                <c:pt idx="456">
                  <c:v>-9.9998971265468981</c:v>
                </c:pt>
                <c:pt idx="457">
                  <c:v>-9.9999007932468658</c:v>
                </c:pt>
                <c:pt idx="458">
                  <c:v>-10.000198332046864</c:v>
                </c:pt>
                <c:pt idx="459">
                  <c:v>-10.000082537946923</c:v>
                </c:pt>
                <c:pt idx="460">
                  <c:v>-9.9999396066468762</c:v>
                </c:pt>
                <c:pt idx="461">
                  <c:v>-10.00000232734692</c:v>
                </c:pt>
                <c:pt idx="462">
                  <c:v>-9.9998534040468599</c:v>
                </c:pt>
                <c:pt idx="463">
                  <c:v>-10.000172534346916</c:v>
                </c:pt>
                <c:pt idx="464">
                  <c:v>-14.999908848846871</c:v>
                </c:pt>
                <c:pt idx="465">
                  <c:v>-15.00008971854686</c:v>
                </c:pt>
                <c:pt idx="466">
                  <c:v>-15.000238641846863</c:v>
                </c:pt>
                <c:pt idx="467">
                  <c:v>-15.000175921146877</c:v>
                </c:pt>
                <c:pt idx="468">
                  <c:v>-14.999818852446879</c:v>
                </c:pt>
                <c:pt idx="469">
                  <c:v>-14.999934646546876</c:v>
                </c:pt>
                <c:pt idx="470">
                  <c:v>-15.000137107746866</c:v>
                </c:pt>
                <c:pt idx="471">
                  <c:v>-15.000133441046898</c:v>
                </c:pt>
                <c:pt idx="472">
                  <c:v>-14.999963881646863</c:v>
                </c:pt>
                <c:pt idx="473">
                  <c:v>-14.999958084846867</c:v>
                </c:pt>
                <c:pt idx="474">
                  <c:v>-14.999756951546885</c:v>
                </c:pt>
                <c:pt idx="475">
                  <c:v>-15.000222132280214</c:v>
                </c:pt>
                <c:pt idx="476">
                  <c:v>-15.000042016446912</c:v>
                </c:pt>
                <c:pt idx="477">
                  <c:v>-14.999872858146887</c:v>
                </c:pt>
                <c:pt idx="478">
                  <c:v>-15.00009844594689</c:v>
                </c:pt>
                <c:pt idx="479">
                  <c:v>-14.999961403246857</c:v>
                </c:pt>
                <c:pt idx="480">
                  <c:v>-4.3303275153468803</c:v>
                </c:pt>
                <c:pt idx="481">
                  <c:v>-4.3300083850468809</c:v>
                </c:pt>
                <c:pt idx="482">
                  <c:v>-4.3301573083468838</c:v>
                </c:pt>
                <c:pt idx="483">
                  <c:v>-4.3300945876468404</c:v>
                </c:pt>
                <c:pt idx="484">
                  <c:v>-4.3302375189468876</c:v>
                </c:pt>
                <c:pt idx="485">
                  <c:v>-4.330353313046885</c:v>
                </c:pt>
                <c:pt idx="486">
                  <c:v>-4.3300557742468868</c:v>
                </c:pt>
                <c:pt idx="487">
                  <c:v>-4.3300521075469192</c:v>
                </c:pt>
                <c:pt idx="488">
                  <c:v>-4.3298825481468839</c:v>
                </c:pt>
                <c:pt idx="489">
                  <c:v>-4.3303767513468756</c:v>
                </c:pt>
                <c:pt idx="490">
                  <c:v>-4.3301756180468374</c:v>
                </c:pt>
                <c:pt idx="491">
                  <c:v>-4.3301407987801781</c:v>
                </c:pt>
                <c:pt idx="492">
                  <c:v>-4.3299606829468757</c:v>
                </c:pt>
                <c:pt idx="493">
                  <c:v>-4.3302915246468956</c:v>
                </c:pt>
                <c:pt idx="494">
                  <c:v>-4.3300171124468534</c:v>
                </c:pt>
                <c:pt idx="495">
                  <c:v>-4.3298800697468778</c:v>
                </c:pt>
                <c:pt idx="496">
                  <c:v>-8.6602846920469005</c:v>
                </c:pt>
                <c:pt idx="497">
                  <c:v>-8.6604217347468762</c:v>
                </c:pt>
                <c:pt idx="498">
                  <c:v>-8.6601961469468733</c:v>
                </c:pt>
                <c:pt idx="499">
                  <c:v>-8.6603653052468417</c:v>
                </c:pt>
                <c:pt idx="500">
                  <c:v>-8.6600454210801558</c:v>
                </c:pt>
                <c:pt idx="501">
                  <c:v>-8.660080240346872</c:v>
                </c:pt>
                <c:pt idx="502">
                  <c:v>-8.6602813736469102</c:v>
                </c:pt>
                <c:pt idx="503">
                  <c:v>-8.6602871704469067</c:v>
                </c:pt>
                <c:pt idx="504">
                  <c:v>-8.6604567298468282</c:v>
                </c:pt>
                <c:pt idx="505">
                  <c:v>-8.6604603965469096</c:v>
                </c:pt>
                <c:pt idx="506">
                  <c:v>-8.6602579353468627</c:v>
                </c:pt>
                <c:pt idx="507">
                  <c:v>-8.6601421412469222</c:v>
                </c:pt>
                <c:pt idx="508">
                  <c:v>-8.6604992099468632</c:v>
                </c:pt>
                <c:pt idx="509">
                  <c:v>-8.6600619306469184</c:v>
                </c:pt>
                <c:pt idx="510">
                  <c:v>-8.6604130073469037</c:v>
                </c:pt>
                <c:pt idx="511">
                  <c:v>-8.6602321376469149</c:v>
                </c:pt>
                <c:pt idx="512">
                  <c:v>-12.990463875646924</c:v>
                </c:pt>
                <c:pt idx="513">
                  <c:v>-12.990144745346868</c:v>
                </c:pt>
                <c:pt idx="514">
                  <c:v>-12.990293668646871</c:v>
                </c:pt>
                <c:pt idx="515">
                  <c:v>-12.990230947946884</c:v>
                </c:pt>
                <c:pt idx="516">
                  <c:v>-12.990373879246874</c:v>
                </c:pt>
                <c:pt idx="517">
                  <c:v>-12.990489673346872</c:v>
                </c:pt>
                <c:pt idx="518">
                  <c:v>-12.990192134546874</c:v>
                </c:pt>
                <c:pt idx="519">
                  <c:v>-12.990188467846849</c:v>
                </c:pt>
                <c:pt idx="520">
                  <c:v>-12.990518908446916</c:v>
                </c:pt>
                <c:pt idx="521">
                  <c:v>-12.990513111646919</c:v>
                </c:pt>
                <c:pt idx="522">
                  <c:v>-12.990311978346881</c:v>
                </c:pt>
                <c:pt idx="523">
                  <c:v>-12.990277159080165</c:v>
                </c:pt>
                <c:pt idx="524">
                  <c:v>-12.990597043246851</c:v>
                </c:pt>
                <c:pt idx="525">
                  <c:v>-12.990427884946882</c:v>
                </c:pt>
                <c:pt idx="526">
                  <c:v>-12.99015347274684</c:v>
                </c:pt>
                <c:pt idx="527">
                  <c:v>-12.99051643004691</c:v>
                </c:pt>
                <c:pt idx="528">
                  <c:v>-2.4998683956349055</c:v>
                </c:pt>
                <c:pt idx="529">
                  <c:v>-2.5000492653348942</c:v>
                </c:pt>
                <c:pt idx="530">
                  <c:v>-2.5001981886348972</c:v>
                </c:pt>
                <c:pt idx="531">
                  <c:v>-2.5001354679349106</c:v>
                </c:pt>
                <c:pt idx="532">
                  <c:v>-2.4997783992349127</c:v>
                </c:pt>
                <c:pt idx="533">
                  <c:v>-2.4998941933348533</c:v>
                </c:pt>
                <c:pt idx="534">
                  <c:v>-2.5000966545349002</c:v>
                </c:pt>
                <c:pt idx="535">
                  <c:v>-2.5000929878349325</c:v>
                </c:pt>
                <c:pt idx="536">
                  <c:v>-2.4999234284348972</c:v>
                </c:pt>
                <c:pt idx="537">
                  <c:v>-2.4999176316349008</c:v>
                </c:pt>
                <c:pt idx="538">
                  <c:v>-2.5002164983348507</c:v>
                </c:pt>
                <c:pt idx="539">
                  <c:v>-2.5001816790681346</c:v>
                </c:pt>
                <c:pt idx="540">
                  <c:v>-2.5000015632348322</c:v>
                </c:pt>
                <c:pt idx="541">
                  <c:v>-2.4998324049348639</c:v>
                </c:pt>
                <c:pt idx="542">
                  <c:v>-2.5000579927349236</c:v>
                </c:pt>
                <c:pt idx="543">
                  <c:v>-2.4999209500348911</c:v>
                </c:pt>
                <c:pt idx="544">
                  <c:v>-5.0001605245229257</c:v>
                </c:pt>
                <c:pt idx="545">
                  <c:v>-4.9997975672228563</c:v>
                </c:pt>
                <c:pt idx="546">
                  <c:v>-5.0000719794228985</c:v>
                </c:pt>
                <c:pt idx="547">
                  <c:v>-5.0002411377228668</c:v>
                </c:pt>
                <c:pt idx="548">
                  <c:v>-4.999921253556181</c:v>
                </c:pt>
                <c:pt idx="549">
                  <c:v>-4.9999560728228971</c:v>
                </c:pt>
                <c:pt idx="550">
                  <c:v>-5.0001572061228785</c:v>
                </c:pt>
                <c:pt idx="551">
                  <c:v>-5.000163002922875</c:v>
                </c:pt>
                <c:pt idx="552">
                  <c:v>-4.9998325623228652</c:v>
                </c:pt>
                <c:pt idx="553">
                  <c:v>-4.9998362290228897</c:v>
                </c:pt>
                <c:pt idx="554">
                  <c:v>-5.0001337678228879</c:v>
                </c:pt>
                <c:pt idx="555">
                  <c:v>-5.0000179737228336</c:v>
                </c:pt>
                <c:pt idx="556">
                  <c:v>-4.9998750424229002</c:v>
                </c:pt>
                <c:pt idx="557">
                  <c:v>-4.9999377631228867</c:v>
                </c:pt>
                <c:pt idx="558">
                  <c:v>-4.9997888398228838</c:v>
                </c:pt>
                <c:pt idx="559">
                  <c:v>-5.0001079701228832</c:v>
                </c:pt>
                <c:pt idx="560">
                  <c:v>-7.5000091910777087</c:v>
                </c:pt>
                <c:pt idx="561">
                  <c:v>-7.5001900607776975</c:v>
                </c:pt>
                <c:pt idx="562">
                  <c:v>-7.4998389840777122</c:v>
                </c:pt>
                <c:pt idx="563">
                  <c:v>-7.4997762633777256</c:v>
                </c:pt>
                <c:pt idx="564">
                  <c:v>-7.499919194677716</c:v>
                </c:pt>
                <c:pt idx="565">
                  <c:v>-7.5000349887776565</c:v>
                </c:pt>
                <c:pt idx="566">
                  <c:v>-7.5002374499777034</c:v>
                </c:pt>
                <c:pt idx="567">
                  <c:v>-7.5002337832776789</c:v>
                </c:pt>
                <c:pt idx="568">
                  <c:v>-7.5000642238777004</c:v>
                </c:pt>
                <c:pt idx="569">
                  <c:v>-7.500058427077704</c:v>
                </c:pt>
                <c:pt idx="570">
                  <c:v>-7.4998572937776657</c:v>
                </c:pt>
                <c:pt idx="571">
                  <c:v>-7.4998224745109496</c:v>
                </c:pt>
                <c:pt idx="572">
                  <c:v>-7.5001423586776355</c:v>
                </c:pt>
                <c:pt idx="573">
                  <c:v>-7.4999732003776671</c:v>
                </c:pt>
                <c:pt idx="574">
                  <c:v>-7.5001987881777268</c:v>
                </c:pt>
                <c:pt idx="575">
                  <c:v>-7.5000617454776943</c:v>
                </c:pt>
              </c:numCache>
            </c:numRef>
          </c:yVal>
          <c:smooth val="0"/>
          <c:extLst>
            <c:ext xmlns:c16="http://schemas.microsoft.com/office/drawing/2014/chart" uri="{C3380CC4-5D6E-409C-BE32-E72D297353CC}">
              <c16:uniqueId val="{00000000-460D-4E19-9FE5-4A64688BFDD0}"/>
            </c:ext>
          </c:extLst>
        </c:ser>
        <c:dLbls>
          <c:showLegendKey val="0"/>
          <c:showVal val="0"/>
          <c:showCatName val="0"/>
          <c:showSerName val="0"/>
          <c:showPercent val="0"/>
          <c:showBubbleSize val="0"/>
        </c:dLbls>
        <c:axId val="452211528"/>
        <c:axId val="452214048"/>
      </c:scatterChart>
      <c:valAx>
        <c:axId val="452211528"/>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214048"/>
        <c:crosses val="autoZero"/>
        <c:crossBetween val="midCat"/>
      </c:valAx>
      <c:valAx>
        <c:axId val="45221404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2115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aseline="0"/>
              <a:t>Section 3 By [T] vs ANGLE [Deg]</a:t>
            </a:r>
          </a:p>
        </c:rich>
      </c:tx>
      <c:layout>
        <c:manualLayout>
          <c:xMode val="edge"/>
          <c:yMode val="edge"/>
          <c:x val="0.24117886542591271"/>
          <c:y val="3.5834270730266696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By, R=15mm</c:v>
          </c:tx>
          <c:spPr>
            <a:ln w="25400" cap="rnd">
              <a:noFill/>
              <a:round/>
            </a:ln>
            <a:effectLst/>
          </c:spPr>
          <c:marker>
            <c:symbol val="circle"/>
            <c:size val="5"/>
            <c:spPr>
              <a:solidFill>
                <a:schemeClr val="accent1"/>
              </a:solidFill>
              <a:ln w="9525">
                <a:solidFill>
                  <a:schemeClr val="accent1"/>
                </a:solidFill>
              </a:ln>
              <a:effectLst/>
            </c:spPr>
          </c:marker>
          <c:xVal>
            <c:numRef>
              <c:f>(ProbeData!$J$36:$J$51,ProbeData!$J$84:$J$99,ProbeData!$J$132:$J$147,ProbeData!$J$180:$J$195,ProbeData!$J$228:$J$243,ProbeData!$J$276:$J$291,ProbeData!$J$324:$J$339,ProbeData!$J$372:$J$387,ProbeData!$J$420:$J$435,ProbeData!$J$468:$J$483,ProbeData!$J$516:$J$531,ProbeData!$J$564:$J$579)</c:f>
              <c:numCache>
                <c:formatCode>General</c:formatCode>
                <c:ptCount val="19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30</c:v>
                </c:pt>
                <c:pt idx="17">
                  <c:v>30</c:v>
                </c:pt>
                <c:pt idx="18">
                  <c:v>30</c:v>
                </c:pt>
                <c:pt idx="19">
                  <c:v>30</c:v>
                </c:pt>
                <c:pt idx="20">
                  <c:v>30</c:v>
                </c:pt>
                <c:pt idx="21">
                  <c:v>30</c:v>
                </c:pt>
                <c:pt idx="22">
                  <c:v>30</c:v>
                </c:pt>
                <c:pt idx="23">
                  <c:v>30</c:v>
                </c:pt>
                <c:pt idx="24">
                  <c:v>30</c:v>
                </c:pt>
                <c:pt idx="25">
                  <c:v>30</c:v>
                </c:pt>
                <c:pt idx="26">
                  <c:v>30</c:v>
                </c:pt>
                <c:pt idx="27">
                  <c:v>30</c:v>
                </c:pt>
                <c:pt idx="28">
                  <c:v>30</c:v>
                </c:pt>
                <c:pt idx="29">
                  <c:v>30</c:v>
                </c:pt>
                <c:pt idx="30">
                  <c:v>30</c:v>
                </c:pt>
                <c:pt idx="31">
                  <c:v>30</c:v>
                </c:pt>
                <c:pt idx="32">
                  <c:v>60</c:v>
                </c:pt>
                <c:pt idx="33">
                  <c:v>60</c:v>
                </c:pt>
                <c:pt idx="34">
                  <c:v>60</c:v>
                </c:pt>
                <c:pt idx="35">
                  <c:v>60</c:v>
                </c:pt>
                <c:pt idx="36">
                  <c:v>60</c:v>
                </c:pt>
                <c:pt idx="37">
                  <c:v>60</c:v>
                </c:pt>
                <c:pt idx="38">
                  <c:v>60</c:v>
                </c:pt>
                <c:pt idx="39">
                  <c:v>60</c:v>
                </c:pt>
                <c:pt idx="40">
                  <c:v>60</c:v>
                </c:pt>
                <c:pt idx="41">
                  <c:v>60</c:v>
                </c:pt>
                <c:pt idx="42">
                  <c:v>60</c:v>
                </c:pt>
                <c:pt idx="43">
                  <c:v>60</c:v>
                </c:pt>
                <c:pt idx="44">
                  <c:v>60</c:v>
                </c:pt>
                <c:pt idx="45">
                  <c:v>60</c:v>
                </c:pt>
                <c:pt idx="46">
                  <c:v>60</c:v>
                </c:pt>
                <c:pt idx="47">
                  <c:v>60</c:v>
                </c:pt>
                <c:pt idx="48">
                  <c:v>90</c:v>
                </c:pt>
                <c:pt idx="49">
                  <c:v>90</c:v>
                </c:pt>
                <c:pt idx="50">
                  <c:v>90</c:v>
                </c:pt>
                <c:pt idx="51">
                  <c:v>90</c:v>
                </c:pt>
                <c:pt idx="52">
                  <c:v>90</c:v>
                </c:pt>
                <c:pt idx="53">
                  <c:v>90</c:v>
                </c:pt>
                <c:pt idx="54">
                  <c:v>90</c:v>
                </c:pt>
                <c:pt idx="55">
                  <c:v>90</c:v>
                </c:pt>
                <c:pt idx="56">
                  <c:v>90</c:v>
                </c:pt>
                <c:pt idx="57">
                  <c:v>90</c:v>
                </c:pt>
                <c:pt idx="58">
                  <c:v>90</c:v>
                </c:pt>
                <c:pt idx="59">
                  <c:v>90</c:v>
                </c:pt>
                <c:pt idx="60">
                  <c:v>90</c:v>
                </c:pt>
                <c:pt idx="61">
                  <c:v>90</c:v>
                </c:pt>
                <c:pt idx="62">
                  <c:v>90</c:v>
                </c:pt>
                <c:pt idx="63">
                  <c:v>90</c:v>
                </c:pt>
                <c:pt idx="64">
                  <c:v>120</c:v>
                </c:pt>
                <c:pt idx="65">
                  <c:v>120</c:v>
                </c:pt>
                <c:pt idx="66">
                  <c:v>120</c:v>
                </c:pt>
                <c:pt idx="67">
                  <c:v>120</c:v>
                </c:pt>
                <c:pt idx="68">
                  <c:v>120</c:v>
                </c:pt>
                <c:pt idx="69">
                  <c:v>120</c:v>
                </c:pt>
                <c:pt idx="70">
                  <c:v>120</c:v>
                </c:pt>
                <c:pt idx="71">
                  <c:v>120</c:v>
                </c:pt>
                <c:pt idx="72">
                  <c:v>120</c:v>
                </c:pt>
                <c:pt idx="73">
                  <c:v>120</c:v>
                </c:pt>
                <c:pt idx="74">
                  <c:v>120</c:v>
                </c:pt>
                <c:pt idx="75">
                  <c:v>120</c:v>
                </c:pt>
                <c:pt idx="76">
                  <c:v>120</c:v>
                </c:pt>
                <c:pt idx="77">
                  <c:v>120</c:v>
                </c:pt>
                <c:pt idx="78">
                  <c:v>120</c:v>
                </c:pt>
                <c:pt idx="79">
                  <c:v>120</c:v>
                </c:pt>
                <c:pt idx="80">
                  <c:v>150</c:v>
                </c:pt>
                <c:pt idx="81">
                  <c:v>150</c:v>
                </c:pt>
                <c:pt idx="82">
                  <c:v>150</c:v>
                </c:pt>
                <c:pt idx="83">
                  <c:v>150</c:v>
                </c:pt>
                <c:pt idx="84">
                  <c:v>150</c:v>
                </c:pt>
                <c:pt idx="85">
                  <c:v>150</c:v>
                </c:pt>
                <c:pt idx="86">
                  <c:v>150</c:v>
                </c:pt>
                <c:pt idx="87">
                  <c:v>150</c:v>
                </c:pt>
                <c:pt idx="88">
                  <c:v>150</c:v>
                </c:pt>
                <c:pt idx="89">
                  <c:v>150</c:v>
                </c:pt>
                <c:pt idx="90">
                  <c:v>150</c:v>
                </c:pt>
                <c:pt idx="91">
                  <c:v>150</c:v>
                </c:pt>
                <c:pt idx="92">
                  <c:v>150</c:v>
                </c:pt>
                <c:pt idx="93">
                  <c:v>150</c:v>
                </c:pt>
                <c:pt idx="94">
                  <c:v>150</c:v>
                </c:pt>
                <c:pt idx="95">
                  <c:v>150</c:v>
                </c:pt>
                <c:pt idx="96">
                  <c:v>180</c:v>
                </c:pt>
                <c:pt idx="97">
                  <c:v>180</c:v>
                </c:pt>
                <c:pt idx="98">
                  <c:v>180</c:v>
                </c:pt>
                <c:pt idx="99">
                  <c:v>180</c:v>
                </c:pt>
                <c:pt idx="100">
                  <c:v>180</c:v>
                </c:pt>
                <c:pt idx="101">
                  <c:v>180</c:v>
                </c:pt>
                <c:pt idx="102">
                  <c:v>180</c:v>
                </c:pt>
                <c:pt idx="103">
                  <c:v>180</c:v>
                </c:pt>
                <c:pt idx="104">
                  <c:v>180</c:v>
                </c:pt>
                <c:pt idx="105">
                  <c:v>180</c:v>
                </c:pt>
                <c:pt idx="106">
                  <c:v>180</c:v>
                </c:pt>
                <c:pt idx="107">
                  <c:v>180</c:v>
                </c:pt>
                <c:pt idx="108">
                  <c:v>180</c:v>
                </c:pt>
                <c:pt idx="109">
                  <c:v>180</c:v>
                </c:pt>
                <c:pt idx="110">
                  <c:v>180</c:v>
                </c:pt>
                <c:pt idx="111">
                  <c:v>180</c:v>
                </c:pt>
                <c:pt idx="112">
                  <c:v>210</c:v>
                </c:pt>
                <c:pt idx="113">
                  <c:v>210</c:v>
                </c:pt>
                <c:pt idx="114">
                  <c:v>210</c:v>
                </c:pt>
                <c:pt idx="115">
                  <c:v>210</c:v>
                </c:pt>
                <c:pt idx="116">
                  <c:v>210</c:v>
                </c:pt>
                <c:pt idx="117">
                  <c:v>210</c:v>
                </c:pt>
                <c:pt idx="118">
                  <c:v>210</c:v>
                </c:pt>
                <c:pt idx="119">
                  <c:v>210</c:v>
                </c:pt>
                <c:pt idx="120">
                  <c:v>210</c:v>
                </c:pt>
                <c:pt idx="121">
                  <c:v>210</c:v>
                </c:pt>
                <c:pt idx="122">
                  <c:v>210</c:v>
                </c:pt>
                <c:pt idx="123">
                  <c:v>210</c:v>
                </c:pt>
                <c:pt idx="124">
                  <c:v>210</c:v>
                </c:pt>
                <c:pt idx="125">
                  <c:v>210</c:v>
                </c:pt>
                <c:pt idx="126">
                  <c:v>210</c:v>
                </c:pt>
                <c:pt idx="127">
                  <c:v>210</c:v>
                </c:pt>
                <c:pt idx="128">
                  <c:v>240</c:v>
                </c:pt>
                <c:pt idx="129">
                  <c:v>240</c:v>
                </c:pt>
                <c:pt idx="130">
                  <c:v>240</c:v>
                </c:pt>
                <c:pt idx="131">
                  <c:v>240</c:v>
                </c:pt>
                <c:pt idx="132">
                  <c:v>240</c:v>
                </c:pt>
                <c:pt idx="133">
                  <c:v>240</c:v>
                </c:pt>
                <c:pt idx="134">
                  <c:v>240</c:v>
                </c:pt>
                <c:pt idx="135">
                  <c:v>240</c:v>
                </c:pt>
                <c:pt idx="136">
                  <c:v>240</c:v>
                </c:pt>
                <c:pt idx="137">
                  <c:v>240</c:v>
                </c:pt>
                <c:pt idx="138">
                  <c:v>240</c:v>
                </c:pt>
                <c:pt idx="139">
                  <c:v>240</c:v>
                </c:pt>
                <c:pt idx="140">
                  <c:v>240</c:v>
                </c:pt>
                <c:pt idx="141">
                  <c:v>240</c:v>
                </c:pt>
                <c:pt idx="142">
                  <c:v>240</c:v>
                </c:pt>
                <c:pt idx="143">
                  <c:v>240</c:v>
                </c:pt>
                <c:pt idx="144">
                  <c:v>270</c:v>
                </c:pt>
                <c:pt idx="145">
                  <c:v>270</c:v>
                </c:pt>
                <c:pt idx="146">
                  <c:v>270</c:v>
                </c:pt>
                <c:pt idx="147">
                  <c:v>270</c:v>
                </c:pt>
                <c:pt idx="148">
                  <c:v>270</c:v>
                </c:pt>
                <c:pt idx="149">
                  <c:v>270</c:v>
                </c:pt>
                <c:pt idx="150">
                  <c:v>270</c:v>
                </c:pt>
                <c:pt idx="151">
                  <c:v>270</c:v>
                </c:pt>
                <c:pt idx="152">
                  <c:v>270</c:v>
                </c:pt>
                <c:pt idx="153">
                  <c:v>270</c:v>
                </c:pt>
                <c:pt idx="154">
                  <c:v>270</c:v>
                </c:pt>
                <c:pt idx="155">
                  <c:v>270</c:v>
                </c:pt>
                <c:pt idx="156">
                  <c:v>270</c:v>
                </c:pt>
                <c:pt idx="157">
                  <c:v>270</c:v>
                </c:pt>
                <c:pt idx="158">
                  <c:v>270</c:v>
                </c:pt>
                <c:pt idx="159">
                  <c:v>270</c:v>
                </c:pt>
                <c:pt idx="160">
                  <c:v>300</c:v>
                </c:pt>
                <c:pt idx="161">
                  <c:v>300</c:v>
                </c:pt>
                <c:pt idx="162">
                  <c:v>300</c:v>
                </c:pt>
                <c:pt idx="163">
                  <c:v>300</c:v>
                </c:pt>
                <c:pt idx="164">
                  <c:v>300</c:v>
                </c:pt>
                <c:pt idx="165">
                  <c:v>300</c:v>
                </c:pt>
                <c:pt idx="166">
                  <c:v>300</c:v>
                </c:pt>
                <c:pt idx="167">
                  <c:v>300</c:v>
                </c:pt>
                <c:pt idx="168">
                  <c:v>300</c:v>
                </c:pt>
                <c:pt idx="169">
                  <c:v>300</c:v>
                </c:pt>
                <c:pt idx="170">
                  <c:v>300</c:v>
                </c:pt>
                <c:pt idx="171">
                  <c:v>300</c:v>
                </c:pt>
                <c:pt idx="172">
                  <c:v>300</c:v>
                </c:pt>
                <c:pt idx="173">
                  <c:v>300</c:v>
                </c:pt>
                <c:pt idx="174">
                  <c:v>300</c:v>
                </c:pt>
                <c:pt idx="175">
                  <c:v>300</c:v>
                </c:pt>
                <c:pt idx="176">
                  <c:v>330</c:v>
                </c:pt>
                <c:pt idx="177">
                  <c:v>330</c:v>
                </c:pt>
                <c:pt idx="178">
                  <c:v>330</c:v>
                </c:pt>
                <c:pt idx="179">
                  <c:v>330</c:v>
                </c:pt>
                <c:pt idx="180">
                  <c:v>330</c:v>
                </c:pt>
                <c:pt idx="181">
                  <c:v>330</c:v>
                </c:pt>
                <c:pt idx="182">
                  <c:v>330</c:v>
                </c:pt>
                <c:pt idx="183">
                  <c:v>330</c:v>
                </c:pt>
                <c:pt idx="184">
                  <c:v>330</c:v>
                </c:pt>
                <c:pt idx="185">
                  <c:v>330</c:v>
                </c:pt>
                <c:pt idx="186">
                  <c:v>330</c:v>
                </c:pt>
                <c:pt idx="187">
                  <c:v>330</c:v>
                </c:pt>
                <c:pt idx="188">
                  <c:v>330</c:v>
                </c:pt>
                <c:pt idx="189">
                  <c:v>330</c:v>
                </c:pt>
                <c:pt idx="190">
                  <c:v>330</c:v>
                </c:pt>
                <c:pt idx="191">
                  <c:v>330</c:v>
                </c:pt>
              </c:numCache>
            </c:numRef>
          </c:xVal>
          <c:yVal>
            <c:numRef>
              <c:f>(ProbeData!$F$36:$F$51,ProbeData!$F$84:$F$99,ProbeData!$F$132:$F$147,ProbeData!$F$180:$F$195,ProbeData!$F$228:$F$243,ProbeData!$F$276:$F$291,ProbeData!$F$324:$F$339,ProbeData!$F$372:$F$387,ProbeData!$F$420:$F$435,ProbeData!$F$468:$F$483,ProbeData!$F$516:$F$531,ProbeData!$F$564:$F$579)</c:f>
              <c:numCache>
                <c:formatCode>0.00000</c:formatCode>
                <c:ptCount val="192"/>
                <c:pt idx="0">
                  <c:v>-1.1197391750000001</c:v>
                </c:pt>
                <c:pt idx="1">
                  <c:v>-1.102989175</c:v>
                </c:pt>
                <c:pt idx="2">
                  <c:v>-1.0818941750000002</c:v>
                </c:pt>
                <c:pt idx="3">
                  <c:v>-1.056276175</c:v>
                </c:pt>
                <c:pt idx="4">
                  <c:v>-1.0279051750000001</c:v>
                </c:pt>
                <c:pt idx="5">
                  <c:v>-0.99682417499999998</c:v>
                </c:pt>
                <c:pt idx="6">
                  <c:v>-0.96369317499999996</c:v>
                </c:pt>
                <c:pt idx="7">
                  <c:v>-0.92758117499999992</c:v>
                </c:pt>
                <c:pt idx="8">
                  <c:v>-0.88635917499999994</c:v>
                </c:pt>
                <c:pt idx="9">
                  <c:v>-0.83868117499999995</c:v>
                </c:pt>
                <c:pt idx="10">
                  <c:v>-0.78338917499999994</c:v>
                </c:pt>
                <c:pt idx="11">
                  <c:v>-0.72018217499999992</c:v>
                </c:pt>
                <c:pt idx="12">
                  <c:v>-0.65039817499999997</c:v>
                </c:pt>
                <c:pt idx="13">
                  <c:v>-0.57667917499999999</c:v>
                </c:pt>
                <c:pt idx="14">
                  <c:v>-0.50267717499999998</c:v>
                </c:pt>
                <c:pt idx="15">
                  <c:v>-0.43210517500000001</c:v>
                </c:pt>
                <c:pt idx="16">
                  <c:v>-1.1663821750000001</c:v>
                </c:pt>
                <c:pt idx="17">
                  <c:v>-1.1465511750000001</c:v>
                </c:pt>
                <c:pt idx="18">
                  <c:v>-1.1185211750000001</c:v>
                </c:pt>
                <c:pt idx="19">
                  <c:v>-1.0842211750000001</c:v>
                </c:pt>
                <c:pt idx="20">
                  <c:v>-1.0472141750000001</c:v>
                </c:pt>
                <c:pt idx="21">
                  <c:v>-1.011307175</c:v>
                </c:pt>
                <c:pt idx="22">
                  <c:v>-0.97536417499999994</c:v>
                </c:pt>
                <c:pt idx="23">
                  <c:v>-0.93810417499999998</c:v>
                </c:pt>
                <c:pt idx="24">
                  <c:v>-0.89663917500000001</c:v>
                </c:pt>
                <c:pt idx="25">
                  <c:v>-0.84853917499999998</c:v>
                </c:pt>
                <c:pt idx="26">
                  <c:v>-0.792495175</c:v>
                </c:pt>
                <c:pt idx="27">
                  <c:v>-0.72812117499999995</c:v>
                </c:pt>
                <c:pt idx="28">
                  <c:v>-0.65620817499999995</c:v>
                </c:pt>
                <c:pt idx="29">
                  <c:v>-0.58001817499999997</c:v>
                </c:pt>
                <c:pt idx="30">
                  <c:v>-0.50334417499999995</c:v>
                </c:pt>
                <c:pt idx="31">
                  <c:v>-0.43073517500000003</c:v>
                </c:pt>
                <c:pt idx="32">
                  <c:v>-1.242203175</c:v>
                </c:pt>
                <c:pt idx="33">
                  <c:v>-1.2160441750000002</c:v>
                </c:pt>
                <c:pt idx="34">
                  <c:v>-1.1756451750000001</c:v>
                </c:pt>
                <c:pt idx="35">
                  <c:v>-1.1244651750000001</c:v>
                </c:pt>
                <c:pt idx="36">
                  <c:v>-1.073121175</c:v>
                </c:pt>
                <c:pt idx="37">
                  <c:v>-1.028643175</c:v>
                </c:pt>
                <c:pt idx="38">
                  <c:v>-0.98963917499999998</c:v>
                </c:pt>
                <c:pt idx="39">
                  <c:v>-0.95169617499999992</c:v>
                </c:pt>
                <c:pt idx="40">
                  <c:v>-0.91045717500000001</c:v>
                </c:pt>
                <c:pt idx="41">
                  <c:v>-0.86259917499999994</c:v>
                </c:pt>
                <c:pt idx="42">
                  <c:v>-0.80579017499999994</c:v>
                </c:pt>
                <c:pt idx="43">
                  <c:v>-0.73930717499999998</c:v>
                </c:pt>
                <c:pt idx="44">
                  <c:v>-0.66383017499999997</c:v>
                </c:pt>
                <c:pt idx="45">
                  <c:v>-0.58284417499999996</c:v>
                </c:pt>
                <c:pt idx="46">
                  <c:v>-0.50184517499999992</c:v>
                </c:pt>
                <c:pt idx="47">
                  <c:v>-0.42590717500000003</c:v>
                </c:pt>
                <c:pt idx="48">
                  <c:v>-1.2641971750000001</c:v>
                </c:pt>
                <c:pt idx="49">
                  <c:v>-1.2355511750000001</c:v>
                </c:pt>
                <c:pt idx="50">
                  <c:v>-1.1908331750000001</c:v>
                </c:pt>
                <c:pt idx="51">
                  <c:v>-1.1349561750000001</c:v>
                </c:pt>
                <c:pt idx="52">
                  <c:v>-1.0795581750000001</c:v>
                </c:pt>
                <c:pt idx="53">
                  <c:v>-1.032759175</c:v>
                </c:pt>
                <c:pt idx="54">
                  <c:v>-0.99376917499999995</c:v>
                </c:pt>
                <c:pt idx="55">
                  <c:v>-0.95636517499999996</c:v>
                </c:pt>
                <c:pt idx="56">
                  <c:v>-0.91560017500000002</c:v>
                </c:pt>
                <c:pt idx="57">
                  <c:v>-0.86793817499999992</c:v>
                </c:pt>
                <c:pt idx="58">
                  <c:v>-0.81094717500000002</c:v>
                </c:pt>
                <c:pt idx="59">
                  <c:v>-0.74357217499999995</c:v>
                </c:pt>
                <c:pt idx="60">
                  <c:v>-0.66676017499999995</c:v>
                </c:pt>
                <c:pt idx="61">
                  <c:v>-0.58387717499999991</c:v>
                </c:pt>
                <c:pt idx="62">
                  <c:v>-0.50084817500000001</c:v>
                </c:pt>
                <c:pt idx="63">
                  <c:v>-0.42337417500000002</c:v>
                </c:pt>
                <c:pt idx="64">
                  <c:v>-1.233566175</c:v>
                </c:pt>
                <c:pt idx="65">
                  <c:v>-1.208073175</c:v>
                </c:pt>
                <c:pt idx="66">
                  <c:v>-1.1688351750000001</c:v>
                </c:pt>
                <c:pt idx="67">
                  <c:v>-1.119532175</c:v>
                </c:pt>
                <c:pt idx="68">
                  <c:v>-1.069796175</c:v>
                </c:pt>
                <c:pt idx="69">
                  <c:v>-1.026371175</c:v>
                </c:pt>
                <c:pt idx="70">
                  <c:v>-0.98810617499999998</c:v>
                </c:pt>
                <c:pt idx="71">
                  <c:v>-0.95045017499999995</c:v>
                </c:pt>
                <c:pt idx="72">
                  <c:v>-0.90942417499999995</c:v>
                </c:pt>
                <c:pt idx="73">
                  <c:v>-0.86146017499999994</c:v>
                </c:pt>
                <c:pt idx="74">
                  <c:v>-0.804958175</c:v>
                </c:pt>
                <c:pt idx="75">
                  <c:v>-0.73867517500000002</c:v>
                </c:pt>
                <c:pt idx="76">
                  <c:v>-0.66348017500000001</c:v>
                </c:pt>
                <c:pt idx="77">
                  <c:v>-0.58285917499999995</c:v>
                </c:pt>
                <c:pt idx="78">
                  <c:v>-0.50191117499999993</c:v>
                </c:pt>
                <c:pt idx="79">
                  <c:v>-0.42614317500000004</c:v>
                </c:pt>
                <c:pt idx="80">
                  <c:v>-1.153713175</c:v>
                </c:pt>
                <c:pt idx="81">
                  <c:v>-1.1347671750000001</c:v>
                </c:pt>
                <c:pt idx="82">
                  <c:v>-1.108142175</c:v>
                </c:pt>
                <c:pt idx="83">
                  <c:v>-1.0763211750000001</c:v>
                </c:pt>
                <c:pt idx="84">
                  <c:v>-1.0415141750000001</c:v>
                </c:pt>
                <c:pt idx="85">
                  <c:v>-1.0068521750000001</c:v>
                </c:pt>
                <c:pt idx="86">
                  <c:v>-0.972119175</c:v>
                </c:pt>
                <c:pt idx="87">
                  <c:v>-0.93522617499999994</c:v>
                </c:pt>
                <c:pt idx="88">
                  <c:v>-0.89408517499999995</c:v>
                </c:pt>
                <c:pt idx="89">
                  <c:v>-0.84659217499999995</c:v>
                </c:pt>
                <c:pt idx="90">
                  <c:v>-0.791086175</c:v>
                </c:pt>
                <c:pt idx="91">
                  <c:v>-0.72700817499999992</c:v>
                </c:pt>
                <c:pt idx="92">
                  <c:v>-0.65571217500000001</c:v>
                </c:pt>
                <c:pt idx="93">
                  <c:v>-0.57975417499999993</c:v>
                </c:pt>
                <c:pt idx="94">
                  <c:v>-0.50348417499999998</c:v>
                </c:pt>
                <c:pt idx="95">
                  <c:v>-0.431016175</c:v>
                </c:pt>
                <c:pt idx="96">
                  <c:v>-1.1063051750000001</c:v>
                </c:pt>
                <c:pt idx="97">
                  <c:v>-1.0912091750000001</c:v>
                </c:pt>
                <c:pt idx="98">
                  <c:v>-1.071742175</c:v>
                </c:pt>
                <c:pt idx="99">
                  <c:v>-1.048886175</c:v>
                </c:pt>
                <c:pt idx="100">
                  <c:v>-1.0225101750000001</c:v>
                </c:pt>
                <c:pt idx="101">
                  <c:v>-0.99360717499999995</c:v>
                </c:pt>
                <c:pt idx="102">
                  <c:v>-0.96139917499999994</c:v>
                </c:pt>
                <c:pt idx="103">
                  <c:v>-0.925715175</c:v>
                </c:pt>
                <c:pt idx="104">
                  <c:v>-0.88465317499999996</c:v>
                </c:pt>
                <c:pt idx="105">
                  <c:v>-0.83742617499999994</c:v>
                </c:pt>
                <c:pt idx="106">
                  <c:v>-0.78231117499999991</c:v>
                </c:pt>
                <c:pt idx="107">
                  <c:v>-0.71944217499999996</c:v>
                </c:pt>
                <c:pt idx="108">
                  <c:v>-0.65008817499999993</c:v>
                </c:pt>
                <c:pt idx="109">
                  <c:v>-0.57659817499999999</c:v>
                </c:pt>
                <c:pt idx="110">
                  <c:v>-0.50277617499999994</c:v>
                </c:pt>
                <c:pt idx="111">
                  <c:v>-0.43227417500000004</c:v>
                </c:pt>
                <c:pt idx="112">
                  <c:v>-1.147090175</c:v>
                </c:pt>
                <c:pt idx="113">
                  <c:v>-1.1283751750000002</c:v>
                </c:pt>
                <c:pt idx="114">
                  <c:v>-1.1033961750000001</c:v>
                </c:pt>
                <c:pt idx="115">
                  <c:v>-1.072465175</c:v>
                </c:pt>
                <c:pt idx="116">
                  <c:v>-1.0386601750000002</c:v>
                </c:pt>
                <c:pt idx="117">
                  <c:v>-1.004203175</c:v>
                </c:pt>
                <c:pt idx="118">
                  <c:v>-0.96974517500000001</c:v>
                </c:pt>
                <c:pt idx="119">
                  <c:v>-0.93259617499999992</c:v>
                </c:pt>
                <c:pt idx="120">
                  <c:v>-0.89124217499999991</c:v>
                </c:pt>
                <c:pt idx="121">
                  <c:v>-0.84324817499999993</c:v>
                </c:pt>
                <c:pt idx="122">
                  <c:v>-0.78731817500000001</c:v>
                </c:pt>
                <c:pt idx="123">
                  <c:v>-0.72290017499999992</c:v>
                </c:pt>
                <c:pt idx="124">
                  <c:v>-0.65133617499999996</c:v>
                </c:pt>
                <c:pt idx="125">
                  <c:v>-0.57565017499999993</c:v>
                </c:pt>
                <c:pt idx="126">
                  <c:v>-0.49974617500000001</c:v>
                </c:pt>
                <c:pt idx="127">
                  <c:v>-0.42794217500000004</c:v>
                </c:pt>
                <c:pt idx="128">
                  <c:v>-1.222880175</c:v>
                </c:pt>
                <c:pt idx="129">
                  <c:v>-1.1973691750000002</c:v>
                </c:pt>
                <c:pt idx="130">
                  <c:v>-1.1594821750000002</c:v>
                </c:pt>
                <c:pt idx="131">
                  <c:v>-1.112107175</c:v>
                </c:pt>
                <c:pt idx="132">
                  <c:v>-1.0641941750000001</c:v>
                </c:pt>
                <c:pt idx="133">
                  <c:v>-1.0214811750000001</c:v>
                </c:pt>
                <c:pt idx="134">
                  <c:v>-0.98329617499999999</c:v>
                </c:pt>
                <c:pt idx="135">
                  <c:v>-0.94550317499999992</c:v>
                </c:pt>
                <c:pt idx="136">
                  <c:v>-0.90357717500000001</c:v>
                </c:pt>
                <c:pt idx="137">
                  <c:v>-0.85518417499999999</c:v>
                </c:pt>
                <c:pt idx="138">
                  <c:v>-0.79781817499999996</c:v>
                </c:pt>
                <c:pt idx="139">
                  <c:v>-0.730914175</c:v>
                </c:pt>
                <c:pt idx="140">
                  <c:v>-0.65572317499999999</c:v>
                </c:pt>
                <c:pt idx="141">
                  <c:v>-0.57578417500000001</c:v>
                </c:pt>
                <c:pt idx="142">
                  <c:v>-0.49583617500000005</c:v>
                </c:pt>
                <c:pt idx="143">
                  <c:v>-0.42106117500000001</c:v>
                </c:pt>
                <c:pt idx="144">
                  <c:v>-1.2510381750000001</c:v>
                </c:pt>
                <c:pt idx="145">
                  <c:v>-1.222688175</c:v>
                </c:pt>
                <c:pt idx="146">
                  <c:v>-1.1792111750000001</c:v>
                </c:pt>
                <c:pt idx="147">
                  <c:v>-1.125951175</c:v>
                </c:pt>
                <c:pt idx="148">
                  <c:v>-1.0729021750000001</c:v>
                </c:pt>
                <c:pt idx="149">
                  <c:v>-1.027685175</c:v>
                </c:pt>
                <c:pt idx="150">
                  <c:v>-0.98831117499999999</c:v>
                </c:pt>
                <c:pt idx="151">
                  <c:v>-0.950363175</c:v>
                </c:pt>
                <c:pt idx="152">
                  <c:v>-0.90865517499999993</c:v>
                </c:pt>
                <c:pt idx="153">
                  <c:v>-0.85971417499999991</c:v>
                </c:pt>
                <c:pt idx="154">
                  <c:v>-0.80198817499999997</c:v>
                </c:pt>
                <c:pt idx="155">
                  <c:v>-0.73418117500000002</c:v>
                </c:pt>
                <c:pt idx="156">
                  <c:v>-0.65719717499999997</c:v>
                </c:pt>
                <c:pt idx="157">
                  <c:v>-0.57510517499999991</c:v>
                </c:pt>
                <c:pt idx="158">
                  <c:v>-0.49339417500000005</c:v>
                </c:pt>
                <c:pt idx="159">
                  <c:v>-0.41722717500000001</c:v>
                </c:pt>
                <c:pt idx="160">
                  <c:v>-1.230038175</c:v>
                </c:pt>
                <c:pt idx="161">
                  <c:v>-1.2028031750000001</c:v>
                </c:pt>
                <c:pt idx="162">
                  <c:v>-1.1637931750000001</c:v>
                </c:pt>
                <c:pt idx="163">
                  <c:v>-1.1155771750000001</c:v>
                </c:pt>
                <c:pt idx="164">
                  <c:v>-1.066784175</c:v>
                </c:pt>
                <c:pt idx="165">
                  <c:v>-1.0236491750000001</c:v>
                </c:pt>
                <c:pt idx="166">
                  <c:v>-0.98479117500000002</c:v>
                </c:pt>
                <c:pt idx="167">
                  <c:v>-0.94630817499999997</c:v>
                </c:pt>
                <c:pt idx="168">
                  <c:v>-0.90384017499999991</c:v>
                </c:pt>
                <c:pt idx="169">
                  <c:v>-0.85478217499999998</c:v>
                </c:pt>
                <c:pt idx="170">
                  <c:v>-0.79740817499999994</c:v>
                </c:pt>
                <c:pt idx="171">
                  <c:v>-0.73016717499999995</c:v>
                </c:pt>
                <c:pt idx="172">
                  <c:v>-0.65497717499999997</c:v>
                </c:pt>
                <c:pt idx="173">
                  <c:v>-0.57497217499999997</c:v>
                </c:pt>
                <c:pt idx="174">
                  <c:v>-0.49521717500000001</c:v>
                </c:pt>
                <c:pt idx="175">
                  <c:v>-0.42056317500000001</c:v>
                </c:pt>
                <c:pt idx="176">
                  <c:v>-1.1603351750000002</c:v>
                </c:pt>
                <c:pt idx="177">
                  <c:v>-1.1403861750000002</c:v>
                </c:pt>
                <c:pt idx="178">
                  <c:v>-1.113006175</c:v>
                </c:pt>
                <c:pt idx="179">
                  <c:v>-1.0793601750000001</c:v>
                </c:pt>
                <c:pt idx="180">
                  <c:v>-1.0433851750000001</c:v>
                </c:pt>
                <c:pt idx="181">
                  <c:v>-1.0075921750000001</c:v>
                </c:pt>
                <c:pt idx="182">
                  <c:v>-0.97167817499999998</c:v>
                </c:pt>
                <c:pt idx="183">
                  <c:v>-0.93396617500000001</c:v>
                </c:pt>
                <c:pt idx="184">
                  <c:v>-0.892129175</c:v>
                </c:pt>
                <c:pt idx="185">
                  <c:v>-0.843706175</c:v>
                </c:pt>
                <c:pt idx="186">
                  <c:v>-0.78735517499999996</c:v>
                </c:pt>
                <c:pt idx="187">
                  <c:v>-0.72263717500000002</c:v>
                </c:pt>
                <c:pt idx="188">
                  <c:v>-0.65099617499999995</c:v>
                </c:pt>
                <c:pt idx="189">
                  <c:v>-0.57526617499999999</c:v>
                </c:pt>
                <c:pt idx="190">
                  <c:v>-0.49939917500000003</c:v>
                </c:pt>
                <c:pt idx="191">
                  <c:v>-0.42766817500000004</c:v>
                </c:pt>
              </c:numCache>
            </c:numRef>
          </c:yVal>
          <c:smooth val="0"/>
          <c:extLst>
            <c:ext xmlns:c16="http://schemas.microsoft.com/office/drawing/2014/chart" uri="{C3380CC4-5D6E-409C-BE32-E72D297353CC}">
              <c16:uniqueId val="{00000000-4541-433D-AEF5-F88F3DAF29DD}"/>
            </c:ext>
          </c:extLst>
        </c:ser>
        <c:dLbls>
          <c:showLegendKey val="0"/>
          <c:showVal val="0"/>
          <c:showCatName val="0"/>
          <c:showSerName val="0"/>
          <c:showPercent val="0"/>
          <c:showBubbleSize val="0"/>
        </c:dLbls>
        <c:axId val="502044352"/>
        <c:axId val="502045792"/>
      </c:scatterChart>
      <c:valAx>
        <c:axId val="502044352"/>
        <c:scaling>
          <c:orientation val="minMax"/>
          <c:max val="360"/>
        </c:scaling>
        <c:delete val="0"/>
        <c:axPos val="b"/>
        <c:majorGridlines>
          <c:spPr>
            <a:ln w="9525" cap="flat" cmpd="sng" algn="ctr">
              <a:solidFill>
                <a:schemeClr val="tx1">
                  <a:lumMod val="15000"/>
                  <a:lumOff val="85000"/>
                </a:schemeClr>
              </a:solidFill>
              <a:round/>
            </a:ln>
            <a:effectLst/>
          </c:spPr>
        </c:majorGridlines>
        <c:numFmt formatCode="0" sourceLinked="0"/>
        <c:majorTickMark val="out"/>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2045792"/>
        <c:crossesAt val="-2"/>
        <c:crossBetween val="midCat"/>
        <c:majorUnit val="30"/>
        <c:minorUnit val="5"/>
      </c:valAx>
      <c:valAx>
        <c:axId val="502045792"/>
        <c:scaling>
          <c:orientation val="minMax"/>
          <c:max val="-0.60000000000000009"/>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204435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11</xdr:col>
      <xdr:colOff>0</xdr:colOff>
      <xdr:row>4</xdr:row>
      <xdr:rowOff>0</xdr:rowOff>
    </xdr:from>
    <xdr:to>
      <xdr:col>18</xdr:col>
      <xdr:colOff>304800</xdr:colOff>
      <xdr:row>28</xdr:row>
      <xdr:rowOff>9526</xdr:rowOff>
    </xdr:to>
    <xdr:graphicFrame macro="">
      <xdr:nvGraphicFramePr>
        <xdr:cNvPr id="2" name="Chart 1">
          <a:extLst>
            <a:ext uri="{FF2B5EF4-FFF2-40B4-BE49-F238E27FC236}">
              <a16:creationId xmlns:a16="http://schemas.microsoft.com/office/drawing/2014/main" id="{55BE49CE-A3F1-4560-967E-55CE1A7406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0.85208</cdr:x>
      <cdr:y>0.26265</cdr:y>
    </cdr:from>
    <cdr:to>
      <cdr:x>1</cdr:x>
      <cdr:y>0.3167</cdr:y>
    </cdr:to>
    <cdr:sp macro="" textlink="">
      <cdr:nvSpPr>
        <cdr:cNvPr id="2" name="TextBox 5">
          <a:extLst xmlns:a="http://schemas.openxmlformats.org/drawingml/2006/main">
            <a:ext uri="{FF2B5EF4-FFF2-40B4-BE49-F238E27FC236}">
              <a16:creationId xmlns:a16="http://schemas.microsoft.com/office/drawing/2014/main" id="{FF3B30C0-94C3-586A-53A7-5EC8BA88E153}"/>
            </a:ext>
          </a:extLst>
        </cdr:cNvPr>
        <cdr:cNvSpPr txBox="1"/>
      </cdr:nvSpPr>
      <cdr:spPr>
        <a:xfrm xmlns:a="http://schemas.openxmlformats.org/drawingml/2006/main">
          <a:off x="3895725" y="1203325"/>
          <a:ext cx="676275" cy="247650"/>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t>30 deg</a:t>
          </a:r>
        </a:p>
      </cdr:txBody>
    </cdr:sp>
  </cdr:relSizeAnchor>
  <cdr:relSizeAnchor xmlns:cdr="http://schemas.openxmlformats.org/drawingml/2006/chartDrawing">
    <cdr:from>
      <cdr:x>0.81528</cdr:x>
      <cdr:y>0.31462</cdr:y>
    </cdr:from>
    <cdr:to>
      <cdr:x>0.90694</cdr:x>
      <cdr:y>0.35828</cdr:y>
    </cdr:to>
    <cdr:cxnSp macro="">
      <cdr:nvCxnSpPr>
        <cdr:cNvPr id="3" name="Straight Arrow Connector 2">
          <a:extLst xmlns:a="http://schemas.openxmlformats.org/drawingml/2006/main">
            <a:ext uri="{FF2B5EF4-FFF2-40B4-BE49-F238E27FC236}">
              <a16:creationId xmlns:a16="http://schemas.microsoft.com/office/drawing/2014/main" id="{40156625-7A7C-4900-BA64-4C54502CEA1A}"/>
            </a:ext>
          </a:extLst>
        </cdr:cNvPr>
        <cdr:cNvCxnSpPr/>
      </cdr:nvCxnSpPr>
      <cdr:spPr>
        <a:xfrm xmlns:a="http://schemas.openxmlformats.org/drawingml/2006/main" flipV="1">
          <a:off x="3727450" y="1441450"/>
          <a:ext cx="419100" cy="200025"/>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0.8875</cdr:x>
      <cdr:y>0.53708</cdr:y>
    </cdr:from>
    <cdr:to>
      <cdr:x>0.97292</cdr:x>
      <cdr:y>0.53708</cdr:y>
    </cdr:to>
    <cdr:cxnSp macro="">
      <cdr:nvCxnSpPr>
        <cdr:cNvPr id="4" name="Straight Arrow Connector 3">
          <a:extLst xmlns:a="http://schemas.openxmlformats.org/drawingml/2006/main">
            <a:ext uri="{FF2B5EF4-FFF2-40B4-BE49-F238E27FC236}">
              <a16:creationId xmlns:a16="http://schemas.microsoft.com/office/drawing/2014/main" id="{9299CAD4-DC02-AC42-112F-5564A2191C7A}"/>
            </a:ext>
          </a:extLst>
        </cdr:cNvPr>
        <cdr:cNvCxnSpPr/>
      </cdr:nvCxnSpPr>
      <cdr:spPr>
        <a:xfrm xmlns:a="http://schemas.openxmlformats.org/drawingml/2006/main">
          <a:off x="4057650" y="2460625"/>
          <a:ext cx="390525" cy="0"/>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0.85208</cdr:x>
      <cdr:y>0.46639</cdr:y>
    </cdr:from>
    <cdr:to>
      <cdr:x>1</cdr:x>
      <cdr:y>0.52044</cdr:y>
    </cdr:to>
    <cdr:sp macro="" textlink="">
      <cdr:nvSpPr>
        <cdr:cNvPr id="5" name="TextBox 5">
          <a:extLst xmlns:a="http://schemas.openxmlformats.org/drawingml/2006/main">
            <a:ext uri="{FF2B5EF4-FFF2-40B4-BE49-F238E27FC236}">
              <a16:creationId xmlns:a16="http://schemas.microsoft.com/office/drawing/2014/main" id="{FF3B30C0-94C3-586A-53A7-5EC8BA88E153}"/>
            </a:ext>
          </a:extLst>
        </cdr:cNvPr>
        <cdr:cNvSpPr txBox="1"/>
      </cdr:nvSpPr>
      <cdr:spPr>
        <a:xfrm xmlns:a="http://schemas.openxmlformats.org/drawingml/2006/main">
          <a:off x="3895725" y="2136775"/>
          <a:ext cx="676275" cy="247650"/>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t>X, 0 deg</a:t>
          </a:r>
        </a:p>
      </cdr:txBody>
    </cdr:sp>
  </cdr:relSizeAnchor>
</c:userShapes>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12</xdr:col>
      <xdr:colOff>0</xdr:colOff>
      <xdr:row>23</xdr:row>
      <xdr:rowOff>61912</xdr:rowOff>
    </xdr:to>
    <xdr:graphicFrame macro="">
      <xdr:nvGraphicFramePr>
        <xdr:cNvPr id="2" name="Chart 1">
          <a:extLst>
            <a:ext uri="{FF2B5EF4-FFF2-40B4-BE49-F238E27FC236}">
              <a16:creationId xmlns:a16="http://schemas.microsoft.com/office/drawing/2014/main" id="{BA7058B4-807D-4942-B659-76714F12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0.77983</cdr:x>
      <cdr:y>0.23068</cdr:y>
    </cdr:from>
    <cdr:to>
      <cdr:x>0.78125</cdr:x>
      <cdr:y>0.83987</cdr:y>
    </cdr:to>
    <cdr:cxnSp macro="">
      <cdr:nvCxnSpPr>
        <cdr:cNvPr id="2" name="Straight Arrow Connector 1">
          <a:extLst xmlns:a="http://schemas.openxmlformats.org/drawingml/2006/main">
            <a:ext uri="{FF2B5EF4-FFF2-40B4-BE49-F238E27FC236}">
              <a16:creationId xmlns:a16="http://schemas.microsoft.com/office/drawing/2014/main" id="{2F276B24-7E6E-80D2-DD33-E085785AD4FF}"/>
            </a:ext>
          </a:extLst>
        </cdr:cNvPr>
        <cdr:cNvCxnSpPr/>
      </cdr:nvCxnSpPr>
      <cdr:spPr>
        <a:xfrm xmlns:a="http://schemas.openxmlformats.org/drawingml/2006/main" flipV="1">
          <a:off x="5229225" y="981075"/>
          <a:ext cx="9525" cy="2590800"/>
        </a:xfrm>
        <a:prstGeom xmlns:a="http://schemas.openxmlformats.org/drawingml/2006/main" prst="straightConnector1">
          <a:avLst/>
        </a:prstGeom>
        <a:ln xmlns:a="http://schemas.openxmlformats.org/drawingml/2006/main" w="28575">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0.7661</cdr:x>
      <cdr:y>0.13512</cdr:y>
    </cdr:from>
    <cdr:to>
      <cdr:x>0.98579</cdr:x>
      <cdr:y>0.21948</cdr:y>
    </cdr:to>
    <cdr:sp macro="" textlink="">
      <cdr:nvSpPr>
        <cdr:cNvPr id="3" name="TextBox 7">
          <a:extLst xmlns:a="http://schemas.openxmlformats.org/drawingml/2006/main">
            <a:ext uri="{FF2B5EF4-FFF2-40B4-BE49-F238E27FC236}">
              <a16:creationId xmlns:a16="http://schemas.microsoft.com/office/drawing/2014/main" id="{E6F6B055-A8A9-F8DE-C0DC-1AEE17AED5F3}"/>
            </a:ext>
          </a:extLst>
        </cdr:cNvPr>
        <cdr:cNvSpPr txBox="1"/>
      </cdr:nvSpPr>
      <cdr:spPr>
        <a:xfrm xmlns:a="http://schemas.openxmlformats.org/drawingml/2006/main">
          <a:off x="5137175" y="574665"/>
          <a:ext cx="1473154" cy="358776"/>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a:t>Z=110-185mm</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EC690-5239-4C1A-B863-C39820D25631}">
  <dimension ref="A1:K73"/>
  <sheetViews>
    <sheetView workbookViewId="0"/>
  </sheetViews>
  <sheetFormatPr defaultRowHeight="15" x14ac:dyDescent="0.25"/>
  <cols>
    <col min="1" max="1" width="47.42578125" bestFit="1" customWidth="1"/>
    <col min="2" max="2" width="11.28515625" bestFit="1" customWidth="1"/>
    <col min="3" max="3" width="11.140625" bestFit="1" customWidth="1"/>
    <col min="4" max="4" width="10.42578125" bestFit="1" customWidth="1"/>
    <col min="5" max="5" width="15.85546875" bestFit="1" customWidth="1"/>
    <col min="6" max="6" width="13.28515625" bestFit="1" customWidth="1"/>
    <col min="7" max="7" width="25.85546875" bestFit="1" customWidth="1"/>
    <col min="8" max="8" width="32.5703125" bestFit="1" customWidth="1"/>
    <col min="9" max="9" width="12.42578125" bestFit="1" customWidth="1"/>
    <col min="10" max="10" width="6.42578125" bestFit="1" customWidth="1"/>
    <col min="11" max="11" width="12.28515625" bestFit="1" customWidth="1"/>
  </cols>
  <sheetData>
    <row r="1" spans="1:11" x14ac:dyDescent="0.25">
      <c r="A1" s="1" t="s">
        <v>6</v>
      </c>
      <c r="B1" s="1" t="s">
        <v>0</v>
      </c>
      <c r="C1" s="1" t="s">
        <v>1</v>
      </c>
      <c r="D1" s="1" t="s">
        <v>2</v>
      </c>
      <c r="E1" s="1" t="s">
        <v>3</v>
      </c>
      <c r="F1" s="1" t="s">
        <v>4</v>
      </c>
      <c r="G1" s="2" t="s">
        <v>5</v>
      </c>
    </row>
    <row r="2" spans="1:11" x14ac:dyDescent="0.25">
      <c r="A2" s="3" t="s">
        <v>7</v>
      </c>
      <c r="E2">
        <v>7</v>
      </c>
      <c r="G2" s="4">
        <v>45217.422653053261</v>
      </c>
    </row>
    <row r="4" spans="1:11" x14ac:dyDescent="0.25">
      <c r="A4" s="1" t="s">
        <v>8</v>
      </c>
      <c r="B4" s="1" t="s">
        <v>9</v>
      </c>
      <c r="C4" s="1" t="s">
        <v>4</v>
      </c>
      <c r="D4" s="2" t="s">
        <v>10</v>
      </c>
      <c r="E4" s="2" t="s">
        <v>11</v>
      </c>
      <c r="F4" s="2" t="s">
        <v>12</v>
      </c>
      <c r="G4" s="2" t="s">
        <v>13</v>
      </c>
      <c r="H4" s="2" t="s">
        <v>14</v>
      </c>
      <c r="I4" s="2" t="s">
        <v>15</v>
      </c>
      <c r="J4" s="2" t="s">
        <v>16</v>
      </c>
      <c r="K4" s="2" t="s">
        <v>17</v>
      </c>
    </row>
    <row r="5" spans="1:11" x14ac:dyDescent="0.25">
      <c r="A5" s="3" t="s">
        <v>18</v>
      </c>
      <c r="B5">
        <v>0</v>
      </c>
      <c r="D5" s="3" t="s">
        <v>19</v>
      </c>
      <c r="E5" s="3" t="s">
        <v>20</v>
      </c>
      <c r="F5" s="3" t="s">
        <v>21</v>
      </c>
      <c r="G5" s="3" t="s">
        <v>22</v>
      </c>
      <c r="H5" s="3" t="s">
        <v>23</v>
      </c>
      <c r="I5" s="3" t="s">
        <v>24</v>
      </c>
      <c r="J5" s="3" t="s">
        <v>25</v>
      </c>
      <c r="K5" s="3" t="s">
        <v>26</v>
      </c>
    </row>
    <row r="6" spans="1:11" x14ac:dyDescent="0.25">
      <c r="A6" s="3" t="s">
        <v>34</v>
      </c>
      <c r="B6">
        <v>11</v>
      </c>
    </row>
    <row r="7" spans="1:11" x14ac:dyDescent="0.25">
      <c r="A7" s="3" t="s">
        <v>49</v>
      </c>
      <c r="B7">
        <v>1</v>
      </c>
    </row>
    <row r="8" spans="1:11" x14ac:dyDescent="0.25">
      <c r="A8" s="3" t="s">
        <v>47</v>
      </c>
      <c r="B8">
        <v>1</v>
      </c>
    </row>
    <row r="9" spans="1:11" x14ac:dyDescent="0.25">
      <c r="A9" s="3" t="s">
        <v>62</v>
      </c>
      <c r="B9">
        <v>1</v>
      </c>
    </row>
    <row r="10" spans="1:11" x14ac:dyDescent="0.25">
      <c r="A10" s="3" t="s">
        <v>65</v>
      </c>
      <c r="B10">
        <v>1</v>
      </c>
    </row>
    <row r="11" spans="1:11" x14ac:dyDescent="0.25">
      <c r="A11" s="3" t="s">
        <v>67</v>
      </c>
      <c r="B11">
        <v>26</v>
      </c>
    </row>
    <row r="13" spans="1:11" x14ac:dyDescent="0.25">
      <c r="A13" s="1" t="s">
        <v>18</v>
      </c>
    </row>
    <row r="14" spans="1:11" x14ac:dyDescent="0.25">
      <c r="A14" s="1" t="s">
        <v>27</v>
      </c>
      <c r="B14" s="1" t="s">
        <v>28</v>
      </c>
      <c r="C14" s="1" t="s">
        <v>29</v>
      </c>
      <c r="D14" s="1" t="s">
        <v>30</v>
      </c>
      <c r="E14" s="1" t="s">
        <v>31</v>
      </c>
      <c r="F14" s="1" t="s">
        <v>32</v>
      </c>
      <c r="G14" s="1" t="s">
        <v>4</v>
      </c>
      <c r="H14" s="2" t="s">
        <v>33</v>
      </c>
    </row>
    <row r="16" spans="1:11" x14ac:dyDescent="0.25">
      <c r="A16" s="1" t="s">
        <v>34</v>
      </c>
    </row>
    <row r="17" spans="1:8" x14ac:dyDescent="0.25">
      <c r="A17" s="1" t="s">
        <v>27</v>
      </c>
      <c r="B17" s="1" t="s">
        <v>28</v>
      </c>
      <c r="C17" s="1" t="s">
        <v>29</v>
      </c>
      <c r="D17" s="1" t="s">
        <v>30</v>
      </c>
      <c r="E17" s="1" t="s">
        <v>31</v>
      </c>
      <c r="F17" s="1" t="s">
        <v>32</v>
      </c>
      <c r="G17" s="1" t="s">
        <v>4</v>
      </c>
      <c r="H17" s="2" t="s">
        <v>33</v>
      </c>
    </row>
    <row r="18" spans="1:8" x14ac:dyDescent="0.25">
      <c r="A18" s="1" t="s">
        <v>35</v>
      </c>
      <c r="B18" s="3" t="s">
        <v>36</v>
      </c>
      <c r="D18">
        <v>1</v>
      </c>
    </row>
    <row r="19" spans="1:8" x14ac:dyDescent="0.25">
      <c r="A19" s="1" t="s">
        <v>5</v>
      </c>
      <c r="B19" s="3" t="s">
        <v>36</v>
      </c>
      <c r="D19">
        <v>1</v>
      </c>
    </row>
    <row r="20" spans="1:8" x14ac:dyDescent="0.25">
      <c r="A20" s="1" t="s">
        <v>39</v>
      </c>
      <c r="B20" s="3" t="s">
        <v>36</v>
      </c>
      <c r="D20">
        <v>1</v>
      </c>
    </row>
    <row r="21" spans="1:8" x14ac:dyDescent="0.25">
      <c r="A21" s="1" t="s">
        <v>40</v>
      </c>
      <c r="B21" s="3" t="s">
        <v>36</v>
      </c>
      <c r="D21">
        <v>1</v>
      </c>
    </row>
    <row r="22" spans="1:8" x14ac:dyDescent="0.25">
      <c r="A22" s="1" t="s">
        <v>42</v>
      </c>
      <c r="B22" s="3" t="s">
        <v>36</v>
      </c>
      <c r="D22">
        <v>1</v>
      </c>
    </row>
    <row r="23" spans="1:8" x14ac:dyDescent="0.25">
      <c r="A23" s="1" t="s">
        <v>44</v>
      </c>
      <c r="B23" s="3" t="s">
        <v>36</v>
      </c>
      <c r="D23">
        <v>1</v>
      </c>
    </row>
    <row r="24" spans="1:8" x14ac:dyDescent="0.25">
      <c r="A24" s="1" t="s">
        <v>46</v>
      </c>
      <c r="B24" s="3" t="s">
        <v>36</v>
      </c>
      <c r="D24">
        <v>1</v>
      </c>
    </row>
    <row r="25" spans="1:8" x14ac:dyDescent="0.25">
      <c r="A25" s="1" t="s">
        <v>48</v>
      </c>
      <c r="B25" s="3" t="s">
        <v>36</v>
      </c>
      <c r="D25">
        <v>1</v>
      </c>
    </row>
    <row r="26" spans="1:8" x14ac:dyDescent="0.25">
      <c r="A26" s="1" t="s">
        <v>50</v>
      </c>
      <c r="B26" s="3" t="s">
        <v>36</v>
      </c>
      <c r="D26">
        <v>1</v>
      </c>
    </row>
    <row r="27" spans="1:8" x14ac:dyDescent="0.25">
      <c r="A27" s="1" t="s">
        <v>52</v>
      </c>
      <c r="B27" s="3" t="s">
        <v>36</v>
      </c>
      <c r="D27">
        <v>1</v>
      </c>
    </row>
    <row r="28" spans="1:8" x14ac:dyDescent="0.25">
      <c r="A28" s="1" t="s">
        <v>54</v>
      </c>
      <c r="B28" s="3" t="s">
        <v>36</v>
      </c>
      <c r="D28">
        <v>1</v>
      </c>
    </row>
    <row r="30" spans="1:8" x14ac:dyDescent="0.25">
      <c r="A30" s="1" t="s">
        <v>49</v>
      </c>
    </row>
    <row r="31" spans="1:8" x14ac:dyDescent="0.25">
      <c r="A31" s="1" t="s">
        <v>27</v>
      </c>
      <c r="B31" s="1" t="s">
        <v>28</v>
      </c>
      <c r="C31" s="1" t="s">
        <v>29</v>
      </c>
      <c r="D31" s="1" t="s">
        <v>30</v>
      </c>
      <c r="E31" s="1" t="s">
        <v>31</v>
      </c>
      <c r="F31" s="1" t="s">
        <v>32</v>
      </c>
      <c r="G31" s="1" t="s">
        <v>4</v>
      </c>
      <c r="H31" s="2" t="s">
        <v>33</v>
      </c>
    </row>
    <row r="32" spans="1:8" x14ac:dyDescent="0.25">
      <c r="A32" s="1" t="s">
        <v>56</v>
      </c>
      <c r="B32" s="3" t="s">
        <v>36</v>
      </c>
      <c r="D32">
        <v>3</v>
      </c>
    </row>
    <row r="34" spans="1:8" x14ac:dyDescent="0.25">
      <c r="A34" s="1" t="s">
        <v>47</v>
      </c>
    </row>
    <row r="35" spans="1:8" x14ac:dyDescent="0.25">
      <c r="A35" s="1" t="s">
        <v>27</v>
      </c>
      <c r="B35" s="1" t="s">
        <v>28</v>
      </c>
      <c r="C35" s="1" t="s">
        <v>29</v>
      </c>
      <c r="D35" s="1" t="s">
        <v>30</v>
      </c>
      <c r="E35" s="1" t="s">
        <v>31</v>
      </c>
      <c r="F35" s="1" t="s">
        <v>32</v>
      </c>
      <c r="G35" s="1" t="s">
        <v>4</v>
      </c>
      <c r="H35" s="2" t="s">
        <v>33</v>
      </c>
    </row>
    <row r="36" spans="1:8" x14ac:dyDescent="0.25">
      <c r="A36" s="1" t="s">
        <v>60</v>
      </c>
      <c r="B36" s="3" t="s">
        <v>36</v>
      </c>
      <c r="D36">
        <v>3</v>
      </c>
    </row>
    <row r="38" spans="1:8" x14ac:dyDescent="0.25">
      <c r="A38" s="1" t="s">
        <v>62</v>
      </c>
    </row>
    <row r="39" spans="1:8" x14ac:dyDescent="0.25">
      <c r="A39" s="1" t="s">
        <v>27</v>
      </c>
      <c r="B39" s="1" t="s">
        <v>28</v>
      </c>
      <c r="C39" s="1" t="s">
        <v>29</v>
      </c>
      <c r="D39" s="1" t="s">
        <v>30</v>
      </c>
      <c r="E39" s="1" t="s">
        <v>31</v>
      </c>
      <c r="F39" s="1" t="s">
        <v>32</v>
      </c>
      <c r="G39" s="1" t="s">
        <v>4</v>
      </c>
      <c r="H39" s="2" t="s">
        <v>33</v>
      </c>
    </row>
    <row r="40" spans="1:8" x14ac:dyDescent="0.25">
      <c r="A40" s="1" t="s">
        <v>63</v>
      </c>
      <c r="B40" s="3" t="s">
        <v>36</v>
      </c>
      <c r="D40">
        <v>3</v>
      </c>
    </row>
    <row r="42" spans="1:8" x14ac:dyDescent="0.25">
      <c r="A42" s="1" t="s">
        <v>65</v>
      </c>
    </row>
    <row r="43" spans="1:8" x14ac:dyDescent="0.25">
      <c r="A43" s="1" t="s">
        <v>27</v>
      </c>
      <c r="B43" s="1" t="s">
        <v>28</v>
      </c>
      <c r="C43" s="1" t="s">
        <v>29</v>
      </c>
      <c r="D43" s="1" t="s">
        <v>30</v>
      </c>
      <c r="E43" s="1" t="s">
        <v>31</v>
      </c>
      <c r="F43" s="1" t="s">
        <v>32</v>
      </c>
      <c r="G43" s="1" t="s">
        <v>4</v>
      </c>
      <c r="H43" s="2" t="s">
        <v>33</v>
      </c>
    </row>
    <row r="44" spans="1:8" x14ac:dyDescent="0.25">
      <c r="A44" s="1" t="s">
        <v>18</v>
      </c>
      <c r="B44" s="3" t="s">
        <v>36</v>
      </c>
      <c r="D44">
        <v>1</v>
      </c>
    </row>
    <row r="46" spans="1:8" x14ac:dyDescent="0.25">
      <c r="A46" s="1" t="s">
        <v>67</v>
      </c>
    </row>
    <row r="47" spans="1:8" x14ac:dyDescent="0.25">
      <c r="A47" s="1" t="s">
        <v>27</v>
      </c>
      <c r="B47" s="1" t="s">
        <v>28</v>
      </c>
      <c r="C47" s="1" t="s">
        <v>29</v>
      </c>
      <c r="D47" s="1" t="s">
        <v>30</v>
      </c>
      <c r="E47" s="1" t="s">
        <v>31</v>
      </c>
      <c r="F47" s="1" t="s">
        <v>32</v>
      </c>
      <c r="G47" s="1" t="s">
        <v>4</v>
      </c>
      <c r="H47" s="2" t="s">
        <v>33</v>
      </c>
    </row>
    <row r="48" spans="1:8" x14ac:dyDescent="0.25">
      <c r="A48" s="1" t="s">
        <v>35</v>
      </c>
      <c r="B48" s="3" t="s">
        <v>36</v>
      </c>
      <c r="D48">
        <v>576</v>
      </c>
    </row>
    <row r="49" spans="1:4" x14ac:dyDescent="0.25">
      <c r="A49" s="1" t="s">
        <v>644</v>
      </c>
      <c r="B49" s="3" t="s">
        <v>645</v>
      </c>
      <c r="D49">
        <v>576</v>
      </c>
    </row>
    <row r="50" spans="1:4" x14ac:dyDescent="0.25">
      <c r="A50" s="1" t="s">
        <v>646</v>
      </c>
      <c r="B50" s="3" t="s">
        <v>36</v>
      </c>
      <c r="D50">
        <v>576</v>
      </c>
    </row>
    <row r="51" spans="1:4" x14ac:dyDescent="0.25">
      <c r="A51" s="1" t="s">
        <v>648</v>
      </c>
      <c r="B51" s="3" t="s">
        <v>645</v>
      </c>
      <c r="D51">
        <v>576</v>
      </c>
    </row>
    <row r="52" spans="1:4" x14ac:dyDescent="0.25">
      <c r="A52" s="1" t="s">
        <v>649</v>
      </c>
      <c r="B52" s="3" t="s">
        <v>645</v>
      </c>
      <c r="D52">
        <v>576</v>
      </c>
    </row>
    <row r="53" spans="1:4" x14ac:dyDescent="0.25">
      <c r="A53" s="1" t="s">
        <v>650</v>
      </c>
      <c r="B53" s="3" t="s">
        <v>645</v>
      </c>
      <c r="D53">
        <v>576</v>
      </c>
    </row>
    <row r="54" spans="1:4" x14ac:dyDescent="0.25">
      <c r="A54" s="1" t="s">
        <v>651</v>
      </c>
      <c r="B54" s="3" t="s">
        <v>36</v>
      </c>
      <c r="D54">
        <v>576</v>
      </c>
    </row>
    <row r="55" spans="1:4" x14ac:dyDescent="0.25">
      <c r="A55" s="1" t="s">
        <v>653</v>
      </c>
      <c r="B55" s="3" t="s">
        <v>645</v>
      </c>
      <c r="D55">
        <v>576</v>
      </c>
    </row>
    <row r="56" spans="1:4" x14ac:dyDescent="0.25">
      <c r="A56" s="1" t="s">
        <v>654</v>
      </c>
      <c r="B56" s="3" t="s">
        <v>645</v>
      </c>
      <c r="D56">
        <v>576</v>
      </c>
    </row>
    <row r="57" spans="1:4" x14ac:dyDescent="0.25">
      <c r="A57" s="1" t="s">
        <v>655</v>
      </c>
      <c r="B57" s="3" t="s">
        <v>645</v>
      </c>
      <c r="D57">
        <v>576</v>
      </c>
    </row>
    <row r="58" spans="1:4" x14ac:dyDescent="0.25">
      <c r="A58" s="1" t="s">
        <v>656</v>
      </c>
      <c r="B58" s="3" t="s">
        <v>645</v>
      </c>
      <c r="D58">
        <v>576</v>
      </c>
    </row>
    <row r="59" spans="1:4" x14ac:dyDescent="0.25">
      <c r="A59" s="1" t="s">
        <v>657</v>
      </c>
      <c r="B59" s="3" t="s">
        <v>645</v>
      </c>
      <c r="D59">
        <v>576</v>
      </c>
    </row>
    <row r="60" spans="1:4" x14ac:dyDescent="0.25">
      <c r="A60" s="1" t="s">
        <v>658</v>
      </c>
      <c r="B60" s="3" t="s">
        <v>36</v>
      </c>
      <c r="D60">
        <v>576</v>
      </c>
    </row>
    <row r="61" spans="1:4" x14ac:dyDescent="0.25">
      <c r="A61" s="1" t="s">
        <v>659</v>
      </c>
      <c r="B61" s="3" t="s">
        <v>36</v>
      </c>
      <c r="D61">
        <v>576</v>
      </c>
    </row>
    <row r="62" spans="1:4" x14ac:dyDescent="0.25">
      <c r="A62" s="1" t="s">
        <v>661</v>
      </c>
      <c r="B62" s="3" t="s">
        <v>36</v>
      </c>
      <c r="D62">
        <v>576</v>
      </c>
    </row>
    <row r="63" spans="1:4" x14ac:dyDescent="0.25">
      <c r="A63" s="1" t="s">
        <v>663</v>
      </c>
      <c r="B63" s="3" t="s">
        <v>645</v>
      </c>
      <c r="D63">
        <v>576</v>
      </c>
    </row>
    <row r="64" spans="1:4" x14ac:dyDescent="0.25">
      <c r="A64" s="1" t="s">
        <v>664</v>
      </c>
      <c r="B64" s="3" t="s">
        <v>645</v>
      </c>
      <c r="D64">
        <v>576</v>
      </c>
    </row>
    <row r="65" spans="1:4" x14ac:dyDescent="0.25">
      <c r="A65" s="1" t="s">
        <v>665</v>
      </c>
      <c r="B65" s="3" t="s">
        <v>645</v>
      </c>
      <c r="D65">
        <v>576</v>
      </c>
    </row>
    <row r="66" spans="1:4" x14ac:dyDescent="0.25">
      <c r="A66" s="1" t="s">
        <v>666</v>
      </c>
      <c r="B66" s="3" t="s">
        <v>645</v>
      </c>
      <c r="D66">
        <v>576</v>
      </c>
    </row>
    <row r="67" spans="1:4" x14ac:dyDescent="0.25">
      <c r="A67" s="1" t="s">
        <v>667</v>
      </c>
      <c r="B67" s="3" t="s">
        <v>645</v>
      </c>
      <c r="D67">
        <v>576</v>
      </c>
    </row>
    <row r="68" spans="1:4" x14ac:dyDescent="0.25">
      <c r="A68" s="1" t="s">
        <v>668</v>
      </c>
      <c r="B68" s="3" t="s">
        <v>645</v>
      </c>
      <c r="D68">
        <v>576</v>
      </c>
    </row>
    <row r="69" spans="1:4" x14ac:dyDescent="0.25">
      <c r="A69" s="1" t="s">
        <v>669</v>
      </c>
      <c r="B69" s="3" t="s">
        <v>645</v>
      </c>
      <c r="D69">
        <v>576</v>
      </c>
    </row>
    <row r="70" spans="1:4" x14ac:dyDescent="0.25">
      <c r="A70" s="1" t="s">
        <v>670</v>
      </c>
      <c r="B70" s="3" t="s">
        <v>36</v>
      </c>
      <c r="D70">
        <v>576</v>
      </c>
    </row>
    <row r="71" spans="1:4" x14ac:dyDescent="0.25">
      <c r="A71" s="1" t="s">
        <v>671</v>
      </c>
      <c r="B71" s="3" t="s">
        <v>36</v>
      </c>
      <c r="D71">
        <v>576</v>
      </c>
    </row>
    <row r="72" spans="1:4" x14ac:dyDescent="0.25">
      <c r="A72" s="1" t="s">
        <v>672</v>
      </c>
      <c r="B72" s="3" t="s">
        <v>36</v>
      </c>
      <c r="D72">
        <v>576</v>
      </c>
    </row>
    <row r="73" spans="1:4" x14ac:dyDescent="0.25">
      <c r="A73" s="1" t="s">
        <v>673</v>
      </c>
      <c r="B73" s="3" t="s">
        <v>36</v>
      </c>
      <c r="D73">
        <v>576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FC5D8-C609-4628-9784-00F7D07C2A4B}">
  <dimension ref="A1"/>
  <sheetViews>
    <sheetView workbookViewId="0">
      <selection activeCell="S19" sqref="S19"/>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FB3C8-D1EC-482C-B2E8-137439D689F6}">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D2052-EBB7-4DF0-B0AE-6C3AC0E1FAB3}">
  <dimension ref="A1:K2"/>
  <sheetViews>
    <sheetView workbookViewId="0"/>
  </sheetViews>
  <sheetFormatPr defaultRowHeight="15" x14ac:dyDescent="0.25"/>
  <cols>
    <col min="1" max="1" width="18.42578125" bestFit="1" customWidth="1"/>
    <col min="2" max="2" width="18.7109375" bestFit="1" customWidth="1"/>
    <col min="3" max="3" width="13.5703125" bestFit="1" customWidth="1"/>
    <col min="4" max="4" width="13.7109375" bestFit="1" customWidth="1"/>
    <col min="5" max="5" width="58.140625" bestFit="1" customWidth="1"/>
    <col min="6" max="6" width="8.28515625" bestFit="1" customWidth="1"/>
    <col min="7" max="7" width="15.5703125" bestFit="1" customWidth="1"/>
    <col min="8" max="8" width="16.28515625" bestFit="1" customWidth="1"/>
    <col min="9" max="9" width="30.42578125" bestFit="1" customWidth="1"/>
    <col min="10" max="10" width="82.140625" bestFit="1" customWidth="1"/>
    <col min="11" max="11" width="7.42578125" bestFit="1" customWidth="1"/>
  </cols>
  <sheetData>
    <row r="1" spans="1:11" x14ac:dyDescent="0.25">
      <c r="A1" s="1" t="s">
        <v>35</v>
      </c>
      <c r="B1" s="1" t="s">
        <v>5</v>
      </c>
      <c r="C1" s="1" t="s">
        <v>39</v>
      </c>
      <c r="D1" s="1" t="s">
        <v>40</v>
      </c>
      <c r="E1" s="1" t="s">
        <v>42</v>
      </c>
      <c r="F1" s="1" t="s">
        <v>44</v>
      </c>
      <c r="G1" s="1" t="s">
        <v>46</v>
      </c>
      <c r="H1" s="1" t="s">
        <v>48</v>
      </c>
      <c r="I1" s="1" t="s">
        <v>50</v>
      </c>
      <c r="J1" s="1" t="s">
        <v>52</v>
      </c>
      <c r="K1" s="1" t="s">
        <v>54</v>
      </c>
    </row>
    <row r="2" spans="1:11" x14ac:dyDescent="0.25">
      <c r="A2" s="3" t="s">
        <v>37</v>
      </c>
      <c r="B2" s="3" t="s">
        <v>38</v>
      </c>
      <c r="C2" s="3" t="s">
        <v>21</v>
      </c>
      <c r="D2" s="3" t="s">
        <v>41</v>
      </c>
      <c r="E2" s="3" t="s">
        <v>43</v>
      </c>
      <c r="F2" s="3" t="s">
        <v>45</v>
      </c>
      <c r="G2" s="3" t="s">
        <v>47</v>
      </c>
      <c r="H2" s="3" t="s">
        <v>49</v>
      </c>
      <c r="I2" s="3" t="s">
        <v>51</v>
      </c>
      <c r="J2" s="3" t="s">
        <v>53</v>
      </c>
      <c r="K2" s="3" t="s">
        <v>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DFAB2-E9B0-4A57-919C-96B5FDC2223A}">
  <dimension ref="A1:A4"/>
  <sheetViews>
    <sheetView workbookViewId="0"/>
  </sheetViews>
  <sheetFormatPr defaultRowHeight="15" x14ac:dyDescent="0.25"/>
  <cols>
    <col min="1" max="1" width="13.85546875" bestFit="1" customWidth="1"/>
  </cols>
  <sheetData>
    <row r="1" spans="1:1" x14ac:dyDescent="0.25">
      <c r="A1" s="1" t="s">
        <v>56</v>
      </c>
    </row>
    <row r="2" spans="1:1" x14ac:dyDescent="0.25">
      <c r="A2" s="3" t="s">
        <v>57</v>
      </c>
    </row>
    <row r="3" spans="1:1" x14ac:dyDescent="0.25">
      <c r="A3" s="3" t="s">
        <v>58</v>
      </c>
    </row>
    <row r="4" spans="1:1" ht="409.5" x14ac:dyDescent="0.25">
      <c r="A4" s="5" t="s">
        <v>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B21C6-EE31-492E-9816-784FADD9B74F}">
  <dimension ref="A1:A4"/>
  <sheetViews>
    <sheetView workbookViewId="0"/>
  </sheetViews>
  <sheetFormatPr defaultRowHeight="15" x14ac:dyDescent="0.25"/>
  <cols>
    <col min="1" max="1" width="13.85546875" bestFit="1" customWidth="1"/>
  </cols>
  <sheetData>
    <row r="1" spans="1:1" x14ac:dyDescent="0.25">
      <c r="A1" s="1" t="s">
        <v>60</v>
      </c>
    </row>
    <row r="2" spans="1:1" x14ac:dyDescent="0.25">
      <c r="A2" s="3" t="s">
        <v>57</v>
      </c>
    </row>
    <row r="3" spans="1:1" x14ac:dyDescent="0.25">
      <c r="A3" s="3" t="s">
        <v>58</v>
      </c>
    </row>
    <row r="4" spans="1:1" ht="409.5" x14ac:dyDescent="0.25">
      <c r="A4" s="5" t="s">
        <v>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55664-B180-48BC-8641-599565EEFFBF}">
  <dimension ref="A1:A4"/>
  <sheetViews>
    <sheetView workbookViewId="0"/>
  </sheetViews>
  <sheetFormatPr defaultRowHeight="15" x14ac:dyDescent="0.25"/>
  <cols>
    <col min="1" max="1" width="13.85546875" bestFit="1" customWidth="1"/>
  </cols>
  <sheetData>
    <row r="1" spans="1:1" x14ac:dyDescent="0.25">
      <c r="A1" s="1" t="s">
        <v>63</v>
      </c>
    </row>
    <row r="2" spans="1:1" x14ac:dyDescent="0.25">
      <c r="A2" s="3" t="s">
        <v>57</v>
      </c>
    </row>
    <row r="3" spans="1:1" x14ac:dyDescent="0.25">
      <c r="A3" s="3" t="s">
        <v>58</v>
      </c>
    </row>
    <row r="4" spans="1:1" ht="409.5" x14ac:dyDescent="0.25">
      <c r="A4" s="5" t="s">
        <v>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BA257-B905-4870-B761-88A6E0042DCB}">
  <dimension ref="A1:A2"/>
  <sheetViews>
    <sheetView workbookViewId="0"/>
  </sheetViews>
  <sheetFormatPr defaultRowHeight="15" x14ac:dyDescent="0.25"/>
  <cols>
    <col min="1" max="1" width="14.7109375" bestFit="1" customWidth="1"/>
  </cols>
  <sheetData>
    <row r="1" spans="1:1" x14ac:dyDescent="0.25">
      <c r="A1" s="1" t="s">
        <v>18</v>
      </c>
    </row>
    <row r="2" spans="1:1" x14ac:dyDescent="0.25">
      <c r="A2" s="3" t="s">
        <v>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33D9E-5905-49FD-AE38-337AA26E1B2C}">
  <dimension ref="A1:AC577"/>
  <sheetViews>
    <sheetView workbookViewId="0">
      <pane ySplit="1" topLeftCell="A2" activePane="bottomLeft" state="frozen"/>
      <selection pane="bottomLeft" activeCell="M2" sqref="M2"/>
    </sheetView>
  </sheetViews>
  <sheetFormatPr defaultRowHeight="15" x14ac:dyDescent="0.25"/>
  <cols>
    <col min="1" max="1" width="8.7109375" bestFit="1" customWidth="1"/>
    <col min="2" max="2" width="11" bestFit="1" customWidth="1"/>
    <col min="3" max="3" width="11" style="11" customWidth="1"/>
    <col min="4" max="4" width="10.5703125" bestFit="1" customWidth="1"/>
    <col min="5" max="5" width="12" bestFit="1" customWidth="1"/>
    <col min="6" max="6" width="12.7109375" bestFit="1" customWidth="1"/>
    <col min="7" max="7" width="12" bestFit="1" customWidth="1"/>
    <col min="8" max="9" width="12" style="8" customWidth="1"/>
    <col min="10" max="10" width="13.140625" bestFit="1" customWidth="1"/>
    <col min="11" max="11" width="17.7109375" bestFit="1" customWidth="1"/>
    <col min="12" max="12" width="18.28515625" bestFit="1" customWidth="1"/>
    <col min="13" max="13" width="15.5703125" bestFit="1" customWidth="1"/>
    <col min="14" max="14" width="15.140625" bestFit="1" customWidth="1"/>
    <col min="15" max="15" width="15" bestFit="1" customWidth="1"/>
    <col min="16" max="16" width="13.7109375" bestFit="1" customWidth="1"/>
    <col min="17" max="17" width="33" bestFit="1" customWidth="1"/>
    <col min="18" max="18" width="26" bestFit="1" customWidth="1"/>
    <col min="19" max="19" width="23.42578125" style="13" customWidth="1"/>
    <col min="20" max="20" width="20" style="15" customWidth="1"/>
    <col min="21" max="21" width="20.7109375" style="15" customWidth="1"/>
    <col min="22" max="22" width="19.42578125" style="15" customWidth="1"/>
    <col min="23" max="23" width="30.85546875" bestFit="1" customWidth="1"/>
    <col min="24" max="25" width="31" bestFit="1" customWidth="1"/>
    <col min="26" max="26" width="24.140625" bestFit="1" customWidth="1"/>
    <col min="27" max="27" width="30.5703125" bestFit="1" customWidth="1"/>
    <col min="28" max="28" width="27.28515625" bestFit="1" customWidth="1"/>
    <col min="29" max="29" width="32.42578125" bestFit="1" customWidth="1"/>
  </cols>
  <sheetData>
    <row r="1" spans="1:29" x14ac:dyDescent="0.25">
      <c r="A1" s="1" t="s">
        <v>35</v>
      </c>
      <c r="B1" s="1" t="s">
        <v>644</v>
      </c>
      <c r="C1" s="10" t="s">
        <v>1250</v>
      </c>
      <c r="D1" s="1" t="s">
        <v>646</v>
      </c>
      <c r="E1" s="1" t="s">
        <v>648</v>
      </c>
      <c r="F1" s="1" t="s">
        <v>649</v>
      </c>
      <c r="G1" s="1" t="s">
        <v>650</v>
      </c>
      <c r="H1" s="7" t="s">
        <v>1251</v>
      </c>
      <c r="I1" s="7" t="s">
        <v>1252</v>
      </c>
      <c r="J1" s="1" t="s">
        <v>651</v>
      </c>
      <c r="K1" s="1" t="s">
        <v>653</v>
      </c>
      <c r="L1" s="1" t="s">
        <v>654</v>
      </c>
      <c r="M1" s="1" t="s">
        <v>655</v>
      </c>
      <c r="N1" s="1" t="s">
        <v>656</v>
      </c>
      <c r="O1" s="1" t="s">
        <v>657</v>
      </c>
      <c r="P1" s="1" t="s">
        <v>658</v>
      </c>
      <c r="Q1" s="1" t="s">
        <v>659</v>
      </c>
      <c r="R1" s="1" t="s">
        <v>661</v>
      </c>
      <c r="S1" s="12" t="s">
        <v>663</v>
      </c>
      <c r="T1" s="14" t="s">
        <v>664</v>
      </c>
      <c r="U1" s="14" t="s">
        <v>665</v>
      </c>
      <c r="V1" s="14" t="s">
        <v>666</v>
      </c>
      <c r="W1" s="1" t="s">
        <v>667</v>
      </c>
      <c r="X1" s="1" t="s">
        <v>668</v>
      </c>
      <c r="Y1" s="1" t="s">
        <v>669</v>
      </c>
      <c r="Z1" s="1" t="s">
        <v>670</v>
      </c>
      <c r="AA1" s="1" t="s">
        <v>671</v>
      </c>
      <c r="AB1" s="1" t="s">
        <v>672</v>
      </c>
      <c r="AC1" s="1" t="s">
        <v>673</v>
      </c>
    </row>
    <row r="2" spans="1:29" x14ac:dyDescent="0.25">
      <c r="A2" s="3" t="s">
        <v>68</v>
      </c>
      <c r="B2">
        <v>3780486553.3595815</v>
      </c>
      <c r="C2" s="11">
        <f>B2-$B$2</f>
        <v>0</v>
      </c>
      <c r="D2" s="3" t="s">
        <v>647</v>
      </c>
      <c r="E2">
        <v>402.99975608669422</v>
      </c>
      <c r="F2">
        <v>-447.40007326714687</v>
      </c>
      <c r="G2">
        <v>337.49969947729551</v>
      </c>
      <c r="H2" s="8">
        <f>SQRT((E2-398)^2+(F2+447.4)^2)</f>
        <v>4.9997560872310531</v>
      </c>
      <c r="I2" s="8">
        <f>ABS(ATAN((F2+447.4)/(E2-398))*180/3.14159)</f>
        <v>8.396213267970686E-4</v>
      </c>
      <c r="J2" s="3" t="s">
        <v>652</v>
      </c>
      <c r="K2">
        <v>3780486552.2711368</v>
      </c>
      <c r="L2">
        <v>3780486553.3084993</v>
      </c>
      <c r="M2">
        <v>1.4364759922027588</v>
      </c>
      <c r="N2">
        <v>5.0409998893737793</v>
      </c>
      <c r="O2">
        <v>0</v>
      </c>
      <c r="P2" s="3" t="s">
        <v>652</v>
      </c>
      <c r="Q2" s="3" t="s">
        <v>660</v>
      </c>
      <c r="R2" s="3" t="s">
        <v>662</v>
      </c>
      <c r="S2" s="13">
        <v>22.144956000000001</v>
      </c>
      <c r="T2" s="15">
        <v>1.5007E-2</v>
      </c>
      <c r="U2" s="15">
        <v>-1.172898</v>
      </c>
      <c r="V2" s="15">
        <v>1.9909E-2</v>
      </c>
      <c r="W2">
        <v>7.5036000000000005E-2</v>
      </c>
      <c r="X2">
        <v>-5.8644879999999997</v>
      </c>
      <c r="Y2">
        <v>9.9544999999999995E-2</v>
      </c>
      <c r="Z2" s="3" t="s">
        <v>652</v>
      </c>
      <c r="AA2" s="3" t="s">
        <v>647</v>
      </c>
      <c r="AB2" s="3" t="s">
        <v>662</v>
      </c>
      <c r="AC2" s="3" t="s">
        <v>674</v>
      </c>
    </row>
    <row r="3" spans="1:29" x14ac:dyDescent="0.25">
      <c r="A3" s="3" t="s">
        <v>69</v>
      </c>
      <c r="B3">
        <v>3780486557.9026489</v>
      </c>
      <c r="C3" s="11">
        <f t="shared" ref="C3:C66" si="0">B3-$B$2</f>
        <v>4.543067455291748</v>
      </c>
      <c r="D3" s="3" t="s">
        <v>647</v>
      </c>
      <c r="E3">
        <v>402.99979971389422</v>
      </c>
      <c r="F3">
        <v>-447.39975413684687</v>
      </c>
      <c r="G3">
        <v>342.50007145479549</v>
      </c>
      <c r="H3" s="8">
        <f t="shared" ref="H3:H66" si="1">SQRT((E3-398)^2+(F3+447.4)^2)</f>
        <v>4.9997997199393307</v>
      </c>
      <c r="I3" s="8">
        <f t="shared" ref="I3:I66" si="2">ABS(ATAN((F3+447.4)/(E3-398))*180/3.14159)</f>
        <v>2.81749944088268E-3</v>
      </c>
      <c r="J3" s="3" t="s">
        <v>652</v>
      </c>
      <c r="K3">
        <v>3780486556.8142953</v>
      </c>
      <c r="L3">
        <v>3780486557.8505697</v>
      </c>
      <c r="M3">
        <v>1.4364759922027588</v>
      </c>
      <c r="N3">
        <v>5.0469999313354492</v>
      </c>
      <c r="O3">
        <v>0</v>
      </c>
      <c r="P3" s="3" t="s">
        <v>652</v>
      </c>
      <c r="Q3" s="3" t="s">
        <v>660</v>
      </c>
      <c r="R3" s="3" t="s">
        <v>662</v>
      </c>
      <c r="S3" s="13">
        <v>22.143637999999999</v>
      </c>
      <c r="T3" s="15">
        <v>1.427E-2</v>
      </c>
      <c r="U3" s="15">
        <v>-1.1501300000000001</v>
      </c>
      <c r="V3" s="15">
        <v>1.9129E-2</v>
      </c>
      <c r="W3">
        <v>7.1348999999999996E-2</v>
      </c>
      <c r="X3">
        <v>-5.750648</v>
      </c>
      <c r="Y3">
        <v>9.5645999999999995E-2</v>
      </c>
      <c r="Z3" s="3" t="s">
        <v>652</v>
      </c>
      <c r="AA3" s="3" t="s">
        <v>647</v>
      </c>
      <c r="AB3" s="3" t="s">
        <v>662</v>
      </c>
      <c r="AC3" s="3" t="s">
        <v>675</v>
      </c>
    </row>
    <row r="4" spans="1:29" x14ac:dyDescent="0.25">
      <c r="A4" s="3" t="s">
        <v>70</v>
      </c>
      <c r="B4">
        <v>3780486562.4511342</v>
      </c>
      <c r="C4" s="11">
        <f t="shared" si="0"/>
        <v>9.091552734375</v>
      </c>
      <c r="D4" s="3" t="s">
        <v>647</v>
      </c>
      <c r="E4">
        <v>402.99993482729423</v>
      </c>
      <c r="F4">
        <v>-447.39990306014681</v>
      </c>
      <c r="G4">
        <v>347.49974580379552</v>
      </c>
      <c r="H4" s="8">
        <f t="shared" si="1"/>
        <v>4.9999348282339717</v>
      </c>
      <c r="I4" s="8">
        <f t="shared" si="2"/>
        <v>1.1108643083584692E-3</v>
      </c>
      <c r="J4" s="3" t="s">
        <v>652</v>
      </c>
      <c r="K4">
        <v>3780486561.2918954</v>
      </c>
      <c r="L4">
        <v>3780486562.375176</v>
      </c>
      <c r="M4">
        <v>1.4364759922027588</v>
      </c>
      <c r="N4">
        <v>5.0489997863769531</v>
      </c>
      <c r="O4">
        <v>0</v>
      </c>
      <c r="P4" s="3" t="s">
        <v>652</v>
      </c>
      <c r="Q4" s="3" t="s">
        <v>660</v>
      </c>
      <c r="R4" s="3" t="s">
        <v>662</v>
      </c>
      <c r="S4" s="13">
        <v>22.143536000000001</v>
      </c>
      <c r="T4" s="15">
        <v>1.3450999999999999E-2</v>
      </c>
      <c r="U4" s="15">
        <v>-1.1212899999999999</v>
      </c>
      <c r="V4" s="15">
        <v>1.8315000000000001E-2</v>
      </c>
      <c r="W4">
        <v>6.7253999999999994E-2</v>
      </c>
      <c r="X4">
        <v>-5.6064480000000003</v>
      </c>
      <c r="Y4">
        <v>9.1577000000000006E-2</v>
      </c>
      <c r="Z4" s="3" t="s">
        <v>652</v>
      </c>
      <c r="AA4" s="3" t="s">
        <v>647</v>
      </c>
      <c r="AB4" s="3" t="s">
        <v>662</v>
      </c>
      <c r="AC4" s="3" t="s">
        <v>676</v>
      </c>
    </row>
    <row r="5" spans="1:29" x14ac:dyDescent="0.25">
      <c r="A5" s="3" t="s">
        <v>71</v>
      </c>
      <c r="B5">
        <v>3780486566.825737</v>
      </c>
      <c r="C5" s="11">
        <f t="shared" si="0"/>
        <v>13.466155529022217</v>
      </c>
      <c r="D5" s="3" t="s">
        <v>647</v>
      </c>
      <c r="E5">
        <v>402.99986020909421</v>
      </c>
      <c r="F5">
        <v>-447.39984033944683</v>
      </c>
      <c r="G5">
        <v>352.49978846379548</v>
      </c>
      <c r="H5" s="8">
        <f t="shared" si="1"/>
        <v>4.999860211643429</v>
      </c>
      <c r="I5" s="8">
        <f t="shared" si="2"/>
        <v>1.8296278678867539E-3</v>
      </c>
      <c r="J5" s="3" t="s">
        <v>652</v>
      </c>
      <c r="K5">
        <v>3780486565.7334967</v>
      </c>
      <c r="L5">
        <v>3780486566.7698312</v>
      </c>
      <c r="M5">
        <v>1.4364759922027588</v>
      </c>
      <c r="N5">
        <v>5.0430002212524414</v>
      </c>
      <c r="O5">
        <v>0</v>
      </c>
      <c r="P5" s="3" t="s">
        <v>652</v>
      </c>
      <c r="Q5" s="3" t="s">
        <v>660</v>
      </c>
      <c r="R5" s="3" t="s">
        <v>662</v>
      </c>
      <c r="S5" s="13">
        <v>22.139220000000002</v>
      </c>
      <c r="T5" s="15">
        <v>1.2596E-2</v>
      </c>
      <c r="U5" s="15">
        <v>-1.0878289999999999</v>
      </c>
      <c r="V5" s="15">
        <v>1.7534000000000001E-2</v>
      </c>
      <c r="W5">
        <v>6.2978000000000006E-2</v>
      </c>
      <c r="X5">
        <v>-5.4391439999999998</v>
      </c>
      <c r="Y5">
        <v>8.7668999999999997E-2</v>
      </c>
      <c r="Z5" s="3" t="s">
        <v>652</v>
      </c>
      <c r="AA5" s="3" t="s">
        <v>647</v>
      </c>
      <c r="AB5" s="3" t="s">
        <v>662</v>
      </c>
      <c r="AC5" s="3" t="s">
        <v>677</v>
      </c>
    </row>
    <row r="6" spans="1:29" x14ac:dyDescent="0.25">
      <c r="A6" s="3" t="s">
        <v>72</v>
      </c>
      <c r="B6">
        <v>3780486571.2400689</v>
      </c>
      <c r="C6" s="11">
        <f t="shared" si="0"/>
        <v>17.880487442016602</v>
      </c>
      <c r="D6" s="3" t="s">
        <v>647</v>
      </c>
      <c r="E6">
        <v>402.99988330349419</v>
      </c>
      <c r="F6">
        <v>-447.39998327074687</v>
      </c>
      <c r="G6">
        <v>357.50018539679553</v>
      </c>
      <c r="H6" s="8">
        <f t="shared" si="1"/>
        <v>4.9998833035221741</v>
      </c>
      <c r="I6" s="8">
        <f t="shared" si="2"/>
        <v>1.9170775570894583E-4</v>
      </c>
      <c r="J6" s="3" t="s">
        <v>652</v>
      </c>
      <c r="K6">
        <v>3780486570.1738119</v>
      </c>
      <c r="L6">
        <v>3780486571.1866336</v>
      </c>
      <c r="M6">
        <v>1.4364759922027588</v>
      </c>
      <c r="N6">
        <v>5.0469999313354492</v>
      </c>
      <c r="O6">
        <v>0</v>
      </c>
      <c r="P6" s="3" t="s">
        <v>652</v>
      </c>
      <c r="Q6" s="3" t="s">
        <v>660</v>
      </c>
      <c r="R6" s="3" t="s">
        <v>662</v>
      </c>
      <c r="S6" s="13">
        <v>22.1433</v>
      </c>
      <c r="T6" s="15">
        <v>1.1868999999999999E-2</v>
      </c>
      <c r="U6" s="15">
        <v>-1.051501</v>
      </c>
      <c r="V6" s="15">
        <v>1.6766E-2</v>
      </c>
      <c r="W6">
        <v>5.9346000000000003E-2</v>
      </c>
      <c r="X6">
        <v>-5.257504</v>
      </c>
      <c r="Y6">
        <v>8.3832000000000004E-2</v>
      </c>
      <c r="Z6" s="3" t="s">
        <v>652</v>
      </c>
      <c r="AA6" s="3" t="s">
        <v>647</v>
      </c>
      <c r="AB6" s="3" t="s">
        <v>662</v>
      </c>
      <c r="AC6" s="3" t="s">
        <v>678</v>
      </c>
    </row>
    <row r="7" spans="1:29" x14ac:dyDescent="0.25">
      <c r="A7" s="3" t="s">
        <v>73</v>
      </c>
      <c r="B7">
        <v>3780486575.8241816</v>
      </c>
      <c r="C7" s="11">
        <f t="shared" si="0"/>
        <v>22.464600086212158</v>
      </c>
      <c r="D7" s="3" t="s">
        <v>647</v>
      </c>
      <c r="E7">
        <v>403.00008161119416</v>
      </c>
      <c r="F7">
        <v>-447.40009906484687</v>
      </c>
      <c r="G7">
        <v>362.50012881179549</v>
      </c>
      <c r="H7" s="8">
        <f t="shared" si="1"/>
        <v>5.0000816121755296</v>
      </c>
      <c r="I7" s="8">
        <f t="shared" si="2"/>
        <v>1.1351819550169081E-3</v>
      </c>
      <c r="J7" s="3" t="s">
        <v>652</v>
      </c>
      <c r="K7">
        <v>3780486574.6470881</v>
      </c>
      <c r="L7">
        <v>3780486575.742219</v>
      </c>
      <c r="M7">
        <v>1.4364759922027588</v>
      </c>
      <c r="N7">
        <v>5.0469999313354492</v>
      </c>
      <c r="O7">
        <v>0</v>
      </c>
      <c r="P7" s="3" t="s">
        <v>652</v>
      </c>
      <c r="Q7" s="3" t="s">
        <v>660</v>
      </c>
      <c r="R7" s="3" t="s">
        <v>662</v>
      </c>
      <c r="S7" s="13">
        <v>22.144729999999999</v>
      </c>
      <c r="T7" s="15">
        <v>1.1231E-2</v>
      </c>
      <c r="U7" s="15">
        <v>-1.013396</v>
      </c>
      <c r="V7" s="15">
        <v>1.6003E-2</v>
      </c>
      <c r="W7">
        <v>5.6154999999999997E-2</v>
      </c>
      <c r="X7">
        <v>-5.0669779999999998</v>
      </c>
      <c r="Y7">
        <v>8.0015000000000003E-2</v>
      </c>
      <c r="Z7" s="3" t="s">
        <v>652</v>
      </c>
      <c r="AA7" s="3" t="s">
        <v>647</v>
      </c>
      <c r="AB7" s="3" t="s">
        <v>662</v>
      </c>
      <c r="AC7" s="3" t="s">
        <v>679</v>
      </c>
    </row>
    <row r="8" spans="1:29" x14ac:dyDescent="0.25">
      <c r="A8" s="3" t="s">
        <v>74</v>
      </c>
      <c r="B8">
        <v>3780486580.2128134</v>
      </c>
      <c r="C8" s="11">
        <f t="shared" si="0"/>
        <v>26.853231906890869</v>
      </c>
      <c r="D8" s="3" t="s">
        <v>647</v>
      </c>
      <c r="E8">
        <v>403.0001478597942</v>
      </c>
      <c r="F8">
        <v>-447.39980152604687</v>
      </c>
      <c r="G8">
        <v>367.49982045579549</v>
      </c>
      <c r="H8" s="8">
        <f t="shared" si="1"/>
        <v>5.0001478637332717</v>
      </c>
      <c r="I8" s="8">
        <f t="shared" si="2"/>
        <v>2.2742786362318843E-3</v>
      </c>
      <c r="J8" s="3" t="s">
        <v>652</v>
      </c>
      <c r="K8">
        <v>3780486579.1337695</v>
      </c>
      <c r="L8">
        <v>3780486580.1761646</v>
      </c>
      <c r="M8">
        <v>1.4364759922027588</v>
      </c>
      <c r="N8">
        <v>5.0440001487731934</v>
      </c>
      <c r="O8">
        <v>0</v>
      </c>
      <c r="P8" s="3" t="s">
        <v>652</v>
      </c>
      <c r="Q8" s="3" t="s">
        <v>660</v>
      </c>
      <c r="R8" s="3" t="s">
        <v>662</v>
      </c>
      <c r="S8" s="13">
        <v>22.146014000000001</v>
      </c>
      <c r="T8" s="15">
        <v>1.0414E-2</v>
      </c>
      <c r="U8" s="15">
        <v>-0.97419599999999995</v>
      </c>
      <c r="V8" s="15">
        <v>1.5313E-2</v>
      </c>
      <c r="W8">
        <v>5.2070999999999999E-2</v>
      </c>
      <c r="X8">
        <v>-4.8709819999999997</v>
      </c>
      <c r="Y8">
        <v>7.6563999999999993E-2</v>
      </c>
      <c r="Z8" s="3" t="s">
        <v>652</v>
      </c>
      <c r="AA8" s="3" t="s">
        <v>647</v>
      </c>
      <c r="AB8" s="3" t="s">
        <v>662</v>
      </c>
      <c r="AC8" s="3" t="s">
        <v>680</v>
      </c>
    </row>
    <row r="9" spans="1:29" x14ac:dyDescent="0.25">
      <c r="A9" s="3" t="s">
        <v>75</v>
      </c>
      <c r="B9">
        <v>3780486584.6788297</v>
      </c>
      <c r="C9" s="11">
        <f t="shared" si="0"/>
        <v>31.319248199462891</v>
      </c>
      <c r="D9" s="3" t="s">
        <v>647</v>
      </c>
      <c r="E9">
        <v>403.00016009689421</v>
      </c>
      <c r="F9">
        <v>-447.39979785934685</v>
      </c>
      <c r="G9">
        <v>372.5000344677955</v>
      </c>
      <c r="H9" s="8">
        <f t="shared" si="1"/>
        <v>5.0001601009801595</v>
      </c>
      <c r="I9" s="8">
        <f t="shared" si="2"/>
        <v>2.3162890476214992E-3</v>
      </c>
      <c r="J9" s="3" t="s">
        <v>652</v>
      </c>
      <c r="K9">
        <v>3780486583.5902529</v>
      </c>
      <c r="L9">
        <v>3780486584.6248937</v>
      </c>
      <c r="M9">
        <v>1.4364759922027588</v>
      </c>
      <c r="N9">
        <v>5.0469999313354492</v>
      </c>
      <c r="O9">
        <v>0</v>
      </c>
      <c r="P9" s="3" t="s">
        <v>652</v>
      </c>
      <c r="Q9" s="3" t="s">
        <v>660</v>
      </c>
      <c r="R9" s="3" t="s">
        <v>662</v>
      </c>
      <c r="S9" s="13">
        <v>22.139744</v>
      </c>
      <c r="T9" s="15">
        <v>9.4109999999999992E-3</v>
      </c>
      <c r="U9" s="15">
        <v>-0.93274199999999996</v>
      </c>
      <c r="V9" s="15">
        <v>1.4603E-2</v>
      </c>
      <c r="W9">
        <v>4.7056000000000001E-2</v>
      </c>
      <c r="X9">
        <v>-4.6637089999999999</v>
      </c>
      <c r="Y9">
        <v>7.3016999999999999E-2</v>
      </c>
      <c r="Z9" s="3" t="s">
        <v>652</v>
      </c>
      <c r="AA9" s="3" t="s">
        <v>647</v>
      </c>
      <c r="AB9" s="3" t="s">
        <v>662</v>
      </c>
      <c r="AC9" s="3" t="s">
        <v>681</v>
      </c>
    </row>
    <row r="10" spans="1:29" x14ac:dyDescent="0.25">
      <c r="A10" s="3" t="s">
        <v>76</v>
      </c>
      <c r="B10">
        <v>3780486589.2313681</v>
      </c>
      <c r="C10" s="11">
        <f t="shared" si="0"/>
        <v>35.871786594390869</v>
      </c>
      <c r="D10" s="3" t="s">
        <v>647</v>
      </c>
      <c r="E10">
        <v>402.9999913519942</v>
      </c>
      <c r="F10">
        <v>-447.40012829994686</v>
      </c>
      <c r="G10">
        <v>377.49999911329553</v>
      </c>
      <c r="H10" s="8">
        <f t="shared" si="1"/>
        <v>4.9999913536402874</v>
      </c>
      <c r="I10" s="8">
        <f t="shared" si="2"/>
        <v>1.4702128779870201E-3</v>
      </c>
      <c r="J10" s="3" t="s">
        <v>652</v>
      </c>
      <c r="K10">
        <v>3780486588.0437808</v>
      </c>
      <c r="L10">
        <v>3780486589.151432</v>
      </c>
      <c r="M10">
        <v>1.4364759922027588</v>
      </c>
      <c r="N10">
        <v>5.0469999313354492</v>
      </c>
      <c r="O10">
        <v>0</v>
      </c>
      <c r="P10" s="3" t="s">
        <v>652</v>
      </c>
      <c r="Q10" s="3" t="s">
        <v>660</v>
      </c>
      <c r="R10" s="3" t="s">
        <v>662</v>
      </c>
      <c r="S10" s="13">
        <v>22.135904</v>
      </c>
      <c r="T10" s="15">
        <v>8.1270000000000005E-3</v>
      </c>
      <c r="U10" s="15">
        <v>-0.88751000000000002</v>
      </c>
      <c r="V10" s="15">
        <v>1.3856E-2</v>
      </c>
      <c r="W10">
        <v>4.0634000000000003E-2</v>
      </c>
      <c r="X10">
        <v>-4.437551</v>
      </c>
      <c r="Y10">
        <v>6.9279999999999994E-2</v>
      </c>
      <c r="Z10" s="3" t="s">
        <v>652</v>
      </c>
      <c r="AA10" s="3" t="s">
        <v>647</v>
      </c>
      <c r="AB10" s="3" t="s">
        <v>662</v>
      </c>
      <c r="AC10" s="3" t="s">
        <v>682</v>
      </c>
    </row>
    <row r="11" spans="1:29" x14ac:dyDescent="0.25">
      <c r="A11" s="3" t="s">
        <v>77</v>
      </c>
      <c r="B11">
        <v>3780486593.5807567</v>
      </c>
      <c r="C11" s="11">
        <f t="shared" si="0"/>
        <v>40.221175193786621</v>
      </c>
      <c r="D11" s="3" t="s">
        <v>647</v>
      </c>
      <c r="E11">
        <v>402.99992290709417</v>
      </c>
      <c r="F11">
        <v>-447.40012250314686</v>
      </c>
      <c r="G11">
        <v>382.50014243829548</v>
      </c>
      <c r="H11" s="8">
        <f t="shared" si="1"/>
        <v>4.9999229085948995</v>
      </c>
      <c r="I11" s="8">
        <f t="shared" si="2"/>
        <v>1.4038054888319913E-3</v>
      </c>
      <c r="J11" s="3" t="s">
        <v>652</v>
      </c>
      <c r="K11">
        <v>3780486592.4907751</v>
      </c>
      <c r="L11">
        <v>3780486593.530724</v>
      </c>
      <c r="M11">
        <v>1.4364759922027588</v>
      </c>
      <c r="N11">
        <v>5.0520000457763672</v>
      </c>
      <c r="O11">
        <v>0</v>
      </c>
      <c r="P11" s="3" t="s">
        <v>652</v>
      </c>
      <c r="Q11" s="3" t="s">
        <v>660</v>
      </c>
      <c r="R11" s="3" t="s">
        <v>662</v>
      </c>
      <c r="S11" s="13">
        <v>22.133838000000001</v>
      </c>
      <c r="T11" s="15">
        <v>6.9750000000000003E-3</v>
      </c>
      <c r="U11" s="15">
        <v>-0.83719299999999996</v>
      </c>
      <c r="V11" s="15">
        <v>1.3133000000000001E-2</v>
      </c>
      <c r="W11">
        <v>3.4876999999999998E-2</v>
      </c>
      <c r="X11">
        <v>-4.1859640000000002</v>
      </c>
      <c r="Y11">
        <v>6.5665000000000001E-2</v>
      </c>
      <c r="Z11" s="3" t="s">
        <v>652</v>
      </c>
      <c r="AA11" s="3" t="s">
        <v>647</v>
      </c>
      <c r="AB11" s="3" t="s">
        <v>662</v>
      </c>
      <c r="AC11" s="3" t="s">
        <v>683</v>
      </c>
    </row>
    <row r="12" spans="1:29" x14ac:dyDescent="0.25">
      <c r="A12" s="3" t="s">
        <v>78</v>
      </c>
      <c r="B12">
        <v>3780486598.0972767</v>
      </c>
      <c r="C12" s="11">
        <f t="shared" si="0"/>
        <v>44.737695217132568</v>
      </c>
      <c r="D12" s="3" t="s">
        <v>647</v>
      </c>
      <c r="E12">
        <v>402.99984549819425</v>
      </c>
      <c r="F12">
        <v>-447.39992136984688</v>
      </c>
      <c r="G12">
        <v>387.49992578729552</v>
      </c>
      <c r="H12" s="8">
        <f t="shared" si="1"/>
        <v>4.9998454988125367</v>
      </c>
      <c r="I12" s="8">
        <f t="shared" si="2"/>
        <v>9.0106378719064233E-4</v>
      </c>
      <c r="J12" s="3" t="s">
        <v>652</v>
      </c>
      <c r="K12">
        <v>3780486597.009995</v>
      </c>
      <c r="L12">
        <v>3780486598.046999</v>
      </c>
      <c r="M12">
        <v>1.4364759922027588</v>
      </c>
      <c r="N12">
        <v>5.0510001182556152</v>
      </c>
      <c r="O12">
        <v>0</v>
      </c>
      <c r="P12" s="3" t="s">
        <v>652</v>
      </c>
      <c r="Q12" s="3" t="s">
        <v>660</v>
      </c>
      <c r="R12" s="3" t="s">
        <v>662</v>
      </c>
      <c r="S12" s="13">
        <v>22.124782</v>
      </c>
      <c r="T12" s="15">
        <v>5.437E-3</v>
      </c>
      <c r="U12" s="15">
        <v>-0.78033300000000005</v>
      </c>
      <c r="V12" s="15">
        <v>1.2298E-2</v>
      </c>
      <c r="W12">
        <v>2.7186999999999999E-2</v>
      </c>
      <c r="X12">
        <v>-3.9016630000000001</v>
      </c>
      <c r="Y12">
        <v>6.1490000000000003E-2</v>
      </c>
      <c r="Z12" s="3" t="s">
        <v>652</v>
      </c>
      <c r="AA12" s="3" t="s">
        <v>647</v>
      </c>
      <c r="AB12" s="3" t="s">
        <v>662</v>
      </c>
      <c r="AC12" s="3" t="s">
        <v>684</v>
      </c>
    </row>
    <row r="13" spans="1:29" x14ac:dyDescent="0.25">
      <c r="A13" s="3" t="s">
        <v>79</v>
      </c>
      <c r="B13">
        <v>3780486602.6654601</v>
      </c>
      <c r="C13" s="11">
        <f t="shared" si="0"/>
        <v>49.305878639221191</v>
      </c>
      <c r="D13" s="3" t="s">
        <v>647</v>
      </c>
      <c r="E13">
        <v>402.99995904529419</v>
      </c>
      <c r="F13">
        <v>-447.39988655058016</v>
      </c>
      <c r="G13">
        <v>392.4996975217955</v>
      </c>
      <c r="H13" s="8">
        <f t="shared" si="1"/>
        <v>4.999959046581278</v>
      </c>
      <c r="I13" s="8">
        <f t="shared" si="2"/>
        <v>1.3000463351838041E-3</v>
      </c>
      <c r="J13" s="3" t="s">
        <v>652</v>
      </c>
      <c r="K13">
        <v>3780486601.4694424</v>
      </c>
      <c r="L13">
        <v>3780486602.5678978</v>
      </c>
      <c r="M13">
        <v>1.4364759922027588</v>
      </c>
      <c r="N13">
        <v>5.0409998893737793</v>
      </c>
      <c r="O13">
        <v>0</v>
      </c>
      <c r="P13" s="3" t="s">
        <v>652</v>
      </c>
      <c r="Q13" s="3" t="s">
        <v>660</v>
      </c>
      <c r="R13" s="3" t="s">
        <v>662</v>
      </c>
      <c r="S13" s="13">
        <v>22.108446000000001</v>
      </c>
      <c r="T13" s="15">
        <v>3.9259999999999998E-3</v>
      </c>
      <c r="U13" s="15">
        <v>-0.71748900000000004</v>
      </c>
      <c r="V13" s="15">
        <v>1.1414000000000001E-2</v>
      </c>
      <c r="W13">
        <v>1.9629000000000001E-2</v>
      </c>
      <c r="X13">
        <v>-3.5874470000000001</v>
      </c>
      <c r="Y13">
        <v>5.7068000000000001E-2</v>
      </c>
      <c r="Z13" s="3" t="s">
        <v>652</v>
      </c>
      <c r="AA13" s="3" t="s">
        <v>647</v>
      </c>
      <c r="AB13" s="3" t="s">
        <v>662</v>
      </c>
      <c r="AC13" s="3" t="s">
        <v>685</v>
      </c>
    </row>
    <row r="14" spans="1:29" x14ac:dyDescent="0.25">
      <c r="A14" s="3" t="s">
        <v>80</v>
      </c>
      <c r="B14">
        <v>3780486607.0493679</v>
      </c>
      <c r="C14" s="11">
        <f t="shared" si="0"/>
        <v>53.689786434173584</v>
      </c>
      <c r="D14" s="3" t="s">
        <v>647</v>
      </c>
      <c r="E14">
        <v>403.0000993744942</v>
      </c>
      <c r="F14">
        <v>-447.40020643474685</v>
      </c>
      <c r="G14">
        <v>397.50008212679546</v>
      </c>
      <c r="H14" s="8">
        <f t="shared" si="1"/>
        <v>5.0000993787556434</v>
      </c>
      <c r="I14" s="8">
        <f t="shared" si="2"/>
        <v>2.3655229303591501E-3</v>
      </c>
      <c r="J14" s="3" t="s">
        <v>652</v>
      </c>
      <c r="K14">
        <v>3780486605.960403</v>
      </c>
      <c r="L14">
        <v>3780486606.9999833</v>
      </c>
      <c r="M14">
        <v>1.4364759922027588</v>
      </c>
      <c r="N14">
        <v>5.0489997863769531</v>
      </c>
      <c r="O14">
        <v>0</v>
      </c>
      <c r="P14" s="3" t="s">
        <v>652</v>
      </c>
      <c r="Q14" s="3" t="s">
        <v>660</v>
      </c>
      <c r="R14" s="3" t="s">
        <v>662</v>
      </c>
      <c r="S14" s="13">
        <v>22.101894000000001</v>
      </c>
      <c r="T14" s="15">
        <v>2.503E-3</v>
      </c>
      <c r="U14" s="15">
        <v>-0.64922400000000002</v>
      </c>
      <c r="V14" s="15">
        <v>1.0491E-2</v>
      </c>
      <c r="W14">
        <v>1.2514000000000001E-2</v>
      </c>
      <c r="X14">
        <v>-3.2461220000000002</v>
      </c>
      <c r="Y14">
        <v>5.2456000000000003E-2</v>
      </c>
      <c r="Z14" s="3" t="s">
        <v>652</v>
      </c>
      <c r="AA14" s="3" t="s">
        <v>647</v>
      </c>
      <c r="AB14" s="3" t="s">
        <v>662</v>
      </c>
      <c r="AC14" s="3" t="s">
        <v>686</v>
      </c>
    </row>
    <row r="15" spans="1:29" x14ac:dyDescent="0.25">
      <c r="A15" s="3" t="s">
        <v>81</v>
      </c>
      <c r="B15">
        <v>3780486611.4987721</v>
      </c>
      <c r="C15" s="11">
        <f t="shared" si="0"/>
        <v>58.139190673828125</v>
      </c>
      <c r="D15" s="3" t="s">
        <v>647</v>
      </c>
      <c r="E15">
        <v>403.00004394159419</v>
      </c>
      <c r="F15">
        <v>-447.40003727644688</v>
      </c>
      <c r="G15">
        <v>402.49970577979548</v>
      </c>
      <c r="H15" s="8">
        <f t="shared" si="1"/>
        <v>5.0000439417331375</v>
      </c>
      <c r="I15" s="8">
        <f t="shared" si="2"/>
        <v>4.2715322339948142E-4</v>
      </c>
      <c r="J15" s="3" t="s">
        <v>652</v>
      </c>
      <c r="K15">
        <v>3780486610.4218006</v>
      </c>
      <c r="L15">
        <v>3780486611.4564848</v>
      </c>
      <c r="M15">
        <v>1.4364759922027588</v>
      </c>
      <c r="N15">
        <v>5.0409998893737793</v>
      </c>
      <c r="O15">
        <v>0</v>
      </c>
      <c r="P15" s="3" t="s">
        <v>652</v>
      </c>
      <c r="Q15" s="3" t="s">
        <v>660</v>
      </c>
      <c r="R15" s="3" t="s">
        <v>662</v>
      </c>
      <c r="S15" s="13">
        <v>22.094273999999999</v>
      </c>
      <c r="T15" s="15">
        <v>1.4909999999999999E-3</v>
      </c>
      <c r="U15" s="15">
        <v>-0.57821599999999995</v>
      </c>
      <c r="V15" s="15">
        <v>9.5720000000000006E-3</v>
      </c>
      <c r="W15">
        <v>7.4530000000000004E-3</v>
      </c>
      <c r="X15">
        <v>-2.8910779999999998</v>
      </c>
      <c r="Y15">
        <v>4.7862000000000002E-2</v>
      </c>
      <c r="Z15" s="3" t="s">
        <v>652</v>
      </c>
      <c r="AA15" s="3" t="s">
        <v>647</v>
      </c>
      <c r="AB15" s="3" t="s">
        <v>662</v>
      </c>
      <c r="AC15" s="3" t="s">
        <v>687</v>
      </c>
    </row>
    <row r="16" spans="1:29" x14ac:dyDescent="0.25">
      <c r="A16" s="3" t="s">
        <v>82</v>
      </c>
      <c r="B16">
        <v>3780486616.0429306</v>
      </c>
      <c r="C16" s="11">
        <f t="shared" si="0"/>
        <v>62.683349132537842</v>
      </c>
      <c r="D16" s="3" t="s">
        <v>647</v>
      </c>
      <c r="E16">
        <v>403.00024563889423</v>
      </c>
      <c r="F16">
        <v>-447.39976286424684</v>
      </c>
      <c r="G16">
        <v>407.4999051712955</v>
      </c>
      <c r="H16" s="8">
        <f t="shared" si="1"/>
        <v>5.000245644517288</v>
      </c>
      <c r="I16" s="8">
        <f t="shared" si="2"/>
        <v>2.7172443663549279E-3</v>
      </c>
      <c r="J16" s="3" t="s">
        <v>652</v>
      </c>
      <c r="K16">
        <v>3780486614.8830242</v>
      </c>
      <c r="L16">
        <v>3780486615.9539623</v>
      </c>
      <c r="M16">
        <v>1.4364759922027588</v>
      </c>
      <c r="N16">
        <v>5.0510001182556152</v>
      </c>
      <c r="O16">
        <v>0</v>
      </c>
      <c r="P16" s="3" t="s">
        <v>652</v>
      </c>
      <c r="Q16" s="3" t="s">
        <v>660</v>
      </c>
      <c r="R16" s="3" t="s">
        <v>662</v>
      </c>
      <c r="S16" s="13">
        <v>22.09751</v>
      </c>
      <c r="T16" s="15">
        <v>4.4700000000000002E-4</v>
      </c>
      <c r="U16" s="15">
        <v>-0.50687899999999997</v>
      </c>
      <c r="V16" s="15">
        <v>8.5929999999999999E-3</v>
      </c>
      <c r="W16">
        <v>2.2330000000000002E-3</v>
      </c>
      <c r="X16">
        <v>-2.5343930000000001</v>
      </c>
      <c r="Y16">
        <v>4.2964000000000002E-2</v>
      </c>
      <c r="Z16" s="3" t="s">
        <v>652</v>
      </c>
      <c r="AA16" s="3" t="s">
        <v>647</v>
      </c>
      <c r="AB16" s="3" t="s">
        <v>662</v>
      </c>
      <c r="AC16" s="3" t="s">
        <v>688</v>
      </c>
    </row>
    <row r="17" spans="1:29" x14ac:dyDescent="0.25">
      <c r="A17" s="3" t="s">
        <v>83</v>
      </c>
      <c r="B17">
        <v>3780486620.459949</v>
      </c>
      <c r="C17" s="11">
        <f t="shared" si="0"/>
        <v>67.100367546081543</v>
      </c>
      <c r="D17" s="3" t="s">
        <v>647</v>
      </c>
      <c r="E17">
        <v>403.00004301569419</v>
      </c>
      <c r="F17">
        <v>-447.40012582154691</v>
      </c>
      <c r="G17">
        <v>412.49990119079553</v>
      </c>
      <c r="H17" s="8">
        <f t="shared" si="1"/>
        <v>5.0000430172772816</v>
      </c>
      <c r="I17" s="8">
        <f t="shared" si="2"/>
        <v>1.4417975357426008E-3</v>
      </c>
      <c r="J17" s="3" t="s">
        <v>652</v>
      </c>
      <c r="K17">
        <v>3780486619.3428826</v>
      </c>
      <c r="L17">
        <v>3780486620.3813376</v>
      </c>
      <c r="M17">
        <v>1.4364759922027588</v>
      </c>
      <c r="N17">
        <v>5.0469999313354492</v>
      </c>
      <c r="O17">
        <v>0</v>
      </c>
      <c r="P17" s="3" t="s">
        <v>652</v>
      </c>
      <c r="Q17" s="3" t="s">
        <v>660</v>
      </c>
      <c r="R17" s="3" t="s">
        <v>662</v>
      </c>
      <c r="S17" s="13">
        <v>22.096367999999998</v>
      </c>
      <c r="T17" s="15">
        <v>-3.4900000000000003E-4</v>
      </c>
      <c r="U17" s="15">
        <v>-0.43840600000000002</v>
      </c>
      <c r="V17" s="15">
        <v>7.5929999999999999E-3</v>
      </c>
      <c r="W17">
        <v>-1.743E-3</v>
      </c>
      <c r="X17">
        <v>-2.1920310000000001</v>
      </c>
      <c r="Y17">
        <v>3.7964999999999999E-2</v>
      </c>
      <c r="Z17" s="3" t="s">
        <v>652</v>
      </c>
      <c r="AA17" s="3" t="s">
        <v>647</v>
      </c>
      <c r="AB17" s="3" t="s">
        <v>662</v>
      </c>
      <c r="AC17" s="3" t="s">
        <v>689</v>
      </c>
    </row>
    <row r="18" spans="1:29" x14ac:dyDescent="0.25">
      <c r="A18" s="3" t="s">
        <v>84</v>
      </c>
      <c r="B18">
        <v>3780486627.16188</v>
      </c>
      <c r="C18" s="11">
        <f t="shared" si="0"/>
        <v>73.802298545837402</v>
      </c>
      <c r="D18" s="3" t="s">
        <v>647</v>
      </c>
      <c r="E18">
        <v>407.99994289569423</v>
      </c>
      <c r="F18">
        <v>-447.39984233404687</v>
      </c>
      <c r="G18">
        <v>412.50009697625632</v>
      </c>
      <c r="H18" s="8">
        <f t="shared" si="1"/>
        <v>9.9999428969371671</v>
      </c>
      <c r="I18" s="8">
        <f t="shared" si="2"/>
        <v>9.0336529018272794E-4</v>
      </c>
      <c r="J18" s="3" t="s">
        <v>652</v>
      </c>
      <c r="K18">
        <v>3780486626.0150418</v>
      </c>
      <c r="L18">
        <v>3780486627.0919209</v>
      </c>
      <c r="M18">
        <v>1.4364759922027588</v>
      </c>
      <c r="N18">
        <v>5.0510001182556152</v>
      </c>
      <c r="O18">
        <v>0</v>
      </c>
      <c r="P18" s="3" t="s">
        <v>652</v>
      </c>
      <c r="Q18" s="3" t="s">
        <v>660</v>
      </c>
      <c r="R18" s="3" t="s">
        <v>662</v>
      </c>
      <c r="S18" s="13">
        <v>22.105844000000001</v>
      </c>
      <c r="T18" s="15">
        <v>-4.2200000000000001E-4</v>
      </c>
      <c r="U18" s="15">
        <v>-0.43617299999999998</v>
      </c>
      <c r="V18" s="15">
        <v>7.6160000000000004E-3</v>
      </c>
      <c r="W18">
        <v>-2.1099999999999999E-3</v>
      </c>
      <c r="X18">
        <v>-2.1808649999999998</v>
      </c>
      <c r="Y18">
        <v>3.8078000000000001E-2</v>
      </c>
      <c r="Z18" s="3" t="s">
        <v>652</v>
      </c>
      <c r="AA18" s="3" t="s">
        <v>647</v>
      </c>
      <c r="AB18" s="3" t="s">
        <v>662</v>
      </c>
      <c r="AC18" s="3" t="s">
        <v>690</v>
      </c>
    </row>
    <row r="19" spans="1:29" x14ac:dyDescent="0.25">
      <c r="A19" s="3" t="s">
        <v>85</v>
      </c>
      <c r="B19">
        <v>3780486631.5640697</v>
      </c>
      <c r="C19" s="11">
        <f t="shared" si="0"/>
        <v>78.204488277435303</v>
      </c>
      <c r="D19" s="3" t="s">
        <v>647</v>
      </c>
      <c r="E19">
        <v>408.00014551889421</v>
      </c>
      <c r="F19">
        <v>-447.39997937674684</v>
      </c>
      <c r="G19">
        <v>407.50010095675628</v>
      </c>
      <c r="H19" s="8">
        <f t="shared" si="1"/>
        <v>10.000145518915479</v>
      </c>
      <c r="I19" s="8">
        <f t="shared" si="2"/>
        <v>1.1816091679209452E-4</v>
      </c>
      <c r="J19" s="3" t="s">
        <v>652</v>
      </c>
      <c r="K19">
        <v>3780486630.4789696</v>
      </c>
      <c r="L19">
        <v>3780486631.5168071</v>
      </c>
      <c r="M19">
        <v>1.4364750385284424</v>
      </c>
      <c r="N19">
        <v>5.0489997863769531</v>
      </c>
      <c r="O19">
        <v>0</v>
      </c>
      <c r="P19" s="3" t="s">
        <v>652</v>
      </c>
      <c r="Q19" s="3" t="s">
        <v>660</v>
      </c>
      <c r="R19" s="3" t="s">
        <v>662</v>
      </c>
      <c r="S19" s="13">
        <v>22.115791999999999</v>
      </c>
      <c r="T19" s="15">
        <v>2.24E-4</v>
      </c>
      <c r="U19" s="15">
        <v>-0.50546800000000003</v>
      </c>
      <c r="V19" s="15">
        <v>8.5109999999999995E-3</v>
      </c>
      <c r="W19">
        <v>1.119E-3</v>
      </c>
      <c r="X19">
        <v>-2.5273400000000001</v>
      </c>
      <c r="Y19">
        <v>4.2555000000000003E-2</v>
      </c>
      <c r="Z19" s="3" t="s">
        <v>652</v>
      </c>
      <c r="AA19" s="3" t="s">
        <v>647</v>
      </c>
      <c r="AB19" s="3" t="s">
        <v>662</v>
      </c>
      <c r="AC19" s="3" t="s">
        <v>691</v>
      </c>
    </row>
    <row r="20" spans="1:29" x14ac:dyDescent="0.25">
      <c r="A20" s="3" t="s">
        <v>86</v>
      </c>
      <c r="B20">
        <v>3780486636.0087714</v>
      </c>
      <c r="C20" s="11">
        <f t="shared" si="0"/>
        <v>82.649189949035645</v>
      </c>
      <c r="D20" s="3" t="s">
        <v>647</v>
      </c>
      <c r="E20">
        <v>407.99994382159417</v>
      </c>
      <c r="F20">
        <v>-447.39975378894684</v>
      </c>
      <c r="G20">
        <v>402.49990156525632</v>
      </c>
      <c r="H20" s="8">
        <f t="shared" si="1"/>
        <v>9.9999438246251842</v>
      </c>
      <c r="I20" s="8">
        <f t="shared" si="2"/>
        <v>1.4106945377573741E-3</v>
      </c>
      <c r="J20" s="3" t="s">
        <v>652</v>
      </c>
      <c r="K20">
        <v>3780486634.9282312</v>
      </c>
      <c r="L20">
        <v>3780486635.9614406</v>
      </c>
      <c r="M20">
        <v>1.4364759922027588</v>
      </c>
      <c r="N20">
        <v>5.0520000457763672</v>
      </c>
      <c r="O20">
        <v>0</v>
      </c>
      <c r="P20" s="3" t="s">
        <v>652</v>
      </c>
      <c r="Q20" s="3" t="s">
        <v>660</v>
      </c>
      <c r="R20" s="3" t="s">
        <v>662</v>
      </c>
      <c r="S20" s="13">
        <v>22.128077999999999</v>
      </c>
      <c r="T20" s="15">
        <v>1.158E-3</v>
      </c>
      <c r="U20" s="15">
        <v>-0.57755800000000002</v>
      </c>
      <c r="V20" s="15">
        <v>9.4470000000000005E-3</v>
      </c>
      <c r="W20">
        <v>5.7889999999999999E-3</v>
      </c>
      <c r="X20">
        <v>-2.8877899999999999</v>
      </c>
      <c r="Y20">
        <v>4.7237000000000001E-2</v>
      </c>
      <c r="Z20" s="3" t="s">
        <v>652</v>
      </c>
      <c r="AA20" s="3" t="s">
        <v>647</v>
      </c>
      <c r="AB20" s="3" t="s">
        <v>662</v>
      </c>
      <c r="AC20" s="3" t="s">
        <v>692</v>
      </c>
    </row>
    <row r="21" spans="1:29" x14ac:dyDescent="0.25">
      <c r="A21" s="3" t="s">
        <v>87</v>
      </c>
      <c r="B21">
        <v>3780486640.5503135</v>
      </c>
      <c r="C21" s="11">
        <f t="shared" si="0"/>
        <v>87.190732002258301</v>
      </c>
      <c r="D21" s="3" t="s">
        <v>647</v>
      </c>
      <c r="E21">
        <v>407.99999925449418</v>
      </c>
      <c r="F21">
        <v>-447.39992294724686</v>
      </c>
      <c r="G21">
        <v>397.49977791225632</v>
      </c>
      <c r="H21" s="8">
        <f t="shared" si="1"/>
        <v>9.9999992547910406</v>
      </c>
      <c r="I21" s="8">
        <f t="shared" si="2"/>
        <v>4.4148016113055606E-4</v>
      </c>
      <c r="J21" s="3" t="s">
        <v>652</v>
      </c>
      <c r="K21">
        <v>3780486639.383955</v>
      </c>
      <c r="L21">
        <v>3780486640.4863377</v>
      </c>
      <c r="M21">
        <v>1.4364750385284424</v>
      </c>
      <c r="N21">
        <v>5.0430002212524414</v>
      </c>
      <c r="O21">
        <v>0</v>
      </c>
      <c r="P21" s="3" t="s">
        <v>652</v>
      </c>
      <c r="Q21" s="3" t="s">
        <v>660</v>
      </c>
      <c r="R21" s="3" t="s">
        <v>662</v>
      </c>
      <c r="S21" s="13">
        <v>22.140332000000001</v>
      </c>
      <c r="T21" s="15">
        <v>2.2680000000000001E-3</v>
      </c>
      <c r="U21" s="15">
        <v>-0.64980099999999996</v>
      </c>
      <c r="V21" s="15">
        <v>1.031E-2</v>
      </c>
      <c r="W21">
        <v>1.1338000000000001E-2</v>
      </c>
      <c r="X21">
        <v>-3.2490049999999999</v>
      </c>
      <c r="Y21">
        <v>5.1549999999999999E-2</v>
      </c>
      <c r="Z21" s="3" t="s">
        <v>652</v>
      </c>
      <c r="AA21" s="3" t="s">
        <v>647</v>
      </c>
      <c r="AB21" s="3" t="s">
        <v>662</v>
      </c>
      <c r="AC21" s="3" t="s">
        <v>693</v>
      </c>
    </row>
    <row r="22" spans="1:29" x14ac:dyDescent="0.25">
      <c r="A22" s="3" t="s">
        <v>88</v>
      </c>
      <c r="B22">
        <v>3780486644.9562159</v>
      </c>
      <c r="C22" s="11">
        <f t="shared" si="0"/>
        <v>91.596634387969971</v>
      </c>
      <c r="D22" s="3" t="s">
        <v>647</v>
      </c>
      <c r="E22">
        <v>407.99985892529418</v>
      </c>
      <c r="F22">
        <v>-447.40010306308017</v>
      </c>
      <c r="G22">
        <v>392.4993933072563</v>
      </c>
      <c r="H22" s="8">
        <f t="shared" si="1"/>
        <v>9.9998589258252846</v>
      </c>
      <c r="I22" s="8">
        <f t="shared" si="2"/>
        <v>5.9051678130465001E-4</v>
      </c>
      <c r="J22" s="3" t="s">
        <v>652</v>
      </c>
      <c r="K22">
        <v>3780486643.8712177</v>
      </c>
      <c r="L22">
        <v>3780486644.9096408</v>
      </c>
      <c r="M22">
        <v>1.4364750385284424</v>
      </c>
      <c r="N22">
        <v>5.0469999313354492</v>
      </c>
      <c r="O22">
        <v>0</v>
      </c>
      <c r="P22" s="3" t="s">
        <v>652</v>
      </c>
      <c r="Q22" s="3" t="s">
        <v>660</v>
      </c>
      <c r="R22" s="3" t="s">
        <v>662</v>
      </c>
      <c r="S22" s="13">
        <v>22.150683999999998</v>
      </c>
      <c r="T22" s="15">
        <v>3.8500000000000001E-3</v>
      </c>
      <c r="U22" s="15">
        <v>-0.71848800000000002</v>
      </c>
      <c r="V22" s="15">
        <v>1.1176999999999999E-2</v>
      </c>
      <c r="W22">
        <v>1.9248999999999999E-2</v>
      </c>
      <c r="X22">
        <v>-3.592438</v>
      </c>
      <c r="Y22">
        <v>5.5883000000000002E-2</v>
      </c>
      <c r="Z22" s="3" t="s">
        <v>652</v>
      </c>
      <c r="AA22" s="3" t="s">
        <v>647</v>
      </c>
      <c r="AB22" s="3" t="s">
        <v>662</v>
      </c>
      <c r="AC22" s="3" t="s">
        <v>694</v>
      </c>
    </row>
    <row r="23" spans="1:29" x14ac:dyDescent="0.25">
      <c r="A23" s="3" t="s">
        <v>89</v>
      </c>
      <c r="B23">
        <v>3780486649.5124855</v>
      </c>
      <c r="C23" s="11">
        <f t="shared" si="0"/>
        <v>96.152904033660889</v>
      </c>
      <c r="D23" s="3" t="s">
        <v>647</v>
      </c>
      <c r="E23">
        <v>408.00024537819422</v>
      </c>
      <c r="F23">
        <v>-447.40013788234688</v>
      </c>
      <c r="G23">
        <v>387.50012157275631</v>
      </c>
      <c r="H23" s="8">
        <f t="shared" si="1"/>
        <v>10.000245379144776</v>
      </c>
      <c r="I23" s="8">
        <f t="shared" si="2"/>
        <v>7.8998893733917962E-4</v>
      </c>
      <c r="J23" s="3" t="s">
        <v>652</v>
      </c>
      <c r="K23">
        <v>3780486648.4069223</v>
      </c>
      <c r="L23">
        <v>3780486649.4629712</v>
      </c>
      <c r="M23">
        <v>1.4364750385284424</v>
      </c>
      <c r="N23">
        <v>5.0460000038146973</v>
      </c>
      <c r="O23">
        <v>0</v>
      </c>
      <c r="P23" s="3" t="s">
        <v>652</v>
      </c>
      <c r="Q23" s="3" t="s">
        <v>660</v>
      </c>
      <c r="R23" s="3" t="s">
        <v>662</v>
      </c>
      <c r="S23" s="13">
        <v>22.160298000000001</v>
      </c>
      <c r="T23" s="15">
        <v>5.3569999999999998E-3</v>
      </c>
      <c r="U23" s="15">
        <v>-0.78166000000000002</v>
      </c>
      <c r="V23" s="15">
        <v>1.1957000000000001E-2</v>
      </c>
      <c r="W23">
        <v>2.6783999999999999E-2</v>
      </c>
      <c r="X23">
        <v>-3.9083000000000001</v>
      </c>
      <c r="Y23">
        <v>5.9787E-2</v>
      </c>
      <c r="Z23" s="3" t="s">
        <v>652</v>
      </c>
      <c r="AA23" s="3" t="s">
        <v>647</v>
      </c>
      <c r="AB23" s="3" t="s">
        <v>662</v>
      </c>
      <c r="AC23" s="3" t="s">
        <v>695</v>
      </c>
    </row>
    <row r="24" spans="1:29" x14ac:dyDescent="0.25">
      <c r="A24" s="3" t="s">
        <v>90</v>
      </c>
      <c r="B24">
        <v>3780486654.058959</v>
      </c>
      <c r="C24" s="11">
        <f t="shared" si="0"/>
        <v>100.69937753677368</v>
      </c>
      <c r="D24" s="3" t="s">
        <v>647</v>
      </c>
      <c r="E24">
        <v>407.99982278709422</v>
      </c>
      <c r="F24">
        <v>-447.39983901564682</v>
      </c>
      <c r="G24">
        <v>382.49983822375629</v>
      </c>
      <c r="H24" s="8">
        <f t="shared" si="1"/>
        <v>9.9998227883900377</v>
      </c>
      <c r="I24" s="8">
        <f t="shared" si="2"/>
        <v>9.223895253095744E-4</v>
      </c>
      <c r="J24" s="3" t="s">
        <v>652</v>
      </c>
      <c r="K24">
        <v>3780486652.918983</v>
      </c>
      <c r="L24">
        <v>3780486653.9847794</v>
      </c>
      <c r="M24">
        <v>1.4364759922027588</v>
      </c>
      <c r="N24">
        <v>5.0469999313354492</v>
      </c>
      <c r="O24">
        <v>0</v>
      </c>
      <c r="P24" s="3" t="s">
        <v>652</v>
      </c>
      <c r="Q24" s="3" t="s">
        <v>660</v>
      </c>
      <c r="R24" s="3" t="s">
        <v>662</v>
      </c>
      <c r="S24" s="13">
        <v>22.162521999999999</v>
      </c>
      <c r="T24" s="15">
        <v>6.9300000000000004E-3</v>
      </c>
      <c r="U24" s="15">
        <v>-0.837893</v>
      </c>
      <c r="V24" s="15">
        <v>1.2805E-2</v>
      </c>
      <c r="W24">
        <v>3.465E-2</v>
      </c>
      <c r="X24">
        <v>-4.1894640000000001</v>
      </c>
      <c r="Y24">
        <v>6.4023999999999998E-2</v>
      </c>
      <c r="Z24" s="3" t="s">
        <v>652</v>
      </c>
      <c r="AA24" s="3" t="s">
        <v>647</v>
      </c>
      <c r="AB24" s="3" t="s">
        <v>662</v>
      </c>
      <c r="AC24" s="3" t="s">
        <v>696</v>
      </c>
    </row>
    <row r="25" spans="1:29" x14ac:dyDescent="0.25">
      <c r="A25" s="3" t="s">
        <v>91</v>
      </c>
      <c r="B25">
        <v>3780486658.4591889</v>
      </c>
      <c r="C25" s="11">
        <f t="shared" si="0"/>
        <v>105.09960746765137</v>
      </c>
      <c r="D25" s="3" t="s">
        <v>647</v>
      </c>
      <c r="E25">
        <v>407.99989123199418</v>
      </c>
      <c r="F25">
        <v>-447.39984481244687</v>
      </c>
      <c r="G25">
        <v>377.50019489875626</v>
      </c>
      <c r="H25" s="8">
        <f t="shared" si="1"/>
        <v>9.9998912331983565</v>
      </c>
      <c r="I25" s="8">
        <f t="shared" si="2"/>
        <v>8.8916960487796823E-4</v>
      </c>
      <c r="J25" s="3" t="s">
        <v>652</v>
      </c>
      <c r="K25">
        <v>3780486657.3631358</v>
      </c>
      <c r="L25">
        <v>3780486658.4114814</v>
      </c>
      <c r="M25">
        <v>1.4364750385284424</v>
      </c>
      <c r="N25">
        <v>5.0469999313354492</v>
      </c>
      <c r="O25">
        <v>0</v>
      </c>
      <c r="P25" s="3" t="s">
        <v>652</v>
      </c>
      <c r="Q25" s="3" t="s">
        <v>660</v>
      </c>
      <c r="R25" s="3" t="s">
        <v>662</v>
      </c>
      <c r="S25" s="13">
        <v>22.159502</v>
      </c>
      <c r="T25" s="15">
        <v>8.208E-3</v>
      </c>
      <c r="U25" s="15">
        <v>-0.88738899999999998</v>
      </c>
      <c r="V25" s="15">
        <v>1.3606999999999999E-2</v>
      </c>
      <c r="W25">
        <v>4.1042000000000002E-2</v>
      </c>
      <c r="X25">
        <v>-4.4369430000000003</v>
      </c>
      <c r="Y25">
        <v>6.8037E-2</v>
      </c>
      <c r="Z25" s="3" t="s">
        <v>652</v>
      </c>
      <c r="AA25" s="3" t="s">
        <v>647</v>
      </c>
      <c r="AB25" s="3" t="s">
        <v>662</v>
      </c>
      <c r="AC25" s="3" t="s">
        <v>697</v>
      </c>
    </row>
    <row r="26" spans="1:29" x14ac:dyDescent="0.25">
      <c r="A26" s="3" t="s">
        <v>92</v>
      </c>
      <c r="B26">
        <v>3780486662.9137464</v>
      </c>
      <c r="C26" s="11">
        <f t="shared" si="0"/>
        <v>109.55416488647461</v>
      </c>
      <c r="D26" s="3" t="s">
        <v>647</v>
      </c>
      <c r="E26">
        <v>408.00005997689419</v>
      </c>
      <c r="F26">
        <v>-447.40001437184685</v>
      </c>
      <c r="G26">
        <v>372.4997302532563</v>
      </c>
      <c r="H26" s="8">
        <f t="shared" si="1"/>
        <v>10.00005997690452</v>
      </c>
      <c r="I26" s="8">
        <f t="shared" si="2"/>
        <v>8.2344192644462065E-5</v>
      </c>
      <c r="J26" s="3" t="s">
        <v>652</v>
      </c>
      <c r="K26">
        <v>3780486661.8246951</v>
      </c>
      <c r="L26">
        <v>3780486662.8580937</v>
      </c>
      <c r="M26">
        <v>1.4364759922027588</v>
      </c>
      <c r="N26">
        <v>5.0489997863769531</v>
      </c>
      <c r="O26">
        <v>0</v>
      </c>
      <c r="P26" s="3" t="s">
        <v>652</v>
      </c>
      <c r="Q26" s="3" t="s">
        <v>660</v>
      </c>
      <c r="R26" s="3" t="s">
        <v>662</v>
      </c>
      <c r="S26" s="13">
        <v>22.163519999999998</v>
      </c>
      <c r="T26" s="15">
        <v>9.4739999999999998E-3</v>
      </c>
      <c r="U26" s="15">
        <v>-0.93106900000000004</v>
      </c>
      <c r="V26" s="15">
        <v>1.4406E-2</v>
      </c>
      <c r="W26">
        <v>4.7371000000000003E-2</v>
      </c>
      <c r="X26">
        <v>-4.6553440000000004</v>
      </c>
      <c r="Y26">
        <v>7.2027999999999995E-2</v>
      </c>
      <c r="Z26" s="3" t="s">
        <v>652</v>
      </c>
      <c r="AA26" s="3" t="s">
        <v>647</v>
      </c>
      <c r="AB26" s="3" t="s">
        <v>662</v>
      </c>
      <c r="AC26" s="3" t="s">
        <v>698</v>
      </c>
    </row>
    <row r="27" spans="1:29" x14ac:dyDescent="0.25">
      <c r="A27" s="3" t="s">
        <v>93</v>
      </c>
      <c r="B27">
        <v>3780486667.4594064</v>
      </c>
      <c r="C27" s="11">
        <f t="shared" si="0"/>
        <v>114.09982490539551</v>
      </c>
      <c r="D27" s="3" t="s">
        <v>647</v>
      </c>
      <c r="E27">
        <v>408.00004773979418</v>
      </c>
      <c r="F27">
        <v>-447.40001803854682</v>
      </c>
      <c r="G27">
        <v>367.50001624125633</v>
      </c>
      <c r="H27" s="8">
        <f t="shared" si="1"/>
        <v>10.000047739810453</v>
      </c>
      <c r="I27" s="8">
        <f t="shared" si="2"/>
        <v>1.033528541488833E-4</v>
      </c>
      <c r="J27" s="3" t="s">
        <v>652</v>
      </c>
      <c r="K27">
        <v>3780486666.2896624</v>
      </c>
      <c r="L27">
        <v>3780486667.3814321</v>
      </c>
      <c r="M27">
        <v>1.4364750385284424</v>
      </c>
      <c r="N27">
        <v>5.0440001487731934</v>
      </c>
      <c r="O27">
        <v>0</v>
      </c>
      <c r="P27" s="3" t="s">
        <v>652</v>
      </c>
      <c r="Q27" s="3" t="s">
        <v>660</v>
      </c>
      <c r="R27" s="3" t="s">
        <v>662</v>
      </c>
      <c r="S27" s="13">
        <v>22.172592000000002</v>
      </c>
      <c r="T27" s="15">
        <v>1.0518E-2</v>
      </c>
      <c r="U27" s="15">
        <v>-0.97071700000000005</v>
      </c>
      <c r="V27" s="15">
        <v>1.5245E-2</v>
      </c>
      <c r="W27">
        <v>5.2589999999999998E-2</v>
      </c>
      <c r="X27">
        <v>-4.8535870000000001</v>
      </c>
      <c r="Y27">
        <v>7.6226000000000002E-2</v>
      </c>
      <c r="Z27" s="3" t="s">
        <v>652</v>
      </c>
      <c r="AA27" s="3" t="s">
        <v>647</v>
      </c>
      <c r="AB27" s="3" t="s">
        <v>662</v>
      </c>
      <c r="AC27" s="3" t="s">
        <v>699</v>
      </c>
    </row>
    <row r="28" spans="1:29" x14ac:dyDescent="0.25">
      <c r="A28" s="3" t="s">
        <v>94</v>
      </c>
      <c r="B28">
        <v>3780486671.8495865</v>
      </c>
      <c r="C28" s="11">
        <f t="shared" si="0"/>
        <v>118.4900050163269</v>
      </c>
      <c r="D28" s="3" t="s">
        <v>647</v>
      </c>
      <c r="E28">
        <v>407.99998149119421</v>
      </c>
      <c r="F28">
        <v>-447.39981557734683</v>
      </c>
      <c r="G28">
        <v>362.4993245972563</v>
      </c>
      <c r="H28" s="8">
        <f t="shared" si="1"/>
        <v>9.9999814928947952</v>
      </c>
      <c r="I28" s="8">
        <f t="shared" si="2"/>
        <v>1.0566668153745363E-3</v>
      </c>
      <c r="J28" s="3" t="s">
        <v>652</v>
      </c>
      <c r="K28">
        <v>3780486670.7684841</v>
      </c>
      <c r="L28">
        <v>3780486671.7973671</v>
      </c>
      <c r="M28">
        <v>1.4364750385284424</v>
      </c>
      <c r="N28">
        <v>5.0440001487731934</v>
      </c>
      <c r="O28">
        <v>0</v>
      </c>
      <c r="P28" s="3" t="s">
        <v>652</v>
      </c>
      <c r="Q28" s="3" t="s">
        <v>660</v>
      </c>
      <c r="R28" s="3" t="s">
        <v>662</v>
      </c>
      <c r="S28" s="13">
        <v>22.175941999999999</v>
      </c>
      <c r="T28" s="15">
        <v>1.1357000000000001E-2</v>
      </c>
      <c r="U28" s="15">
        <v>-1.0077</v>
      </c>
      <c r="V28" s="15">
        <v>1.6122999999999998E-2</v>
      </c>
      <c r="W28">
        <v>5.6785000000000002E-2</v>
      </c>
      <c r="X28">
        <v>-5.0384979999999997</v>
      </c>
      <c r="Y28">
        <v>8.0615000000000006E-2</v>
      </c>
      <c r="Z28" s="3" t="s">
        <v>652</v>
      </c>
      <c r="AA28" s="3" t="s">
        <v>647</v>
      </c>
      <c r="AB28" s="3" t="s">
        <v>662</v>
      </c>
      <c r="AC28" s="3" t="s">
        <v>700</v>
      </c>
    </row>
    <row r="29" spans="1:29" x14ac:dyDescent="0.25">
      <c r="A29" s="3" t="s">
        <v>95</v>
      </c>
      <c r="B29">
        <v>3780486676.4477839</v>
      </c>
      <c r="C29" s="11">
        <f t="shared" si="0"/>
        <v>123.08820247650146</v>
      </c>
      <c r="D29" s="3" t="s">
        <v>647</v>
      </c>
      <c r="E29">
        <v>407.99978318349417</v>
      </c>
      <c r="F29">
        <v>-447.40019978324688</v>
      </c>
      <c r="G29">
        <v>357.49988118225627</v>
      </c>
      <c r="H29" s="8">
        <f t="shared" si="1"/>
        <v>9.9997831854898838</v>
      </c>
      <c r="I29" s="8">
        <f t="shared" si="2"/>
        <v>1.1446994721587423E-3</v>
      </c>
      <c r="J29" s="3" t="s">
        <v>652</v>
      </c>
      <c r="K29">
        <v>3780486675.330873</v>
      </c>
      <c r="L29">
        <v>3780486676.4107904</v>
      </c>
      <c r="M29">
        <v>1.4364750385284424</v>
      </c>
      <c r="N29">
        <v>5.0510001182556152</v>
      </c>
      <c r="O29">
        <v>0</v>
      </c>
      <c r="P29" s="3" t="s">
        <v>652</v>
      </c>
      <c r="Q29" s="3" t="s">
        <v>660</v>
      </c>
      <c r="R29" s="3" t="s">
        <v>662</v>
      </c>
      <c r="S29" s="13">
        <v>22.174828000000002</v>
      </c>
      <c r="T29" s="15">
        <v>1.2085E-2</v>
      </c>
      <c r="U29" s="15">
        <v>-1.043169</v>
      </c>
      <c r="V29" s="15">
        <v>1.7056999999999999E-2</v>
      </c>
      <c r="W29">
        <v>6.0422999999999998E-2</v>
      </c>
      <c r="X29">
        <v>-5.2158439999999997</v>
      </c>
      <c r="Y29">
        <v>8.5287000000000002E-2</v>
      </c>
      <c r="Z29" s="3" t="s">
        <v>652</v>
      </c>
      <c r="AA29" s="3" t="s">
        <v>647</v>
      </c>
      <c r="AB29" s="3" t="s">
        <v>662</v>
      </c>
      <c r="AC29" s="3" t="s">
        <v>701</v>
      </c>
    </row>
    <row r="30" spans="1:29" x14ac:dyDescent="0.25">
      <c r="A30" s="3" t="s">
        <v>96</v>
      </c>
      <c r="B30">
        <v>3780486680.980917</v>
      </c>
      <c r="C30" s="11">
        <f t="shared" si="0"/>
        <v>127.62133550643921</v>
      </c>
      <c r="D30" s="3" t="s">
        <v>647</v>
      </c>
      <c r="E30">
        <v>407.99976008909425</v>
      </c>
      <c r="F30">
        <v>-447.40005685194689</v>
      </c>
      <c r="G30">
        <v>352.49998424925633</v>
      </c>
      <c r="H30" s="8">
        <f t="shared" si="1"/>
        <v>9.9997600892558633</v>
      </c>
      <c r="I30" s="8">
        <f t="shared" si="2"/>
        <v>3.2574575162675558E-4</v>
      </c>
      <c r="J30" s="3" t="s">
        <v>652</v>
      </c>
      <c r="K30">
        <v>3780486679.8190937</v>
      </c>
      <c r="L30">
        <v>3780486680.9099393</v>
      </c>
      <c r="M30">
        <v>1.4364750385284424</v>
      </c>
      <c r="N30">
        <v>5.0430002212524414</v>
      </c>
      <c r="O30">
        <v>0</v>
      </c>
      <c r="P30" s="3" t="s">
        <v>652</v>
      </c>
      <c r="Q30" s="3" t="s">
        <v>660</v>
      </c>
      <c r="R30" s="3" t="s">
        <v>662</v>
      </c>
      <c r="S30" s="13">
        <v>22.168626</v>
      </c>
      <c r="T30" s="15">
        <v>1.2919E-2</v>
      </c>
      <c r="U30" s="15">
        <v>-1.077048</v>
      </c>
      <c r="V30" s="15">
        <v>1.8005E-2</v>
      </c>
      <c r="W30">
        <v>6.4595E-2</v>
      </c>
      <c r="X30">
        <v>-5.3852419999999999</v>
      </c>
      <c r="Y30">
        <v>9.0023000000000006E-2</v>
      </c>
      <c r="Z30" s="3" t="s">
        <v>652</v>
      </c>
      <c r="AA30" s="3" t="s">
        <v>647</v>
      </c>
      <c r="AB30" s="3" t="s">
        <v>662</v>
      </c>
      <c r="AC30" s="3" t="s">
        <v>702</v>
      </c>
    </row>
    <row r="31" spans="1:29" x14ac:dyDescent="0.25">
      <c r="A31" s="3" t="s">
        <v>97</v>
      </c>
      <c r="B31">
        <v>3780486685.3992186</v>
      </c>
      <c r="C31" s="11">
        <f t="shared" si="0"/>
        <v>132.03963708877563</v>
      </c>
      <c r="D31" s="3" t="s">
        <v>647</v>
      </c>
      <c r="E31">
        <v>407.99983470729416</v>
      </c>
      <c r="F31">
        <v>-447.40011957264687</v>
      </c>
      <c r="G31">
        <v>347.49994158925631</v>
      </c>
      <c r="H31" s="8">
        <f t="shared" si="1"/>
        <v>9.9998347080090486</v>
      </c>
      <c r="I31" s="8">
        <f t="shared" si="2"/>
        <v>6.8511270429012132E-4</v>
      </c>
      <c r="J31" s="3" t="s">
        <v>652</v>
      </c>
      <c r="K31">
        <v>3780486684.2859616</v>
      </c>
      <c r="L31">
        <v>3780486685.3496065</v>
      </c>
      <c r="M31">
        <v>1.4364750385284424</v>
      </c>
      <c r="N31">
        <v>5.0359997749328613</v>
      </c>
      <c r="O31">
        <v>0</v>
      </c>
      <c r="P31" s="3" t="s">
        <v>652</v>
      </c>
      <c r="Q31" s="3" t="s">
        <v>660</v>
      </c>
      <c r="R31" s="3" t="s">
        <v>662</v>
      </c>
      <c r="S31" s="13">
        <v>22.158705999999999</v>
      </c>
      <c r="T31" s="15">
        <v>1.3721000000000001E-2</v>
      </c>
      <c r="U31" s="15">
        <v>-1.1078539999999999</v>
      </c>
      <c r="V31" s="15">
        <v>1.8941E-2</v>
      </c>
      <c r="W31">
        <v>6.8604999999999999E-2</v>
      </c>
      <c r="X31">
        <v>-5.5392679999999999</v>
      </c>
      <c r="Y31">
        <v>9.4707E-2</v>
      </c>
      <c r="Z31" s="3" t="s">
        <v>652</v>
      </c>
      <c r="AA31" s="3" t="s">
        <v>647</v>
      </c>
      <c r="AB31" s="3" t="s">
        <v>662</v>
      </c>
      <c r="AC31" s="3" t="s">
        <v>703</v>
      </c>
    </row>
    <row r="32" spans="1:29" x14ac:dyDescent="0.25">
      <c r="A32" s="3" t="s">
        <v>98</v>
      </c>
      <c r="B32">
        <v>3780486689.8502183</v>
      </c>
      <c r="C32" s="11">
        <f t="shared" si="0"/>
        <v>136.49063682556152</v>
      </c>
      <c r="D32" s="3" t="s">
        <v>647</v>
      </c>
      <c r="E32">
        <v>408.00019959389419</v>
      </c>
      <c r="F32">
        <v>-447.39997064934687</v>
      </c>
      <c r="G32">
        <v>342.49976724025629</v>
      </c>
      <c r="H32" s="8">
        <f t="shared" si="1"/>
        <v>10.000199593937268</v>
      </c>
      <c r="I32" s="8">
        <f t="shared" si="2"/>
        <v>1.6816364050426612E-4</v>
      </c>
      <c r="J32" s="3" t="s">
        <v>652</v>
      </c>
      <c r="K32">
        <v>3780486688.7703738</v>
      </c>
      <c r="L32">
        <v>3780486689.7922602</v>
      </c>
      <c r="M32">
        <v>1.4364750385284424</v>
      </c>
      <c r="N32">
        <v>5.0440001487731934</v>
      </c>
      <c r="O32">
        <v>0</v>
      </c>
      <c r="P32" s="3" t="s">
        <v>652</v>
      </c>
      <c r="Q32" s="3" t="s">
        <v>660</v>
      </c>
      <c r="R32" s="3" t="s">
        <v>662</v>
      </c>
      <c r="S32" s="13">
        <v>22.154246000000001</v>
      </c>
      <c r="T32" s="15">
        <v>1.4562E-2</v>
      </c>
      <c r="U32" s="15">
        <v>-1.134034</v>
      </c>
      <c r="V32" s="15">
        <v>1.9896E-2</v>
      </c>
      <c r="W32">
        <v>7.2808999999999999E-2</v>
      </c>
      <c r="X32">
        <v>-5.6701709999999999</v>
      </c>
      <c r="Y32">
        <v>9.9482000000000001E-2</v>
      </c>
      <c r="Z32" s="3" t="s">
        <v>652</v>
      </c>
      <c r="AA32" s="3" t="s">
        <v>647</v>
      </c>
      <c r="AB32" s="3" t="s">
        <v>662</v>
      </c>
      <c r="AC32" s="3" t="s">
        <v>704</v>
      </c>
    </row>
    <row r="33" spans="1:29" x14ac:dyDescent="0.25">
      <c r="A33" s="3" t="s">
        <v>99</v>
      </c>
      <c r="B33">
        <v>3780486694.4476295</v>
      </c>
      <c r="C33" s="11">
        <f t="shared" si="0"/>
        <v>141.08804798126221</v>
      </c>
      <c r="D33" s="3" t="s">
        <v>647</v>
      </c>
      <c r="E33">
        <v>408.00015596669419</v>
      </c>
      <c r="F33">
        <v>-447.39978977964682</v>
      </c>
      <c r="G33">
        <v>337.49989526275635</v>
      </c>
      <c r="H33" s="8">
        <f t="shared" si="1"/>
        <v>10.00015596890379</v>
      </c>
      <c r="I33" s="8">
        <f t="shared" si="2"/>
        <v>1.2044561320396759E-3</v>
      </c>
      <c r="J33" s="3" t="s">
        <v>652</v>
      </c>
      <c r="K33">
        <v>3780486693.2289047</v>
      </c>
      <c r="L33">
        <v>3780486694.3996458</v>
      </c>
      <c r="M33">
        <v>1.4364750385284424</v>
      </c>
      <c r="N33">
        <v>5.0460000038146973</v>
      </c>
      <c r="O33">
        <v>0</v>
      </c>
      <c r="P33" s="3" t="s">
        <v>652</v>
      </c>
      <c r="Q33" s="3" t="s">
        <v>660</v>
      </c>
      <c r="R33" s="3" t="s">
        <v>662</v>
      </c>
      <c r="S33" s="13">
        <v>22.1584</v>
      </c>
      <c r="T33" s="15">
        <v>1.5337E-2</v>
      </c>
      <c r="U33" s="15">
        <v>-1.1545609999999999</v>
      </c>
      <c r="V33" s="15">
        <v>2.0909000000000001E-2</v>
      </c>
      <c r="W33">
        <v>7.6686000000000004E-2</v>
      </c>
      <c r="X33">
        <v>-5.7728029999999997</v>
      </c>
      <c r="Y33">
        <v>0.104543</v>
      </c>
      <c r="Z33" s="3" t="s">
        <v>652</v>
      </c>
      <c r="AA33" s="3" t="s">
        <v>647</v>
      </c>
      <c r="AB33" s="3" t="s">
        <v>662</v>
      </c>
      <c r="AC33" s="3" t="s">
        <v>705</v>
      </c>
    </row>
    <row r="34" spans="1:29" x14ac:dyDescent="0.25">
      <c r="A34" s="3" t="s">
        <v>100</v>
      </c>
      <c r="B34">
        <v>3780486701.088223</v>
      </c>
      <c r="C34" s="11">
        <f t="shared" si="0"/>
        <v>147.72864151000977</v>
      </c>
      <c r="D34" s="3" t="s">
        <v>647</v>
      </c>
      <c r="E34">
        <v>413.00020002269417</v>
      </c>
      <c r="F34">
        <v>-447.39994285224685</v>
      </c>
      <c r="G34">
        <v>337.50003685029549</v>
      </c>
      <c r="H34" s="8">
        <f t="shared" si="1"/>
        <v>15.000200022803034</v>
      </c>
      <c r="I34" s="8">
        <f t="shared" si="2"/>
        <v>2.1828561108984762E-4</v>
      </c>
      <c r="J34" s="3" t="s">
        <v>652</v>
      </c>
      <c r="K34">
        <v>3780486699.9963999</v>
      </c>
      <c r="L34">
        <v>3780486701.0571866</v>
      </c>
      <c r="M34">
        <v>1.4364750385284424</v>
      </c>
      <c r="N34">
        <v>5.0440001487731934</v>
      </c>
      <c r="O34">
        <v>0</v>
      </c>
      <c r="P34" s="3" t="s">
        <v>652</v>
      </c>
      <c r="Q34" s="3" t="s">
        <v>660</v>
      </c>
      <c r="R34" s="3" t="s">
        <v>662</v>
      </c>
      <c r="S34" s="13">
        <v>22.147086000000002</v>
      </c>
      <c r="T34" s="15">
        <v>1.5618E-2</v>
      </c>
      <c r="U34" s="15">
        <v>-1.119958</v>
      </c>
      <c r="V34" s="15">
        <v>2.1392000000000001E-2</v>
      </c>
      <c r="W34">
        <v>7.8090000000000007E-2</v>
      </c>
      <c r="X34">
        <v>-5.5997909999999997</v>
      </c>
      <c r="Y34">
        <v>0.106962</v>
      </c>
      <c r="Z34" s="3" t="s">
        <v>652</v>
      </c>
      <c r="AA34" s="3" t="s">
        <v>647</v>
      </c>
      <c r="AB34" s="3" t="s">
        <v>662</v>
      </c>
      <c r="AC34" s="3" t="s">
        <v>706</v>
      </c>
    </row>
    <row r="35" spans="1:29" x14ac:dyDescent="0.25">
      <c r="A35" s="3" t="s">
        <v>101</v>
      </c>
      <c r="B35">
        <v>3780486705.5594249</v>
      </c>
      <c r="C35" s="11">
        <f t="shared" si="0"/>
        <v>152.19984340667725</v>
      </c>
      <c r="D35" s="3" t="s">
        <v>647</v>
      </c>
      <c r="E35">
        <v>413.00024364989417</v>
      </c>
      <c r="F35">
        <v>-447.40012372194684</v>
      </c>
      <c r="G35">
        <v>342.49990882779548</v>
      </c>
      <c r="H35" s="8">
        <f t="shared" si="1"/>
        <v>15.000243650404402</v>
      </c>
      <c r="I35" s="8">
        <f t="shared" si="2"/>
        <v>4.7257574885602893E-4</v>
      </c>
      <c r="J35" s="3" t="s">
        <v>652</v>
      </c>
      <c r="K35">
        <v>3780486704.481801</v>
      </c>
      <c r="L35">
        <v>3780486705.5185494</v>
      </c>
      <c r="M35">
        <v>1.4364759922027588</v>
      </c>
      <c r="N35">
        <v>5.0469999313354492</v>
      </c>
      <c r="O35">
        <v>0</v>
      </c>
      <c r="P35" s="3" t="s">
        <v>652</v>
      </c>
      <c r="Q35" s="3" t="s">
        <v>660</v>
      </c>
      <c r="R35" s="3" t="s">
        <v>662</v>
      </c>
      <c r="S35" s="13">
        <v>22.129791999999998</v>
      </c>
      <c r="T35" s="15">
        <v>1.4877E-2</v>
      </c>
      <c r="U35" s="15">
        <v>-1.103208</v>
      </c>
      <c r="V35" s="15">
        <v>2.0247000000000001E-2</v>
      </c>
      <c r="W35">
        <v>7.4385000000000007E-2</v>
      </c>
      <c r="X35">
        <v>-5.5160410000000004</v>
      </c>
      <c r="Y35">
        <v>0.10123500000000001</v>
      </c>
      <c r="Z35" s="3" t="s">
        <v>652</v>
      </c>
      <c r="AA35" s="3" t="s">
        <v>647</v>
      </c>
      <c r="AB35" s="3" t="s">
        <v>662</v>
      </c>
      <c r="AC35" s="3" t="s">
        <v>707</v>
      </c>
    </row>
    <row r="36" spans="1:29" x14ac:dyDescent="0.25">
      <c r="A36" s="3" t="s">
        <v>102</v>
      </c>
      <c r="B36">
        <v>3780486710.0866337</v>
      </c>
      <c r="C36" s="11">
        <f t="shared" si="0"/>
        <v>156.72705221176147</v>
      </c>
      <c r="D36" s="3" t="s">
        <v>647</v>
      </c>
      <c r="E36">
        <v>412.99987876329419</v>
      </c>
      <c r="F36">
        <v>-447.39977264524686</v>
      </c>
      <c r="G36">
        <v>347.5000831767955</v>
      </c>
      <c r="H36" s="8">
        <f t="shared" si="1"/>
        <v>14.999878765017211</v>
      </c>
      <c r="I36" s="8">
        <f t="shared" si="2"/>
        <v>8.6843893965262418E-4</v>
      </c>
      <c r="J36" s="3" t="s">
        <v>652</v>
      </c>
      <c r="K36">
        <v>3780486708.9332194</v>
      </c>
      <c r="L36">
        <v>3780486710.0173087</v>
      </c>
      <c r="M36">
        <v>1.4364759922027588</v>
      </c>
      <c r="N36">
        <v>5.0469999313354492</v>
      </c>
      <c r="O36">
        <v>0</v>
      </c>
      <c r="P36" s="3" t="s">
        <v>652</v>
      </c>
      <c r="Q36" s="3" t="s">
        <v>660</v>
      </c>
      <c r="R36" s="3" t="s">
        <v>662</v>
      </c>
      <c r="S36" s="13">
        <v>22.130282000000001</v>
      </c>
      <c r="T36" s="15">
        <v>1.4001E-2</v>
      </c>
      <c r="U36" s="15">
        <v>-1.0821130000000001</v>
      </c>
      <c r="V36" s="15">
        <v>1.9245000000000002E-2</v>
      </c>
      <c r="W36">
        <v>7.0003999999999997E-2</v>
      </c>
      <c r="X36">
        <v>-5.4105670000000003</v>
      </c>
      <c r="Y36">
        <v>9.6226000000000006E-2</v>
      </c>
      <c r="Z36" s="3" t="s">
        <v>652</v>
      </c>
      <c r="AA36" s="3" t="s">
        <v>647</v>
      </c>
      <c r="AB36" s="3" t="s">
        <v>662</v>
      </c>
      <c r="AC36" s="3" t="s">
        <v>708</v>
      </c>
    </row>
    <row r="37" spans="1:29" x14ac:dyDescent="0.25">
      <c r="A37" s="3" t="s">
        <v>103</v>
      </c>
      <c r="B37">
        <v>3780486714.5061522</v>
      </c>
      <c r="C37" s="11">
        <f t="shared" si="0"/>
        <v>161.14657068252563</v>
      </c>
      <c r="D37" s="3" t="s">
        <v>647</v>
      </c>
      <c r="E37">
        <v>412.99980414509417</v>
      </c>
      <c r="F37">
        <v>-447.40020992454686</v>
      </c>
      <c r="G37">
        <v>352.50012583679546</v>
      </c>
      <c r="H37" s="8">
        <f t="shared" si="1"/>
        <v>14.999804146563136</v>
      </c>
      <c r="I37" s="8">
        <f t="shared" si="2"/>
        <v>8.0186385066958413E-4</v>
      </c>
      <c r="J37" s="3" t="s">
        <v>652</v>
      </c>
      <c r="K37">
        <v>3780486713.4252048</v>
      </c>
      <c r="L37">
        <v>3780486714.4551582</v>
      </c>
      <c r="M37">
        <v>1.4364759922027588</v>
      </c>
      <c r="N37">
        <v>5.0469999313354492</v>
      </c>
      <c r="O37">
        <v>0</v>
      </c>
      <c r="P37" s="3" t="s">
        <v>652</v>
      </c>
      <c r="Q37" s="3" t="s">
        <v>660</v>
      </c>
      <c r="R37" s="3" t="s">
        <v>662</v>
      </c>
      <c r="S37" s="13">
        <v>22.127482000000001</v>
      </c>
      <c r="T37" s="15">
        <v>1.3218000000000001E-2</v>
      </c>
      <c r="U37" s="15">
        <v>-1.056495</v>
      </c>
      <c r="V37" s="15">
        <v>1.8311000000000001E-2</v>
      </c>
      <c r="W37">
        <v>6.6091999999999998E-2</v>
      </c>
      <c r="X37">
        <v>-5.2824749999999998</v>
      </c>
      <c r="Y37">
        <v>9.1556999999999999E-2</v>
      </c>
      <c r="Z37" s="3" t="s">
        <v>652</v>
      </c>
      <c r="AA37" s="3" t="s">
        <v>647</v>
      </c>
      <c r="AB37" s="3" t="s">
        <v>662</v>
      </c>
      <c r="AC37" s="3" t="s">
        <v>709</v>
      </c>
    </row>
    <row r="38" spans="1:29" x14ac:dyDescent="0.25">
      <c r="A38" s="3" t="s">
        <v>104</v>
      </c>
      <c r="B38">
        <v>3780486718.944221</v>
      </c>
      <c r="C38" s="11">
        <f t="shared" si="0"/>
        <v>165.58463954925537</v>
      </c>
      <c r="D38" s="3" t="s">
        <v>647</v>
      </c>
      <c r="E38">
        <v>412.99982723949421</v>
      </c>
      <c r="F38">
        <v>-447.39985285584686</v>
      </c>
      <c r="G38">
        <v>357.50002276979552</v>
      </c>
      <c r="H38" s="8">
        <f t="shared" si="1"/>
        <v>14.999827240215931</v>
      </c>
      <c r="I38" s="8">
        <f t="shared" si="2"/>
        <v>5.6205621171200395E-4</v>
      </c>
      <c r="J38" s="3" t="s">
        <v>652</v>
      </c>
      <c r="K38">
        <v>3780486717.8571458</v>
      </c>
      <c r="L38">
        <v>3780486718.8910961</v>
      </c>
      <c r="M38">
        <v>1.4364759922027588</v>
      </c>
      <c r="N38">
        <v>5.0510001182556152</v>
      </c>
      <c r="O38">
        <v>0</v>
      </c>
      <c r="P38" s="3" t="s">
        <v>652</v>
      </c>
      <c r="Q38" s="3" t="s">
        <v>660</v>
      </c>
      <c r="R38" s="3" t="s">
        <v>662</v>
      </c>
      <c r="S38" s="13">
        <v>22.125679999999999</v>
      </c>
      <c r="T38" s="15">
        <v>1.2493000000000001E-2</v>
      </c>
      <c r="U38" s="15">
        <v>-1.028124</v>
      </c>
      <c r="V38" s="15">
        <v>1.7319000000000001E-2</v>
      </c>
      <c r="W38">
        <v>6.2463999999999999E-2</v>
      </c>
      <c r="X38">
        <v>-5.140619</v>
      </c>
      <c r="Y38">
        <v>8.6594000000000004E-2</v>
      </c>
      <c r="Z38" s="3" t="s">
        <v>652</v>
      </c>
      <c r="AA38" s="3" t="s">
        <v>647</v>
      </c>
      <c r="AB38" s="3" t="s">
        <v>662</v>
      </c>
      <c r="AC38" s="3" t="s">
        <v>710</v>
      </c>
    </row>
    <row r="39" spans="1:29" x14ac:dyDescent="0.25">
      <c r="A39" s="3" t="s">
        <v>105</v>
      </c>
      <c r="B39">
        <v>3780486723.5040278</v>
      </c>
      <c r="C39" s="11">
        <f t="shared" si="0"/>
        <v>170.14444637298584</v>
      </c>
      <c r="D39" s="3" t="s">
        <v>647</v>
      </c>
      <c r="E39">
        <v>413.00002554719418</v>
      </c>
      <c r="F39">
        <v>-447.39996864994686</v>
      </c>
      <c r="G39">
        <v>362.49996618479548</v>
      </c>
      <c r="H39" s="8">
        <f t="shared" si="1"/>
        <v>15.000025547226944</v>
      </c>
      <c r="I39" s="8">
        <f t="shared" si="2"/>
        <v>1.1974827928631127E-4</v>
      </c>
      <c r="J39" s="3" t="s">
        <v>652</v>
      </c>
      <c r="K39">
        <v>3780486722.3381424</v>
      </c>
      <c r="L39">
        <v>3780486723.4243441</v>
      </c>
      <c r="M39">
        <v>1.4364759922027588</v>
      </c>
      <c r="N39">
        <v>5.0440001487731934</v>
      </c>
      <c r="O39">
        <v>0</v>
      </c>
      <c r="P39" s="3" t="s">
        <v>652</v>
      </c>
      <c r="Q39" s="3" t="s">
        <v>660</v>
      </c>
      <c r="R39" s="3" t="s">
        <v>662</v>
      </c>
      <c r="S39" s="13">
        <v>22.129424</v>
      </c>
      <c r="T39" s="15">
        <v>1.1729E-2</v>
      </c>
      <c r="U39" s="15">
        <v>-0.99704300000000001</v>
      </c>
      <c r="V39" s="15">
        <v>1.6293999999999999E-2</v>
      </c>
      <c r="W39">
        <v>5.8644000000000002E-2</v>
      </c>
      <c r="X39">
        <v>-4.9852160000000003</v>
      </c>
      <c r="Y39">
        <v>8.1469E-2</v>
      </c>
      <c r="Z39" s="3" t="s">
        <v>652</v>
      </c>
      <c r="AA39" s="3" t="s">
        <v>647</v>
      </c>
      <c r="AB39" s="3" t="s">
        <v>662</v>
      </c>
      <c r="AC39" s="3" t="s">
        <v>711</v>
      </c>
    </row>
    <row r="40" spans="1:29" x14ac:dyDescent="0.25">
      <c r="A40" s="3" t="s">
        <v>106</v>
      </c>
      <c r="B40">
        <v>3780486727.930553</v>
      </c>
      <c r="C40" s="11">
        <f t="shared" si="0"/>
        <v>174.57097148895264</v>
      </c>
      <c r="D40" s="3" t="s">
        <v>647</v>
      </c>
      <c r="E40">
        <v>413.00009179579422</v>
      </c>
      <c r="F40">
        <v>-447.40017111114685</v>
      </c>
      <c r="G40">
        <v>367.50015782879547</v>
      </c>
      <c r="H40" s="8">
        <f t="shared" si="1"/>
        <v>15.00009179677018</v>
      </c>
      <c r="I40" s="8">
        <f t="shared" si="2"/>
        <v>6.5359298845292307E-4</v>
      </c>
      <c r="J40" s="3" t="s">
        <v>652</v>
      </c>
      <c r="K40">
        <v>3780486726.8362694</v>
      </c>
      <c r="L40">
        <v>3780486727.8847713</v>
      </c>
      <c r="M40">
        <v>1.4364759922027588</v>
      </c>
      <c r="N40">
        <v>5.0489997863769531</v>
      </c>
      <c r="O40">
        <v>0</v>
      </c>
      <c r="P40" s="3" t="s">
        <v>652</v>
      </c>
      <c r="Q40" s="3" t="s">
        <v>660</v>
      </c>
      <c r="R40" s="3" t="s">
        <v>662</v>
      </c>
      <c r="S40" s="13">
        <v>22.128734000000001</v>
      </c>
      <c r="T40" s="15">
        <v>1.0789E-2</v>
      </c>
      <c r="U40" s="15">
        <v>-0.96391199999999999</v>
      </c>
      <c r="V40" s="15">
        <v>1.5339999999999999E-2</v>
      </c>
      <c r="W40">
        <v>5.3942999999999998E-2</v>
      </c>
      <c r="X40">
        <v>-4.8195620000000003</v>
      </c>
      <c r="Y40">
        <v>7.6699000000000003E-2</v>
      </c>
      <c r="Z40" s="3" t="s">
        <v>652</v>
      </c>
      <c r="AA40" s="3" t="s">
        <v>647</v>
      </c>
      <c r="AB40" s="3" t="s">
        <v>662</v>
      </c>
      <c r="AC40" s="3" t="s">
        <v>712</v>
      </c>
    </row>
    <row r="41" spans="1:29" x14ac:dyDescent="0.25">
      <c r="A41" s="3" t="s">
        <v>107</v>
      </c>
      <c r="B41">
        <v>3780486732.4122839</v>
      </c>
      <c r="C41" s="11">
        <f t="shared" si="0"/>
        <v>179.0527024269104</v>
      </c>
      <c r="D41" s="3" t="s">
        <v>647</v>
      </c>
      <c r="E41">
        <v>413.00010403289417</v>
      </c>
      <c r="F41">
        <v>-447.40016744444688</v>
      </c>
      <c r="G41">
        <v>372.49987184079549</v>
      </c>
      <c r="H41" s="8">
        <f t="shared" si="1"/>
        <v>15.000104033828753</v>
      </c>
      <c r="I41" s="8">
        <f t="shared" si="2"/>
        <v>6.3958677836697497E-4</v>
      </c>
      <c r="J41" s="3" t="s">
        <v>652</v>
      </c>
      <c r="K41">
        <v>3780486731.3314342</v>
      </c>
      <c r="L41">
        <v>3780486732.3616018</v>
      </c>
      <c r="M41">
        <v>1.4364759922027588</v>
      </c>
      <c r="N41">
        <v>5.0469999313354492</v>
      </c>
      <c r="O41">
        <v>0</v>
      </c>
      <c r="P41" s="3" t="s">
        <v>652</v>
      </c>
      <c r="Q41" s="3" t="s">
        <v>660</v>
      </c>
      <c r="R41" s="3" t="s">
        <v>662</v>
      </c>
      <c r="S41" s="13">
        <v>22.131982000000001</v>
      </c>
      <c r="T41" s="15">
        <v>9.6579999999999999E-3</v>
      </c>
      <c r="U41" s="15">
        <v>-0.92779999999999996</v>
      </c>
      <c r="V41" s="15">
        <v>1.4364E-2</v>
      </c>
      <c r="W41">
        <v>4.8287999999999998E-2</v>
      </c>
      <c r="X41">
        <v>-4.6390000000000002</v>
      </c>
      <c r="Y41">
        <v>7.1821999999999997E-2</v>
      </c>
      <c r="Z41" s="3" t="s">
        <v>652</v>
      </c>
      <c r="AA41" s="3" t="s">
        <v>647</v>
      </c>
      <c r="AB41" s="3" t="s">
        <v>662</v>
      </c>
      <c r="AC41" s="3" t="s">
        <v>713</v>
      </c>
    </row>
    <row r="42" spans="1:29" x14ac:dyDescent="0.25">
      <c r="A42" s="3" t="s">
        <v>108</v>
      </c>
      <c r="B42">
        <v>3780486736.9957662</v>
      </c>
      <c r="C42" s="11">
        <f t="shared" si="0"/>
        <v>183.63618469238281</v>
      </c>
      <c r="D42" s="3" t="s">
        <v>647</v>
      </c>
      <c r="E42">
        <v>412.99993528799422</v>
      </c>
      <c r="F42">
        <v>-447.3999978850469</v>
      </c>
      <c r="G42">
        <v>377.49983648629552</v>
      </c>
      <c r="H42" s="8">
        <f t="shared" si="1"/>
        <v>14.999935287994369</v>
      </c>
      <c r="I42" s="8">
        <f t="shared" si="2"/>
        <v>8.0785673530933402E-6</v>
      </c>
      <c r="J42" s="3" t="s">
        <v>652</v>
      </c>
      <c r="K42">
        <v>3780486735.808156</v>
      </c>
      <c r="L42">
        <v>3780486736.9487977</v>
      </c>
      <c r="M42">
        <v>1.4364759922027588</v>
      </c>
      <c r="N42">
        <v>5.0440001487731934</v>
      </c>
      <c r="O42">
        <v>0</v>
      </c>
      <c r="P42" s="3" t="s">
        <v>652</v>
      </c>
      <c r="Q42" s="3" t="s">
        <v>660</v>
      </c>
      <c r="R42" s="3" t="s">
        <v>662</v>
      </c>
      <c r="S42" s="13">
        <v>22.125309999999999</v>
      </c>
      <c r="T42" s="15">
        <v>8.3949999999999997E-3</v>
      </c>
      <c r="U42" s="15">
        <v>-0.88657799999999998</v>
      </c>
      <c r="V42" s="15">
        <v>1.345E-2</v>
      </c>
      <c r="W42">
        <v>4.1973000000000003E-2</v>
      </c>
      <c r="X42">
        <v>-4.4328880000000002</v>
      </c>
      <c r="Y42">
        <v>6.7252000000000006E-2</v>
      </c>
      <c r="Z42" s="3" t="s">
        <v>652</v>
      </c>
      <c r="AA42" s="3" t="s">
        <v>647</v>
      </c>
      <c r="AB42" s="3" t="s">
        <v>662</v>
      </c>
      <c r="AC42" s="3" t="s">
        <v>714</v>
      </c>
    </row>
    <row r="43" spans="1:29" x14ac:dyDescent="0.25">
      <c r="A43" s="3" t="s">
        <v>109</v>
      </c>
      <c r="B43">
        <v>3780486741.3714986</v>
      </c>
      <c r="C43" s="11">
        <f t="shared" si="0"/>
        <v>188.01191711425781</v>
      </c>
      <c r="D43" s="3" t="s">
        <v>647</v>
      </c>
      <c r="E43">
        <v>412.9998668430942</v>
      </c>
      <c r="F43">
        <v>-447.39999208824685</v>
      </c>
      <c r="G43">
        <v>382.49997981129553</v>
      </c>
      <c r="H43" s="8">
        <f t="shared" si="1"/>
        <v>14.999866843096283</v>
      </c>
      <c r="I43" s="8">
        <f t="shared" si="2"/>
        <v>3.0220964661467154E-5</v>
      </c>
      <c r="J43" s="3" t="s">
        <v>652</v>
      </c>
      <c r="K43">
        <v>3780486740.2845726</v>
      </c>
      <c r="L43">
        <v>3780486741.3228207</v>
      </c>
      <c r="M43">
        <v>1.4364759922027588</v>
      </c>
      <c r="N43">
        <v>5.0520000457763672</v>
      </c>
      <c r="O43">
        <v>0</v>
      </c>
      <c r="P43" s="3" t="s">
        <v>652</v>
      </c>
      <c r="Q43" s="3" t="s">
        <v>660</v>
      </c>
      <c r="R43" s="3" t="s">
        <v>662</v>
      </c>
      <c r="S43" s="13">
        <v>22.125450000000001</v>
      </c>
      <c r="T43" s="15">
        <v>7.0309999999999999E-3</v>
      </c>
      <c r="U43" s="15">
        <v>-0.83889999999999998</v>
      </c>
      <c r="V43" s="15">
        <v>1.2591E-2</v>
      </c>
      <c r="W43">
        <v>3.5153999999999998E-2</v>
      </c>
      <c r="X43">
        <v>-4.1944980000000003</v>
      </c>
      <c r="Y43">
        <v>6.2954999999999997E-2</v>
      </c>
      <c r="Z43" s="3" t="s">
        <v>652</v>
      </c>
      <c r="AA43" s="3" t="s">
        <v>647</v>
      </c>
      <c r="AB43" s="3" t="s">
        <v>662</v>
      </c>
      <c r="AC43" s="3" t="s">
        <v>715</v>
      </c>
    </row>
    <row r="44" spans="1:29" x14ac:dyDescent="0.25">
      <c r="A44" s="3" t="s">
        <v>110</v>
      </c>
      <c r="B44">
        <v>3780486745.9326239</v>
      </c>
      <c r="C44" s="11">
        <f t="shared" si="0"/>
        <v>192.57304239273071</v>
      </c>
      <c r="D44" s="3" t="s">
        <v>647</v>
      </c>
      <c r="E44">
        <v>412.99978943419421</v>
      </c>
      <c r="F44">
        <v>-447.39979095494681</v>
      </c>
      <c r="G44">
        <v>387.49976316029552</v>
      </c>
      <c r="H44" s="8">
        <f t="shared" si="1"/>
        <v>14.999789435650895</v>
      </c>
      <c r="I44" s="8">
        <f t="shared" si="2"/>
        <v>7.9850516857467291E-4</v>
      </c>
      <c r="J44" s="3" t="s">
        <v>652</v>
      </c>
      <c r="K44">
        <v>3780486744.8519902</v>
      </c>
      <c r="L44">
        <v>3780486745.8900976</v>
      </c>
      <c r="M44">
        <v>1.4364759922027588</v>
      </c>
      <c r="N44">
        <v>5.0520000457763672</v>
      </c>
      <c r="O44">
        <v>0</v>
      </c>
      <c r="P44" s="3" t="s">
        <v>652</v>
      </c>
      <c r="Q44" s="3" t="s">
        <v>660</v>
      </c>
      <c r="R44" s="3" t="s">
        <v>662</v>
      </c>
      <c r="S44" s="13">
        <v>22.122641999999999</v>
      </c>
      <c r="T44" s="15">
        <v>5.2989999999999999E-3</v>
      </c>
      <c r="U44" s="15">
        <v>-0.78360799999999997</v>
      </c>
      <c r="V44" s="15">
        <v>1.1785E-2</v>
      </c>
      <c r="W44">
        <v>2.6495999999999999E-2</v>
      </c>
      <c r="X44">
        <v>-3.9180419999999998</v>
      </c>
      <c r="Y44">
        <v>5.8925999999999999E-2</v>
      </c>
      <c r="Z44" s="3" t="s">
        <v>652</v>
      </c>
      <c r="AA44" s="3" t="s">
        <v>647</v>
      </c>
      <c r="AB44" s="3" t="s">
        <v>662</v>
      </c>
      <c r="AC44" s="3" t="s">
        <v>716</v>
      </c>
    </row>
    <row r="45" spans="1:29" x14ac:dyDescent="0.25">
      <c r="A45" s="3" t="s">
        <v>111</v>
      </c>
      <c r="B45">
        <v>3780486750.5535822</v>
      </c>
      <c r="C45" s="11">
        <f t="shared" si="0"/>
        <v>197.19400072097778</v>
      </c>
      <c r="D45" s="3" t="s">
        <v>647</v>
      </c>
      <c r="E45">
        <v>412.99990298129421</v>
      </c>
      <c r="F45">
        <v>-447.39975613568021</v>
      </c>
      <c r="G45">
        <v>392.50003489479553</v>
      </c>
      <c r="H45" s="8">
        <f t="shared" si="1"/>
        <v>14.999902983276552</v>
      </c>
      <c r="I45" s="8">
        <f t="shared" si="2"/>
        <v>9.3149989802386395E-4</v>
      </c>
      <c r="J45" s="3" t="s">
        <v>652</v>
      </c>
      <c r="K45">
        <v>3780486749.379179</v>
      </c>
      <c r="L45">
        <v>3780486750.4756145</v>
      </c>
      <c r="M45">
        <v>1.4364759922027588</v>
      </c>
      <c r="N45">
        <v>5.0440001487731934</v>
      </c>
      <c r="O45">
        <v>0</v>
      </c>
      <c r="P45" s="3" t="s">
        <v>652</v>
      </c>
      <c r="Q45" s="3" t="s">
        <v>660</v>
      </c>
      <c r="R45" s="3" t="s">
        <v>662</v>
      </c>
      <c r="S45" s="13">
        <v>22.130078000000001</v>
      </c>
      <c r="T45" s="15">
        <v>3.6679999999999998E-3</v>
      </c>
      <c r="U45" s="15">
        <v>-0.72040099999999996</v>
      </c>
      <c r="V45" s="15">
        <v>1.0985E-2</v>
      </c>
      <c r="W45">
        <v>1.8342000000000001E-2</v>
      </c>
      <c r="X45">
        <v>-3.602007</v>
      </c>
      <c r="Y45">
        <v>5.4926000000000003E-2</v>
      </c>
      <c r="Z45" s="3" t="s">
        <v>652</v>
      </c>
      <c r="AA45" s="3" t="s">
        <v>647</v>
      </c>
      <c r="AB45" s="3" t="s">
        <v>662</v>
      </c>
      <c r="AC45" s="3" t="s">
        <v>717</v>
      </c>
    </row>
    <row r="46" spans="1:29" x14ac:dyDescent="0.25">
      <c r="A46" s="3" t="s">
        <v>112</v>
      </c>
      <c r="B46">
        <v>3780486754.9605441</v>
      </c>
      <c r="C46" s="11">
        <f t="shared" si="0"/>
        <v>201.60096263885498</v>
      </c>
      <c r="D46" s="3" t="s">
        <v>647</v>
      </c>
      <c r="E46">
        <v>413.00004331049422</v>
      </c>
      <c r="F46">
        <v>-447.40007601984684</v>
      </c>
      <c r="G46">
        <v>397.49991949979545</v>
      </c>
      <c r="H46" s="8">
        <f t="shared" si="1"/>
        <v>15.000043310686854</v>
      </c>
      <c r="I46" s="8">
        <f t="shared" si="2"/>
        <v>2.9037383246515689E-4</v>
      </c>
      <c r="J46" s="3" t="s">
        <v>652</v>
      </c>
      <c r="K46">
        <v>3780486753.8960161</v>
      </c>
      <c r="L46">
        <v>3780486754.9200134</v>
      </c>
      <c r="M46">
        <v>1.4364759922027588</v>
      </c>
      <c r="N46">
        <v>5.0510001182556152</v>
      </c>
      <c r="O46">
        <v>0</v>
      </c>
      <c r="P46" s="3" t="s">
        <v>652</v>
      </c>
      <c r="Q46" s="3" t="s">
        <v>660</v>
      </c>
      <c r="R46" s="3" t="s">
        <v>662</v>
      </c>
      <c r="S46" s="13">
        <v>22.141814</v>
      </c>
      <c r="T46" s="15">
        <v>2.372E-3</v>
      </c>
      <c r="U46" s="15">
        <v>-0.650617</v>
      </c>
      <c r="V46" s="15">
        <v>1.0161999999999999E-2</v>
      </c>
      <c r="W46">
        <v>1.1861999999999999E-2</v>
      </c>
      <c r="X46">
        <v>-3.2530839999999999</v>
      </c>
      <c r="Y46">
        <v>5.0807999999999999E-2</v>
      </c>
      <c r="Z46" s="3" t="s">
        <v>652</v>
      </c>
      <c r="AA46" s="3" t="s">
        <v>647</v>
      </c>
      <c r="AB46" s="3" t="s">
        <v>662</v>
      </c>
      <c r="AC46" s="3" t="s">
        <v>718</v>
      </c>
    </row>
    <row r="47" spans="1:29" x14ac:dyDescent="0.25">
      <c r="A47" s="3" t="s">
        <v>113</v>
      </c>
      <c r="B47">
        <v>3780486759.4920783</v>
      </c>
      <c r="C47" s="11">
        <f t="shared" si="0"/>
        <v>206.13249683380127</v>
      </c>
      <c r="D47" s="3" t="s">
        <v>647</v>
      </c>
      <c r="E47">
        <v>412.99998787759421</v>
      </c>
      <c r="F47">
        <v>-447.39990686154687</v>
      </c>
      <c r="G47">
        <v>402.50004315279551</v>
      </c>
      <c r="H47" s="8">
        <f t="shared" si="1"/>
        <v>14.999987877883367</v>
      </c>
      <c r="I47" s="8">
        <f t="shared" si="2"/>
        <v>3.5576327291464004E-4</v>
      </c>
      <c r="J47" s="3" t="s">
        <v>652</v>
      </c>
      <c r="K47">
        <v>3780486758.4232392</v>
      </c>
      <c r="L47">
        <v>3780486759.4516425</v>
      </c>
      <c r="M47">
        <v>1.4364759922027588</v>
      </c>
      <c r="N47">
        <v>5.0520000457763672</v>
      </c>
      <c r="O47">
        <v>0</v>
      </c>
      <c r="P47" s="3" t="s">
        <v>652</v>
      </c>
      <c r="Q47" s="3" t="s">
        <v>660</v>
      </c>
      <c r="R47" s="3" t="s">
        <v>662</v>
      </c>
      <c r="S47" s="13">
        <v>22.151454000000001</v>
      </c>
      <c r="T47" s="15">
        <v>8.0500000000000005E-4</v>
      </c>
      <c r="U47" s="15">
        <v>-0.57689800000000002</v>
      </c>
      <c r="V47" s="15">
        <v>9.3329999999999993E-3</v>
      </c>
      <c r="W47">
        <v>4.0229999999999997E-3</v>
      </c>
      <c r="X47">
        <v>-2.8844889999999999</v>
      </c>
      <c r="Y47">
        <v>4.6667E-2</v>
      </c>
      <c r="Z47" s="3" t="s">
        <v>652</v>
      </c>
      <c r="AA47" s="3" t="s">
        <v>647</v>
      </c>
      <c r="AB47" s="3" t="s">
        <v>662</v>
      </c>
      <c r="AC47" s="3" t="s">
        <v>719</v>
      </c>
    </row>
    <row r="48" spans="1:29" x14ac:dyDescent="0.25">
      <c r="A48" s="3" t="s">
        <v>114</v>
      </c>
      <c r="B48">
        <v>3780486764.1275296</v>
      </c>
      <c r="C48" s="11">
        <f t="shared" si="0"/>
        <v>210.76794815063477</v>
      </c>
      <c r="D48" s="3" t="s">
        <v>647</v>
      </c>
      <c r="E48">
        <v>413.00018957489419</v>
      </c>
      <c r="F48">
        <v>-447.40013244934687</v>
      </c>
      <c r="G48">
        <v>407.49974254429549</v>
      </c>
      <c r="H48" s="8">
        <f t="shared" si="1"/>
        <v>15.000189575478947</v>
      </c>
      <c r="I48" s="8">
        <f t="shared" si="2"/>
        <v>5.0591327183679047E-4</v>
      </c>
      <c r="J48" s="3" t="s">
        <v>652</v>
      </c>
      <c r="K48">
        <v>3780486762.9519882</v>
      </c>
      <c r="L48">
        <v>3780486764.032196</v>
      </c>
      <c r="M48">
        <v>1.4364759922027588</v>
      </c>
      <c r="N48">
        <v>5.0520000457763672</v>
      </c>
      <c r="O48">
        <v>0</v>
      </c>
      <c r="P48" s="3" t="s">
        <v>652</v>
      </c>
      <c r="Q48" s="3" t="s">
        <v>660</v>
      </c>
      <c r="R48" s="3" t="s">
        <v>662</v>
      </c>
      <c r="S48" s="13">
        <v>22.154482000000002</v>
      </c>
      <c r="T48" s="15">
        <v>9.8999999999999994E-5</v>
      </c>
      <c r="U48" s="15">
        <v>-0.50289600000000001</v>
      </c>
      <c r="V48" s="15">
        <v>8.5380000000000005E-3</v>
      </c>
      <c r="W48">
        <v>4.9600000000000002E-4</v>
      </c>
      <c r="X48">
        <v>-2.514481</v>
      </c>
      <c r="Y48">
        <v>4.2687999999999997E-2</v>
      </c>
      <c r="Z48" s="3" t="s">
        <v>652</v>
      </c>
      <c r="AA48" s="3" t="s">
        <v>647</v>
      </c>
      <c r="AB48" s="3" t="s">
        <v>662</v>
      </c>
      <c r="AC48" s="3" t="s">
        <v>720</v>
      </c>
    </row>
    <row r="49" spans="1:29" x14ac:dyDescent="0.25">
      <c r="A49" s="3" t="s">
        <v>115</v>
      </c>
      <c r="B49">
        <v>3780486768.5277014</v>
      </c>
      <c r="C49" s="11">
        <f t="shared" si="0"/>
        <v>215.16811990737915</v>
      </c>
      <c r="D49" s="3" t="s">
        <v>647</v>
      </c>
      <c r="E49">
        <v>412.99998695169421</v>
      </c>
      <c r="F49">
        <v>-447.39999540664684</v>
      </c>
      <c r="G49">
        <v>412.49973856379552</v>
      </c>
      <c r="H49" s="8">
        <f t="shared" si="1"/>
        <v>14.999986951694915</v>
      </c>
      <c r="I49" s="8">
        <f t="shared" si="2"/>
        <v>1.7545346663291862E-5</v>
      </c>
      <c r="J49" s="3" t="s">
        <v>652</v>
      </c>
      <c r="K49">
        <v>3780486767.4484882</v>
      </c>
      <c r="L49">
        <v>3780486768.4880514</v>
      </c>
      <c r="M49">
        <v>1.4364759922027588</v>
      </c>
      <c r="N49">
        <v>5.0510001182556152</v>
      </c>
      <c r="O49">
        <v>0</v>
      </c>
      <c r="P49" s="3" t="s">
        <v>652</v>
      </c>
      <c r="Q49" s="3" t="s">
        <v>660</v>
      </c>
      <c r="R49" s="3" t="s">
        <v>662</v>
      </c>
      <c r="S49" s="13">
        <v>22.144828</v>
      </c>
      <c r="T49" s="15">
        <v>-4.5100000000000001E-4</v>
      </c>
      <c r="U49" s="15">
        <v>-0.43232399999999999</v>
      </c>
      <c r="V49" s="15">
        <v>7.6949999999999996E-3</v>
      </c>
      <c r="W49">
        <v>-2.2550000000000001E-3</v>
      </c>
      <c r="X49">
        <v>-2.1616200000000001</v>
      </c>
      <c r="Y49">
        <v>3.8476000000000003E-2</v>
      </c>
      <c r="Z49" s="3" t="s">
        <v>652</v>
      </c>
      <c r="AA49" s="3" t="s">
        <v>647</v>
      </c>
      <c r="AB49" s="3" t="s">
        <v>662</v>
      </c>
      <c r="AC49" s="3" t="s">
        <v>721</v>
      </c>
    </row>
    <row r="50" spans="1:29" x14ac:dyDescent="0.25">
      <c r="A50" s="3" t="s">
        <v>116</v>
      </c>
      <c r="B50">
        <v>3780486825.2361946</v>
      </c>
      <c r="C50" s="11">
        <f t="shared" si="0"/>
        <v>271.8766131401062</v>
      </c>
      <c r="D50" s="3" t="s">
        <v>647</v>
      </c>
      <c r="E50">
        <v>402.33003864469418</v>
      </c>
      <c r="F50">
        <v>-444.89981903963485</v>
      </c>
      <c r="G50">
        <v>337.50014709535549</v>
      </c>
      <c r="H50" s="8">
        <f t="shared" si="1"/>
        <v>5.0000139498922742</v>
      </c>
      <c r="I50" s="8">
        <f t="shared" si="2"/>
        <v>30.002327518695765</v>
      </c>
      <c r="J50" s="3" t="s">
        <v>652</v>
      </c>
      <c r="K50">
        <v>3780486824.0721903</v>
      </c>
      <c r="L50">
        <v>3780486825.1612258</v>
      </c>
      <c r="M50">
        <v>1.4364759922027588</v>
      </c>
      <c r="N50">
        <v>5.0469999313354492</v>
      </c>
      <c r="O50">
        <v>0</v>
      </c>
      <c r="P50" s="3" t="s">
        <v>652</v>
      </c>
      <c r="Q50" s="3" t="s">
        <v>660</v>
      </c>
      <c r="R50" s="3" t="s">
        <v>662</v>
      </c>
      <c r="S50" s="13">
        <v>22.203095999999999</v>
      </c>
      <c r="T50" s="15">
        <v>4.8380000000000003E-3</v>
      </c>
      <c r="U50" s="15">
        <v>-1.1776679999999999</v>
      </c>
      <c r="V50" s="15">
        <v>2.4167000000000001E-2</v>
      </c>
      <c r="W50">
        <v>2.4192000000000002E-2</v>
      </c>
      <c r="X50">
        <v>-5.8883409999999996</v>
      </c>
      <c r="Y50">
        <v>0.120837</v>
      </c>
      <c r="Z50" s="3" t="s">
        <v>652</v>
      </c>
      <c r="AA50" s="3" t="s">
        <v>647</v>
      </c>
      <c r="AB50" s="3" t="s">
        <v>662</v>
      </c>
      <c r="AC50" s="3" t="s">
        <v>722</v>
      </c>
    </row>
    <row r="51" spans="1:29" x14ac:dyDescent="0.25">
      <c r="A51" s="3" t="s">
        <v>117</v>
      </c>
      <c r="B51">
        <v>3780486829.6635594</v>
      </c>
      <c r="C51" s="11">
        <f t="shared" si="0"/>
        <v>276.30397796630859</v>
      </c>
      <c r="D51" s="3" t="s">
        <v>647</v>
      </c>
      <c r="E51">
        <v>402.33008227189418</v>
      </c>
      <c r="F51">
        <v>-444.89999990933489</v>
      </c>
      <c r="G51">
        <v>342.50001907285548</v>
      </c>
      <c r="H51" s="8">
        <f t="shared" si="1"/>
        <v>4.9999612933199513</v>
      </c>
      <c r="I51" s="8">
        <f t="shared" si="2"/>
        <v>30.000282623484495</v>
      </c>
      <c r="J51" s="3" t="s">
        <v>652</v>
      </c>
      <c r="K51">
        <v>3780486828.5698862</v>
      </c>
      <c r="L51">
        <v>3780486829.6185818</v>
      </c>
      <c r="M51">
        <v>1.4364759922027588</v>
      </c>
      <c r="N51">
        <v>5.0520000457763672</v>
      </c>
      <c r="O51">
        <v>0</v>
      </c>
      <c r="P51" s="3" t="s">
        <v>652</v>
      </c>
      <c r="Q51" s="3" t="s">
        <v>660</v>
      </c>
      <c r="R51" s="3" t="s">
        <v>662</v>
      </c>
      <c r="S51" s="13">
        <v>22.198029999999999</v>
      </c>
      <c r="T51" s="15">
        <v>9.5500000000000001E-4</v>
      </c>
      <c r="U51" s="15">
        <v>-1.1543870000000001</v>
      </c>
      <c r="V51" s="15">
        <v>2.2790000000000001E-2</v>
      </c>
      <c r="W51">
        <v>4.7739999999999996E-3</v>
      </c>
      <c r="X51">
        <v>-5.7719370000000003</v>
      </c>
      <c r="Y51">
        <v>0.11394799999999999</v>
      </c>
      <c r="Z51" s="3" t="s">
        <v>652</v>
      </c>
      <c r="AA51" s="3" t="s">
        <v>647</v>
      </c>
      <c r="AB51" s="3" t="s">
        <v>662</v>
      </c>
      <c r="AC51" s="3" t="s">
        <v>723</v>
      </c>
    </row>
    <row r="52" spans="1:29" x14ac:dyDescent="0.25">
      <c r="A52" s="3" t="s">
        <v>118</v>
      </c>
      <c r="B52">
        <v>3780486834.0611081</v>
      </c>
      <c r="C52" s="11">
        <f t="shared" si="0"/>
        <v>280.7015266418457</v>
      </c>
      <c r="D52" s="3" t="s">
        <v>647</v>
      </c>
      <c r="E52">
        <v>402.33021738529419</v>
      </c>
      <c r="F52">
        <v>-444.90014883263484</v>
      </c>
      <c r="G52">
        <v>347.5001934218555</v>
      </c>
      <c r="H52" s="8">
        <f t="shared" si="1"/>
        <v>5.0000038462866101</v>
      </c>
      <c r="I52" s="8">
        <f t="shared" si="2"/>
        <v>29.998030575434719</v>
      </c>
      <c r="J52" s="3" t="s">
        <v>652</v>
      </c>
      <c r="K52">
        <v>3780486832.9827352</v>
      </c>
      <c r="L52">
        <v>3780486834.0077968</v>
      </c>
      <c r="M52">
        <v>1.4364759922027588</v>
      </c>
      <c r="N52">
        <v>5.0430002212524414</v>
      </c>
      <c r="O52">
        <v>0</v>
      </c>
      <c r="P52" s="3" t="s">
        <v>652</v>
      </c>
      <c r="Q52" s="3" t="s">
        <v>660</v>
      </c>
      <c r="R52" s="3" t="s">
        <v>662</v>
      </c>
      <c r="S52" s="13">
        <v>22.195198000000001</v>
      </c>
      <c r="T52" s="15">
        <v>-2.6120000000000002E-3</v>
      </c>
      <c r="U52" s="15">
        <v>-1.1249210000000001</v>
      </c>
      <c r="V52" s="15">
        <v>2.1364999999999999E-2</v>
      </c>
      <c r="W52">
        <v>-1.306E-2</v>
      </c>
      <c r="X52">
        <v>-5.624606</v>
      </c>
      <c r="Y52">
        <v>0.10682700000000001</v>
      </c>
      <c r="Z52" s="3" t="s">
        <v>652</v>
      </c>
      <c r="AA52" s="3" t="s">
        <v>647</v>
      </c>
      <c r="AB52" s="3" t="s">
        <v>662</v>
      </c>
      <c r="AC52" s="3" t="s">
        <v>724</v>
      </c>
    </row>
    <row r="53" spans="1:29" x14ac:dyDescent="0.25">
      <c r="A53" s="3" t="s">
        <v>119</v>
      </c>
      <c r="B53">
        <v>3780486838.6429682</v>
      </c>
      <c r="C53" s="11">
        <f t="shared" si="0"/>
        <v>285.28338670730591</v>
      </c>
      <c r="D53" s="3" t="s">
        <v>647</v>
      </c>
      <c r="E53">
        <v>402.33014276709417</v>
      </c>
      <c r="F53">
        <v>-444.90008611193485</v>
      </c>
      <c r="G53">
        <v>352.49973608185547</v>
      </c>
      <c r="H53" s="8">
        <f t="shared" si="1"/>
        <v>4.9999705830293513</v>
      </c>
      <c r="I53" s="8">
        <f t="shared" si="2"/>
        <v>29.999080535238775</v>
      </c>
      <c r="J53" s="3" t="s">
        <v>652</v>
      </c>
      <c r="K53">
        <v>3780486837.4760146</v>
      </c>
      <c r="L53">
        <v>3780486838.5680103</v>
      </c>
      <c r="M53">
        <v>1.4364759922027588</v>
      </c>
      <c r="N53">
        <v>5.0489997863769531</v>
      </c>
      <c r="O53">
        <v>0</v>
      </c>
      <c r="P53" s="3" t="s">
        <v>652</v>
      </c>
      <c r="Q53" s="3" t="s">
        <v>660</v>
      </c>
      <c r="R53" s="3" t="s">
        <v>662</v>
      </c>
      <c r="S53" s="13">
        <v>22.181533999999999</v>
      </c>
      <c r="T53" s="15">
        <v>-5.3299999999999997E-3</v>
      </c>
      <c r="U53" s="15">
        <v>-1.0905210000000001</v>
      </c>
      <c r="V53" s="15">
        <v>1.9996E-2</v>
      </c>
      <c r="W53">
        <v>-2.6651000000000001E-2</v>
      </c>
      <c r="X53">
        <v>-5.452604</v>
      </c>
      <c r="Y53">
        <v>9.9979999999999999E-2</v>
      </c>
      <c r="Z53" s="3" t="s">
        <v>652</v>
      </c>
      <c r="AA53" s="3" t="s">
        <v>647</v>
      </c>
      <c r="AB53" s="3" t="s">
        <v>662</v>
      </c>
      <c r="AC53" s="3" t="s">
        <v>725</v>
      </c>
    </row>
    <row r="54" spans="1:29" x14ac:dyDescent="0.25">
      <c r="A54" s="3" t="s">
        <v>120</v>
      </c>
      <c r="B54">
        <v>3780486843.0142369</v>
      </c>
      <c r="C54" s="11">
        <f t="shared" si="0"/>
        <v>289.65465545654297</v>
      </c>
      <c r="D54" s="3" t="s">
        <v>647</v>
      </c>
      <c r="E54">
        <v>402.33016586149421</v>
      </c>
      <c r="F54">
        <v>-444.90022904323484</v>
      </c>
      <c r="G54">
        <v>357.50013301485552</v>
      </c>
      <c r="H54" s="8">
        <f t="shared" si="1"/>
        <v>4.9999191217795067</v>
      </c>
      <c r="I54" s="8">
        <f t="shared" si="2"/>
        <v>29.99752973915022</v>
      </c>
      <c r="J54" s="3" t="s">
        <v>652</v>
      </c>
      <c r="K54">
        <v>3780486841.9349542</v>
      </c>
      <c r="L54">
        <v>3780486842.9760895</v>
      </c>
      <c r="M54">
        <v>1.4364759922027588</v>
      </c>
      <c r="N54">
        <v>5.0469999313354492</v>
      </c>
      <c r="O54">
        <v>0</v>
      </c>
      <c r="P54" s="3" t="s">
        <v>652</v>
      </c>
      <c r="Q54" s="3" t="s">
        <v>660</v>
      </c>
      <c r="R54" s="3" t="s">
        <v>662</v>
      </c>
      <c r="S54" s="13">
        <v>22.154474</v>
      </c>
      <c r="T54" s="15">
        <v>-7.1970000000000003E-3</v>
      </c>
      <c r="U54" s="15">
        <v>-1.0533619999999999</v>
      </c>
      <c r="V54" s="15">
        <v>1.8630000000000001E-2</v>
      </c>
      <c r="W54">
        <v>-3.5984000000000002E-2</v>
      </c>
      <c r="X54">
        <v>-5.2668100000000004</v>
      </c>
      <c r="Y54">
        <v>9.3150999999999998E-2</v>
      </c>
      <c r="Z54" s="3" t="s">
        <v>652</v>
      </c>
      <c r="AA54" s="3" t="s">
        <v>647</v>
      </c>
      <c r="AB54" s="3" t="s">
        <v>662</v>
      </c>
      <c r="AC54" s="3" t="s">
        <v>726</v>
      </c>
    </row>
    <row r="55" spans="1:29" x14ac:dyDescent="0.25">
      <c r="A55" s="3" t="s">
        <v>121</v>
      </c>
      <c r="B55">
        <v>3780486847.485867</v>
      </c>
      <c r="C55" s="11">
        <f t="shared" si="0"/>
        <v>294.12628555297852</v>
      </c>
      <c r="D55" s="3" t="s">
        <v>647</v>
      </c>
      <c r="E55">
        <v>402.33036416919418</v>
      </c>
      <c r="F55">
        <v>-444.89984483733485</v>
      </c>
      <c r="G55">
        <v>362.50007642985548</v>
      </c>
      <c r="H55" s="8">
        <f t="shared" si="1"/>
        <v>5.0002829595175813</v>
      </c>
      <c r="I55" s="8">
        <f t="shared" si="2"/>
        <v>30.000206380769214</v>
      </c>
      <c r="J55" s="3" t="s">
        <v>652</v>
      </c>
      <c r="K55">
        <v>3780486846.3933544</v>
      </c>
      <c r="L55">
        <v>3780486847.435029</v>
      </c>
      <c r="M55">
        <v>1.4364759922027588</v>
      </c>
      <c r="N55">
        <v>5.0520000457763672</v>
      </c>
      <c r="O55">
        <v>0</v>
      </c>
      <c r="P55" s="3" t="s">
        <v>652</v>
      </c>
      <c r="Q55" s="3" t="s">
        <v>660</v>
      </c>
      <c r="R55" s="3" t="s">
        <v>662</v>
      </c>
      <c r="S55" s="13">
        <v>22.142963999999999</v>
      </c>
      <c r="T55" s="15">
        <v>-8.3359999999999997E-3</v>
      </c>
      <c r="U55" s="15">
        <v>-1.014839</v>
      </c>
      <c r="V55" s="15">
        <v>1.7361000000000001E-2</v>
      </c>
      <c r="W55">
        <v>-4.1679000000000001E-2</v>
      </c>
      <c r="X55">
        <v>-5.0741959999999997</v>
      </c>
      <c r="Y55">
        <v>8.6804000000000006E-2</v>
      </c>
      <c r="Z55" s="3" t="s">
        <v>652</v>
      </c>
      <c r="AA55" s="3" t="s">
        <v>647</v>
      </c>
      <c r="AB55" s="3" t="s">
        <v>662</v>
      </c>
      <c r="AC55" s="3" t="s">
        <v>727</v>
      </c>
    </row>
    <row r="56" spans="1:29" x14ac:dyDescent="0.25">
      <c r="A56" s="3" t="s">
        <v>122</v>
      </c>
      <c r="B56">
        <v>3780486852.0643272</v>
      </c>
      <c r="C56" s="11">
        <f t="shared" si="0"/>
        <v>298.70474576950073</v>
      </c>
      <c r="D56" s="3" t="s">
        <v>647</v>
      </c>
      <c r="E56">
        <v>402.32993041779423</v>
      </c>
      <c r="F56">
        <v>-444.90004729853484</v>
      </c>
      <c r="G56">
        <v>367.49976807385548</v>
      </c>
      <c r="H56" s="8">
        <f t="shared" si="1"/>
        <v>4.9998060894901251</v>
      </c>
      <c r="I56" s="8">
        <f t="shared" si="2"/>
        <v>30.000682420581615</v>
      </c>
      <c r="J56" s="3" t="s">
        <v>652</v>
      </c>
      <c r="K56">
        <v>3780486850.9096112</v>
      </c>
      <c r="L56">
        <v>3780486851.9933553</v>
      </c>
      <c r="M56">
        <v>1.4364759922027588</v>
      </c>
      <c r="N56">
        <v>5.0489997863769531</v>
      </c>
      <c r="O56">
        <v>0</v>
      </c>
      <c r="P56" s="3" t="s">
        <v>652</v>
      </c>
      <c r="Q56" s="3" t="s">
        <v>660</v>
      </c>
      <c r="R56" s="3" t="s">
        <v>662</v>
      </c>
      <c r="S56" s="13">
        <v>22.126111999999999</v>
      </c>
      <c r="T56" s="15">
        <v>-9.9450000000000007E-3</v>
      </c>
      <c r="U56" s="15">
        <v>-0.97554399999999997</v>
      </c>
      <c r="V56" s="15">
        <v>1.6087000000000001E-2</v>
      </c>
      <c r="W56">
        <v>-4.9723000000000003E-2</v>
      </c>
      <c r="X56">
        <v>-4.8777220000000003</v>
      </c>
      <c r="Y56">
        <v>8.0436999999999995E-2</v>
      </c>
      <c r="Z56" s="3" t="s">
        <v>652</v>
      </c>
      <c r="AA56" s="3" t="s">
        <v>647</v>
      </c>
      <c r="AB56" s="3" t="s">
        <v>662</v>
      </c>
      <c r="AC56" s="3" t="s">
        <v>728</v>
      </c>
    </row>
    <row r="57" spans="1:29" x14ac:dyDescent="0.25">
      <c r="A57" s="3" t="s">
        <v>123</v>
      </c>
      <c r="B57">
        <v>3780486856.4852266</v>
      </c>
      <c r="C57" s="11">
        <f t="shared" si="0"/>
        <v>303.12564516067505</v>
      </c>
      <c r="D57" s="3" t="s">
        <v>647</v>
      </c>
      <c r="E57">
        <v>402.32994265489418</v>
      </c>
      <c r="F57">
        <v>-444.90004363183488</v>
      </c>
      <c r="G57">
        <v>372.49998208585549</v>
      </c>
      <c r="H57" s="8">
        <f t="shared" si="1"/>
        <v>4.9998185204466497</v>
      </c>
      <c r="I57" s="8">
        <f t="shared" si="2"/>
        <v>30.000648692314801</v>
      </c>
      <c r="J57" s="3" t="s">
        <v>652</v>
      </c>
      <c r="K57">
        <v>3780486855.4108438</v>
      </c>
      <c r="L57">
        <v>3780486856.442224</v>
      </c>
      <c r="M57">
        <v>1.4364759922027588</v>
      </c>
      <c r="N57">
        <v>5.0440001487731934</v>
      </c>
      <c r="O57">
        <v>0</v>
      </c>
      <c r="P57" s="3" t="s">
        <v>652</v>
      </c>
      <c r="Q57" s="3" t="s">
        <v>660</v>
      </c>
      <c r="R57" s="3" t="s">
        <v>662</v>
      </c>
      <c r="S57" s="13">
        <v>22.119136000000001</v>
      </c>
      <c r="T57" s="15">
        <v>-1.2282E-2</v>
      </c>
      <c r="U57" s="15">
        <v>-0.93402300000000005</v>
      </c>
      <c r="V57" s="15">
        <v>1.4907E-2</v>
      </c>
      <c r="W57">
        <v>-6.1412000000000001E-2</v>
      </c>
      <c r="X57">
        <v>-4.670115</v>
      </c>
      <c r="Y57">
        <v>7.4537000000000006E-2</v>
      </c>
      <c r="Z57" s="3" t="s">
        <v>652</v>
      </c>
      <c r="AA57" s="3" t="s">
        <v>647</v>
      </c>
      <c r="AB57" s="3" t="s">
        <v>662</v>
      </c>
      <c r="AC57" s="3" t="s">
        <v>729</v>
      </c>
    </row>
    <row r="58" spans="1:29" x14ac:dyDescent="0.25">
      <c r="A58" s="3" t="s">
        <v>124</v>
      </c>
      <c r="B58">
        <v>3780486860.9852881</v>
      </c>
      <c r="C58" s="11">
        <f t="shared" si="0"/>
        <v>307.62570667266846</v>
      </c>
      <c r="D58" s="3" t="s">
        <v>647</v>
      </c>
      <c r="E58">
        <v>402.33027390999422</v>
      </c>
      <c r="F58">
        <v>-444.89987407243484</v>
      </c>
      <c r="G58">
        <v>377.49994673135552</v>
      </c>
      <c r="H58" s="8">
        <f t="shared" si="1"/>
        <v>5.0001901753093403</v>
      </c>
      <c r="I58" s="8">
        <f t="shared" si="2"/>
        <v>30.000433396011104</v>
      </c>
      <c r="J58" s="3" t="s">
        <v>652</v>
      </c>
      <c r="K58">
        <v>3780486859.8783073</v>
      </c>
      <c r="L58">
        <v>3780486860.9401202</v>
      </c>
      <c r="M58">
        <v>1.4364759922027588</v>
      </c>
      <c r="N58">
        <v>5.0510001182556152</v>
      </c>
      <c r="O58">
        <v>0</v>
      </c>
      <c r="P58" s="3" t="s">
        <v>652</v>
      </c>
      <c r="Q58" s="3" t="s">
        <v>660</v>
      </c>
      <c r="R58" s="3" t="s">
        <v>662</v>
      </c>
      <c r="S58" s="13">
        <v>22.11561</v>
      </c>
      <c r="T58" s="15">
        <v>-1.5703000000000002E-2</v>
      </c>
      <c r="U58" s="15">
        <v>-0.88874399999999998</v>
      </c>
      <c r="V58" s="15">
        <v>1.3809999999999999E-2</v>
      </c>
      <c r="W58">
        <v>-7.8515000000000001E-2</v>
      </c>
      <c r="X58">
        <v>-4.4437179999999996</v>
      </c>
      <c r="Y58">
        <v>6.9047999999999998E-2</v>
      </c>
      <c r="Z58" s="3" t="s">
        <v>652</v>
      </c>
      <c r="AA58" s="3" t="s">
        <v>647</v>
      </c>
      <c r="AB58" s="3" t="s">
        <v>662</v>
      </c>
      <c r="AC58" s="3" t="s">
        <v>730</v>
      </c>
    </row>
    <row r="59" spans="1:29" x14ac:dyDescent="0.25">
      <c r="A59" s="3" t="s">
        <v>125</v>
      </c>
      <c r="B59">
        <v>3780486865.522284</v>
      </c>
      <c r="C59" s="11">
        <f t="shared" si="0"/>
        <v>312.1627025604248</v>
      </c>
      <c r="D59" s="3" t="s">
        <v>647</v>
      </c>
      <c r="E59">
        <v>402.3302054650942</v>
      </c>
      <c r="F59">
        <v>-444.8998682756349</v>
      </c>
      <c r="G59">
        <v>382.50009005635553</v>
      </c>
      <c r="H59" s="8">
        <f t="shared" si="1"/>
        <v>5.0001337991206123</v>
      </c>
      <c r="I59" s="8">
        <f t="shared" si="2"/>
        <v>30.000883076328115</v>
      </c>
      <c r="J59" s="3" t="s">
        <v>652</v>
      </c>
      <c r="K59">
        <v>3780486864.3905168</v>
      </c>
      <c r="L59">
        <v>3780486865.455308</v>
      </c>
      <c r="M59">
        <v>1.4364759922027588</v>
      </c>
      <c r="N59">
        <v>5.0469999313354492</v>
      </c>
      <c r="O59">
        <v>0</v>
      </c>
      <c r="P59" s="3" t="s">
        <v>652</v>
      </c>
      <c r="Q59" s="3" t="s">
        <v>660</v>
      </c>
      <c r="R59" s="3" t="s">
        <v>662</v>
      </c>
      <c r="S59" s="13">
        <v>22.113320000000002</v>
      </c>
      <c r="T59" s="15">
        <v>-1.9942000000000001E-2</v>
      </c>
      <c r="U59" s="15">
        <v>-0.83842300000000003</v>
      </c>
      <c r="V59" s="15">
        <v>1.2786E-2</v>
      </c>
      <c r="W59">
        <v>-9.9711999999999995E-2</v>
      </c>
      <c r="X59">
        <v>-4.1921160000000004</v>
      </c>
      <c r="Y59">
        <v>6.3929E-2</v>
      </c>
      <c r="Z59" s="3" t="s">
        <v>652</v>
      </c>
      <c r="AA59" s="3" t="s">
        <v>647</v>
      </c>
      <c r="AB59" s="3" t="s">
        <v>662</v>
      </c>
      <c r="AC59" s="3" t="s">
        <v>731</v>
      </c>
    </row>
    <row r="60" spans="1:29" x14ac:dyDescent="0.25">
      <c r="A60" s="3" t="s">
        <v>126</v>
      </c>
      <c r="B60">
        <v>3780486869.9622698</v>
      </c>
      <c r="C60" s="11">
        <f t="shared" si="0"/>
        <v>316.60268831253052</v>
      </c>
      <c r="D60" s="3" t="s">
        <v>647</v>
      </c>
      <c r="E60">
        <v>402.33012805619421</v>
      </c>
      <c r="F60">
        <v>-444.90016714233485</v>
      </c>
      <c r="G60">
        <v>387.49987340535552</v>
      </c>
      <c r="H60" s="8">
        <f t="shared" si="1"/>
        <v>4.9999173292468004</v>
      </c>
      <c r="I60" s="8">
        <f t="shared" si="2"/>
        <v>29.998360660696552</v>
      </c>
      <c r="J60" s="3" t="s">
        <v>652</v>
      </c>
      <c r="K60">
        <v>3780486868.8743072</v>
      </c>
      <c r="L60">
        <v>3780486869.915648</v>
      </c>
      <c r="M60">
        <v>1.4364759922027588</v>
      </c>
      <c r="N60">
        <v>5.0489997863769531</v>
      </c>
      <c r="O60">
        <v>0</v>
      </c>
      <c r="P60" s="3" t="s">
        <v>652</v>
      </c>
      <c r="Q60" s="3" t="s">
        <v>660</v>
      </c>
      <c r="R60" s="3" t="s">
        <v>662</v>
      </c>
      <c r="S60" s="13">
        <v>22.112914</v>
      </c>
      <c r="T60" s="15">
        <v>-2.4830999999999999E-2</v>
      </c>
      <c r="U60" s="15">
        <v>-0.78183400000000003</v>
      </c>
      <c r="V60" s="15">
        <v>1.1847E-2</v>
      </c>
      <c r="W60">
        <v>-0.124155</v>
      </c>
      <c r="X60">
        <v>-3.9091680000000002</v>
      </c>
      <c r="Y60">
        <v>5.9233000000000001E-2</v>
      </c>
      <c r="Z60" s="3" t="s">
        <v>652</v>
      </c>
      <c r="AA60" s="3" t="s">
        <v>647</v>
      </c>
      <c r="AB60" s="3" t="s">
        <v>662</v>
      </c>
      <c r="AC60" s="3" t="s">
        <v>732</v>
      </c>
    </row>
    <row r="61" spans="1:29" x14ac:dyDescent="0.25">
      <c r="A61" s="3" t="s">
        <v>127</v>
      </c>
      <c r="B61">
        <v>3780486874.4546256</v>
      </c>
      <c r="C61" s="11">
        <f t="shared" si="0"/>
        <v>321.09504413604736</v>
      </c>
      <c r="D61" s="3" t="s">
        <v>647</v>
      </c>
      <c r="E61">
        <v>402.33024160329421</v>
      </c>
      <c r="F61">
        <v>-444.90013232306814</v>
      </c>
      <c r="G61">
        <v>392.50014513985553</v>
      </c>
      <c r="H61" s="8">
        <f t="shared" si="1"/>
        <v>5.0000330743974715</v>
      </c>
      <c r="I61" s="8">
        <f t="shared" si="2"/>
        <v>29.9980556676528</v>
      </c>
      <c r="J61" s="3" t="s">
        <v>652</v>
      </c>
      <c r="K61">
        <v>3780486873.3590441</v>
      </c>
      <c r="L61">
        <v>3780486874.4073625</v>
      </c>
      <c r="M61">
        <v>1.4364759922027588</v>
      </c>
      <c r="N61">
        <v>5.0510001182556152</v>
      </c>
      <c r="O61">
        <v>0</v>
      </c>
      <c r="P61" s="3" t="s">
        <v>652</v>
      </c>
      <c r="Q61" s="3" t="s">
        <v>660</v>
      </c>
      <c r="R61" s="3" t="s">
        <v>662</v>
      </c>
      <c r="S61" s="13">
        <v>22.087508</v>
      </c>
      <c r="T61" s="15">
        <v>-2.9132000000000002E-2</v>
      </c>
      <c r="U61" s="15">
        <v>-0.71864399999999995</v>
      </c>
      <c r="V61" s="15">
        <v>1.1050000000000001E-2</v>
      </c>
      <c r="W61">
        <v>-0.14566100000000001</v>
      </c>
      <c r="X61">
        <v>-3.5932189999999999</v>
      </c>
      <c r="Y61">
        <v>5.5251000000000001E-2</v>
      </c>
      <c r="Z61" s="3" t="s">
        <v>652</v>
      </c>
      <c r="AA61" s="3" t="s">
        <v>647</v>
      </c>
      <c r="AB61" s="3" t="s">
        <v>662</v>
      </c>
      <c r="AC61" s="3" t="s">
        <v>733</v>
      </c>
    </row>
    <row r="62" spans="1:29" x14ac:dyDescent="0.25">
      <c r="A62" s="3" t="s">
        <v>128</v>
      </c>
      <c r="B62">
        <v>3780486878.991281</v>
      </c>
      <c r="C62" s="11">
        <f t="shared" si="0"/>
        <v>325.63169956207275</v>
      </c>
      <c r="D62" s="3" t="s">
        <v>647</v>
      </c>
      <c r="E62">
        <v>402.32988193249417</v>
      </c>
      <c r="F62">
        <v>-444.89995220723489</v>
      </c>
      <c r="G62">
        <v>397.50002974485545</v>
      </c>
      <c r="H62" s="8">
        <f t="shared" si="1"/>
        <v>4.9998116479972596</v>
      </c>
      <c r="I62" s="8">
        <f t="shared" si="2"/>
        <v>30.001903945669326</v>
      </c>
      <c r="J62" s="3" t="s">
        <v>652</v>
      </c>
      <c r="K62">
        <v>3780486877.8168321</v>
      </c>
      <c r="L62">
        <v>3780486878.917305</v>
      </c>
      <c r="M62">
        <v>1.4364759922027588</v>
      </c>
      <c r="N62">
        <v>5.0409998893737793</v>
      </c>
      <c r="O62">
        <v>0</v>
      </c>
      <c r="P62" s="3" t="s">
        <v>652</v>
      </c>
      <c r="Q62" s="3" t="s">
        <v>660</v>
      </c>
      <c r="R62" s="3" t="s">
        <v>662</v>
      </c>
      <c r="S62" s="13">
        <v>22.071577999999999</v>
      </c>
      <c r="T62" s="15">
        <v>-3.2813000000000002E-2</v>
      </c>
      <c r="U62" s="15">
        <v>-0.65031799999999995</v>
      </c>
      <c r="V62" s="15">
        <v>1.0304000000000001E-2</v>
      </c>
      <c r="W62">
        <v>-0.16406399999999999</v>
      </c>
      <c r="X62">
        <v>-3.2515890000000001</v>
      </c>
      <c r="Y62">
        <v>5.1521999999999998E-2</v>
      </c>
      <c r="Z62" s="3" t="s">
        <v>652</v>
      </c>
      <c r="AA62" s="3" t="s">
        <v>647</v>
      </c>
      <c r="AB62" s="3" t="s">
        <v>662</v>
      </c>
      <c r="AC62" s="3" t="s">
        <v>734</v>
      </c>
    </row>
    <row r="63" spans="1:29" x14ac:dyDescent="0.25">
      <c r="A63" s="3" t="s">
        <v>129</v>
      </c>
      <c r="B63">
        <v>3780486883.3541265</v>
      </c>
      <c r="C63" s="11">
        <f t="shared" si="0"/>
        <v>329.99454498291016</v>
      </c>
      <c r="D63" s="3" t="s">
        <v>647</v>
      </c>
      <c r="E63">
        <v>402.33032649959421</v>
      </c>
      <c r="F63">
        <v>-444.89978304893486</v>
      </c>
      <c r="G63">
        <v>402.50015339785551</v>
      </c>
      <c r="H63" s="8">
        <f t="shared" si="1"/>
        <v>5.0002812316389917</v>
      </c>
      <c r="I63" s="8">
        <f t="shared" si="2"/>
        <v>30.001035348960798</v>
      </c>
      <c r="J63" s="3" t="s">
        <v>652</v>
      </c>
      <c r="K63">
        <v>3780486882.3013449</v>
      </c>
      <c r="L63">
        <v>3780486883.3210578</v>
      </c>
      <c r="M63">
        <v>1.4364759922027588</v>
      </c>
      <c r="N63">
        <v>5.0440001487731934</v>
      </c>
      <c r="O63">
        <v>0</v>
      </c>
      <c r="P63" s="3" t="s">
        <v>652</v>
      </c>
      <c r="Q63" s="3" t="s">
        <v>660</v>
      </c>
      <c r="R63" s="3" t="s">
        <v>662</v>
      </c>
      <c r="S63" s="13">
        <v>22.065588000000002</v>
      </c>
      <c r="T63" s="15">
        <v>-3.4776000000000001E-2</v>
      </c>
      <c r="U63" s="15">
        <v>-0.57882599999999995</v>
      </c>
      <c r="V63" s="15">
        <v>9.5890000000000003E-3</v>
      </c>
      <c r="W63">
        <v>-0.17388100000000001</v>
      </c>
      <c r="X63">
        <v>-2.8941309999999998</v>
      </c>
      <c r="Y63">
        <v>4.7943E-2</v>
      </c>
      <c r="Z63" s="3" t="s">
        <v>652</v>
      </c>
      <c r="AA63" s="3" t="s">
        <v>647</v>
      </c>
      <c r="AB63" s="3" t="s">
        <v>662</v>
      </c>
      <c r="AC63" s="3" t="s">
        <v>735</v>
      </c>
    </row>
    <row r="64" spans="1:29" x14ac:dyDescent="0.25">
      <c r="A64" s="3" t="s">
        <v>130</v>
      </c>
      <c r="B64">
        <v>3780486887.9314137</v>
      </c>
      <c r="C64" s="11">
        <f t="shared" si="0"/>
        <v>334.57183218002319</v>
      </c>
      <c r="D64" s="3" t="s">
        <v>647</v>
      </c>
      <c r="E64">
        <v>402.3300281968942</v>
      </c>
      <c r="F64">
        <v>-444.90000863673487</v>
      </c>
      <c r="G64">
        <v>407.49985278935549</v>
      </c>
      <c r="H64" s="8">
        <f t="shared" si="1"/>
        <v>4.9999100994216903</v>
      </c>
      <c r="I64" s="8">
        <f t="shared" si="2"/>
        <v>30.000505847228343</v>
      </c>
      <c r="J64" s="3" t="s">
        <v>652</v>
      </c>
      <c r="K64">
        <v>3780486886.8430166</v>
      </c>
      <c r="L64">
        <v>3780486887.8645182</v>
      </c>
      <c r="M64">
        <v>1.4364759922027588</v>
      </c>
      <c r="N64">
        <v>5.0560002326965332</v>
      </c>
      <c r="O64">
        <v>0</v>
      </c>
      <c r="P64" s="3" t="s">
        <v>652</v>
      </c>
      <c r="Q64" s="3" t="s">
        <v>660</v>
      </c>
      <c r="R64" s="3" t="s">
        <v>662</v>
      </c>
      <c r="S64" s="13">
        <v>22.065480000000001</v>
      </c>
      <c r="T64" s="15">
        <v>-3.4889000000000003E-2</v>
      </c>
      <c r="U64" s="15">
        <v>-0.50737500000000002</v>
      </c>
      <c r="V64" s="15">
        <v>8.8800000000000007E-3</v>
      </c>
      <c r="W64">
        <v>-0.17444499999999999</v>
      </c>
      <c r="X64">
        <v>-2.5368750000000002</v>
      </c>
      <c r="Y64">
        <v>4.4400000000000002E-2</v>
      </c>
      <c r="Z64" s="3" t="s">
        <v>652</v>
      </c>
      <c r="AA64" s="3" t="s">
        <v>647</v>
      </c>
      <c r="AB64" s="3" t="s">
        <v>662</v>
      </c>
      <c r="AC64" s="3" t="s">
        <v>736</v>
      </c>
    </row>
    <row r="65" spans="1:29" x14ac:dyDescent="0.25">
      <c r="A65" s="3" t="s">
        <v>131</v>
      </c>
      <c r="B65">
        <v>3780486892.4352098</v>
      </c>
      <c r="C65" s="11">
        <f t="shared" si="0"/>
        <v>339.07562828063965</v>
      </c>
      <c r="D65" s="3" t="s">
        <v>647</v>
      </c>
      <c r="E65">
        <v>402.33032557369421</v>
      </c>
      <c r="F65">
        <v>-444.89987159403483</v>
      </c>
      <c r="G65">
        <v>412.49984880885552</v>
      </c>
      <c r="H65" s="8">
        <f t="shared" si="1"/>
        <v>5.0002361564734015</v>
      </c>
      <c r="I65" s="8">
        <f t="shared" si="2"/>
        <v>30.000161989095488</v>
      </c>
      <c r="J65" s="3" t="s">
        <v>652</v>
      </c>
      <c r="K65">
        <v>3780486891.2803111</v>
      </c>
      <c r="L65">
        <v>3780486892.3532414</v>
      </c>
      <c r="M65">
        <v>1.4364759922027588</v>
      </c>
      <c r="N65">
        <v>5.0469999313354492</v>
      </c>
      <c r="O65">
        <v>0</v>
      </c>
      <c r="P65" s="3" t="s">
        <v>652</v>
      </c>
      <c r="Q65" s="3" t="s">
        <v>660</v>
      </c>
      <c r="R65" s="3" t="s">
        <v>662</v>
      </c>
      <c r="S65" s="13">
        <v>22.067589999999999</v>
      </c>
      <c r="T65" s="15">
        <v>-3.3432999999999997E-2</v>
      </c>
      <c r="U65" s="15">
        <v>-0.43878099999999998</v>
      </c>
      <c r="V65" s="15">
        <v>8.1290000000000008E-3</v>
      </c>
      <c r="W65">
        <v>-0.16716400000000001</v>
      </c>
      <c r="X65">
        <v>-2.1939060000000001</v>
      </c>
      <c r="Y65">
        <v>4.0646000000000002E-2</v>
      </c>
      <c r="Z65" s="3" t="s">
        <v>652</v>
      </c>
      <c r="AA65" s="3" t="s">
        <v>647</v>
      </c>
      <c r="AB65" s="3" t="s">
        <v>662</v>
      </c>
      <c r="AC65" s="3" t="s">
        <v>737</v>
      </c>
    </row>
    <row r="66" spans="1:29" x14ac:dyDescent="0.25">
      <c r="A66" s="3" t="s">
        <v>132</v>
      </c>
      <c r="B66">
        <v>3780486900.7034264</v>
      </c>
      <c r="C66" s="11">
        <f t="shared" si="0"/>
        <v>347.34384489059448</v>
      </c>
      <c r="D66" s="3" t="s">
        <v>647</v>
      </c>
      <c r="E66">
        <v>406.66005791969422</v>
      </c>
      <c r="F66">
        <v>-442.40001148802287</v>
      </c>
      <c r="G66">
        <v>412.50018733691553</v>
      </c>
      <c r="H66" s="8">
        <f t="shared" si="1"/>
        <v>9.9998244130765475</v>
      </c>
      <c r="I66" s="8">
        <f t="shared" si="2"/>
        <v>30.000530183231927</v>
      </c>
      <c r="J66" s="3" t="s">
        <v>652</v>
      </c>
      <c r="K66">
        <v>3780486899.5502977</v>
      </c>
      <c r="L66">
        <v>3780486900.6524401</v>
      </c>
      <c r="M66">
        <v>1.4364759922027588</v>
      </c>
      <c r="N66">
        <v>5.0469999313354492</v>
      </c>
      <c r="O66">
        <v>0</v>
      </c>
      <c r="P66" s="3" t="s">
        <v>652</v>
      </c>
      <c r="Q66" s="3" t="s">
        <v>660</v>
      </c>
      <c r="R66" s="3" t="s">
        <v>662</v>
      </c>
      <c r="S66" s="13">
        <v>22.089297999999999</v>
      </c>
      <c r="T66" s="15">
        <v>-6.7322000000000007E-2</v>
      </c>
      <c r="U66" s="15">
        <v>-0.43606699999999998</v>
      </c>
      <c r="V66" s="15">
        <v>1.0045E-2</v>
      </c>
      <c r="W66">
        <v>-0.33661099999999999</v>
      </c>
      <c r="X66">
        <v>-2.1803370000000002</v>
      </c>
      <c r="Y66">
        <v>5.0222999999999997E-2</v>
      </c>
      <c r="Z66" s="3" t="s">
        <v>652</v>
      </c>
      <c r="AA66" s="3" t="s">
        <v>647</v>
      </c>
      <c r="AB66" s="3" t="s">
        <v>662</v>
      </c>
      <c r="AC66" s="3" t="s">
        <v>738</v>
      </c>
    </row>
    <row r="67" spans="1:29" x14ac:dyDescent="0.25">
      <c r="A67" s="3" t="s">
        <v>133</v>
      </c>
      <c r="B67">
        <v>3780486905.0513792</v>
      </c>
      <c r="C67" s="11">
        <f t="shared" ref="C67:C130" si="3">B67-$B$2</f>
        <v>351.69179773330688</v>
      </c>
      <c r="D67" s="3" t="s">
        <v>647</v>
      </c>
      <c r="E67">
        <v>406.66026054289421</v>
      </c>
      <c r="F67">
        <v>-442.4001485307229</v>
      </c>
      <c r="G67">
        <v>407.49969131741551</v>
      </c>
      <c r="H67" s="8">
        <f t="shared" ref="H67:H130" si="4">SQRT((E67-398)^2+(F67+447.4)^2)</f>
        <v>9.9999313690466085</v>
      </c>
      <c r="I67" s="8">
        <f t="shared" ref="I67:I130" si="5">ABS(ATAN((F67+447.4)/(E67-398))*180/3.14159)</f>
        <v>29.999269695003342</v>
      </c>
      <c r="J67" s="3" t="s">
        <v>652</v>
      </c>
      <c r="K67">
        <v>3780486903.9604039</v>
      </c>
      <c r="L67">
        <v>3780486905.0021248</v>
      </c>
      <c r="M67">
        <v>1.4364750385284424</v>
      </c>
      <c r="N67">
        <v>5.0469999313354492</v>
      </c>
      <c r="O67">
        <v>0</v>
      </c>
      <c r="P67" s="3" t="s">
        <v>652</v>
      </c>
      <c r="Q67" s="3" t="s">
        <v>660</v>
      </c>
      <c r="R67" s="3" t="s">
        <v>662</v>
      </c>
      <c r="S67" s="13">
        <v>22.097861999999999</v>
      </c>
      <c r="T67" s="15">
        <v>-7.1248000000000006E-2</v>
      </c>
      <c r="U67" s="15">
        <v>-0.50623700000000005</v>
      </c>
      <c r="V67" s="15">
        <v>1.0005E-2</v>
      </c>
      <c r="W67">
        <v>-0.35624</v>
      </c>
      <c r="X67">
        <v>-2.531183</v>
      </c>
      <c r="Y67">
        <v>5.0022999999999998E-2</v>
      </c>
      <c r="Z67" s="3" t="s">
        <v>652</v>
      </c>
      <c r="AA67" s="3" t="s">
        <v>647</v>
      </c>
      <c r="AB67" s="3" t="s">
        <v>662</v>
      </c>
      <c r="AC67" s="3" t="s">
        <v>739</v>
      </c>
    </row>
    <row r="68" spans="1:29" x14ac:dyDescent="0.25">
      <c r="A68" s="3" t="s">
        <v>134</v>
      </c>
      <c r="B68">
        <v>3780486909.4776654</v>
      </c>
      <c r="C68" s="11">
        <f t="shared" si="3"/>
        <v>356.11808395385742</v>
      </c>
      <c r="D68" s="3" t="s">
        <v>647</v>
      </c>
      <c r="E68">
        <v>406.66005884559416</v>
      </c>
      <c r="F68">
        <v>-442.39992294292284</v>
      </c>
      <c r="G68">
        <v>402.49999192591554</v>
      </c>
      <c r="H68" s="8">
        <f t="shared" si="4"/>
        <v>9.9998694884414814</v>
      </c>
      <c r="I68" s="8">
        <f t="shared" si="5"/>
        <v>30.000966891766584</v>
      </c>
      <c r="J68" s="3" t="s">
        <v>652</v>
      </c>
      <c r="K68">
        <v>3780486908.4323912</v>
      </c>
      <c r="L68">
        <v>3780486909.4429407</v>
      </c>
      <c r="M68">
        <v>1.4364759922027588</v>
      </c>
      <c r="N68">
        <v>5.0460000038146973</v>
      </c>
      <c r="O68">
        <v>0</v>
      </c>
      <c r="P68" s="3" t="s">
        <v>652</v>
      </c>
      <c r="Q68" s="3" t="s">
        <v>660</v>
      </c>
      <c r="R68" s="3" t="s">
        <v>662</v>
      </c>
      <c r="S68" s="13">
        <v>22.111718</v>
      </c>
      <c r="T68" s="15">
        <v>-7.1961999999999998E-2</v>
      </c>
      <c r="U68" s="15">
        <v>-0.57955599999999996</v>
      </c>
      <c r="V68" s="15">
        <v>9.7300000000000008E-3</v>
      </c>
      <c r="W68">
        <v>-0.35981000000000002</v>
      </c>
      <c r="X68">
        <v>-2.89778</v>
      </c>
      <c r="Y68">
        <v>4.8649999999999999E-2</v>
      </c>
      <c r="Z68" s="3" t="s">
        <v>652</v>
      </c>
      <c r="AA68" s="3" t="s">
        <v>647</v>
      </c>
      <c r="AB68" s="3" t="s">
        <v>662</v>
      </c>
      <c r="AC68" s="3" t="s">
        <v>740</v>
      </c>
    </row>
    <row r="69" spans="1:29" x14ac:dyDescent="0.25">
      <c r="A69" s="3" t="s">
        <v>135</v>
      </c>
      <c r="B69">
        <v>3780486914.1340408</v>
      </c>
      <c r="C69" s="11">
        <f t="shared" si="3"/>
        <v>360.77445936203003</v>
      </c>
      <c r="D69" s="3" t="s">
        <v>647</v>
      </c>
      <c r="E69">
        <v>406.66011427849423</v>
      </c>
      <c r="F69">
        <v>-442.40009210122281</v>
      </c>
      <c r="G69">
        <v>397.49986827291548</v>
      </c>
      <c r="H69" s="8">
        <f t="shared" si="4"/>
        <v>9.9998329142458182</v>
      </c>
      <c r="I69" s="8">
        <f t="shared" si="5"/>
        <v>29.999968717399945</v>
      </c>
      <c r="J69" s="3" t="s">
        <v>652</v>
      </c>
      <c r="K69">
        <v>3780486912.9274735</v>
      </c>
      <c r="L69">
        <v>3780486914.0610809</v>
      </c>
      <c r="M69">
        <v>1.4364759922027588</v>
      </c>
      <c r="N69">
        <v>5.0440001487731934</v>
      </c>
      <c r="O69">
        <v>0</v>
      </c>
      <c r="P69" s="3" t="s">
        <v>652</v>
      </c>
      <c r="Q69" s="3" t="s">
        <v>660</v>
      </c>
      <c r="R69" s="3" t="s">
        <v>662</v>
      </c>
      <c r="S69" s="13">
        <v>22.123698000000001</v>
      </c>
      <c r="T69" s="15">
        <v>-6.9001999999999994E-2</v>
      </c>
      <c r="U69" s="15">
        <v>-0.65267600000000003</v>
      </c>
      <c r="V69" s="15">
        <v>9.5180000000000004E-3</v>
      </c>
      <c r="W69">
        <v>-0.34500799999999998</v>
      </c>
      <c r="X69">
        <v>-3.2633809999999999</v>
      </c>
      <c r="Y69">
        <v>4.7591000000000001E-2</v>
      </c>
      <c r="Z69" s="3" t="s">
        <v>652</v>
      </c>
      <c r="AA69" s="3" t="s">
        <v>647</v>
      </c>
      <c r="AB69" s="3" t="s">
        <v>662</v>
      </c>
      <c r="AC69" s="3" t="s">
        <v>741</v>
      </c>
    </row>
    <row r="70" spans="1:29" x14ac:dyDescent="0.25">
      <c r="A70" s="3" t="s">
        <v>136</v>
      </c>
      <c r="B70">
        <v>3780486918.5336232</v>
      </c>
      <c r="C70" s="11">
        <f t="shared" si="3"/>
        <v>365.17404174804688</v>
      </c>
      <c r="D70" s="3" t="s">
        <v>647</v>
      </c>
      <c r="E70">
        <v>406.66047394929421</v>
      </c>
      <c r="F70">
        <v>-442.39977221705612</v>
      </c>
      <c r="G70">
        <v>392.49948366791551</v>
      </c>
      <c r="H70" s="8">
        <f t="shared" si="4"/>
        <v>10.000304340755202</v>
      </c>
      <c r="I70" s="8">
        <f t="shared" si="5"/>
        <v>30.000525575108096</v>
      </c>
      <c r="J70" s="3" t="s">
        <v>652</v>
      </c>
      <c r="K70">
        <v>3780486917.4456592</v>
      </c>
      <c r="L70">
        <v>3780486918.4862351</v>
      </c>
      <c r="M70">
        <v>1.4364759922027588</v>
      </c>
      <c r="N70">
        <v>5.0469999313354492</v>
      </c>
      <c r="O70">
        <v>0</v>
      </c>
      <c r="P70" s="3" t="s">
        <v>652</v>
      </c>
      <c r="Q70" s="3" t="s">
        <v>660</v>
      </c>
      <c r="R70" s="3" t="s">
        <v>662</v>
      </c>
      <c r="S70" s="13">
        <v>22.137233999999999</v>
      </c>
      <c r="T70" s="15">
        <v>-6.2729999999999994E-2</v>
      </c>
      <c r="U70" s="15">
        <v>-0.72225499999999998</v>
      </c>
      <c r="V70" s="15">
        <v>9.6290000000000004E-3</v>
      </c>
      <c r="W70">
        <v>-0.31364900000000001</v>
      </c>
      <c r="X70">
        <v>-3.6112769999999998</v>
      </c>
      <c r="Y70">
        <v>4.8142999999999998E-2</v>
      </c>
      <c r="Z70" s="3" t="s">
        <v>652</v>
      </c>
      <c r="AA70" s="3" t="s">
        <v>647</v>
      </c>
      <c r="AB70" s="3" t="s">
        <v>662</v>
      </c>
      <c r="AC70" s="3" t="s">
        <v>742</v>
      </c>
    </row>
    <row r="71" spans="1:29" x14ac:dyDescent="0.25">
      <c r="A71" s="3" t="s">
        <v>137</v>
      </c>
      <c r="B71">
        <v>3780486923.0088792</v>
      </c>
      <c r="C71" s="11">
        <f t="shared" si="3"/>
        <v>369.6492977142334</v>
      </c>
      <c r="D71" s="3" t="s">
        <v>647</v>
      </c>
      <c r="E71">
        <v>406.66036040219421</v>
      </c>
      <c r="F71">
        <v>-442.39980703632284</v>
      </c>
      <c r="G71">
        <v>387.49971193341548</v>
      </c>
      <c r="H71" s="8">
        <f t="shared" si="4"/>
        <v>10.000188596716558</v>
      </c>
      <c r="I71" s="8">
        <f t="shared" si="5"/>
        <v>30.000678094819957</v>
      </c>
      <c r="J71" s="3" t="s">
        <v>652</v>
      </c>
      <c r="K71">
        <v>3780486921.9273543</v>
      </c>
      <c r="L71">
        <v>3780486922.9605775</v>
      </c>
      <c r="M71">
        <v>1.4364759922027588</v>
      </c>
      <c r="N71">
        <v>5.0489997863769531</v>
      </c>
      <c r="O71">
        <v>0</v>
      </c>
      <c r="P71" s="3" t="s">
        <v>652</v>
      </c>
      <c r="Q71" s="3" t="s">
        <v>660</v>
      </c>
      <c r="R71" s="3" t="s">
        <v>662</v>
      </c>
      <c r="S71" s="13">
        <v>22.154161999999999</v>
      </c>
      <c r="T71" s="15">
        <v>-5.4920999999999998E-2</v>
      </c>
      <c r="U71" s="15">
        <v>-0.78593199999999996</v>
      </c>
      <c r="V71" s="15">
        <v>1.0387E-2</v>
      </c>
      <c r="W71">
        <v>-0.27460600000000002</v>
      </c>
      <c r="X71">
        <v>-3.9296609999999998</v>
      </c>
      <c r="Y71">
        <v>5.1933E-2</v>
      </c>
      <c r="Z71" s="3" t="s">
        <v>652</v>
      </c>
      <c r="AA71" s="3" t="s">
        <v>647</v>
      </c>
      <c r="AB71" s="3" t="s">
        <v>662</v>
      </c>
      <c r="AC71" s="3" t="s">
        <v>743</v>
      </c>
    </row>
    <row r="72" spans="1:29" x14ac:dyDescent="0.25">
      <c r="A72" s="3" t="s">
        <v>138</v>
      </c>
      <c r="B72">
        <v>3780486927.4710937</v>
      </c>
      <c r="C72" s="11">
        <f t="shared" si="3"/>
        <v>374.11151218414307</v>
      </c>
      <c r="D72" s="3" t="s">
        <v>647</v>
      </c>
      <c r="E72">
        <v>406.6604378110942</v>
      </c>
      <c r="F72">
        <v>-442.40000816962288</v>
      </c>
      <c r="G72">
        <v>382.4999285844155</v>
      </c>
      <c r="H72" s="8">
        <f t="shared" si="4"/>
        <v>10.000155067981085</v>
      </c>
      <c r="I72" s="8">
        <f t="shared" si="5"/>
        <v>29.999458339328172</v>
      </c>
      <c r="J72" s="3" t="s">
        <v>652</v>
      </c>
      <c r="K72">
        <v>3780486926.3784623</v>
      </c>
      <c r="L72">
        <v>3780486927.4243922</v>
      </c>
      <c r="M72">
        <v>1.4364759922027588</v>
      </c>
      <c r="N72">
        <v>5.0409998893737793</v>
      </c>
      <c r="O72">
        <v>0</v>
      </c>
      <c r="P72" s="3" t="s">
        <v>652</v>
      </c>
      <c r="Q72" s="3" t="s">
        <v>660</v>
      </c>
      <c r="R72" s="3" t="s">
        <v>662</v>
      </c>
      <c r="S72" s="13">
        <v>22.162573999999999</v>
      </c>
      <c r="T72" s="15">
        <v>-4.6432000000000001E-2</v>
      </c>
      <c r="U72" s="15">
        <v>-0.84242399999999995</v>
      </c>
      <c r="V72" s="15">
        <v>1.1767E-2</v>
      </c>
      <c r="W72">
        <v>-0.232158</v>
      </c>
      <c r="X72">
        <v>-4.2121209999999998</v>
      </c>
      <c r="Y72">
        <v>5.8837E-2</v>
      </c>
      <c r="Z72" s="3" t="s">
        <v>652</v>
      </c>
      <c r="AA72" s="3" t="s">
        <v>647</v>
      </c>
      <c r="AB72" s="3" t="s">
        <v>662</v>
      </c>
      <c r="AC72" s="3" t="s">
        <v>744</v>
      </c>
    </row>
    <row r="73" spans="1:29" x14ac:dyDescent="0.25">
      <c r="A73" s="3" t="s">
        <v>139</v>
      </c>
      <c r="B73">
        <v>3780486931.9912105</v>
      </c>
      <c r="C73" s="11">
        <f t="shared" si="3"/>
        <v>378.63162899017334</v>
      </c>
      <c r="D73" s="3" t="s">
        <v>647</v>
      </c>
      <c r="E73">
        <v>406.66000625599418</v>
      </c>
      <c r="F73">
        <v>-442.40001396642288</v>
      </c>
      <c r="G73">
        <v>377.49978525941549</v>
      </c>
      <c r="H73" s="8">
        <f t="shared" si="4"/>
        <v>9.9997784320365994</v>
      </c>
      <c r="I73" s="8">
        <f t="shared" si="5"/>
        <v>30.000665896551361</v>
      </c>
      <c r="J73" s="3" t="s">
        <v>652</v>
      </c>
      <c r="K73">
        <v>3780486930.8923912</v>
      </c>
      <c r="L73">
        <v>3780486931.9422402</v>
      </c>
      <c r="M73">
        <v>1.4364759922027588</v>
      </c>
      <c r="N73">
        <v>5.0510001182556152</v>
      </c>
      <c r="O73">
        <v>0</v>
      </c>
      <c r="P73" s="3" t="s">
        <v>652</v>
      </c>
      <c r="Q73" s="3" t="s">
        <v>660</v>
      </c>
      <c r="R73" s="3" t="s">
        <v>662</v>
      </c>
      <c r="S73" s="13">
        <v>22.165959999999998</v>
      </c>
      <c r="T73" s="15">
        <v>-3.8753999999999997E-2</v>
      </c>
      <c r="U73" s="15">
        <v>-0.89186699999999997</v>
      </c>
      <c r="V73" s="15">
        <v>1.3683000000000001E-2</v>
      </c>
      <c r="W73">
        <v>-0.193768</v>
      </c>
      <c r="X73">
        <v>-4.4593369999999997</v>
      </c>
      <c r="Y73">
        <v>6.8417000000000006E-2</v>
      </c>
      <c r="Z73" s="3" t="s">
        <v>652</v>
      </c>
      <c r="AA73" s="3" t="s">
        <v>647</v>
      </c>
      <c r="AB73" s="3" t="s">
        <v>662</v>
      </c>
      <c r="AC73" s="3" t="s">
        <v>745</v>
      </c>
    </row>
    <row r="74" spans="1:29" x14ac:dyDescent="0.25">
      <c r="A74" s="3" t="s">
        <v>140</v>
      </c>
      <c r="B74">
        <v>3780486936.4084177</v>
      </c>
      <c r="C74" s="11">
        <f t="shared" si="3"/>
        <v>383.04883623123169</v>
      </c>
      <c r="D74" s="3" t="s">
        <v>647</v>
      </c>
      <c r="E74">
        <v>406.66017500089418</v>
      </c>
      <c r="F74">
        <v>-442.40018352582285</v>
      </c>
      <c r="G74">
        <v>372.49982061391552</v>
      </c>
      <c r="H74" s="8">
        <f t="shared" si="4"/>
        <v>9.9998397897949118</v>
      </c>
      <c r="I74" s="8">
        <f t="shared" si="5"/>
        <v>29.999341104777987</v>
      </c>
      <c r="J74" s="3" t="s">
        <v>652</v>
      </c>
      <c r="K74">
        <v>3780486935.3354158</v>
      </c>
      <c r="L74">
        <v>3780486936.3720098</v>
      </c>
      <c r="M74">
        <v>1.4364759922027588</v>
      </c>
      <c r="N74">
        <v>5.0460000038146973</v>
      </c>
      <c r="O74">
        <v>0</v>
      </c>
      <c r="P74" s="3" t="s">
        <v>652</v>
      </c>
      <c r="Q74" s="3" t="s">
        <v>660</v>
      </c>
      <c r="R74" s="3" t="s">
        <v>662</v>
      </c>
      <c r="S74" s="13">
        <v>22.16413</v>
      </c>
      <c r="T74" s="15">
        <v>-3.2703000000000003E-2</v>
      </c>
      <c r="U74" s="15">
        <v>-0.93571700000000002</v>
      </c>
      <c r="V74" s="15">
        <v>1.6152E-2</v>
      </c>
      <c r="W74">
        <v>-0.16351299999999999</v>
      </c>
      <c r="X74">
        <v>-4.6785860000000001</v>
      </c>
      <c r="Y74">
        <v>8.0757999999999996E-2</v>
      </c>
      <c r="Z74" s="3" t="s">
        <v>652</v>
      </c>
      <c r="AA74" s="3" t="s">
        <v>647</v>
      </c>
      <c r="AB74" s="3" t="s">
        <v>662</v>
      </c>
      <c r="AC74" s="3" t="s">
        <v>746</v>
      </c>
    </row>
    <row r="75" spans="1:29" x14ac:dyDescent="0.25">
      <c r="A75" s="3" t="s">
        <v>141</v>
      </c>
      <c r="B75">
        <v>3780486941.0318513</v>
      </c>
      <c r="C75" s="11">
        <f t="shared" si="3"/>
        <v>387.67226982116699</v>
      </c>
      <c r="D75" s="3" t="s">
        <v>647</v>
      </c>
      <c r="E75">
        <v>406.66016276379418</v>
      </c>
      <c r="F75">
        <v>-442.40018719252288</v>
      </c>
      <c r="G75">
        <v>367.50010660191549</v>
      </c>
      <c r="H75" s="8">
        <f t="shared" si="4"/>
        <v>9.9998273587707107</v>
      </c>
      <c r="I75" s="8">
        <f t="shared" si="5"/>
        <v>29.999357966922908</v>
      </c>
      <c r="J75" s="3" t="s">
        <v>652</v>
      </c>
      <c r="K75">
        <v>3780486939.8424711</v>
      </c>
      <c r="L75">
        <v>3780486940.9309072</v>
      </c>
      <c r="M75">
        <v>1.4364750385284424</v>
      </c>
      <c r="N75">
        <v>5.0489997863769531</v>
      </c>
      <c r="O75">
        <v>0</v>
      </c>
      <c r="P75" s="3" t="s">
        <v>652</v>
      </c>
      <c r="Q75" s="3" t="s">
        <v>660</v>
      </c>
      <c r="R75" s="3" t="s">
        <v>662</v>
      </c>
      <c r="S75" s="13">
        <v>22.166561999999999</v>
      </c>
      <c r="T75" s="15">
        <v>-2.8576000000000001E-2</v>
      </c>
      <c r="U75" s="15">
        <v>-0.97566699999999995</v>
      </c>
      <c r="V75" s="15">
        <v>1.9081999999999998E-2</v>
      </c>
      <c r="W75">
        <v>-0.14288100000000001</v>
      </c>
      <c r="X75">
        <v>-4.8783349999999999</v>
      </c>
      <c r="Y75">
        <v>9.5409999999999995E-2</v>
      </c>
      <c r="Z75" s="3" t="s">
        <v>652</v>
      </c>
      <c r="AA75" s="3" t="s">
        <v>647</v>
      </c>
      <c r="AB75" s="3" t="s">
        <v>662</v>
      </c>
      <c r="AC75" s="3" t="s">
        <v>747</v>
      </c>
    </row>
    <row r="76" spans="1:29" x14ac:dyDescent="0.25">
      <c r="A76" s="3" t="s">
        <v>142</v>
      </c>
      <c r="B76">
        <v>3780486945.4877982</v>
      </c>
      <c r="C76" s="11">
        <f t="shared" si="3"/>
        <v>392.12821674346924</v>
      </c>
      <c r="D76" s="3" t="s">
        <v>647</v>
      </c>
      <c r="E76">
        <v>406.6600965151942</v>
      </c>
      <c r="F76">
        <v>-442.39998473132283</v>
      </c>
      <c r="G76">
        <v>362.49991495791551</v>
      </c>
      <c r="H76" s="8">
        <f t="shared" si="4"/>
        <v>9.9998712161448999</v>
      </c>
      <c r="I76" s="8">
        <f t="shared" si="5"/>
        <v>30.000552378887761</v>
      </c>
      <c r="J76" s="3" t="s">
        <v>652</v>
      </c>
      <c r="K76">
        <v>3780486944.4289799</v>
      </c>
      <c r="L76">
        <v>3780486945.447443</v>
      </c>
      <c r="M76">
        <v>1.4364759922027588</v>
      </c>
      <c r="N76">
        <v>5.0440001487731934</v>
      </c>
      <c r="O76">
        <v>0</v>
      </c>
      <c r="P76" s="3" t="s">
        <v>652</v>
      </c>
      <c r="Q76" s="3" t="s">
        <v>660</v>
      </c>
      <c r="R76" s="3" t="s">
        <v>662</v>
      </c>
      <c r="S76" s="13">
        <v>22.177664</v>
      </c>
      <c r="T76" s="15">
        <v>-2.6286E-2</v>
      </c>
      <c r="U76" s="15">
        <v>-1.013727</v>
      </c>
      <c r="V76" s="15">
        <v>2.2464999999999999E-2</v>
      </c>
      <c r="W76">
        <v>-0.13142799999999999</v>
      </c>
      <c r="X76">
        <v>-5.0686340000000003</v>
      </c>
      <c r="Y76">
        <v>0.112326</v>
      </c>
      <c r="Z76" s="3" t="s">
        <v>652</v>
      </c>
      <c r="AA76" s="3" t="s">
        <v>647</v>
      </c>
      <c r="AB76" s="3" t="s">
        <v>662</v>
      </c>
      <c r="AC76" s="3" t="s">
        <v>748</v>
      </c>
    </row>
    <row r="77" spans="1:29" x14ac:dyDescent="0.25">
      <c r="A77" s="3" t="s">
        <v>143</v>
      </c>
      <c r="B77">
        <v>3780486950.0181551</v>
      </c>
      <c r="C77" s="11">
        <f t="shared" si="3"/>
        <v>396.65857362747192</v>
      </c>
      <c r="D77" s="3" t="s">
        <v>647</v>
      </c>
      <c r="E77">
        <v>406.66039820749415</v>
      </c>
      <c r="F77">
        <v>-442.39986893722289</v>
      </c>
      <c r="G77">
        <v>357.49997154291549</v>
      </c>
      <c r="H77" s="8">
        <f t="shared" si="4"/>
        <v>10.000190386053472</v>
      </c>
      <c r="I77" s="8">
        <f t="shared" si="5"/>
        <v>30.000262648261604</v>
      </c>
      <c r="J77" s="3" t="s">
        <v>652</v>
      </c>
      <c r="K77">
        <v>3780486948.9360585</v>
      </c>
      <c r="L77">
        <v>3780486949.9650207</v>
      </c>
      <c r="M77">
        <v>1.4364759922027588</v>
      </c>
      <c r="N77">
        <v>5.0469999313354492</v>
      </c>
      <c r="O77">
        <v>0</v>
      </c>
      <c r="P77" s="3" t="s">
        <v>652</v>
      </c>
      <c r="Q77" s="3" t="s">
        <v>660</v>
      </c>
      <c r="R77" s="3" t="s">
        <v>662</v>
      </c>
      <c r="S77" s="13">
        <v>22.181376</v>
      </c>
      <c r="T77" s="15">
        <v>-2.4625999999999999E-2</v>
      </c>
      <c r="U77" s="15">
        <v>-1.051353</v>
      </c>
      <c r="V77" s="15">
        <v>2.6262000000000001E-2</v>
      </c>
      <c r="W77">
        <v>-0.123131</v>
      </c>
      <c r="X77">
        <v>-5.2567630000000003</v>
      </c>
      <c r="Y77">
        <v>0.13131100000000001</v>
      </c>
      <c r="Z77" s="3" t="s">
        <v>652</v>
      </c>
      <c r="AA77" s="3" t="s">
        <v>647</v>
      </c>
      <c r="AB77" s="3" t="s">
        <v>662</v>
      </c>
      <c r="AC77" s="3" t="s">
        <v>749</v>
      </c>
    </row>
    <row r="78" spans="1:29" x14ac:dyDescent="0.25">
      <c r="A78" s="3" t="s">
        <v>144</v>
      </c>
      <c r="B78">
        <v>3780486954.5675473</v>
      </c>
      <c r="C78" s="11">
        <f t="shared" si="3"/>
        <v>401.20796585083008</v>
      </c>
      <c r="D78" s="3" t="s">
        <v>647</v>
      </c>
      <c r="E78">
        <v>406.66037511309423</v>
      </c>
      <c r="F78">
        <v>-442.40022600592289</v>
      </c>
      <c r="G78">
        <v>352.50007460991549</v>
      </c>
      <c r="H78" s="8">
        <f t="shared" si="4"/>
        <v>9.9999918545642572</v>
      </c>
      <c r="I78" s="8">
        <f t="shared" si="5"/>
        <v>29.998557050097482</v>
      </c>
      <c r="J78" s="3" t="s">
        <v>652</v>
      </c>
      <c r="K78">
        <v>3780486953.4016104</v>
      </c>
      <c r="L78">
        <v>3780486954.4885969</v>
      </c>
      <c r="M78">
        <v>1.4364759922027588</v>
      </c>
      <c r="N78">
        <v>5.0469999313354492</v>
      </c>
      <c r="O78">
        <v>0</v>
      </c>
      <c r="P78" s="3" t="s">
        <v>652</v>
      </c>
      <c r="Q78" s="3" t="s">
        <v>660</v>
      </c>
      <c r="R78" s="3" t="s">
        <v>662</v>
      </c>
      <c r="S78" s="13">
        <v>22.195674</v>
      </c>
      <c r="T78" s="15">
        <v>-2.1902999999999999E-2</v>
      </c>
      <c r="U78" s="15">
        <v>-1.088438</v>
      </c>
      <c r="V78" s="15">
        <v>3.0259000000000001E-2</v>
      </c>
      <c r="W78">
        <v>-0.109514</v>
      </c>
      <c r="X78">
        <v>-5.4421889999999999</v>
      </c>
      <c r="Y78">
        <v>0.15129600000000001</v>
      </c>
      <c r="Z78" s="3" t="s">
        <v>652</v>
      </c>
      <c r="AA78" s="3" t="s">
        <v>647</v>
      </c>
      <c r="AB78" s="3" t="s">
        <v>662</v>
      </c>
      <c r="AC78" s="3" t="s">
        <v>750</v>
      </c>
    </row>
    <row r="79" spans="1:29" x14ac:dyDescent="0.25">
      <c r="A79" s="3" t="s">
        <v>145</v>
      </c>
      <c r="B79">
        <v>3780486958.9628682</v>
      </c>
      <c r="C79" s="11">
        <f t="shared" si="3"/>
        <v>405.60328674316406</v>
      </c>
      <c r="D79" s="3" t="s">
        <v>647</v>
      </c>
      <c r="E79">
        <v>406.66044973129419</v>
      </c>
      <c r="F79">
        <v>-442.39978872662289</v>
      </c>
      <c r="G79">
        <v>347.49953194991554</v>
      </c>
      <c r="H79" s="8">
        <f t="shared" si="4"/>
        <v>10.000275112549705</v>
      </c>
      <c r="I79" s="8">
        <f t="shared" si="5"/>
        <v>30.000513036553162</v>
      </c>
      <c r="J79" s="3" t="s">
        <v>652</v>
      </c>
      <c r="K79">
        <v>3780486957.8706751</v>
      </c>
      <c r="L79">
        <v>3780486958.9242048</v>
      </c>
      <c r="M79">
        <v>1.4364759922027588</v>
      </c>
      <c r="N79">
        <v>5.0460000038146973</v>
      </c>
      <c r="O79">
        <v>0</v>
      </c>
      <c r="P79" s="3" t="s">
        <v>652</v>
      </c>
      <c r="Q79" s="3" t="s">
        <v>660</v>
      </c>
      <c r="R79" s="3" t="s">
        <v>662</v>
      </c>
      <c r="S79" s="13">
        <v>22.206716</v>
      </c>
      <c r="T79" s="15">
        <v>-1.7146999999999999E-2</v>
      </c>
      <c r="U79" s="15">
        <v>-1.12287</v>
      </c>
      <c r="V79" s="15">
        <v>3.4347000000000003E-2</v>
      </c>
      <c r="W79">
        <v>-8.5735000000000006E-2</v>
      </c>
      <c r="X79">
        <v>-5.6143489999999998</v>
      </c>
      <c r="Y79">
        <v>0.171734</v>
      </c>
      <c r="Z79" s="3" t="s">
        <v>652</v>
      </c>
      <c r="AA79" s="3" t="s">
        <v>647</v>
      </c>
      <c r="AB79" s="3" t="s">
        <v>662</v>
      </c>
      <c r="AC79" s="3" t="s">
        <v>751</v>
      </c>
    </row>
    <row r="80" spans="1:29" x14ac:dyDescent="0.25">
      <c r="A80" s="3" t="s">
        <v>146</v>
      </c>
      <c r="B80">
        <v>3780486963.409471</v>
      </c>
      <c r="C80" s="11">
        <f t="shared" si="3"/>
        <v>410.04988956451416</v>
      </c>
      <c r="D80" s="3" t="s">
        <v>647</v>
      </c>
      <c r="E80">
        <v>406.66031461789419</v>
      </c>
      <c r="F80">
        <v>-442.40013980332287</v>
      </c>
      <c r="G80">
        <v>342.4998576009155</v>
      </c>
      <c r="H80" s="8">
        <f t="shared" si="4"/>
        <v>9.9999825633461867</v>
      </c>
      <c r="I80" s="8">
        <f t="shared" si="5"/>
        <v>29.999158090129487</v>
      </c>
      <c r="J80" s="3" t="s">
        <v>652</v>
      </c>
      <c r="K80">
        <v>3780486962.3305135</v>
      </c>
      <c r="L80">
        <v>3780486963.3564434</v>
      </c>
      <c r="M80">
        <v>1.4364759922027588</v>
      </c>
      <c r="N80">
        <v>5.0469999313354492</v>
      </c>
      <c r="O80">
        <v>0</v>
      </c>
      <c r="P80" s="3" t="s">
        <v>652</v>
      </c>
      <c r="Q80" s="3" t="s">
        <v>660</v>
      </c>
      <c r="R80" s="3" t="s">
        <v>662</v>
      </c>
      <c r="S80" s="13">
        <v>22.222256000000002</v>
      </c>
      <c r="T80" s="15">
        <v>-1.0499E-2</v>
      </c>
      <c r="U80" s="15">
        <v>-1.1515709999999999</v>
      </c>
      <c r="V80" s="15">
        <v>3.8329000000000002E-2</v>
      </c>
      <c r="W80">
        <v>-5.2496000000000001E-2</v>
      </c>
      <c r="X80">
        <v>-5.7578550000000002</v>
      </c>
      <c r="Y80">
        <v>0.19164500000000001</v>
      </c>
      <c r="Z80" s="3" t="s">
        <v>652</v>
      </c>
      <c r="AA80" s="3" t="s">
        <v>647</v>
      </c>
      <c r="AB80" s="3" t="s">
        <v>662</v>
      </c>
      <c r="AC80" s="3" t="s">
        <v>752</v>
      </c>
    </row>
    <row r="81" spans="1:29" x14ac:dyDescent="0.25">
      <c r="A81" s="3" t="s">
        <v>147</v>
      </c>
      <c r="B81">
        <v>3780486967.9731865</v>
      </c>
      <c r="C81" s="11">
        <f t="shared" si="3"/>
        <v>414.61360502243042</v>
      </c>
      <c r="D81" s="3" t="s">
        <v>647</v>
      </c>
      <c r="E81">
        <v>406.66027099069419</v>
      </c>
      <c r="F81">
        <v>-442.39995893362288</v>
      </c>
      <c r="G81">
        <v>337.49998562341551</v>
      </c>
      <c r="H81" s="8">
        <f t="shared" si="4"/>
        <v>10.000035214823829</v>
      </c>
      <c r="I81" s="8">
        <f t="shared" si="5"/>
        <v>30.000180542907589</v>
      </c>
      <c r="J81" s="3" t="s">
        <v>652</v>
      </c>
      <c r="K81">
        <v>3780486966.792624</v>
      </c>
      <c r="L81">
        <v>3780486967.8982177</v>
      </c>
      <c r="M81">
        <v>1.4364759922027588</v>
      </c>
      <c r="N81">
        <v>5.0489997863769531</v>
      </c>
      <c r="O81">
        <v>0</v>
      </c>
      <c r="P81" s="3" t="s">
        <v>652</v>
      </c>
      <c r="Q81" s="3" t="s">
        <v>660</v>
      </c>
      <c r="R81" s="3" t="s">
        <v>662</v>
      </c>
      <c r="S81" s="13">
        <v>22.222007999999999</v>
      </c>
      <c r="T81" s="15">
        <v>-3.3769999999999998E-3</v>
      </c>
      <c r="U81" s="15">
        <v>-1.1738219999999999</v>
      </c>
      <c r="V81" s="15">
        <v>4.2013000000000002E-2</v>
      </c>
      <c r="W81">
        <v>-1.6884E-2</v>
      </c>
      <c r="X81">
        <v>-5.86911</v>
      </c>
      <c r="Y81">
        <v>0.210064</v>
      </c>
      <c r="Z81" s="3" t="s">
        <v>652</v>
      </c>
      <c r="AA81" s="3" t="s">
        <v>647</v>
      </c>
      <c r="AB81" s="3" t="s">
        <v>662</v>
      </c>
      <c r="AC81" s="3" t="s">
        <v>753</v>
      </c>
    </row>
    <row r="82" spans="1:29" x14ac:dyDescent="0.25">
      <c r="A82" s="3" t="s">
        <v>148</v>
      </c>
      <c r="B82">
        <v>3780486976.1381254</v>
      </c>
      <c r="C82" s="11">
        <f t="shared" si="3"/>
        <v>422.7785439491272</v>
      </c>
      <c r="D82" s="3" t="s">
        <v>647</v>
      </c>
      <c r="E82">
        <v>410.99042391469425</v>
      </c>
      <c r="F82">
        <v>-439.89989119057765</v>
      </c>
      <c r="G82">
        <v>337.49982808953433</v>
      </c>
      <c r="H82" s="8">
        <f t="shared" si="4"/>
        <v>15.000091520941952</v>
      </c>
      <c r="I82" s="8">
        <f t="shared" si="5"/>
        <v>30.00030342453482</v>
      </c>
      <c r="J82" s="3" t="s">
        <v>652</v>
      </c>
      <c r="K82">
        <v>3780486974.9967127</v>
      </c>
      <c r="L82">
        <v>3780486976.0641513</v>
      </c>
      <c r="M82">
        <v>1.4364759922027588</v>
      </c>
      <c r="N82">
        <v>5.0440001487731934</v>
      </c>
      <c r="O82">
        <v>0</v>
      </c>
      <c r="P82" s="3" t="s">
        <v>652</v>
      </c>
      <c r="Q82" s="3" t="s">
        <v>660</v>
      </c>
      <c r="R82" s="3" t="s">
        <v>662</v>
      </c>
      <c r="S82" s="13">
        <v>22.199266000000001</v>
      </c>
      <c r="T82" s="15">
        <v>-8.3940000000000004E-3</v>
      </c>
      <c r="U82" s="15">
        <v>-1.166601</v>
      </c>
      <c r="V82" s="15">
        <v>7.5772000000000006E-2</v>
      </c>
      <c r="W82">
        <v>-4.1968999999999999E-2</v>
      </c>
      <c r="X82">
        <v>-5.833005</v>
      </c>
      <c r="Y82">
        <v>0.378859</v>
      </c>
      <c r="Z82" s="3" t="s">
        <v>652</v>
      </c>
      <c r="AA82" s="3" t="s">
        <v>647</v>
      </c>
      <c r="AB82" s="3" t="s">
        <v>662</v>
      </c>
      <c r="AC82" s="3" t="s">
        <v>754</v>
      </c>
    </row>
    <row r="83" spans="1:29" x14ac:dyDescent="0.25">
      <c r="A83" s="3" t="s">
        <v>149</v>
      </c>
      <c r="B83">
        <v>3780486980.6582737</v>
      </c>
      <c r="C83" s="11">
        <f t="shared" si="3"/>
        <v>427.29869222640991</v>
      </c>
      <c r="D83" s="3" t="s">
        <v>647</v>
      </c>
      <c r="E83">
        <v>410.99046754189419</v>
      </c>
      <c r="F83">
        <v>-439.90007206027769</v>
      </c>
      <c r="G83">
        <v>342.49970006703427</v>
      </c>
      <c r="H83" s="8">
        <f t="shared" si="4"/>
        <v>15.000038868550755</v>
      </c>
      <c r="I83" s="8">
        <f t="shared" si="5"/>
        <v>29.999621792735518</v>
      </c>
      <c r="J83" s="3" t="s">
        <v>652</v>
      </c>
      <c r="K83">
        <v>3780486979.5684242</v>
      </c>
      <c r="L83">
        <v>3780486980.6071777</v>
      </c>
      <c r="M83">
        <v>1.4364759922027588</v>
      </c>
      <c r="N83">
        <v>5.0409998893737793</v>
      </c>
      <c r="O83">
        <v>0</v>
      </c>
      <c r="P83" s="3" t="s">
        <v>652</v>
      </c>
      <c r="Q83" s="3" t="s">
        <v>660</v>
      </c>
      <c r="R83" s="3" t="s">
        <v>662</v>
      </c>
      <c r="S83" s="13">
        <v>22.187784000000001</v>
      </c>
      <c r="T83" s="15">
        <v>-1.8474000000000001E-2</v>
      </c>
      <c r="U83" s="15">
        <v>-1.1467700000000001</v>
      </c>
      <c r="V83" s="15">
        <v>6.8074999999999997E-2</v>
      </c>
      <c r="W83">
        <v>-9.2368000000000006E-2</v>
      </c>
      <c r="X83">
        <v>-5.7338480000000001</v>
      </c>
      <c r="Y83">
        <v>0.34037499999999998</v>
      </c>
      <c r="Z83" s="3" t="s">
        <v>652</v>
      </c>
      <c r="AA83" s="3" t="s">
        <v>647</v>
      </c>
      <c r="AB83" s="3" t="s">
        <v>662</v>
      </c>
      <c r="AC83" s="3" t="s">
        <v>755</v>
      </c>
    </row>
    <row r="84" spans="1:29" x14ac:dyDescent="0.25">
      <c r="A84" s="3" t="s">
        <v>150</v>
      </c>
      <c r="B84">
        <v>3780486985.1662273</v>
      </c>
      <c r="C84" s="11">
        <f t="shared" si="3"/>
        <v>431.80664587020874</v>
      </c>
      <c r="D84" s="3" t="s">
        <v>647</v>
      </c>
      <c r="E84">
        <v>410.9906026552942</v>
      </c>
      <c r="F84">
        <v>-439.90022098357764</v>
      </c>
      <c r="G84">
        <v>347.49987441603434</v>
      </c>
      <c r="H84" s="8">
        <f t="shared" si="4"/>
        <v>15.000081421209201</v>
      </c>
      <c r="I84" s="8">
        <f t="shared" si="5"/>
        <v>29.998871115424265</v>
      </c>
      <c r="J84" s="3" t="s">
        <v>652</v>
      </c>
      <c r="K84">
        <v>3780486984.0685439</v>
      </c>
      <c r="L84">
        <v>3780486985.117732</v>
      </c>
      <c r="M84">
        <v>1.4364759922027588</v>
      </c>
      <c r="N84">
        <v>5.0440001487731934</v>
      </c>
      <c r="O84">
        <v>0</v>
      </c>
      <c r="P84" s="3" t="s">
        <v>652</v>
      </c>
      <c r="Q84" s="3" t="s">
        <v>660</v>
      </c>
      <c r="R84" s="3" t="s">
        <v>662</v>
      </c>
      <c r="S84" s="13">
        <v>22.172723999999999</v>
      </c>
      <c r="T84" s="15">
        <v>-2.8219999999999999E-2</v>
      </c>
      <c r="U84" s="15">
        <v>-1.1187400000000001</v>
      </c>
      <c r="V84" s="15">
        <v>5.9121E-2</v>
      </c>
      <c r="W84">
        <v>-0.141099</v>
      </c>
      <c r="X84">
        <v>-5.593699</v>
      </c>
      <c r="Y84">
        <v>0.29560500000000001</v>
      </c>
      <c r="Z84" s="3" t="s">
        <v>652</v>
      </c>
      <c r="AA84" s="3" t="s">
        <v>647</v>
      </c>
      <c r="AB84" s="3" t="s">
        <v>662</v>
      </c>
      <c r="AC84" s="3" t="s">
        <v>756</v>
      </c>
    </row>
    <row r="85" spans="1:29" x14ac:dyDescent="0.25">
      <c r="A85" s="3" t="s">
        <v>151</v>
      </c>
      <c r="B85">
        <v>3780486989.7241278</v>
      </c>
      <c r="C85" s="11">
        <f t="shared" si="3"/>
        <v>436.36454629898071</v>
      </c>
      <c r="D85" s="3" t="s">
        <v>647</v>
      </c>
      <c r="E85">
        <v>410.99052803709424</v>
      </c>
      <c r="F85">
        <v>-439.90015826287765</v>
      </c>
      <c r="G85">
        <v>352.49991707603431</v>
      </c>
      <c r="H85" s="8">
        <f t="shared" si="4"/>
        <v>15.000048158736472</v>
      </c>
      <c r="I85" s="8">
        <f t="shared" si="5"/>
        <v>29.999221100706677</v>
      </c>
      <c r="J85" s="3" t="s">
        <v>652</v>
      </c>
      <c r="K85">
        <v>3780486988.5272584</v>
      </c>
      <c r="L85">
        <v>3780486989.6491566</v>
      </c>
      <c r="M85">
        <v>1.4364759922027588</v>
      </c>
      <c r="N85">
        <v>5.0390000343322754</v>
      </c>
      <c r="O85">
        <v>0</v>
      </c>
      <c r="P85" s="3" t="s">
        <v>652</v>
      </c>
      <c r="Q85" s="3" t="s">
        <v>660</v>
      </c>
      <c r="R85" s="3" t="s">
        <v>662</v>
      </c>
      <c r="S85" s="13">
        <v>22.161481999999999</v>
      </c>
      <c r="T85" s="15">
        <v>-3.5033000000000002E-2</v>
      </c>
      <c r="U85" s="15">
        <v>-1.0844400000000001</v>
      </c>
      <c r="V85" s="15">
        <v>4.9444000000000002E-2</v>
      </c>
      <c r="W85">
        <v>-0.17516300000000001</v>
      </c>
      <c r="X85">
        <v>-5.4222020000000004</v>
      </c>
      <c r="Y85">
        <v>0.24722</v>
      </c>
      <c r="Z85" s="3" t="s">
        <v>652</v>
      </c>
      <c r="AA85" s="3" t="s">
        <v>647</v>
      </c>
      <c r="AB85" s="3" t="s">
        <v>662</v>
      </c>
      <c r="AC85" s="3" t="s">
        <v>757</v>
      </c>
    </row>
    <row r="86" spans="1:29" x14ac:dyDescent="0.25">
      <c r="A86" s="3" t="s">
        <v>152</v>
      </c>
      <c r="B86">
        <v>3780486994.1283374</v>
      </c>
      <c r="C86" s="11">
        <f t="shared" si="3"/>
        <v>440.76875591278076</v>
      </c>
      <c r="D86" s="3" t="s">
        <v>647</v>
      </c>
      <c r="E86">
        <v>410.99055113149421</v>
      </c>
      <c r="F86">
        <v>-439.89980119417766</v>
      </c>
      <c r="G86">
        <v>357.49981400903431</v>
      </c>
      <c r="H86" s="8">
        <f t="shared" si="4"/>
        <v>15.000246692198905</v>
      </c>
      <c r="I86" s="8">
        <f t="shared" si="5"/>
        <v>30.000358160308245</v>
      </c>
      <c r="J86" s="3" t="s">
        <v>652</v>
      </c>
      <c r="K86">
        <v>3780486993.032371</v>
      </c>
      <c r="L86">
        <v>3780486994.0759678</v>
      </c>
      <c r="M86">
        <v>1.4364759922027588</v>
      </c>
      <c r="N86">
        <v>5.0460000038146973</v>
      </c>
      <c r="O86">
        <v>0</v>
      </c>
      <c r="P86" s="3" t="s">
        <v>652</v>
      </c>
      <c r="Q86" s="3" t="s">
        <v>660</v>
      </c>
      <c r="R86" s="3" t="s">
        <v>662</v>
      </c>
      <c r="S86" s="13">
        <v>22.141342000000002</v>
      </c>
      <c r="T86" s="15">
        <v>-3.8474000000000001E-2</v>
      </c>
      <c r="U86" s="15">
        <v>-1.0474330000000001</v>
      </c>
      <c r="V86" s="15">
        <v>4.0053999999999999E-2</v>
      </c>
      <c r="W86">
        <v>-0.19236900000000001</v>
      </c>
      <c r="X86">
        <v>-5.2371639999999999</v>
      </c>
      <c r="Y86">
        <v>0.200269</v>
      </c>
      <c r="Z86" s="3" t="s">
        <v>652</v>
      </c>
      <c r="AA86" s="3" t="s">
        <v>647</v>
      </c>
      <c r="AB86" s="3" t="s">
        <v>662</v>
      </c>
      <c r="AC86" s="3" t="s">
        <v>758</v>
      </c>
    </row>
    <row r="87" spans="1:29" x14ac:dyDescent="0.25">
      <c r="A87" s="3" t="s">
        <v>153</v>
      </c>
      <c r="B87">
        <v>3780486998.671329</v>
      </c>
      <c r="C87" s="11">
        <f t="shared" si="3"/>
        <v>445.31174755096436</v>
      </c>
      <c r="D87" s="3" t="s">
        <v>647</v>
      </c>
      <c r="E87">
        <v>410.9902494391942</v>
      </c>
      <c r="F87">
        <v>-439.89991698827765</v>
      </c>
      <c r="G87">
        <v>362.49975742403427</v>
      </c>
      <c r="H87" s="8">
        <f t="shared" si="4"/>
        <v>14.999927522331935</v>
      </c>
      <c r="I87" s="8">
        <f t="shared" si="5"/>
        <v>30.000551314537024</v>
      </c>
      <c r="J87" s="3" t="s">
        <v>652</v>
      </c>
      <c r="K87">
        <v>3780486997.5950303</v>
      </c>
      <c r="L87">
        <v>3780486998.6290751</v>
      </c>
      <c r="M87">
        <v>1.4364759922027588</v>
      </c>
      <c r="N87">
        <v>5.0460000038146973</v>
      </c>
      <c r="O87">
        <v>0</v>
      </c>
      <c r="P87" s="3" t="s">
        <v>652</v>
      </c>
      <c r="Q87" s="3" t="s">
        <v>660</v>
      </c>
      <c r="R87" s="3" t="s">
        <v>662</v>
      </c>
      <c r="S87" s="13">
        <v>22.120695999999999</v>
      </c>
      <c r="T87" s="15">
        <v>-4.0496999999999998E-2</v>
      </c>
      <c r="U87" s="15">
        <v>-1.0115259999999999</v>
      </c>
      <c r="V87" s="15">
        <v>3.1621000000000003E-2</v>
      </c>
      <c r="W87">
        <v>-0.202483</v>
      </c>
      <c r="X87">
        <v>-5.0576290000000004</v>
      </c>
      <c r="Y87">
        <v>0.158106</v>
      </c>
      <c r="Z87" s="3" t="s">
        <v>652</v>
      </c>
      <c r="AA87" s="3" t="s">
        <v>647</v>
      </c>
      <c r="AB87" s="3" t="s">
        <v>662</v>
      </c>
      <c r="AC87" s="3" t="s">
        <v>759</v>
      </c>
    </row>
    <row r="88" spans="1:29" x14ac:dyDescent="0.25">
      <c r="A88" s="3" t="s">
        <v>154</v>
      </c>
      <c r="B88">
        <v>3780487003.3163738</v>
      </c>
      <c r="C88" s="11">
        <f t="shared" si="3"/>
        <v>449.95679235458374</v>
      </c>
      <c r="D88" s="3" t="s">
        <v>647</v>
      </c>
      <c r="E88">
        <v>410.99031568779418</v>
      </c>
      <c r="F88">
        <v>-439.90011944947764</v>
      </c>
      <c r="G88">
        <v>367.49994906803431</v>
      </c>
      <c r="H88" s="8">
        <f t="shared" si="4"/>
        <v>14.999883664237359</v>
      </c>
      <c r="I88" s="8">
        <f t="shared" si="5"/>
        <v>29.999755047462248</v>
      </c>
      <c r="J88" s="3" t="s">
        <v>652</v>
      </c>
      <c r="K88">
        <v>3780487002.1357002</v>
      </c>
      <c r="L88">
        <v>3780487003.2164302</v>
      </c>
      <c r="M88">
        <v>1.4364759922027588</v>
      </c>
      <c r="N88">
        <v>5.0510001182556152</v>
      </c>
      <c r="O88">
        <v>0</v>
      </c>
      <c r="P88" s="3" t="s">
        <v>652</v>
      </c>
      <c r="Q88" s="3" t="s">
        <v>660</v>
      </c>
      <c r="R88" s="3" t="s">
        <v>662</v>
      </c>
      <c r="S88" s="13">
        <v>22.099550000000001</v>
      </c>
      <c r="T88" s="15">
        <v>-4.3907000000000002E-2</v>
      </c>
      <c r="U88" s="15">
        <v>-0.97558299999999998</v>
      </c>
      <c r="V88" s="15">
        <v>2.4461E-2</v>
      </c>
      <c r="W88">
        <v>-0.21953500000000001</v>
      </c>
      <c r="X88">
        <v>-4.8779159999999999</v>
      </c>
      <c r="Y88">
        <v>0.122307</v>
      </c>
      <c r="Z88" s="3" t="s">
        <v>652</v>
      </c>
      <c r="AA88" s="3" t="s">
        <v>647</v>
      </c>
      <c r="AB88" s="3" t="s">
        <v>662</v>
      </c>
      <c r="AC88" s="3" t="s">
        <v>760</v>
      </c>
    </row>
    <row r="89" spans="1:29" x14ac:dyDescent="0.25">
      <c r="A89" s="3" t="s">
        <v>155</v>
      </c>
      <c r="B89">
        <v>3780487007.8077378</v>
      </c>
      <c r="C89" s="11">
        <f t="shared" si="3"/>
        <v>454.44815635681152</v>
      </c>
      <c r="D89" s="3" t="s">
        <v>647</v>
      </c>
      <c r="E89">
        <v>410.99032792489425</v>
      </c>
      <c r="F89">
        <v>-439.90011578277768</v>
      </c>
      <c r="G89">
        <v>372.50016308003433</v>
      </c>
      <c r="H89" s="8">
        <f t="shared" si="4"/>
        <v>14.99989609524104</v>
      </c>
      <c r="I89" s="8">
        <f t="shared" si="5"/>
        <v>29.999743805805164</v>
      </c>
      <c r="J89" s="3" t="s">
        <v>652</v>
      </c>
      <c r="K89">
        <v>3780487006.7054758</v>
      </c>
      <c r="L89">
        <v>3780487007.750937</v>
      </c>
      <c r="M89">
        <v>1.4364759922027588</v>
      </c>
      <c r="N89">
        <v>5.0460000038146973</v>
      </c>
      <c r="O89">
        <v>0</v>
      </c>
      <c r="P89" s="3" t="s">
        <v>652</v>
      </c>
      <c r="Q89" s="3" t="s">
        <v>660</v>
      </c>
      <c r="R89" s="3" t="s">
        <v>662</v>
      </c>
      <c r="S89" s="13">
        <v>22.084046000000001</v>
      </c>
      <c r="T89" s="15">
        <v>-5.0071999999999998E-2</v>
      </c>
      <c r="U89" s="15">
        <v>-0.93832300000000002</v>
      </c>
      <c r="V89" s="15">
        <v>1.8509000000000001E-2</v>
      </c>
      <c r="W89">
        <v>-0.250361</v>
      </c>
      <c r="X89">
        <v>-4.6916149999999996</v>
      </c>
      <c r="Y89">
        <v>9.2544000000000001E-2</v>
      </c>
      <c r="Z89" s="3" t="s">
        <v>652</v>
      </c>
      <c r="AA89" s="3" t="s">
        <v>647</v>
      </c>
      <c r="AB89" s="3" t="s">
        <v>662</v>
      </c>
      <c r="AC89" s="3" t="s">
        <v>761</v>
      </c>
    </row>
    <row r="90" spans="1:29" x14ac:dyDescent="0.25">
      <c r="A90" s="3" t="s">
        <v>156</v>
      </c>
      <c r="B90">
        <v>3780487012.4036479</v>
      </c>
      <c r="C90" s="11">
        <f t="shared" si="3"/>
        <v>459.04406642913818</v>
      </c>
      <c r="D90" s="3" t="s">
        <v>647</v>
      </c>
      <c r="E90">
        <v>410.99015917999418</v>
      </c>
      <c r="F90">
        <v>-439.89994622337764</v>
      </c>
      <c r="G90">
        <v>377.5001277255343</v>
      </c>
      <c r="H90" s="8">
        <f t="shared" si="4"/>
        <v>14.999834738216753</v>
      </c>
      <c r="I90" s="8">
        <f t="shared" si="5"/>
        <v>30.000626992130002</v>
      </c>
      <c r="J90" s="3" t="s">
        <v>652</v>
      </c>
      <c r="K90">
        <v>3780487011.2806215</v>
      </c>
      <c r="L90">
        <v>3780487012.3626599</v>
      </c>
      <c r="M90">
        <v>1.4364759922027588</v>
      </c>
      <c r="N90">
        <v>5.0440001487731934</v>
      </c>
      <c r="O90">
        <v>0</v>
      </c>
      <c r="P90" s="3" t="s">
        <v>652</v>
      </c>
      <c r="Q90" s="3" t="s">
        <v>660</v>
      </c>
      <c r="R90" s="3" t="s">
        <v>662</v>
      </c>
      <c r="S90" s="13">
        <v>22.073215999999999</v>
      </c>
      <c r="T90" s="15">
        <v>-5.9513999999999997E-2</v>
      </c>
      <c r="U90" s="15">
        <v>-0.89685800000000004</v>
      </c>
      <c r="V90" s="15">
        <v>1.3717999999999999E-2</v>
      </c>
      <c r="W90">
        <v>-0.297572</v>
      </c>
      <c r="X90">
        <v>-4.4842909999999998</v>
      </c>
      <c r="Y90">
        <v>6.8588999999999997E-2</v>
      </c>
      <c r="Z90" s="3" t="s">
        <v>652</v>
      </c>
      <c r="AA90" s="3" t="s">
        <v>647</v>
      </c>
      <c r="AB90" s="3" t="s">
        <v>662</v>
      </c>
      <c r="AC90" s="3" t="s">
        <v>762</v>
      </c>
    </row>
    <row r="91" spans="1:29" x14ac:dyDescent="0.25">
      <c r="A91" s="3" t="s">
        <v>157</v>
      </c>
      <c r="B91">
        <v>3780487016.9645066</v>
      </c>
      <c r="C91" s="11">
        <f t="shared" si="3"/>
        <v>463.60492515563965</v>
      </c>
      <c r="D91" s="3" t="s">
        <v>647</v>
      </c>
      <c r="E91">
        <v>410.9905907350942</v>
      </c>
      <c r="F91">
        <v>-439.89994042657764</v>
      </c>
      <c r="G91">
        <v>382.49977105053432</v>
      </c>
      <c r="H91" s="8">
        <f t="shared" si="4"/>
        <v>15.000211373564017</v>
      </c>
      <c r="I91" s="8">
        <f t="shared" si="5"/>
        <v>29.999821953818781</v>
      </c>
      <c r="J91" s="3" t="s">
        <v>652</v>
      </c>
      <c r="K91">
        <v>3780487015.8073959</v>
      </c>
      <c r="L91">
        <v>3780487016.8905296</v>
      </c>
      <c r="M91">
        <v>1.4364759922027588</v>
      </c>
      <c r="N91">
        <v>5.0460000038146973</v>
      </c>
      <c r="O91">
        <v>0</v>
      </c>
      <c r="P91" s="3" t="s">
        <v>652</v>
      </c>
      <c r="Q91" s="3" t="s">
        <v>660</v>
      </c>
      <c r="R91" s="3" t="s">
        <v>662</v>
      </c>
      <c r="S91" s="13">
        <v>22.060206000000001</v>
      </c>
      <c r="T91" s="15">
        <v>-7.1457999999999994E-2</v>
      </c>
      <c r="U91" s="15">
        <v>-0.84875800000000001</v>
      </c>
      <c r="V91" s="15">
        <v>1.0070000000000001E-2</v>
      </c>
      <c r="W91">
        <v>-0.35729</v>
      </c>
      <c r="X91">
        <v>-4.2437899999999997</v>
      </c>
      <c r="Y91">
        <v>5.0348999999999998E-2</v>
      </c>
      <c r="Z91" s="3" t="s">
        <v>652</v>
      </c>
      <c r="AA91" s="3" t="s">
        <v>647</v>
      </c>
      <c r="AB91" s="3" t="s">
        <v>662</v>
      </c>
      <c r="AC91" s="3" t="s">
        <v>763</v>
      </c>
    </row>
    <row r="92" spans="1:29" x14ac:dyDescent="0.25">
      <c r="A92" s="3" t="s">
        <v>158</v>
      </c>
      <c r="B92">
        <v>3780487021.3618784</v>
      </c>
      <c r="C92" s="11">
        <f t="shared" si="3"/>
        <v>468.00229692459106</v>
      </c>
      <c r="D92" s="3" t="s">
        <v>647</v>
      </c>
      <c r="E92">
        <v>410.99051332619422</v>
      </c>
      <c r="F92">
        <v>-439.90023929327765</v>
      </c>
      <c r="G92">
        <v>387.50005439953429</v>
      </c>
      <c r="H92" s="8">
        <f t="shared" si="4"/>
        <v>14.99999490453666</v>
      </c>
      <c r="I92" s="8">
        <f t="shared" si="5"/>
        <v>29.998981146911088</v>
      </c>
      <c r="J92" s="3" t="s">
        <v>652</v>
      </c>
      <c r="K92">
        <v>3780487020.2735758</v>
      </c>
      <c r="L92">
        <v>3780487021.3244658</v>
      </c>
      <c r="M92">
        <v>1.4364759922027588</v>
      </c>
      <c r="N92">
        <v>5.0409998893737793</v>
      </c>
      <c r="O92">
        <v>0</v>
      </c>
      <c r="P92" s="3" t="s">
        <v>652</v>
      </c>
      <c r="Q92" s="3" t="s">
        <v>660</v>
      </c>
      <c r="R92" s="3" t="s">
        <v>662</v>
      </c>
      <c r="S92" s="13">
        <v>22.053456000000001</v>
      </c>
      <c r="T92" s="15">
        <v>-8.4644999999999998E-2</v>
      </c>
      <c r="U92" s="15">
        <v>-0.79271400000000003</v>
      </c>
      <c r="V92" s="15">
        <v>7.8279999999999999E-3</v>
      </c>
      <c r="W92">
        <v>-0.42322300000000002</v>
      </c>
      <c r="X92">
        <v>-3.963568</v>
      </c>
      <c r="Y92">
        <v>3.9137999999999999E-2</v>
      </c>
      <c r="Z92" s="3" t="s">
        <v>652</v>
      </c>
      <c r="AA92" s="3" t="s">
        <v>647</v>
      </c>
      <c r="AB92" s="3" t="s">
        <v>662</v>
      </c>
      <c r="AC92" s="3" t="s">
        <v>764</v>
      </c>
    </row>
    <row r="93" spans="1:29" x14ac:dyDescent="0.25">
      <c r="A93" s="3" t="s">
        <v>159</v>
      </c>
      <c r="B93">
        <v>3780487025.8044505</v>
      </c>
      <c r="C93" s="11">
        <f t="shared" si="3"/>
        <v>472.44486904144287</v>
      </c>
      <c r="D93" s="3" t="s">
        <v>647</v>
      </c>
      <c r="E93">
        <v>410.99062687329416</v>
      </c>
      <c r="F93">
        <v>-439.90020447401099</v>
      </c>
      <c r="G93">
        <v>392.49982613403432</v>
      </c>
      <c r="H93" s="8">
        <f t="shared" si="4"/>
        <v>15.000110649351786</v>
      </c>
      <c r="I93" s="8">
        <f t="shared" si="5"/>
        <v>29.998879477852689</v>
      </c>
      <c r="J93" s="3" t="s">
        <v>652</v>
      </c>
      <c r="K93">
        <v>3780487024.7317047</v>
      </c>
      <c r="L93">
        <v>3780487025.7565937</v>
      </c>
      <c r="M93">
        <v>1.4364759922027588</v>
      </c>
      <c r="N93">
        <v>5.0489997863769531</v>
      </c>
      <c r="O93">
        <v>0</v>
      </c>
      <c r="P93" s="3" t="s">
        <v>652</v>
      </c>
      <c r="Q93" s="3" t="s">
        <v>660</v>
      </c>
      <c r="R93" s="3" t="s">
        <v>662</v>
      </c>
      <c r="S93" s="13">
        <v>22.049845999999999</v>
      </c>
      <c r="T93" s="15">
        <v>-9.7485000000000002E-2</v>
      </c>
      <c r="U93" s="15">
        <v>-0.72833999999999999</v>
      </c>
      <c r="V93" s="15">
        <v>7.1409999999999998E-3</v>
      </c>
      <c r="W93">
        <v>-0.487423</v>
      </c>
      <c r="X93">
        <v>-3.6417000000000002</v>
      </c>
      <c r="Y93">
        <v>3.5705000000000001E-2</v>
      </c>
      <c r="Z93" s="3" t="s">
        <v>652</v>
      </c>
      <c r="AA93" s="3" t="s">
        <v>647</v>
      </c>
      <c r="AB93" s="3" t="s">
        <v>662</v>
      </c>
      <c r="AC93" s="3" t="s">
        <v>765</v>
      </c>
    </row>
    <row r="94" spans="1:29" x14ac:dyDescent="0.25">
      <c r="A94" s="3" t="s">
        <v>160</v>
      </c>
      <c r="B94">
        <v>3780487030.4333801</v>
      </c>
      <c r="C94" s="11">
        <f t="shared" si="3"/>
        <v>477.07379865646362</v>
      </c>
      <c r="D94" s="3" t="s">
        <v>647</v>
      </c>
      <c r="E94">
        <v>410.99026720249418</v>
      </c>
      <c r="F94">
        <v>-439.90002435817769</v>
      </c>
      <c r="G94">
        <v>397.4997107390343</v>
      </c>
      <c r="H94" s="8">
        <f t="shared" si="4"/>
        <v>14.999889220261716</v>
      </c>
      <c r="I94" s="8">
        <f t="shared" si="5"/>
        <v>30.000162210503458</v>
      </c>
      <c r="J94" s="3" t="s">
        <v>652</v>
      </c>
      <c r="K94">
        <v>3780487029.2300944</v>
      </c>
      <c r="L94">
        <v>3780487030.3383608</v>
      </c>
      <c r="M94">
        <v>1.4364759922027588</v>
      </c>
      <c r="N94">
        <v>5.0469999313354492</v>
      </c>
      <c r="O94">
        <v>0</v>
      </c>
      <c r="P94" s="3" t="s">
        <v>652</v>
      </c>
      <c r="Q94" s="3" t="s">
        <v>660</v>
      </c>
      <c r="R94" s="3" t="s">
        <v>662</v>
      </c>
      <c r="S94" s="13">
        <v>22.05433</v>
      </c>
      <c r="T94" s="15">
        <v>-0.107275</v>
      </c>
      <c r="U94" s="15">
        <v>-0.65642699999999998</v>
      </c>
      <c r="V94" s="15">
        <v>8.1069999999999996E-3</v>
      </c>
      <c r="W94">
        <v>-0.53637699999999999</v>
      </c>
      <c r="X94">
        <v>-3.2821370000000001</v>
      </c>
      <c r="Y94">
        <v>4.0536000000000003E-2</v>
      </c>
      <c r="Z94" s="3" t="s">
        <v>652</v>
      </c>
      <c r="AA94" s="3" t="s">
        <v>647</v>
      </c>
      <c r="AB94" s="3" t="s">
        <v>662</v>
      </c>
      <c r="AC94" s="3" t="s">
        <v>766</v>
      </c>
    </row>
    <row r="95" spans="1:29" x14ac:dyDescent="0.25">
      <c r="A95" s="3" t="s">
        <v>161</v>
      </c>
      <c r="B95">
        <v>3780487034.8761039</v>
      </c>
      <c r="C95" s="11">
        <f t="shared" si="3"/>
        <v>481.51652240753174</v>
      </c>
      <c r="D95" s="3" t="s">
        <v>647</v>
      </c>
      <c r="E95">
        <v>410.99021176959423</v>
      </c>
      <c r="F95">
        <v>-439.89985519987766</v>
      </c>
      <c r="G95">
        <v>402.4998343920343</v>
      </c>
      <c r="H95" s="8">
        <f t="shared" si="4"/>
        <v>14.999925794539989</v>
      </c>
      <c r="I95" s="8">
        <f t="shared" si="5"/>
        <v>30.000827654216483</v>
      </c>
      <c r="J95" s="3" t="s">
        <v>652</v>
      </c>
      <c r="K95">
        <v>3780487033.7727518</v>
      </c>
      <c r="L95">
        <v>3780487034.8243022</v>
      </c>
      <c r="M95">
        <v>1.4364759922027588</v>
      </c>
      <c r="N95">
        <v>5.0539999008178711</v>
      </c>
      <c r="O95">
        <v>0</v>
      </c>
      <c r="P95" s="3" t="s">
        <v>652</v>
      </c>
      <c r="Q95" s="3" t="s">
        <v>660</v>
      </c>
      <c r="R95" s="3" t="s">
        <v>662</v>
      </c>
      <c r="S95" s="13">
        <v>22.056290000000001</v>
      </c>
      <c r="T95" s="15">
        <v>-0.111473</v>
      </c>
      <c r="U95" s="15">
        <v>-0.580237</v>
      </c>
      <c r="V95" s="15">
        <v>1.0141000000000001E-2</v>
      </c>
      <c r="W95">
        <v>-0.55736399999999997</v>
      </c>
      <c r="X95">
        <v>-2.9011849999999999</v>
      </c>
      <c r="Y95">
        <v>5.0703999999999999E-2</v>
      </c>
      <c r="Z95" s="3" t="s">
        <v>652</v>
      </c>
      <c r="AA95" s="3" t="s">
        <v>647</v>
      </c>
      <c r="AB95" s="3" t="s">
        <v>662</v>
      </c>
      <c r="AC95" s="3" t="s">
        <v>767</v>
      </c>
    </row>
    <row r="96" spans="1:29" x14ac:dyDescent="0.25">
      <c r="A96" s="3" t="s">
        <v>162</v>
      </c>
      <c r="B96">
        <v>3780487039.3443904</v>
      </c>
      <c r="C96" s="11">
        <f t="shared" si="3"/>
        <v>485.98480892181396</v>
      </c>
      <c r="D96" s="3" t="s">
        <v>647</v>
      </c>
      <c r="E96">
        <v>410.99041346689421</v>
      </c>
      <c r="F96">
        <v>-439.90008078767767</v>
      </c>
      <c r="G96">
        <v>407.50003378353432</v>
      </c>
      <c r="H96" s="8">
        <f t="shared" si="4"/>
        <v>14.999987674402529</v>
      </c>
      <c r="I96" s="8">
        <f t="shared" si="5"/>
        <v>29.99969619711803</v>
      </c>
      <c r="J96" s="3" t="s">
        <v>652</v>
      </c>
      <c r="K96">
        <v>3780487038.2647839</v>
      </c>
      <c r="L96">
        <v>3780487039.3053551</v>
      </c>
      <c r="M96">
        <v>1.4364759922027588</v>
      </c>
      <c r="N96">
        <v>5.0469999313354492</v>
      </c>
      <c r="O96">
        <v>0</v>
      </c>
      <c r="P96" s="3" t="s">
        <v>652</v>
      </c>
      <c r="Q96" s="3" t="s">
        <v>660</v>
      </c>
      <c r="R96" s="3" t="s">
        <v>662</v>
      </c>
      <c r="S96" s="13">
        <v>22.063700000000001</v>
      </c>
      <c r="T96" s="15">
        <v>-0.110001</v>
      </c>
      <c r="U96" s="15">
        <v>-0.50356299999999998</v>
      </c>
      <c r="V96" s="15">
        <v>1.2283000000000001E-2</v>
      </c>
      <c r="W96">
        <v>-0.55000300000000002</v>
      </c>
      <c r="X96">
        <v>-2.517817</v>
      </c>
      <c r="Y96">
        <v>6.1415999999999998E-2</v>
      </c>
      <c r="Z96" s="3" t="s">
        <v>652</v>
      </c>
      <c r="AA96" s="3" t="s">
        <v>647</v>
      </c>
      <c r="AB96" s="3" t="s">
        <v>662</v>
      </c>
      <c r="AC96" s="3" t="s">
        <v>768</v>
      </c>
    </row>
    <row r="97" spans="1:29" x14ac:dyDescent="0.25">
      <c r="A97" s="3" t="s">
        <v>163</v>
      </c>
      <c r="B97">
        <v>3780487043.9948063</v>
      </c>
      <c r="C97" s="11">
        <f t="shared" si="3"/>
        <v>490.63522481918335</v>
      </c>
      <c r="D97" s="3" t="s">
        <v>647</v>
      </c>
      <c r="E97">
        <v>410.99021084369423</v>
      </c>
      <c r="F97">
        <v>-439.89994374497763</v>
      </c>
      <c r="G97">
        <v>412.50002980303435</v>
      </c>
      <c r="H97" s="8">
        <f t="shared" si="4"/>
        <v>14.999880719263434</v>
      </c>
      <c r="I97" s="8">
        <f t="shared" si="5"/>
        <v>30.000536517572144</v>
      </c>
      <c r="J97" s="3" t="s">
        <v>652</v>
      </c>
      <c r="K97">
        <v>3780487042.8387785</v>
      </c>
      <c r="L97">
        <v>3780487043.9251337</v>
      </c>
      <c r="M97">
        <v>1.4364759922027588</v>
      </c>
      <c r="N97">
        <v>5.0520000457763672</v>
      </c>
      <c r="O97">
        <v>0</v>
      </c>
      <c r="P97" s="3" t="s">
        <v>652</v>
      </c>
      <c r="Q97" s="3" t="s">
        <v>660</v>
      </c>
      <c r="R97" s="3" t="s">
        <v>662</v>
      </c>
      <c r="S97" s="13">
        <v>22.059968000000001</v>
      </c>
      <c r="T97" s="15">
        <v>-0.10284699999999999</v>
      </c>
      <c r="U97" s="15">
        <v>-0.430954</v>
      </c>
      <c r="V97" s="15">
        <v>1.3662000000000001E-2</v>
      </c>
      <c r="W97">
        <v>-0.514235</v>
      </c>
      <c r="X97">
        <v>-2.1547679999999998</v>
      </c>
      <c r="Y97">
        <v>6.8311999999999998E-2</v>
      </c>
      <c r="Z97" s="3" t="s">
        <v>652</v>
      </c>
      <c r="AA97" s="3" t="s">
        <v>647</v>
      </c>
      <c r="AB97" s="3" t="s">
        <v>662</v>
      </c>
      <c r="AC97" s="3" t="s">
        <v>769</v>
      </c>
    </row>
    <row r="98" spans="1:29" x14ac:dyDescent="0.25">
      <c r="A98" s="3" t="s">
        <v>164</v>
      </c>
      <c r="B98">
        <v>3780487103.1910176</v>
      </c>
      <c r="C98" s="11">
        <f t="shared" si="3"/>
        <v>549.83143615722656</v>
      </c>
      <c r="D98" s="3" t="s">
        <v>647</v>
      </c>
      <c r="E98">
        <v>400.49993319869418</v>
      </c>
      <c r="F98">
        <v>-443.06992699784689</v>
      </c>
      <c r="G98">
        <v>337.49998584309554</v>
      </c>
      <c r="H98" s="8">
        <f t="shared" si="4"/>
        <v>4.9999198195479444</v>
      </c>
      <c r="I98" s="8">
        <f t="shared" si="5"/>
        <v>60.00040412337453</v>
      </c>
      <c r="J98" s="3" t="s">
        <v>652</v>
      </c>
      <c r="K98">
        <v>3780487102.0215473</v>
      </c>
      <c r="L98">
        <v>3780487103.1068978</v>
      </c>
      <c r="M98">
        <v>1.4364759922027588</v>
      </c>
      <c r="N98">
        <v>5.0440001487731934</v>
      </c>
      <c r="O98">
        <v>0</v>
      </c>
      <c r="P98" s="3" t="s">
        <v>652</v>
      </c>
      <c r="Q98" s="3" t="s">
        <v>660</v>
      </c>
      <c r="R98" s="3" t="s">
        <v>662</v>
      </c>
      <c r="S98" s="13">
        <v>22.085343999999999</v>
      </c>
      <c r="T98" s="15">
        <v>-2.9260000000000002E-3</v>
      </c>
      <c r="U98" s="15">
        <v>-1.1855640000000001</v>
      </c>
      <c r="V98" s="15">
        <v>2.2766000000000002E-2</v>
      </c>
      <c r="W98">
        <v>-1.4631999999999999E-2</v>
      </c>
      <c r="X98">
        <v>-5.9278180000000003</v>
      </c>
      <c r="Y98">
        <v>0.113828</v>
      </c>
      <c r="Z98" s="3" t="s">
        <v>652</v>
      </c>
      <c r="AA98" s="3" t="s">
        <v>647</v>
      </c>
      <c r="AB98" s="3" t="s">
        <v>662</v>
      </c>
      <c r="AC98" s="3" t="s">
        <v>770</v>
      </c>
    </row>
    <row r="99" spans="1:29" x14ac:dyDescent="0.25">
      <c r="A99" s="3" t="s">
        <v>165</v>
      </c>
      <c r="B99">
        <v>3780487107.7094784</v>
      </c>
      <c r="C99" s="11">
        <f t="shared" si="3"/>
        <v>554.3498969078064</v>
      </c>
      <c r="D99" s="3" t="s">
        <v>647</v>
      </c>
      <c r="E99">
        <v>400.49997682589418</v>
      </c>
      <c r="F99">
        <v>-443.07010786754682</v>
      </c>
      <c r="G99">
        <v>342.49985782059548</v>
      </c>
      <c r="H99" s="8">
        <f t="shared" si="4"/>
        <v>4.9997849962461043</v>
      </c>
      <c r="I99" s="8">
        <f t="shared" si="5"/>
        <v>59.998934808589723</v>
      </c>
      <c r="J99" s="3" t="s">
        <v>652</v>
      </c>
      <c r="K99">
        <v>3780487106.6161799</v>
      </c>
      <c r="L99">
        <v>3780487107.6547561</v>
      </c>
      <c r="M99">
        <v>1.4364759922027588</v>
      </c>
      <c r="N99">
        <v>5.0510001182556152</v>
      </c>
      <c r="O99">
        <v>0</v>
      </c>
      <c r="P99" s="3" t="s">
        <v>652</v>
      </c>
      <c r="Q99" s="3" t="s">
        <v>660</v>
      </c>
      <c r="R99" s="3" t="s">
        <v>662</v>
      </c>
      <c r="S99" s="13">
        <v>22.081498</v>
      </c>
      <c r="T99" s="15">
        <v>-9.1669999999999998E-3</v>
      </c>
      <c r="U99" s="15">
        <v>-1.1614150000000001</v>
      </c>
      <c r="V99" s="15">
        <v>2.1527000000000001E-2</v>
      </c>
      <c r="W99">
        <v>-4.5836000000000002E-2</v>
      </c>
      <c r="X99">
        <v>-5.8070760000000003</v>
      </c>
      <c r="Y99">
        <v>0.10763399999999999</v>
      </c>
      <c r="Z99" s="3" t="s">
        <v>652</v>
      </c>
      <c r="AA99" s="3" t="s">
        <v>647</v>
      </c>
      <c r="AB99" s="3" t="s">
        <v>662</v>
      </c>
      <c r="AC99" s="3" t="s">
        <v>771</v>
      </c>
    </row>
    <row r="100" spans="1:29" x14ac:dyDescent="0.25">
      <c r="A100" s="3" t="s">
        <v>166</v>
      </c>
      <c r="B100">
        <v>3780487112.1426282</v>
      </c>
      <c r="C100" s="11">
        <f t="shared" si="3"/>
        <v>558.78304672241211</v>
      </c>
      <c r="D100" s="3" t="s">
        <v>647</v>
      </c>
      <c r="E100">
        <v>400.50011193929419</v>
      </c>
      <c r="F100">
        <v>-443.0697567908469</v>
      </c>
      <c r="G100">
        <v>347.5000321695955</v>
      </c>
      <c r="H100" s="8">
        <f t="shared" si="4"/>
        <v>5.0001565934896197</v>
      </c>
      <c r="I100" s="8">
        <f t="shared" si="5"/>
        <v>59.999605537811512</v>
      </c>
      <c r="J100" s="3" t="s">
        <v>652</v>
      </c>
      <c r="K100">
        <v>3780487111.0585833</v>
      </c>
      <c r="L100">
        <v>3780487112.0894942</v>
      </c>
      <c r="M100">
        <v>1.4364759922027588</v>
      </c>
      <c r="N100">
        <v>5.0469999313354492</v>
      </c>
      <c r="O100">
        <v>0</v>
      </c>
      <c r="P100" s="3" t="s">
        <v>652</v>
      </c>
      <c r="Q100" s="3" t="s">
        <v>660</v>
      </c>
      <c r="R100" s="3" t="s">
        <v>662</v>
      </c>
      <c r="S100" s="13">
        <v>22.076968000000001</v>
      </c>
      <c r="T100" s="15">
        <v>-1.4984000000000001E-2</v>
      </c>
      <c r="U100" s="15">
        <v>-1.130836</v>
      </c>
      <c r="V100" s="15">
        <v>2.0301E-2</v>
      </c>
      <c r="W100">
        <v>-7.492E-2</v>
      </c>
      <c r="X100">
        <v>-5.6541810000000003</v>
      </c>
      <c r="Y100">
        <v>0.101507</v>
      </c>
      <c r="Z100" s="3" t="s">
        <v>652</v>
      </c>
      <c r="AA100" s="3" t="s">
        <v>647</v>
      </c>
      <c r="AB100" s="3" t="s">
        <v>662</v>
      </c>
      <c r="AC100" s="3" t="s">
        <v>772</v>
      </c>
    </row>
    <row r="101" spans="1:29" x14ac:dyDescent="0.25">
      <c r="A101" s="3" t="s">
        <v>167</v>
      </c>
      <c r="B101">
        <v>3780487116.7287865</v>
      </c>
      <c r="C101" s="11">
        <f t="shared" si="3"/>
        <v>563.36920499801636</v>
      </c>
      <c r="D101" s="3" t="s">
        <v>647</v>
      </c>
      <c r="E101">
        <v>400.50003732109417</v>
      </c>
      <c r="F101">
        <v>-443.06969407014691</v>
      </c>
      <c r="G101">
        <v>352.50007482959552</v>
      </c>
      <c r="H101" s="8">
        <f t="shared" si="4"/>
        <v>5.0001736022846606</v>
      </c>
      <c r="I101" s="8">
        <f t="shared" si="5"/>
        <v>60.00070537026415</v>
      </c>
      <c r="J101" s="3" t="s">
        <v>652</v>
      </c>
      <c r="K101">
        <v>3780487115.5615649</v>
      </c>
      <c r="L101">
        <v>3780487116.645813</v>
      </c>
      <c r="M101">
        <v>1.4364759922027588</v>
      </c>
      <c r="N101">
        <v>5.0489997863769531</v>
      </c>
      <c r="O101">
        <v>0</v>
      </c>
      <c r="P101" s="3" t="s">
        <v>652</v>
      </c>
      <c r="Q101" s="3" t="s">
        <v>660</v>
      </c>
      <c r="R101" s="3" t="s">
        <v>662</v>
      </c>
      <c r="S101" s="13">
        <v>22.071581999999999</v>
      </c>
      <c r="T101" s="15">
        <v>-1.9147999999999998E-2</v>
      </c>
      <c r="U101" s="15">
        <v>-1.095081</v>
      </c>
      <c r="V101" s="15">
        <v>1.9094E-2</v>
      </c>
      <c r="W101">
        <v>-9.5741999999999994E-2</v>
      </c>
      <c r="X101">
        <v>-5.4754060000000004</v>
      </c>
      <c r="Y101">
        <v>9.5469999999999999E-2</v>
      </c>
      <c r="Z101" s="3" t="s">
        <v>652</v>
      </c>
      <c r="AA101" s="3" t="s">
        <v>647</v>
      </c>
      <c r="AB101" s="3" t="s">
        <v>662</v>
      </c>
      <c r="AC101" s="3" t="s">
        <v>773</v>
      </c>
    </row>
    <row r="102" spans="1:29" x14ac:dyDescent="0.25">
      <c r="A102" s="3" t="s">
        <v>168</v>
      </c>
      <c r="B102">
        <v>3780487121.1490402</v>
      </c>
      <c r="C102" s="11">
        <f t="shared" si="3"/>
        <v>567.78945875167847</v>
      </c>
      <c r="D102" s="3" t="s">
        <v>647</v>
      </c>
      <c r="E102">
        <v>400.5000604154942</v>
      </c>
      <c r="F102">
        <v>-443.06983700144684</v>
      </c>
      <c r="G102">
        <v>357.49997176259552</v>
      </c>
      <c r="H102" s="8">
        <f t="shared" si="4"/>
        <v>5.0000613671393808</v>
      </c>
      <c r="I102" s="8">
        <f t="shared" si="5"/>
        <v>59.999657273932648</v>
      </c>
      <c r="J102" s="3" t="s">
        <v>652</v>
      </c>
      <c r="K102">
        <v>3780487120.0593119</v>
      </c>
      <c r="L102">
        <v>3780487121.1004648</v>
      </c>
      <c r="M102">
        <v>1.4364759922027588</v>
      </c>
      <c r="N102">
        <v>5.0440001487731934</v>
      </c>
      <c r="O102">
        <v>0</v>
      </c>
      <c r="P102" s="3" t="s">
        <v>652</v>
      </c>
      <c r="Q102" s="3" t="s">
        <v>660</v>
      </c>
      <c r="R102" s="3" t="s">
        <v>662</v>
      </c>
      <c r="S102" s="13">
        <v>22.066420000000001</v>
      </c>
      <c r="T102" s="15">
        <v>-2.1512E-2</v>
      </c>
      <c r="U102" s="15">
        <v>-1.0566139999999999</v>
      </c>
      <c r="V102" s="15">
        <v>1.8027000000000001E-2</v>
      </c>
      <c r="W102">
        <v>-0.107561</v>
      </c>
      <c r="X102">
        <v>-5.2830709999999996</v>
      </c>
      <c r="Y102">
        <v>9.0135999999999994E-2</v>
      </c>
      <c r="Z102" s="3" t="s">
        <v>652</v>
      </c>
      <c r="AA102" s="3" t="s">
        <v>647</v>
      </c>
      <c r="AB102" s="3" t="s">
        <v>662</v>
      </c>
      <c r="AC102" s="3" t="s">
        <v>774</v>
      </c>
    </row>
    <row r="103" spans="1:29" x14ac:dyDescent="0.25">
      <c r="A103" s="3" t="s">
        <v>169</v>
      </c>
      <c r="B103">
        <v>3780487125.6104879</v>
      </c>
      <c r="C103" s="11">
        <f t="shared" si="3"/>
        <v>572.25090646743774</v>
      </c>
      <c r="D103" s="3" t="s">
        <v>647</v>
      </c>
      <c r="E103">
        <v>400.49975872319419</v>
      </c>
      <c r="F103">
        <v>-443.06995279554684</v>
      </c>
      <c r="G103">
        <v>362.49991517759548</v>
      </c>
      <c r="H103" s="8">
        <f t="shared" si="4"/>
        <v>4.9998102430970199</v>
      </c>
      <c r="I103" s="8">
        <f t="shared" si="5"/>
        <v>60.00198786355508</v>
      </c>
      <c r="J103" s="3" t="s">
        <v>652</v>
      </c>
      <c r="K103">
        <v>3780487124.520515</v>
      </c>
      <c r="L103">
        <v>3780487125.5553818</v>
      </c>
      <c r="M103">
        <v>1.4364759922027588</v>
      </c>
      <c r="N103">
        <v>5.0510001182556152</v>
      </c>
      <c r="O103">
        <v>0</v>
      </c>
      <c r="P103" s="3" t="s">
        <v>652</v>
      </c>
      <c r="Q103" s="3" t="s">
        <v>660</v>
      </c>
      <c r="R103" s="3" t="s">
        <v>662</v>
      </c>
      <c r="S103" s="13">
        <v>22.059380000000001</v>
      </c>
      <c r="T103" s="15">
        <v>-2.2974999999999999E-2</v>
      </c>
      <c r="U103" s="15">
        <v>-1.0171680000000001</v>
      </c>
      <c r="V103" s="15">
        <v>1.6930000000000001E-2</v>
      </c>
      <c r="W103">
        <v>-0.114873</v>
      </c>
      <c r="X103">
        <v>-5.0858400000000001</v>
      </c>
      <c r="Y103">
        <v>8.4648000000000001E-2</v>
      </c>
      <c r="Z103" s="3" t="s">
        <v>652</v>
      </c>
      <c r="AA103" s="3" t="s">
        <v>647</v>
      </c>
      <c r="AB103" s="3" t="s">
        <v>662</v>
      </c>
      <c r="AC103" s="3" t="s">
        <v>775</v>
      </c>
    </row>
    <row r="104" spans="1:29" x14ac:dyDescent="0.25">
      <c r="A104" s="3" t="s">
        <v>170</v>
      </c>
      <c r="B104">
        <v>3780487130.1594234</v>
      </c>
      <c r="C104" s="11">
        <f t="shared" si="3"/>
        <v>576.79984188079834</v>
      </c>
      <c r="D104" s="3" t="s">
        <v>647</v>
      </c>
      <c r="E104">
        <v>400.49982497179423</v>
      </c>
      <c r="F104">
        <v>-443.06965525674684</v>
      </c>
      <c r="G104">
        <v>367.50010682159552</v>
      </c>
      <c r="H104" s="8">
        <f t="shared" si="4"/>
        <v>5.0001010474815475</v>
      </c>
      <c r="I104" s="8">
        <f t="shared" si="5"/>
        <v>60.003035056542615</v>
      </c>
      <c r="J104" s="3" t="s">
        <v>652</v>
      </c>
      <c r="K104">
        <v>3780487128.9906616</v>
      </c>
      <c r="L104">
        <v>3780487130.0814705</v>
      </c>
      <c r="M104">
        <v>1.4364759922027588</v>
      </c>
      <c r="N104">
        <v>5.0460000038146973</v>
      </c>
      <c r="O104">
        <v>0</v>
      </c>
      <c r="P104" s="3" t="s">
        <v>652</v>
      </c>
      <c r="Q104" s="3" t="s">
        <v>660</v>
      </c>
      <c r="R104" s="3" t="s">
        <v>662</v>
      </c>
      <c r="S104" s="13">
        <v>22.043474</v>
      </c>
      <c r="T104" s="15">
        <v>-2.4879999999999999E-2</v>
      </c>
      <c r="U104" s="15">
        <v>-0.97742099999999998</v>
      </c>
      <c r="V104" s="15">
        <v>1.5869999999999999E-2</v>
      </c>
      <c r="W104">
        <v>-0.124402</v>
      </c>
      <c r="X104">
        <v>-4.887105</v>
      </c>
      <c r="Y104">
        <v>7.9349000000000003E-2</v>
      </c>
      <c r="Z104" s="3" t="s">
        <v>652</v>
      </c>
      <c r="AA104" s="3" t="s">
        <v>647</v>
      </c>
      <c r="AB104" s="3" t="s">
        <v>662</v>
      </c>
      <c r="AC104" s="3" t="s">
        <v>776</v>
      </c>
    </row>
    <row r="105" spans="1:29" x14ac:dyDescent="0.25">
      <c r="A105" s="3" t="s">
        <v>171</v>
      </c>
      <c r="B105">
        <v>3780487134.5685167</v>
      </c>
      <c r="C105" s="11">
        <f t="shared" si="3"/>
        <v>581.20893526077271</v>
      </c>
      <c r="D105" s="3" t="s">
        <v>647</v>
      </c>
      <c r="E105">
        <v>400.49983720889418</v>
      </c>
      <c r="F105">
        <v>-443.06965159004687</v>
      </c>
      <c r="G105">
        <v>372.49982083359555</v>
      </c>
      <c r="H105" s="8">
        <f t="shared" si="4"/>
        <v>5.0001103410380061</v>
      </c>
      <c r="I105" s="8">
        <f t="shared" si="5"/>
        <v>60.002934621767871</v>
      </c>
      <c r="J105" s="3" t="s">
        <v>652</v>
      </c>
      <c r="K105">
        <v>3780487133.4945054</v>
      </c>
      <c r="L105">
        <v>3780487134.5274034</v>
      </c>
      <c r="M105">
        <v>1.4364759922027588</v>
      </c>
      <c r="N105">
        <v>5.0469999313354492</v>
      </c>
      <c r="O105">
        <v>0</v>
      </c>
      <c r="P105" s="3" t="s">
        <v>652</v>
      </c>
      <c r="Q105" s="3" t="s">
        <v>660</v>
      </c>
      <c r="R105" s="3" t="s">
        <v>662</v>
      </c>
      <c r="S105" s="13">
        <v>22.033225999999999</v>
      </c>
      <c r="T105" s="15">
        <v>-2.8306000000000001E-2</v>
      </c>
      <c r="U105" s="15">
        <v>-0.93588000000000005</v>
      </c>
      <c r="V105" s="15">
        <v>1.4798E-2</v>
      </c>
      <c r="W105">
        <v>-0.14152799999999999</v>
      </c>
      <c r="X105">
        <v>-4.6794000000000002</v>
      </c>
      <c r="Y105">
        <v>7.3987999999999998E-2</v>
      </c>
      <c r="Z105" s="3" t="s">
        <v>652</v>
      </c>
      <c r="AA105" s="3" t="s">
        <v>647</v>
      </c>
      <c r="AB105" s="3" t="s">
        <v>662</v>
      </c>
      <c r="AC105" s="3" t="s">
        <v>777</v>
      </c>
    </row>
    <row r="106" spans="1:29" x14ac:dyDescent="0.25">
      <c r="A106" s="3" t="s">
        <v>172</v>
      </c>
      <c r="B106">
        <v>3780487139.1265631</v>
      </c>
      <c r="C106" s="11">
        <f t="shared" si="3"/>
        <v>585.76698160171509</v>
      </c>
      <c r="D106" s="3" t="s">
        <v>647</v>
      </c>
      <c r="E106">
        <v>400.50016846399421</v>
      </c>
      <c r="F106">
        <v>-443.06998203064688</v>
      </c>
      <c r="G106">
        <v>377.49978547909546</v>
      </c>
      <c r="H106" s="8">
        <f t="shared" si="4"/>
        <v>4.9999897963167763</v>
      </c>
      <c r="I106" s="8">
        <f t="shared" si="5"/>
        <v>59.997754042019409</v>
      </c>
      <c r="J106" s="3" t="s">
        <v>652</v>
      </c>
      <c r="K106">
        <v>3780487138.0325265</v>
      </c>
      <c r="L106">
        <v>3780487139.079443</v>
      </c>
      <c r="M106">
        <v>1.4364759922027588</v>
      </c>
      <c r="N106">
        <v>5.0440001487731934</v>
      </c>
      <c r="O106">
        <v>0</v>
      </c>
      <c r="P106" s="3" t="s">
        <v>652</v>
      </c>
      <c r="Q106" s="3" t="s">
        <v>660</v>
      </c>
      <c r="R106" s="3" t="s">
        <v>662</v>
      </c>
      <c r="S106" s="13">
        <v>22.027509999999999</v>
      </c>
      <c r="T106" s="15">
        <v>-3.3355999999999997E-2</v>
      </c>
      <c r="U106" s="15">
        <v>-0.89103699999999997</v>
      </c>
      <c r="V106" s="15">
        <v>1.3768000000000001E-2</v>
      </c>
      <c r="W106">
        <v>-0.16678100000000001</v>
      </c>
      <c r="X106">
        <v>-4.4551829999999999</v>
      </c>
      <c r="Y106">
        <v>6.8840999999999999E-2</v>
      </c>
      <c r="Z106" s="3" t="s">
        <v>652</v>
      </c>
      <c r="AA106" s="3" t="s">
        <v>647</v>
      </c>
      <c r="AB106" s="3" t="s">
        <v>662</v>
      </c>
      <c r="AC106" s="3" t="s">
        <v>778</v>
      </c>
    </row>
    <row r="107" spans="1:29" x14ac:dyDescent="0.25">
      <c r="A107" s="3" t="s">
        <v>173</v>
      </c>
      <c r="B107">
        <v>3780487143.7765303</v>
      </c>
      <c r="C107" s="11">
        <f t="shared" si="3"/>
        <v>590.4169487953186</v>
      </c>
      <c r="D107" s="3" t="s">
        <v>647</v>
      </c>
      <c r="E107">
        <v>400.50010001909419</v>
      </c>
      <c r="F107">
        <v>-443.06997623384683</v>
      </c>
      <c r="G107">
        <v>382.49992880409548</v>
      </c>
      <c r="H107" s="8">
        <f t="shared" si="4"/>
        <v>4.9999605919372856</v>
      </c>
      <c r="I107" s="8">
        <f t="shared" si="5"/>
        <v>59.998466489760517</v>
      </c>
      <c r="J107" s="3" t="s">
        <v>652</v>
      </c>
      <c r="K107">
        <v>3780487142.5786104</v>
      </c>
      <c r="L107">
        <v>3780487143.6985602</v>
      </c>
      <c r="M107">
        <v>1.4364759922027588</v>
      </c>
      <c r="N107">
        <v>5.0469999313354492</v>
      </c>
      <c r="O107">
        <v>0</v>
      </c>
      <c r="P107" s="3" t="s">
        <v>652</v>
      </c>
      <c r="Q107" s="3" t="s">
        <v>660</v>
      </c>
      <c r="R107" s="3" t="s">
        <v>662</v>
      </c>
      <c r="S107" s="13">
        <v>22.023548000000002</v>
      </c>
      <c r="T107" s="15">
        <v>-3.9824999999999999E-2</v>
      </c>
      <c r="U107" s="15">
        <v>-0.84027799999999997</v>
      </c>
      <c r="V107" s="15">
        <v>1.2800000000000001E-2</v>
      </c>
      <c r="W107">
        <v>-0.199126</v>
      </c>
      <c r="X107">
        <v>-4.2013920000000002</v>
      </c>
      <c r="Y107">
        <v>6.4000000000000001E-2</v>
      </c>
      <c r="Z107" s="3" t="s">
        <v>652</v>
      </c>
      <c r="AA107" s="3" t="s">
        <v>647</v>
      </c>
      <c r="AB107" s="3" t="s">
        <v>662</v>
      </c>
      <c r="AC107" s="3" t="s">
        <v>779</v>
      </c>
    </row>
    <row r="108" spans="1:29" x14ac:dyDescent="0.25">
      <c r="A108" s="3" t="s">
        <v>174</v>
      </c>
      <c r="B108">
        <v>3780487148.1643023</v>
      </c>
      <c r="C108" s="11">
        <f t="shared" si="3"/>
        <v>594.80472087860107</v>
      </c>
      <c r="D108" s="3" t="s">
        <v>647</v>
      </c>
      <c r="E108">
        <v>400.50002261019421</v>
      </c>
      <c r="F108">
        <v>-443.06977510054691</v>
      </c>
      <c r="G108">
        <v>387.49971215309552</v>
      </c>
      <c r="H108" s="8">
        <f t="shared" si="4"/>
        <v>5.0000960722095753</v>
      </c>
      <c r="I108" s="8">
        <f t="shared" si="5"/>
        <v>60.000387106065077</v>
      </c>
      <c r="J108" s="3" t="s">
        <v>652</v>
      </c>
      <c r="K108">
        <v>3780487147.0906014</v>
      </c>
      <c r="L108">
        <v>3780487148.1222057</v>
      </c>
      <c r="M108">
        <v>1.4364759922027588</v>
      </c>
      <c r="N108">
        <v>5.0469999313354492</v>
      </c>
      <c r="O108">
        <v>0</v>
      </c>
      <c r="P108" s="3" t="s">
        <v>652</v>
      </c>
      <c r="Q108" s="3" t="s">
        <v>660</v>
      </c>
      <c r="R108" s="3" t="s">
        <v>662</v>
      </c>
      <c r="S108" s="13">
        <v>22.002244000000001</v>
      </c>
      <c r="T108" s="15">
        <v>-4.6956999999999999E-2</v>
      </c>
      <c r="U108" s="15">
        <v>-0.783416</v>
      </c>
      <c r="V108" s="15">
        <v>1.1872000000000001E-2</v>
      </c>
      <c r="W108">
        <v>-0.23478599999999999</v>
      </c>
      <c r="X108">
        <v>-3.9170780000000001</v>
      </c>
      <c r="Y108">
        <v>5.9360000000000003E-2</v>
      </c>
      <c r="Z108" s="3" t="s">
        <v>652</v>
      </c>
      <c r="AA108" s="3" t="s">
        <v>647</v>
      </c>
      <c r="AB108" s="3" t="s">
        <v>662</v>
      </c>
      <c r="AC108" s="3" t="s">
        <v>780</v>
      </c>
    </row>
    <row r="109" spans="1:29" x14ac:dyDescent="0.25">
      <c r="A109" s="3" t="s">
        <v>175</v>
      </c>
      <c r="B109">
        <v>3780487152.6306863</v>
      </c>
      <c r="C109" s="11">
        <f t="shared" si="3"/>
        <v>599.27110481262207</v>
      </c>
      <c r="D109" s="3" t="s">
        <v>647</v>
      </c>
      <c r="E109">
        <v>400.50013615729421</v>
      </c>
      <c r="F109">
        <v>-443.06974028128019</v>
      </c>
      <c r="G109">
        <v>392.49998388759548</v>
      </c>
      <c r="H109" s="8">
        <f t="shared" si="4"/>
        <v>5.0001830003087901</v>
      </c>
      <c r="I109" s="8">
        <f t="shared" si="5"/>
        <v>59.999459800725099</v>
      </c>
      <c r="J109" s="3" t="s">
        <v>652</v>
      </c>
      <c r="K109">
        <v>3780487151.526969</v>
      </c>
      <c r="L109">
        <v>3780487152.5826321</v>
      </c>
      <c r="M109">
        <v>1.4364759922027588</v>
      </c>
      <c r="N109">
        <v>5.0469999313354492</v>
      </c>
      <c r="O109">
        <v>0</v>
      </c>
      <c r="P109" s="3" t="s">
        <v>652</v>
      </c>
      <c r="Q109" s="3" t="s">
        <v>660</v>
      </c>
      <c r="R109" s="3" t="s">
        <v>662</v>
      </c>
      <c r="S109" s="13">
        <v>21.994156</v>
      </c>
      <c r="T109" s="15">
        <v>-5.3270999999999999E-2</v>
      </c>
      <c r="U109" s="15">
        <v>-0.720167</v>
      </c>
      <c r="V109" s="15">
        <v>1.11E-2</v>
      </c>
      <c r="W109">
        <v>-0.26635399999999998</v>
      </c>
      <c r="X109">
        <v>-3.6008360000000001</v>
      </c>
      <c r="Y109">
        <v>5.5501000000000002E-2</v>
      </c>
      <c r="Z109" s="3" t="s">
        <v>652</v>
      </c>
      <c r="AA109" s="3" t="s">
        <v>647</v>
      </c>
      <c r="AB109" s="3" t="s">
        <v>662</v>
      </c>
      <c r="AC109" s="3" t="s">
        <v>781</v>
      </c>
    </row>
    <row r="110" spans="1:29" x14ac:dyDescent="0.25">
      <c r="A110" s="3" t="s">
        <v>176</v>
      </c>
      <c r="B110">
        <v>3780487157.1316934</v>
      </c>
      <c r="C110" s="11">
        <f t="shared" si="3"/>
        <v>603.7721118927002</v>
      </c>
      <c r="D110" s="3" t="s">
        <v>647</v>
      </c>
      <c r="E110">
        <v>400.49977648649417</v>
      </c>
      <c r="F110">
        <v>-443.07006016544682</v>
      </c>
      <c r="G110">
        <v>397.49986849259551</v>
      </c>
      <c r="H110" s="8">
        <f t="shared" si="4"/>
        <v>4.9997261378278886</v>
      </c>
      <c r="I110" s="8">
        <f t="shared" si="5"/>
        <v>60.001196386339011</v>
      </c>
      <c r="J110" s="3" t="s">
        <v>652</v>
      </c>
      <c r="K110">
        <v>3780487155.9536095</v>
      </c>
      <c r="L110">
        <v>3780487157.084435</v>
      </c>
      <c r="M110">
        <v>1.4364759922027588</v>
      </c>
      <c r="N110">
        <v>5.0489997863769531</v>
      </c>
      <c r="O110">
        <v>0</v>
      </c>
      <c r="P110" s="3" t="s">
        <v>652</v>
      </c>
      <c r="Q110" s="3" t="s">
        <v>660</v>
      </c>
      <c r="R110" s="3" t="s">
        <v>662</v>
      </c>
      <c r="S110" s="13">
        <v>21.989836</v>
      </c>
      <c r="T110" s="15">
        <v>-5.8347000000000003E-2</v>
      </c>
      <c r="U110" s="15">
        <v>-0.65139800000000003</v>
      </c>
      <c r="V110" s="15">
        <v>1.0364E-2</v>
      </c>
      <c r="W110">
        <v>-0.29173399999999999</v>
      </c>
      <c r="X110">
        <v>-3.2569880000000002</v>
      </c>
      <c r="Y110">
        <v>5.1818000000000003E-2</v>
      </c>
      <c r="Z110" s="3" t="s">
        <v>652</v>
      </c>
      <c r="AA110" s="3" t="s">
        <v>647</v>
      </c>
      <c r="AB110" s="3" t="s">
        <v>662</v>
      </c>
      <c r="AC110" s="3" t="s">
        <v>782</v>
      </c>
    </row>
    <row r="111" spans="1:29" x14ac:dyDescent="0.25">
      <c r="A111" s="3" t="s">
        <v>177</v>
      </c>
      <c r="B111">
        <v>3780487161.5475798</v>
      </c>
      <c r="C111" s="11">
        <f t="shared" si="3"/>
        <v>608.18799829483032</v>
      </c>
      <c r="D111" s="3" t="s">
        <v>647</v>
      </c>
      <c r="E111">
        <v>400.5002210535942</v>
      </c>
      <c r="F111">
        <v>-443.06989100714685</v>
      </c>
      <c r="G111">
        <v>402.49999214559551</v>
      </c>
      <c r="H111" s="8">
        <f t="shared" si="4"/>
        <v>5.000094919781346</v>
      </c>
      <c r="I111" s="8">
        <f t="shared" si="5"/>
        <v>59.997753721560819</v>
      </c>
      <c r="J111" s="3" t="s">
        <v>652</v>
      </c>
      <c r="K111">
        <v>3780487160.4619751</v>
      </c>
      <c r="L111">
        <v>3780487161.4892383</v>
      </c>
      <c r="M111">
        <v>1.4364759922027588</v>
      </c>
      <c r="N111">
        <v>5.0469999313354492</v>
      </c>
      <c r="O111">
        <v>0</v>
      </c>
      <c r="P111" s="3" t="s">
        <v>652</v>
      </c>
      <c r="Q111" s="3" t="s">
        <v>660</v>
      </c>
      <c r="R111" s="3" t="s">
        <v>662</v>
      </c>
      <c r="S111" s="13">
        <v>21.992856</v>
      </c>
      <c r="T111" s="15">
        <v>-6.0950999999999998E-2</v>
      </c>
      <c r="U111" s="15">
        <v>-0.57955599999999996</v>
      </c>
      <c r="V111" s="15">
        <v>9.5879999999999993E-3</v>
      </c>
      <c r="W111">
        <v>-0.304755</v>
      </c>
      <c r="X111">
        <v>-2.8977810000000002</v>
      </c>
      <c r="Y111">
        <v>4.7938000000000001E-2</v>
      </c>
      <c r="Z111" s="3" t="s">
        <v>652</v>
      </c>
      <c r="AA111" s="3" t="s">
        <v>647</v>
      </c>
      <c r="AB111" s="3" t="s">
        <v>662</v>
      </c>
      <c r="AC111" s="3" t="s">
        <v>783</v>
      </c>
    </row>
    <row r="112" spans="1:29" x14ac:dyDescent="0.25">
      <c r="A112" s="3" t="s">
        <v>178</v>
      </c>
      <c r="B112">
        <v>3780487166.0111952</v>
      </c>
      <c r="C112" s="11">
        <f t="shared" si="3"/>
        <v>612.65161371231079</v>
      </c>
      <c r="D112" s="3" t="s">
        <v>647</v>
      </c>
      <c r="E112">
        <v>400.4999227508942</v>
      </c>
      <c r="F112">
        <v>-443.07011659494691</v>
      </c>
      <c r="G112">
        <v>407.50019153709553</v>
      </c>
      <c r="H112" s="8">
        <f t="shared" si="4"/>
        <v>4.9997503999492183</v>
      </c>
      <c r="I112" s="8">
        <f t="shared" si="5"/>
        <v>59.999421457234391</v>
      </c>
      <c r="J112" s="3" t="s">
        <v>652</v>
      </c>
      <c r="K112">
        <v>3780487164.910676</v>
      </c>
      <c r="L112">
        <v>3780487165.9712238</v>
      </c>
      <c r="M112">
        <v>1.4364759922027588</v>
      </c>
      <c r="N112">
        <v>5.0489997863769531</v>
      </c>
      <c r="O112">
        <v>0</v>
      </c>
      <c r="P112" s="3" t="s">
        <v>652</v>
      </c>
      <c r="Q112" s="3" t="s">
        <v>660</v>
      </c>
      <c r="R112" s="3" t="s">
        <v>662</v>
      </c>
      <c r="S112" s="13">
        <v>21.989474000000001</v>
      </c>
      <c r="T112" s="15">
        <v>-6.0651999999999998E-2</v>
      </c>
      <c r="U112" s="15">
        <v>-0.50764299999999996</v>
      </c>
      <c r="V112" s="15">
        <v>8.881E-3</v>
      </c>
      <c r="W112">
        <v>-0.30325999999999997</v>
      </c>
      <c r="X112">
        <v>-2.5382150000000001</v>
      </c>
      <c r="Y112">
        <v>4.4402999999999998E-2</v>
      </c>
      <c r="Z112" s="3" t="s">
        <v>652</v>
      </c>
      <c r="AA112" s="3" t="s">
        <v>647</v>
      </c>
      <c r="AB112" s="3" t="s">
        <v>662</v>
      </c>
      <c r="AC112" s="3" t="s">
        <v>784</v>
      </c>
    </row>
    <row r="113" spans="1:29" x14ac:dyDescent="0.25">
      <c r="A113" s="3" t="s">
        <v>179</v>
      </c>
      <c r="B113">
        <v>3780487170.5610738</v>
      </c>
      <c r="C113" s="11">
        <f t="shared" si="3"/>
        <v>617.20149230957031</v>
      </c>
      <c r="D113" s="3" t="s">
        <v>647</v>
      </c>
      <c r="E113">
        <v>400.50022012769421</v>
      </c>
      <c r="F113">
        <v>-443.06997955224688</v>
      </c>
      <c r="G113">
        <v>412.50018755659551</v>
      </c>
      <c r="H113" s="8">
        <f t="shared" si="4"/>
        <v>5.0000177764571179</v>
      </c>
      <c r="I113" s="8">
        <f t="shared" si="5"/>
        <v>59.997255549976494</v>
      </c>
      <c r="J113" s="3" t="s">
        <v>652</v>
      </c>
      <c r="K113">
        <v>3780487169.3746071</v>
      </c>
      <c r="L113">
        <v>3780487170.4691272</v>
      </c>
      <c r="M113">
        <v>1.4364759922027588</v>
      </c>
      <c r="N113">
        <v>5.0489997863769531</v>
      </c>
      <c r="O113">
        <v>0</v>
      </c>
      <c r="P113" s="3" t="s">
        <v>652</v>
      </c>
      <c r="Q113" s="3" t="s">
        <v>660</v>
      </c>
      <c r="R113" s="3" t="s">
        <v>662</v>
      </c>
      <c r="S113" s="13">
        <v>21.987625999999999</v>
      </c>
      <c r="T113" s="15">
        <v>-5.7957000000000002E-2</v>
      </c>
      <c r="U113" s="15">
        <v>-0.438554</v>
      </c>
      <c r="V113" s="15">
        <v>8.0890000000000007E-3</v>
      </c>
      <c r="W113">
        <v>-0.28978399999999999</v>
      </c>
      <c r="X113">
        <v>-2.1927680000000001</v>
      </c>
      <c r="Y113">
        <v>4.0445000000000002E-2</v>
      </c>
      <c r="Z113" s="3" t="s">
        <v>652</v>
      </c>
      <c r="AA113" s="3" t="s">
        <v>647</v>
      </c>
      <c r="AB113" s="3" t="s">
        <v>662</v>
      </c>
      <c r="AC113" s="3" t="s">
        <v>785</v>
      </c>
    </row>
    <row r="114" spans="1:29" x14ac:dyDescent="0.25">
      <c r="A114" s="3" t="s">
        <v>180</v>
      </c>
      <c r="B114">
        <v>3780487178.8143058</v>
      </c>
      <c r="C114" s="11">
        <f t="shared" si="3"/>
        <v>625.45472431182861</v>
      </c>
      <c r="D114" s="3" t="s">
        <v>647</v>
      </c>
      <c r="E114">
        <v>403.00004301569419</v>
      </c>
      <c r="F114">
        <v>-438.73991577804691</v>
      </c>
      <c r="G114">
        <v>412.49990119079553</v>
      </c>
      <c r="H114" s="8">
        <f t="shared" si="4"/>
        <v>9.9998744437174185</v>
      </c>
      <c r="I114" s="8">
        <f t="shared" si="5"/>
        <v>59.999350741645522</v>
      </c>
      <c r="J114" s="3" t="s">
        <v>652</v>
      </c>
      <c r="K114">
        <v>3780487177.6555686</v>
      </c>
      <c r="L114">
        <v>3780487178.7380152</v>
      </c>
      <c r="M114">
        <v>1.4364759922027588</v>
      </c>
      <c r="N114">
        <v>5.0469999313354492</v>
      </c>
      <c r="O114">
        <v>0</v>
      </c>
      <c r="P114" s="3" t="s">
        <v>652</v>
      </c>
      <c r="Q114" s="3" t="s">
        <v>660</v>
      </c>
      <c r="R114" s="3" t="s">
        <v>662</v>
      </c>
      <c r="S114" s="13">
        <v>22.001528</v>
      </c>
      <c r="T114" s="15">
        <v>-0.11652700000000001</v>
      </c>
      <c r="U114" s="15">
        <v>-0.43447000000000002</v>
      </c>
      <c r="V114" s="15">
        <v>9.9240000000000005E-3</v>
      </c>
      <c r="W114">
        <v>-0.58263299999999996</v>
      </c>
      <c r="X114">
        <v>-2.1723499999999998</v>
      </c>
      <c r="Y114">
        <v>4.9618000000000002E-2</v>
      </c>
      <c r="Z114" s="3" t="s">
        <v>652</v>
      </c>
      <c r="AA114" s="3" t="s">
        <v>647</v>
      </c>
      <c r="AB114" s="3" t="s">
        <v>662</v>
      </c>
      <c r="AC114" s="3" t="s">
        <v>786</v>
      </c>
    </row>
    <row r="115" spans="1:29" x14ac:dyDescent="0.25">
      <c r="A115" s="3" t="s">
        <v>181</v>
      </c>
      <c r="B115">
        <v>3780487183.2259536</v>
      </c>
      <c r="C115" s="11">
        <f t="shared" si="3"/>
        <v>629.86637210845947</v>
      </c>
      <c r="D115" s="3" t="s">
        <v>647</v>
      </c>
      <c r="E115">
        <v>403.00024563889423</v>
      </c>
      <c r="F115">
        <v>-438.73955282074684</v>
      </c>
      <c r="G115">
        <v>407.49940517129551</v>
      </c>
      <c r="H115" s="8">
        <f t="shared" si="4"/>
        <v>10.000290085488242</v>
      </c>
      <c r="I115" s="8">
        <f t="shared" si="5"/>
        <v>59.999385157614874</v>
      </c>
      <c r="J115" s="3" t="s">
        <v>652</v>
      </c>
      <c r="K115">
        <v>3780487182.1536255</v>
      </c>
      <c r="L115">
        <v>3780487183.1864777</v>
      </c>
      <c r="M115">
        <v>1.4364759922027588</v>
      </c>
      <c r="N115">
        <v>5.0469999313354492</v>
      </c>
      <c r="O115">
        <v>0</v>
      </c>
      <c r="P115" s="3" t="s">
        <v>652</v>
      </c>
      <c r="Q115" s="3" t="s">
        <v>660</v>
      </c>
      <c r="R115" s="3" t="s">
        <v>662</v>
      </c>
      <c r="S115" s="13">
        <v>22.019244</v>
      </c>
      <c r="T115" s="15">
        <v>-0.12407799999999999</v>
      </c>
      <c r="U115" s="15">
        <v>-0.50595000000000001</v>
      </c>
      <c r="V115" s="15">
        <v>9.9209999999999993E-3</v>
      </c>
      <c r="W115">
        <v>-0.62039</v>
      </c>
      <c r="X115">
        <v>-2.5297499999999999</v>
      </c>
      <c r="Y115">
        <v>4.9604000000000002E-2</v>
      </c>
      <c r="Z115" s="3" t="s">
        <v>652</v>
      </c>
      <c r="AA115" s="3" t="s">
        <v>647</v>
      </c>
      <c r="AB115" s="3" t="s">
        <v>662</v>
      </c>
      <c r="AC115" s="3" t="s">
        <v>787</v>
      </c>
    </row>
    <row r="116" spans="1:29" x14ac:dyDescent="0.25">
      <c r="A116" s="3" t="s">
        <v>182</v>
      </c>
      <c r="B116">
        <v>3780487187.6878786</v>
      </c>
      <c r="C116" s="11">
        <f t="shared" si="3"/>
        <v>634.32829713821411</v>
      </c>
      <c r="D116" s="3" t="s">
        <v>647</v>
      </c>
      <c r="E116">
        <v>403.00004394159419</v>
      </c>
      <c r="F116">
        <v>-438.73982723294688</v>
      </c>
      <c r="G116">
        <v>402.49970577979548</v>
      </c>
      <c r="H116" s="8">
        <f t="shared" si="4"/>
        <v>9.9999515885368577</v>
      </c>
      <c r="I116" s="8">
        <f t="shared" si="5"/>
        <v>59.999599817208995</v>
      </c>
      <c r="J116" s="3" t="s">
        <v>652</v>
      </c>
      <c r="K116">
        <v>3780487186.5938296</v>
      </c>
      <c r="L116">
        <v>3780487187.6427298</v>
      </c>
      <c r="M116">
        <v>1.4364759922027588</v>
      </c>
      <c r="N116">
        <v>5.0489997863769531</v>
      </c>
      <c r="O116">
        <v>0</v>
      </c>
      <c r="P116" s="3" t="s">
        <v>652</v>
      </c>
      <c r="Q116" s="3" t="s">
        <v>660</v>
      </c>
      <c r="R116" s="3" t="s">
        <v>662</v>
      </c>
      <c r="S116" s="13">
        <v>22.036722000000001</v>
      </c>
      <c r="T116" s="15">
        <v>-0.125608</v>
      </c>
      <c r="U116" s="15">
        <v>-0.58121400000000001</v>
      </c>
      <c r="V116" s="15">
        <v>9.6559999999999997E-3</v>
      </c>
      <c r="W116">
        <v>-0.62803900000000001</v>
      </c>
      <c r="X116">
        <v>-2.9060709999999998</v>
      </c>
      <c r="Y116">
        <v>4.8281999999999999E-2</v>
      </c>
      <c r="Z116" s="3" t="s">
        <v>652</v>
      </c>
      <c r="AA116" s="3" t="s">
        <v>647</v>
      </c>
      <c r="AB116" s="3" t="s">
        <v>662</v>
      </c>
      <c r="AC116" s="3" t="s">
        <v>788</v>
      </c>
    </row>
    <row r="117" spans="1:29" x14ac:dyDescent="0.25">
      <c r="A117" s="3" t="s">
        <v>183</v>
      </c>
      <c r="B117">
        <v>3780487192.2565231</v>
      </c>
      <c r="C117" s="11">
        <f t="shared" si="3"/>
        <v>638.89694166183472</v>
      </c>
      <c r="D117" s="3" t="s">
        <v>647</v>
      </c>
      <c r="E117">
        <v>403.0000993744942</v>
      </c>
      <c r="F117">
        <v>-438.73949639124686</v>
      </c>
      <c r="G117">
        <v>397.50008212679546</v>
      </c>
      <c r="H117" s="8">
        <f t="shared" si="4"/>
        <v>10.000265822069084</v>
      </c>
      <c r="I117" s="8">
        <f t="shared" si="5"/>
        <v>60.000272549881231</v>
      </c>
      <c r="J117" s="3" t="s">
        <v>652</v>
      </c>
      <c r="K117">
        <v>3780487191.0716958</v>
      </c>
      <c r="L117">
        <v>3780487192.1615767</v>
      </c>
      <c r="M117">
        <v>1.4364759922027588</v>
      </c>
      <c r="N117">
        <v>5.0520000457763672</v>
      </c>
      <c r="O117">
        <v>0</v>
      </c>
      <c r="P117" s="3" t="s">
        <v>652</v>
      </c>
      <c r="Q117" s="3" t="s">
        <v>660</v>
      </c>
      <c r="R117" s="3" t="s">
        <v>662</v>
      </c>
      <c r="S117" s="13">
        <v>22.049876000000001</v>
      </c>
      <c r="T117" s="15">
        <v>-0.121434</v>
      </c>
      <c r="U117" s="15">
        <v>-0.65615800000000002</v>
      </c>
      <c r="V117" s="15">
        <v>9.4599999999999997E-3</v>
      </c>
      <c r="W117">
        <v>-0.60717100000000002</v>
      </c>
      <c r="X117">
        <v>-3.2807879999999998</v>
      </c>
      <c r="Y117">
        <v>4.7300000000000002E-2</v>
      </c>
      <c r="Z117" s="3" t="s">
        <v>652</v>
      </c>
      <c r="AA117" s="3" t="s">
        <v>647</v>
      </c>
      <c r="AB117" s="3" t="s">
        <v>662</v>
      </c>
      <c r="AC117" s="3" t="s">
        <v>789</v>
      </c>
    </row>
    <row r="118" spans="1:29" x14ac:dyDescent="0.25">
      <c r="A118" s="3" t="s">
        <v>184</v>
      </c>
      <c r="B118">
        <v>3780487196.7288952</v>
      </c>
      <c r="C118" s="11">
        <f t="shared" si="3"/>
        <v>643.36931371688843</v>
      </c>
      <c r="D118" s="3" t="s">
        <v>647</v>
      </c>
      <c r="E118">
        <v>402.99995904529419</v>
      </c>
      <c r="F118">
        <v>-438.73967650708016</v>
      </c>
      <c r="G118">
        <v>392.49919752179551</v>
      </c>
      <c r="H118" s="8">
        <f t="shared" si="4"/>
        <v>10.000039672753207</v>
      </c>
      <c r="I118" s="8">
        <f t="shared" si="5"/>
        <v>60.000452868367674</v>
      </c>
      <c r="J118" s="3" t="s">
        <v>652</v>
      </c>
      <c r="K118">
        <v>3780487195.6239166</v>
      </c>
      <c r="L118">
        <v>3780487196.695261</v>
      </c>
      <c r="M118">
        <v>1.4364759922027588</v>
      </c>
      <c r="N118">
        <v>5.0510001182556152</v>
      </c>
      <c r="O118">
        <v>0</v>
      </c>
      <c r="P118" s="3" t="s">
        <v>652</v>
      </c>
      <c r="Q118" s="3" t="s">
        <v>660</v>
      </c>
      <c r="R118" s="3" t="s">
        <v>662</v>
      </c>
      <c r="S118" s="13">
        <v>22.051635999999998</v>
      </c>
      <c r="T118" s="15">
        <v>-0.11200499999999999</v>
      </c>
      <c r="U118" s="15">
        <v>-0.72727799999999998</v>
      </c>
      <c r="V118" s="15">
        <v>9.5580000000000005E-3</v>
      </c>
      <c r="W118">
        <v>-0.560025</v>
      </c>
      <c r="X118">
        <v>-3.6363919999999998</v>
      </c>
      <c r="Y118">
        <v>4.7789999999999999E-2</v>
      </c>
      <c r="Z118" s="3" t="s">
        <v>652</v>
      </c>
      <c r="AA118" s="3" t="s">
        <v>647</v>
      </c>
      <c r="AB118" s="3" t="s">
        <v>662</v>
      </c>
      <c r="AC118" s="3" t="s">
        <v>790</v>
      </c>
    </row>
    <row r="119" spans="1:29" x14ac:dyDescent="0.25">
      <c r="A119" s="3" t="s">
        <v>185</v>
      </c>
      <c r="B119">
        <v>3780487201.1428018</v>
      </c>
      <c r="C119" s="11">
        <f t="shared" si="3"/>
        <v>647.7832202911377</v>
      </c>
      <c r="D119" s="3" t="s">
        <v>647</v>
      </c>
      <c r="E119">
        <v>402.99984549819425</v>
      </c>
      <c r="F119">
        <v>-438.73971132634682</v>
      </c>
      <c r="G119">
        <v>387.49992578729552</v>
      </c>
      <c r="H119" s="8">
        <f t="shared" si="4"/>
        <v>9.9999527457292725</v>
      </c>
      <c r="I119" s="8">
        <f t="shared" si="5"/>
        <v>60.00091654076995</v>
      </c>
      <c r="J119" s="3" t="s">
        <v>652</v>
      </c>
      <c r="K119">
        <v>3780487200.0698209</v>
      </c>
      <c r="L119">
        <v>3780487201.0928016</v>
      </c>
      <c r="M119">
        <v>1.4364759922027588</v>
      </c>
      <c r="N119">
        <v>5.0440001487731934</v>
      </c>
      <c r="O119">
        <v>0</v>
      </c>
      <c r="P119" s="3" t="s">
        <v>652</v>
      </c>
      <c r="Q119" s="3" t="s">
        <v>660</v>
      </c>
      <c r="R119" s="3" t="s">
        <v>662</v>
      </c>
      <c r="S119" s="13">
        <v>22.046047999999999</v>
      </c>
      <c r="T119" s="15">
        <v>-9.9464999999999998E-2</v>
      </c>
      <c r="U119" s="15">
        <v>-0.79173000000000004</v>
      </c>
      <c r="V119" s="15">
        <v>1.0246999999999999E-2</v>
      </c>
      <c r="W119">
        <v>-0.49732599999999999</v>
      </c>
      <c r="X119">
        <v>-3.9586510000000001</v>
      </c>
      <c r="Y119">
        <v>5.1233000000000001E-2</v>
      </c>
      <c r="Z119" s="3" t="s">
        <v>652</v>
      </c>
      <c r="AA119" s="3" t="s">
        <v>647</v>
      </c>
      <c r="AB119" s="3" t="s">
        <v>662</v>
      </c>
      <c r="AC119" s="3" t="s">
        <v>791</v>
      </c>
    </row>
    <row r="120" spans="1:29" x14ac:dyDescent="0.25">
      <c r="A120" s="3" t="s">
        <v>186</v>
      </c>
      <c r="B120">
        <v>3780487205.7015944</v>
      </c>
      <c r="C120" s="11">
        <f t="shared" si="3"/>
        <v>652.34201288223267</v>
      </c>
      <c r="D120" s="3" t="s">
        <v>647</v>
      </c>
      <c r="E120">
        <v>402.99992290709417</v>
      </c>
      <c r="F120">
        <v>-438.73991245964686</v>
      </c>
      <c r="G120">
        <v>382.50014243829548</v>
      </c>
      <c r="H120" s="8">
        <f t="shared" si="4"/>
        <v>9.9998172625035693</v>
      </c>
      <c r="I120" s="8">
        <f t="shared" si="5"/>
        <v>59.999956229811048</v>
      </c>
      <c r="J120" s="3" t="s">
        <v>652</v>
      </c>
      <c r="K120">
        <v>3780487204.5324082</v>
      </c>
      <c r="L120">
        <v>3780487205.6226206</v>
      </c>
      <c r="M120">
        <v>1.4364759922027588</v>
      </c>
      <c r="N120">
        <v>5.0489997863769531</v>
      </c>
      <c r="O120">
        <v>0</v>
      </c>
      <c r="P120" s="3" t="s">
        <v>652</v>
      </c>
      <c r="Q120" s="3" t="s">
        <v>660</v>
      </c>
      <c r="R120" s="3" t="s">
        <v>662</v>
      </c>
      <c r="S120" s="13">
        <v>22.045808000000001</v>
      </c>
      <c r="T120" s="15">
        <v>-8.6110000000000006E-2</v>
      </c>
      <c r="U120" s="15">
        <v>-0.84865999999999997</v>
      </c>
      <c r="V120" s="15">
        <v>1.1575E-2</v>
      </c>
      <c r="W120">
        <v>-0.43054999999999999</v>
      </c>
      <c r="X120">
        <v>-4.2433009999999998</v>
      </c>
      <c r="Y120">
        <v>5.7874000000000002E-2</v>
      </c>
      <c r="Z120" s="3" t="s">
        <v>652</v>
      </c>
      <c r="AA120" s="3" t="s">
        <v>647</v>
      </c>
      <c r="AB120" s="3" t="s">
        <v>662</v>
      </c>
      <c r="AC120" s="3" t="s">
        <v>792</v>
      </c>
    </row>
    <row r="121" spans="1:29" x14ac:dyDescent="0.25">
      <c r="A121" s="3" t="s">
        <v>187</v>
      </c>
      <c r="B121">
        <v>3780487210.0774207</v>
      </c>
      <c r="C121" s="11">
        <f t="shared" si="3"/>
        <v>656.71783924102783</v>
      </c>
      <c r="D121" s="3" t="s">
        <v>647</v>
      </c>
      <c r="E121">
        <v>402.9999913519942</v>
      </c>
      <c r="F121">
        <v>-438.73991825644686</v>
      </c>
      <c r="G121">
        <v>377.49999911329553</v>
      </c>
      <c r="H121" s="8">
        <f t="shared" si="4"/>
        <v>9.9998464650732934</v>
      </c>
      <c r="I121" s="8">
        <f t="shared" si="5"/>
        <v>59.999599996847671</v>
      </c>
      <c r="J121" s="3" t="s">
        <v>652</v>
      </c>
      <c r="K121">
        <v>3780487209.009232</v>
      </c>
      <c r="L121">
        <v>3780487210.031281</v>
      </c>
      <c r="M121">
        <v>1.4364759922027588</v>
      </c>
      <c r="N121">
        <v>5.0440001487731934</v>
      </c>
      <c r="O121">
        <v>0</v>
      </c>
      <c r="P121" s="3" t="s">
        <v>652</v>
      </c>
      <c r="Q121" s="3" t="s">
        <v>660</v>
      </c>
      <c r="R121" s="3" t="s">
        <v>662</v>
      </c>
      <c r="S121" s="13">
        <v>22.047262</v>
      </c>
      <c r="T121" s="15">
        <v>-7.3982999999999993E-2</v>
      </c>
      <c r="U121" s="15">
        <v>-0.89825900000000003</v>
      </c>
      <c r="V121" s="15">
        <v>1.3339E-2</v>
      </c>
      <c r="W121">
        <v>-0.369917</v>
      </c>
      <c r="X121">
        <v>-4.4912939999999999</v>
      </c>
      <c r="Y121">
        <v>6.6697000000000006E-2</v>
      </c>
      <c r="Z121" s="3" t="s">
        <v>652</v>
      </c>
      <c r="AA121" s="3" t="s">
        <v>647</v>
      </c>
      <c r="AB121" s="3" t="s">
        <v>662</v>
      </c>
      <c r="AC121" s="3" t="s">
        <v>793</v>
      </c>
    </row>
    <row r="122" spans="1:29" x14ac:dyDescent="0.25">
      <c r="A122" s="3" t="s">
        <v>188</v>
      </c>
      <c r="B122">
        <v>3780487214.6099801</v>
      </c>
      <c r="C122" s="11">
        <f t="shared" si="3"/>
        <v>661.25039863586426</v>
      </c>
      <c r="D122" s="3" t="s">
        <v>647</v>
      </c>
      <c r="E122">
        <v>403.00016009689421</v>
      </c>
      <c r="F122">
        <v>-438.73958781584685</v>
      </c>
      <c r="G122">
        <v>372.5000344677955</v>
      </c>
      <c r="H122" s="8">
        <f t="shared" si="4"/>
        <v>10.000217007345444</v>
      </c>
      <c r="I122" s="8">
        <f t="shared" si="5"/>
        <v>59.999709348400792</v>
      </c>
      <c r="J122" s="3" t="s">
        <v>652</v>
      </c>
      <c r="K122">
        <v>3780487213.5315561</v>
      </c>
      <c r="L122">
        <v>3780487214.566185</v>
      </c>
      <c r="M122">
        <v>1.4364759922027588</v>
      </c>
      <c r="N122">
        <v>5.0430002212524414</v>
      </c>
      <c r="O122">
        <v>0</v>
      </c>
      <c r="P122" s="3" t="s">
        <v>652</v>
      </c>
      <c r="Q122" s="3" t="s">
        <v>660</v>
      </c>
      <c r="R122" s="3" t="s">
        <v>662</v>
      </c>
      <c r="S122" s="13">
        <v>22.056452</v>
      </c>
      <c r="T122" s="15">
        <v>-6.4849000000000004E-2</v>
      </c>
      <c r="U122" s="15">
        <v>-0.94218400000000002</v>
      </c>
      <c r="V122" s="15">
        <v>1.5599E-2</v>
      </c>
      <c r="W122">
        <v>-0.32424500000000001</v>
      </c>
      <c r="X122">
        <v>-4.7109199999999998</v>
      </c>
      <c r="Y122">
        <v>7.7994999999999995E-2</v>
      </c>
      <c r="Z122" s="3" t="s">
        <v>652</v>
      </c>
      <c r="AA122" s="3" t="s">
        <v>647</v>
      </c>
      <c r="AB122" s="3" t="s">
        <v>662</v>
      </c>
      <c r="AC122" s="3" t="s">
        <v>794</v>
      </c>
    </row>
    <row r="123" spans="1:29" x14ac:dyDescent="0.25">
      <c r="A123" s="3" t="s">
        <v>189</v>
      </c>
      <c r="B123">
        <v>3780487219.216773</v>
      </c>
      <c r="C123" s="11">
        <f t="shared" si="3"/>
        <v>665.85719156265259</v>
      </c>
      <c r="D123" s="3" t="s">
        <v>647</v>
      </c>
      <c r="E123">
        <v>403.0001478597942</v>
      </c>
      <c r="F123">
        <v>-438.73959148254687</v>
      </c>
      <c r="G123">
        <v>367.49982045579549</v>
      </c>
      <c r="H123" s="8">
        <f t="shared" si="4"/>
        <v>10.000207713291699</v>
      </c>
      <c r="I123" s="8">
        <f t="shared" si="5"/>
        <v>59.99975956276262</v>
      </c>
      <c r="J123" s="3" t="s">
        <v>652</v>
      </c>
      <c r="K123">
        <v>3780487218.0723815</v>
      </c>
      <c r="L123">
        <v>3780487219.1625128</v>
      </c>
      <c r="M123">
        <v>1.4364759922027588</v>
      </c>
      <c r="N123">
        <v>5.0520000457763672</v>
      </c>
      <c r="O123">
        <v>0</v>
      </c>
      <c r="P123" s="3" t="s">
        <v>652</v>
      </c>
      <c r="Q123" s="3" t="s">
        <v>660</v>
      </c>
      <c r="R123" s="3" t="s">
        <v>662</v>
      </c>
      <c r="S123" s="13">
        <v>22.058098000000001</v>
      </c>
      <c r="T123" s="15">
        <v>-5.926E-2</v>
      </c>
      <c r="U123" s="15">
        <v>-0.98257899999999998</v>
      </c>
      <c r="V123" s="15">
        <v>1.821E-2</v>
      </c>
      <c r="W123">
        <v>-0.29630200000000001</v>
      </c>
      <c r="X123">
        <v>-4.9128949999999998</v>
      </c>
      <c r="Y123">
        <v>9.1049000000000005E-2</v>
      </c>
      <c r="Z123" s="3" t="s">
        <v>652</v>
      </c>
      <c r="AA123" s="3" t="s">
        <v>647</v>
      </c>
      <c r="AB123" s="3" t="s">
        <v>662</v>
      </c>
      <c r="AC123" s="3" t="s">
        <v>795</v>
      </c>
    </row>
    <row r="124" spans="1:29" x14ac:dyDescent="0.25">
      <c r="A124" s="3" t="s">
        <v>190</v>
      </c>
      <c r="B124">
        <v>3780487223.6194801</v>
      </c>
      <c r="C124" s="11">
        <f t="shared" si="3"/>
        <v>670.25989866256714</v>
      </c>
      <c r="D124" s="3" t="s">
        <v>647</v>
      </c>
      <c r="E124">
        <v>403.00008161119416</v>
      </c>
      <c r="F124">
        <v>-438.73988902134687</v>
      </c>
      <c r="G124">
        <v>362.4996288117955</v>
      </c>
      <c r="H124" s="8">
        <f t="shared" si="4"/>
        <v>9.9999169137143387</v>
      </c>
      <c r="I124" s="8">
        <f t="shared" si="5"/>
        <v>59.999235886536823</v>
      </c>
      <c r="J124" s="3" t="s">
        <v>652</v>
      </c>
      <c r="K124">
        <v>3780487222.5386863</v>
      </c>
      <c r="L124">
        <v>3780487223.572556</v>
      </c>
      <c r="M124">
        <v>1.4364759922027588</v>
      </c>
      <c r="N124">
        <v>5.0539999008178711</v>
      </c>
      <c r="O124">
        <v>0</v>
      </c>
      <c r="P124" s="3" t="s">
        <v>652</v>
      </c>
      <c r="Q124" s="3" t="s">
        <v>660</v>
      </c>
      <c r="R124" s="3" t="s">
        <v>662</v>
      </c>
      <c r="S124" s="13">
        <v>22.045971999999999</v>
      </c>
      <c r="T124" s="15">
        <v>-5.7042000000000002E-2</v>
      </c>
      <c r="U124" s="15">
        <v>-1.0224340000000001</v>
      </c>
      <c r="V124" s="15">
        <v>2.1097999999999999E-2</v>
      </c>
      <c r="W124">
        <v>-0.28521099999999999</v>
      </c>
      <c r="X124">
        <v>-5.1121689999999997</v>
      </c>
      <c r="Y124">
        <v>0.10549</v>
      </c>
      <c r="Z124" s="3" t="s">
        <v>652</v>
      </c>
      <c r="AA124" s="3" t="s">
        <v>647</v>
      </c>
      <c r="AB124" s="3" t="s">
        <v>662</v>
      </c>
      <c r="AC124" s="3" t="s">
        <v>796</v>
      </c>
    </row>
    <row r="125" spans="1:29" x14ac:dyDescent="0.25">
      <c r="A125" s="3" t="s">
        <v>191</v>
      </c>
      <c r="B125">
        <v>3780487228.082149</v>
      </c>
      <c r="C125" s="11">
        <f t="shared" si="3"/>
        <v>674.72256755828857</v>
      </c>
      <c r="D125" s="3" t="s">
        <v>647</v>
      </c>
      <c r="E125">
        <v>402.99988330349419</v>
      </c>
      <c r="F125">
        <v>-438.73977322724687</v>
      </c>
      <c r="G125">
        <v>357.50018539679553</v>
      </c>
      <c r="H125" s="8">
        <f t="shared" si="4"/>
        <v>9.9999180398676071</v>
      </c>
      <c r="I125" s="8">
        <f t="shared" si="5"/>
        <v>60.00055161907148</v>
      </c>
      <c r="J125" s="3" t="s">
        <v>652</v>
      </c>
      <c r="K125">
        <v>3780487227.0127406</v>
      </c>
      <c r="L125">
        <v>3780487228.041656</v>
      </c>
      <c r="M125">
        <v>1.4364759922027588</v>
      </c>
      <c r="N125">
        <v>5.0489997863769531</v>
      </c>
      <c r="O125">
        <v>0</v>
      </c>
      <c r="P125" s="3" t="s">
        <v>652</v>
      </c>
      <c r="Q125" s="3" t="s">
        <v>660</v>
      </c>
      <c r="R125" s="3" t="s">
        <v>662</v>
      </c>
      <c r="S125" s="13">
        <v>22.051027999999999</v>
      </c>
      <c r="T125" s="15">
        <v>-5.6034E-2</v>
      </c>
      <c r="U125" s="15">
        <v>-1.063733</v>
      </c>
      <c r="V125" s="15">
        <v>2.4156E-2</v>
      </c>
      <c r="W125">
        <v>-0.280169</v>
      </c>
      <c r="X125">
        <v>-5.3186660000000003</v>
      </c>
      <c r="Y125">
        <v>0.12078</v>
      </c>
      <c r="Z125" s="3" t="s">
        <v>652</v>
      </c>
      <c r="AA125" s="3" t="s">
        <v>647</v>
      </c>
      <c r="AB125" s="3" t="s">
        <v>662</v>
      </c>
      <c r="AC125" s="3" t="s">
        <v>797</v>
      </c>
    </row>
    <row r="126" spans="1:29" x14ac:dyDescent="0.25">
      <c r="A126" s="3" t="s">
        <v>192</v>
      </c>
      <c r="B126">
        <v>3780487232.6562233</v>
      </c>
      <c r="C126" s="11">
        <f t="shared" si="3"/>
        <v>679.29664182662964</v>
      </c>
      <c r="D126" s="3" t="s">
        <v>647</v>
      </c>
      <c r="E126">
        <v>402.99986020909421</v>
      </c>
      <c r="F126">
        <v>-438.73963029594682</v>
      </c>
      <c r="G126">
        <v>352.49978846379548</v>
      </c>
      <c r="H126" s="8">
        <f t="shared" si="4"/>
        <v>10.000030276022432</v>
      </c>
      <c r="I126" s="8">
        <f t="shared" si="5"/>
        <v>60.00107567380811</v>
      </c>
      <c r="J126" s="3" t="s">
        <v>652</v>
      </c>
      <c r="K126">
        <v>3780487231.4699569</v>
      </c>
      <c r="L126">
        <v>3780487232.5682607</v>
      </c>
      <c r="M126">
        <v>1.4364759922027588</v>
      </c>
      <c r="N126">
        <v>5.0469999313354492</v>
      </c>
      <c r="O126">
        <v>0</v>
      </c>
      <c r="P126" s="3" t="s">
        <v>652</v>
      </c>
      <c r="Q126" s="3" t="s">
        <v>660</v>
      </c>
      <c r="R126" s="3" t="s">
        <v>662</v>
      </c>
      <c r="S126" s="13">
        <v>22.052824000000001</v>
      </c>
      <c r="T126" s="15">
        <v>-5.2992999999999998E-2</v>
      </c>
      <c r="U126" s="15">
        <v>-1.106617</v>
      </c>
      <c r="V126" s="15">
        <v>2.7192999999999998E-2</v>
      </c>
      <c r="W126">
        <v>-0.26496599999999998</v>
      </c>
      <c r="X126">
        <v>-5.5330849999999998</v>
      </c>
      <c r="Y126">
        <v>0.135967</v>
      </c>
      <c r="Z126" s="3" t="s">
        <v>652</v>
      </c>
      <c r="AA126" s="3" t="s">
        <v>647</v>
      </c>
      <c r="AB126" s="3" t="s">
        <v>662</v>
      </c>
      <c r="AC126" s="3" t="s">
        <v>798</v>
      </c>
    </row>
    <row r="127" spans="1:29" x14ac:dyDescent="0.25">
      <c r="A127" s="3" t="s">
        <v>193</v>
      </c>
      <c r="B127">
        <v>3780487237.0999122</v>
      </c>
      <c r="C127" s="11">
        <f t="shared" si="3"/>
        <v>683.74033069610596</v>
      </c>
      <c r="D127" s="3" t="s">
        <v>647</v>
      </c>
      <c r="E127">
        <v>402.99993482729423</v>
      </c>
      <c r="F127">
        <v>-438.73969301664681</v>
      </c>
      <c r="G127">
        <v>347.49974580379552</v>
      </c>
      <c r="H127" s="8">
        <f t="shared" si="4"/>
        <v>10.000013266146468</v>
      </c>
      <c r="I127" s="8">
        <f t="shared" si="5"/>
        <v>60.000525741718597</v>
      </c>
      <c r="J127" s="3" t="s">
        <v>652</v>
      </c>
      <c r="K127">
        <v>3780487236.0086408</v>
      </c>
      <c r="L127">
        <v>3780487237.0594358</v>
      </c>
      <c r="M127">
        <v>1.4364759922027588</v>
      </c>
      <c r="N127">
        <v>5.0489997863769531</v>
      </c>
      <c r="O127">
        <v>0</v>
      </c>
      <c r="P127" s="3" t="s">
        <v>652</v>
      </c>
      <c r="Q127" s="3" t="s">
        <v>660</v>
      </c>
      <c r="R127" s="3" t="s">
        <v>662</v>
      </c>
      <c r="S127" s="13">
        <v>22.054772</v>
      </c>
      <c r="T127" s="15">
        <v>-4.4984000000000003E-2</v>
      </c>
      <c r="U127" s="15">
        <v>-1.1468419999999999</v>
      </c>
      <c r="V127" s="15">
        <v>3.0359000000000001E-2</v>
      </c>
      <c r="W127">
        <v>-0.22492100000000001</v>
      </c>
      <c r="X127">
        <v>-5.7342079999999997</v>
      </c>
      <c r="Y127">
        <v>0.15179400000000001</v>
      </c>
      <c r="Z127" s="3" t="s">
        <v>652</v>
      </c>
      <c r="AA127" s="3" t="s">
        <v>647</v>
      </c>
      <c r="AB127" s="3" t="s">
        <v>662</v>
      </c>
      <c r="AC127" s="3" t="s">
        <v>799</v>
      </c>
    </row>
    <row r="128" spans="1:29" x14ac:dyDescent="0.25">
      <c r="A128" s="3" t="s">
        <v>194</v>
      </c>
      <c r="B128">
        <v>3780487241.5690584</v>
      </c>
      <c r="C128" s="11">
        <f t="shared" si="3"/>
        <v>688.20947694778442</v>
      </c>
      <c r="D128" s="3" t="s">
        <v>647</v>
      </c>
      <c r="E128">
        <v>402.99979971389422</v>
      </c>
      <c r="F128">
        <v>-438.73954409334686</v>
      </c>
      <c r="G128">
        <v>342.50007145479549</v>
      </c>
      <c r="H128" s="8">
        <f t="shared" si="4"/>
        <v>10.000074684228089</v>
      </c>
      <c r="I128" s="8">
        <f t="shared" si="5"/>
        <v>60.001622792656612</v>
      </c>
      <c r="J128" s="3" t="s">
        <v>652</v>
      </c>
      <c r="K128">
        <v>3780487240.4866681</v>
      </c>
      <c r="L128">
        <v>3780487241.5267777</v>
      </c>
      <c r="M128">
        <v>1.4364759922027588</v>
      </c>
      <c r="N128">
        <v>5.0409998893737793</v>
      </c>
      <c r="O128">
        <v>0</v>
      </c>
      <c r="P128" s="3" t="s">
        <v>652</v>
      </c>
      <c r="Q128" s="3" t="s">
        <v>660</v>
      </c>
      <c r="R128" s="3" t="s">
        <v>662</v>
      </c>
      <c r="S128" s="13">
        <v>22.061326000000001</v>
      </c>
      <c r="T128" s="15">
        <v>-3.3008000000000003E-2</v>
      </c>
      <c r="U128" s="15">
        <v>-1.1810229999999999</v>
      </c>
      <c r="V128" s="15">
        <v>3.3654999999999997E-2</v>
      </c>
      <c r="W128">
        <v>-0.16503999999999999</v>
      </c>
      <c r="X128">
        <v>-5.9051150000000003</v>
      </c>
      <c r="Y128">
        <v>0.16827400000000001</v>
      </c>
      <c r="Z128" s="3" t="s">
        <v>652</v>
      </c>
      <c r="AA128" s="3" t="s">
        <v>647</v>
      </c>
      <c r="AB128" s="3" t="s">
        <v>662</v>
      </c>
      <c r="AC128" s="3" t="s">
        <v>800</v>
      </c>
    </row>
    <row r="129" spans="1:29" x14ac:dyDescent="0.25">
      <c r="A129" s="3" t="s">
        <v>195</v>
      </c>
      <c r="B129">
        <v>3780487246.1723785</v>
      </c>
      <c r="C129" s="11">
        <f t="shared" si="3"/>
        <v>692.81279706954956</v>
      </c>
      <c r="D129" s="3" t="s">
        <v>647</v>
      </c>
      <c r="E129">
        <v>402.99975608669422</v>
      </c>
      <c r="F129">
        <v>-438.73986322364686</v>
      </c>
      <c r="G129">
        <v>337.49969947729551</v>
      </c>
      <c r="H129" s="8">
        <f t="shared" si="4"/>
        <v>9.9997764930812121</v>
      </c>
      <c r="I129" s="8">
        <f t="shared" si="5"/>
        <v>60.000925058809891</v>
      </c>
      <c r="J129" s="3" t="s">
        <v>652</v>
      </c>
      <c r="K129">
        <v>3780487245.0068569</v>
      </c>
      <c r="L129">
        <v>3780487246.0888815</v>
      </c>
      <c r="M129">
        <v>1.4364759922027588</v>
      </c>
      <c r="N129">
        <v>5.0469999313354492</v>
      </c>
      <c r="O129">
        <v>0</v>
      </c>
      <c r="P129" s="3" t="s">
        <v>652</v>
      </c>
      <c r="Q129" s="3" t="s">
        <v>660</v>
      </c>
      <c r="R129" s="3" t="s">
        <v>662</v>
      </c>
      <c r="S129" s="13">
        <v>22.063224000000002</v>
      </c>
      <c r="T129" s="15">
        <v>-2.0004999999999998E-2</v>
      </c>
      <c r="U129" s="15">
        <v>-1.205981</v>
      </c>
      <c r="V129" s="15">
        <v>3.6976000000000002E-2</v>
      </c>
      <c r="W129">
        <v>-0.100024</v>
      </c>
      <c r="X129">
        <v>-6.029903</v>
      </c>
      <c r="Y129">
        <v>0.18487899999999999</v>
      </c>
      <c r="Z129" s="3" t="s">
        <v>652</v>
      </c>
      <c r="AA129" s="3" t="s">
        <v>647</v>
      </c>
      <c r="AB129" s="3" t="s">
        <v>662</v>
      </c>
      <c r="AC129" s="3" t="s">
        <v>801</v>
      </c>
    </row>
    <row r="130" spans="1:29" x14ac:dyDescent="0.25">
      <c r="A130" s="3" t="s">
        <v>196</v>
      </c>
      <c r="B130">
        <v>3780487254.4196014</v>
      </c>
      <c r="C130" s="11">
        <f t="shared" si="3"/>
        <v>701.06001996994019</v>
      </c>
      <c r="D130" s="3" t="s">
        <v>647</v>
      </c>
      <c r="E130">
        <v>405.4999636146942</v>
      </c>
      <c r="F130">
        <v>-434.40979157164685</v>
      </c>
      <c r="G130">
        <v>337.49989493229549</v>
      </c>
      <c r="H130" s="8">
        <f t="shared" si="4"/>
        <v>14.999832306855749</v>
      </c>
      <c r="I130" s="8">
        <f t="shared" si="5"/>
        <v>59.99984134299654</v>
      </c>
      <c r="J130" s="3" t="s">
        <v>652</v>
      </c>
      <c r="K130">
        <v>3780487253.2964439</v>
      </c>
      <c r="L130">
        <v>3780487254.3765912</v>
      </c>
      <c r="M130">
        <v>1.4364759922027588</v>
      </c>
      <c r="N130">
        <v>5.0469999313354492</v>
      </c>
      <c r="O130">
        <v>0</v>
      </c>
      <c r="P130" s="3" t="s">
        <v>652</v>
      </c>
      <c r="Q130" s="3" t="s">
        <v>660</v>
      </c>
      <c r="R130" s="3" t="s">
        <v>662</v>
      </c>
      <c r="S130" s="13">
        <v>22.057644</v>
      </c>
      <c r="T130" s="15">
        <v>-3.5535999999999998E-2</v>
      </c>
      <c r="U130" s="15">
        <v>-1.2424219999999999</v>
      </c>
      <c r="V130" s="15">
        <v>5.8542999999999998E-2</v>
      </c>
      <c r="W130">
        <v>-0.177678</v>
      </c>
      <c r="X130">
        <v>-6.2121110000000002</v>
      </c>
      <c r="Y130">
        <v>0.29271599999999998</v>
      </c>
      <c r="Z130" s="3" t="s">
        <v>652</v>
      </c>
      <c r="AA130" s="3" t="s">
        <v>647</v>
      </c>
      <c r="AB130" s="3" t="s">
        <v>662</v>
      </c>
      <c r="AC130" s="3" t="s">
        <v>802</v>
      </c>
    </row>
    <row r="131" spans="1:29" x14ac:dyDescent="0.25">
      <c r="A131" s="3" t="s">
        <v>197</v>
      </c>
      <c r="B131">
        <v>3780487258.9303985</v>
      </c>
      <c r="C131" s="11">
        <f t="shared" ref="C131:C194" si="6">B131-$B$2</f>
        <v>705.57081699371338</v>
      </c>
      <c r="D131" s="3" t="s">
        <v>647</v>
      </c>
      <c r="E131">
        <v>405.5000072418942</v>
      </c>
      <c r="F131">
        <v>-434.40947244134685</v>
      </c>
      <c r="G131">
        <v>342.49976690979554</v>
      </c>
      <c r="H131" s="8">
        <f t="shared" ref="H131:H194" si="7">SQRT((E131-398)^2+(F131+447.4)^2)</f>
        <v>15.00013049545209</v>
      </c>
      <c r="I131" s="8">
        <f t="shared" ref="I131:I194" si="8">ABS(ATAN((F131+447.4)/(E131-398))*180/3.14159)</f>
        <v>60.000306519864914</v>
      </c>
      <c r="J131" s="3" t="s">
        <v>652</v>
      </c>
      <c r="K131">
        <v>3780487257.8587327</v>
      </c>
      <c r="L131">
        <v>3780487258.8856359</v>
      </c>
      <c r="M131">
        <v>1.4364759922027588</v>
      </c>
      <c r="N131">
        <v>5.0489997863769531</v>
      </c>
      <c r="O131">
        <v>0</v>
      </c>
      <c r="P131" s="3" t="s">
        <v>652</v>
      </c>
      <c r="Q131" s="3" t="s">
        <v>660</v>
      </c>
      <c r="R131" s="3" t="s">
        <v>662</v>
      </c>
      <c r="S131" s="13">
        <v>22.051306</v>
      </c>
      <c r="T131" s="15">
        <v>-5.8047000000000001E-2</v>
      </c>
      <c r="U131" s="15">
        <v>-1.2162630000000001</v>
      </c>
      <c r="V131" s="15">
        <v>5.1527000000000003E-2</v>
      </c>
      <c r="W131">
        <v>-0.29023599999999999</v>
      </c>
      <c r="X131">
        <v>-6.0813170000000003</v>
      </c>
      <c r="Y131">
        <v>0.25763599999999998</v>
      </c>
      <c r="Z131" s="3" t="s">
        <v>652</v>
      </c>
      <c r="AA131" s="3" t="s">
        <v>647</v>
      </c>
      <c r="AB131" s="3" t="s">
        <v>662</v>
      </c>
      <c r="AC131" s="3" t="s">
        <v>803</v>
      </c>
    </row>
    <row r="132" spans="1:29" x14ac:dyDescent="0.25">
      <c r="A132" s="3" t="s">
        <v>198</v>
      </c>
      <c r="B132">
        <v>3780487263.456543</v>
      </c>
      <c r="C132" s="11">
        <f t="shared" si="6"/>
        <v>710.0969614982605</v>
      </c>
      <c r="D132" s="3" t="s">
        <v>647</v>
      </c>
      <c r="E132">
        <v>405.5001423552942</v>
      </c>
      <c r="F132">
        <v>-434.40962136464691</v>
      </c>
      <c r="G132">
        <v>347.4999412587955</v>
      </c>
      <c r="H132" s="8">
        <f t="shared" si="7"/>
        <v>15.000069081158109</v>
      </c>
      <c r="I132" s="8">
        <f t="shared" si="8"/>
        <v>59.99957514958124</v>
      </c>
      <c r="J132" s="3" t="s">
        <v>652</v>
      </c>
      <c r="K132">
        <v>3780487262.3732753</v>
      </c>
      <c r="L132">
        <v>3780487263.4074202</v>
      </c>
      <c r="M132">
        <v>1.4364759922027588</v>
      </c>
      <c r="N132">
        <v>5.0460000038146973</v>
      </c>
      <c r="O132">
        <v>0</v>
      </c>
      <c r="P132" s="3" t="s">
        <v>652</v>
      </c>
      <c r="Q132" s="3" t="s">
        <v>660</v>
      </c>
      <c r="R132" s="3" t="s">
        <v>662</v>
      </c>
      <c r="S132" s="13">
        <v>22.056570000000001</v>
      </c>
      <c r="T132" s="15">
        <v>-7.9576999999999995E-2</v>
      </c>
      <c r="U132" s="15">
        <v>-1.175864</v>
      </c>
      <c r="V132" s="15">
        <v>4.4991000000000003E-2</v>
      </c>
      <c r="W132">
        <v>-0.39788299999999999</v>
      </c>
      <c r="X132">
        <v>-5.8793179999999996</v>
      </c>
      <c r="Y132">
        <v>0.22495399999999999</v>
      </c>
      <c r="Z132" s="3" t="s">
        <v>652</v>
      </c>
      <c r="AA132" s="3" t="s">
        <v>647</v>
      </c>
      <c r="AB132" s="3" t="s">
        <v>662</v>
      </c>
      <c r="AC132" s="3" t="s">
        <v>804</v>
      </c>
    </row>
    <row r="133" spans="1:29" x14ac:dyDescent="0.25">
      <c r="A133" s="3" t="s">
        <v>199</v>
      </c>
      <c r="B133">
        <v>3780487268.1485834</v>
      </c>
      <c r="C133" s="11">
        <f t="shared" si="6"/>
        <v>714.78900194168091</v>
      </c>
      <c r="D133" s="3" t="s">
        <v>647</v>
      </c>
      <c r="E133">
        <v>405.50006773709418</v>
      </c>
      <c r="F133">
        <v>-434.40955864394681</v>
      </c>
      <c r="G133">
        <v>352.49998391879546</v>
      </c>
      <c r="H133" s="8">
        <f t="shared" si="7"/>
        <v>15.000086089288207</v>
      </c>
      <c r="I133" s="8">
        <f t="shared" si="8"/>
        <v>59.999941771058189</v>
      </c>
      <c r="J133" s="3" t="s">
        <v>652</v>
      </c>
      <c r="K133">
        <v>3780487266.9424734</v>
      </c>
      <c r="L133">
        <v>3780487268.099597</v>
      </c>
      <c r="M133">
        <v>1.4364759922027588</v>
      </c>
      <c r="N133">
        <v>5.0469999313354492</v>
      </c>
      <c r="O133">
        <v>0</v>
      </c>
      <c r="P133" s="3" t="s">
        <v>652</v>
      </c>
      <c r="Q133" s="3" t="s">
        <v>660</v>
      </c>
      <c r="R133" s="3" t="s">
        <v>662</v>
      </c>
      <c r="S133" s="13">
        <v>22.052959999999999</v>
      </c>
      <c r="T133" s="15">
        <v>-9.2086000000000001E-2</v>
      </c>
      <c r="U133" s="15">
        <v>-1.124684</v>
      </c>
      <c r="V133" s="15">
        <v>3.9364999999999997E-2</v>
      </c>
      <c r="W133">
        <v>-0.46043200000000001</v>
      </c>
      <c r="X133">
        <v>-5.6234200000000003</v>
      </c>
      <c r="Y133">
        <v>0.196823</v>
      </c>
      <c r="Z133" s="3" t="s">
        <v>652</v>
      </c>
      <c r="AA133" s="3" t="s">
        <v>647</v>
      </c>
      <c r="AB133" s="3" t="s">
        <v>662</v>
      </c>
      <c r="AC133" s="3" t="s">
        <v>805</v>
      </c>
    </row>
    <row r="134" spans="1:29" x14ac:dyDescent="0.25">
      <c r="A134" s="3" t="s">
        <v>200</v>
      </c>
      <c r="B134">
        <v>3780487272.5473742</v>
      </c>
      <c r="C134" s="11">
        <f t="shared" si="6"/>
        <v>719.18779277801514</v>
      </c>
      <c r="D134" s="3" t="s">
        <v>647</v>
      </c>
      <c r="E134">
        <v>405.50009083149422</v>
      </c>
      <c r="F134">
        <v>-434.40970157524686</v>
      </c>
      <c r="G134">
        <v>357.49988085179547</v>
      </c>
      <c r="H134" s="8">
        <f t="shared" si="7"/>
        <v>14.999973854804116</v>
      </c>
      <c r="I134" s="8">
        <f t="shared" si="8"/>
        <v>59.999592395003752</v>
      </c>
      <c r="J134" s="3" t="s">
        <v>652</v>
      </c>
      <c r="K134">
        <v>3780487271.443583</v>
      </c>
      <c r="L134">
        <v>3780487272.510397</v>
      </c>
      <c r="M134">
        <v>1.4364759922027588</v>
      </c>
      <c r="N134">
        <v>5.0409998893737793</v>
      </c>
      <c r="O134">
        <v>0</v>
      </c>
      <c r="P134" s="3" t="s">
        <v>652</v>
      </c>
      <c r="Q134" s="3" t="s">
        <v>660</v>
      </c>
      <c r="R134" s="3" t="s">
        <v>662</v>
      </c>
      <c r="S134" s="13">
        <v>22.051007999999999</v>
      </c>
      <c r="T134" s="15">
        <v>-9.3432000000000001E-2</v>
      </c>
      <c r="U134" s="15">
        <v>-1.07334</v>
      </c>
      <c r="V134" s="15">
        <v>3.3828999999999998E-2</v>
      </c>
      <c r="W134">
        <v>-0.46716200000000002</v>
      </c>
      <c r="X134">
        <v>-5.3666989999999997</v>
      </c>
      <c r="Y134">
        <v>0.16914699999999999</v>
      </c>
      <c r="Z134" s="3" t="s">
        <v>652</v>
      </c>
      <c r="AA134" s="3" t="s">
        <v>647</v>
      </c>
      <c r="AB134" s="3" t="s">
        <v>662</v>
      </c>
      <c r="AC134" s="3" t="s">
        <v>806</v>
      </c>
    </row>
    <row r="135" spans="1:29" x14ac:dyDescent="0.25">
      <c r="A135" s="3" t="s">
        <v>201</v>
      </c>
      <c r="B135">
        <v>3780487276.9739423</v>
      </c>
      <c r="C135" s="11">
        <f t="shared" si="6"/>
        <v>723.61436080932617</v>
      </c>
      <c r="D135" s="3" t="s">
        <v>647</v>
      </c>
      <c r="E135">
        <v>405.49978913919421</v>
      </c>
      <c r="F135">
        <v>-434.40981736934685</v>
      </c>
      <c r="G135">
        <v>362.49982426679549</v>
      </c>
      <c r="H135" s="8">
        <f t="shared" si="7"/>
        <v>14.99972272777392</v>
      </c>
      <c r="I135" s="8">
        <f t="shared" si="8"/>
        <v>60.000369242001682</v>
      </c>
      <c r="J135" s="3" t="s">
        <v>652</v>
      </c>
      <c r="K135">
        <v>3780487275.9172854</v>
      </c>
      <c r="L135">
        <v>3780487276.9278369</v>
      </c>
      <c r="M135">
        <v>1.4364759922027588</v>
      </c>
      <c r="N135">
        <v>5.0469999313354492</v>
      </c>
      <c r="O135">
        <v>0</v>
      </c>
      <c r="P135" s="3" t="s">
        <v>652</v>
      </c>
      <c r="Q135" s="3" t="s">
        <v>660</v>
      </c>
      <c r="R135" s="3" t="s">
        <v>662</v>
      </c>
      <c r="S135" s="13">
        <v>22.039535999999998</v>
      </c>
      <c r="T135" s="15">
        <v>-9.0642E-2</v>
      </c>
      <c r="U135" s="15">
        <v>-1.0288619999999999</v>
      </c>
      <c r="V135" s="15">
        <v>2.768E-2</v>
      </c>
      <c r="W135">
        <v>-0.45320899999999997</v>
      </c>
      <c r="X135">
        <v>-5.1443110000000001</v>
      </c>
      <c r="Y135">
        <v>0.138401</v>
      </c>
      <c r="Z135" s="3" t="s">
        <v>652</v>
      </c>
      <c r="AA135" s="3" t="s">
        <v>647</v>
      </c>
      <c r="AB135" s="3" t="s">
        <v>662</v>
      </c>
      <c r="AC135" s="3" t="s">
        <v>807</v>
      </c>
    </row>
    <row r="136" spans="1:29" x14ac:dyDescent="0.25">
      <c r="A136" s="3" t="s">
        <v>202</v>
      </c>
      <c r="B136">
        <v>3780487281.5816479</v>
      </c>
      <c r="C136" s="11">
        <f t="shared" si="6"/>
        <v>728.2220664024353</v>
      </c>
      <c r="D136" s="3" t="s">
        <v>647</v>
      </c>
      <c r="E136">
        <v>405.49985538779418</v>
      </c>
      <c r="F136">
        <v>-434.40951983054686</v>
      </c>
      <c r="G136">
        <v>367.50001591079547</v>
      </c>
      <c r="H136" s="8">
        <f t="shared" si="7"/>
        <v>15.000013529019908</v>
      </c>
      <c r="I136" s="8">
        <f t="shared" si="8"/>
        <v>60.000718344450505</v>
      </c>
      <c r="J136" s="3" t="s">
        <v>652</v>
      </c>
      <c r="K136">
        <v>3780487280.4038944</v>
      </c>
      <c r="L136">
        <v>3780487281.4966698</v>
      </c>
      <c r="M136">
        <v>1.4364759922027588</v>
      </c>
      <c r="N136">
        <v>5.0469999313354492</v>
      </c>
      <c r="O136">
        <v>0</v>
      </c>
      <c r="P136" s="3" t="s">
        <v>652</v>
      </c>
      <c r="Q136" s="3" t="s">
        <v>660</v>
      </c>
      <c r="R136" s="3" t="s">
        <v>662</v>
      </c>
      <c r="S136" s="13">
        <v>22.033329999999999</v>
      </c>
      <c r="T136" s="15">
        <v>-9.1431999999999999E-2</v>
      </c>
      <c r="U136" s="15">
        <v>-0.98985800000000002</v>
      </c>
      <c r="V136" s="15">
        <v>2.1718000000000001E-2</v>
      </c>
      <c r="W136">
        <v>-0.45716000000000001</v>
      </c>
      <c r="X136">
        <v>-4.9492909999999997</v>
      </c>
      <c r="Y136">
        <v>0.10859199999999999</v>
      </c>
      <c r="Z136" s="3" t="s">
        <v>652</v>
      </c>
      <c r="AA136" s="3" t="s">
        <v>647</v>
      </c>
      <c r="AB136" s="3" t="s">
        <v>662</v>
      </c>
      <c r="AC136" s="3" t="s">
        <v>808</v>
      </c>
    </row>
    <row r="137" spans="1:29" x14ac:dyDescent="0.25">
      <c r="A137" s="3" t="s">
        <v>203</v>
      </c>
      <c r="B137">
        <v>3780487286.0782919</v>
      </c>
      <c r="C137" s="11">
        <f t="shared" si="6"/>
        <v>732.71871042251587</v>
      </c>
      <c r="D137" s="3" t="s">
        <v>647</v>
      </c>
      <c r="E137">
        <v>405.49986762489419</v>
      </c>
      <c r="F137">
        <v>-434.40951616384689</v>
      </c>
      <c r="G137">
        <v>372.4997299227955</v>
      </c>
      <c r="H137" s="8">
        <f t="shared" si="7"/>
        <v>15.000022822925663</v>
      </c>
      <c r="I137" s="8">
        <f t="shared" si="8"/>
        <v>60.000684866939594</v>
      </c>
      <c r="J137" s="3" t="s">
        <v>652</v>
      </c>
      <c r="K137">
        <v>3780487284.9834719</v>
      </c>
      <c r="L137">
        <v>3780487286.0254641</v>
      </c>
      <c r="M137">
        <v>1.4364759922027588</v>
      </c>
      <c r="N137">
        <v>5.0469999313354492</v>
      </c>
      <c r="O137">
        <v>0</v>
      </c>
      <c r="P137" s="3" t="s">
        <v>652</v>
      </c>
      <c r="Q137" s="3" t="s">
        <v>660</v>
      </c>
      <c r="R137" s="3" t="s">
        <v>662</v>
      </c>
      <c r="S137" s="13">
        <v>22.034554</v>
      </c>
      <c r="T137" s="15">
        <v>-9.8767999999999995E-2</v>
      </c>
      <c r="U137" s="15">
        <v>-0.95191499999999996</v>
      </c>
      <c r="V137" s="15">
        <v>1.6471E-2</v>
      </c>
      <c r="W137">
        <v>-0.49383899999999997</v>
      </c>
      <c r="X137">
        <v>-4.7595739999999997</v>
      </c>
      <c r="Y137">
        <v>8.2353999999999997E-2</v>
      </c>
      <c r="Z137" s="3" t="s">
        <v>652</v>
      </c>
      <c r="AA137" s="3" t="s">
        <v>647</v>
      </c>
      <c r="AB137" s="3" t="s">
        <v>662</v>
      </c>
      <c r="AC137" s="3" t="s">
        <v>809</v>
      </c>
    </row>
    <row r="138" spans="1:29" x14ac:dyDescent="0.25">
      <c r="A138" s="3" t="s">
        <v>204</v>
      </c>
      <c r="B138">
        <v>3780487290.5147047</v>
      </c>
      <c r="C138" s="11">
        <f t="shared" si="6"/>
        <v>737.15512323379517</v>
      </c>
      <c r="D138" s="3" t="s">
        <v>647</v>
      </c>
      <c r="E138">
        <v>405.50019887999423</v>
      </c>
      <c r="F138">
        <v>-434.4098466044469</v>
      </c>
      <c r="G138">
        <v>377.50019456829551</v>
      </c>
      <c r="H138" s="8">
        <f t="shared" si="7"/>
        <v>14.999902282330572</v>
      </c>
      <c r="I138" s="8">
        <f t="shared" si="8"/>
        <v>59.998957981218304</v>
      </c>
      <c r="J138" s="3" t="s">
        <v>652</v>
      </c>
      <c r="K138">
        <v>3780487289.4387527</v>
      </c>
      <c r="L138">
        <v>3780487290.4711561</v>
      </c>
      <c r="M138">
        <v>1.4364759922027588</v>
      </c>
      <c r="N138">
        <v>5.0520000457763672</v>
      </c>
      <c r="O138">
        <v>0</v>
      </c>
      <c r="P138" s="3" t="s">
        <v>652</v>
      </c>
      <c r="Q138" s="3" t="s">
        <v>660</v>
      </c>
      <c r="R138" s="3" t="s">
        <v>662</v>
      </c>
      <c r="S138" s="13">
        <v>22.036258</v>
      </c>
      <c r="T138" s="15">
        <v>-0.11261500000000001</v>
      </c>
      <c r="U138" s="15">
        <v>-0.91067600000000004</v>
      </c>
      <c r="V138" s="15">
        <v>1.2257000000000001E-2</v>
      </c>
      <c r="W138">
        <v>-0.56307700000000005</v>
      </c>
      <c r="X138">
        <v>-4.5533799999999998</v>
      </c>
      <c r="Y138">
        <v>6.1282999999999997E-2</v>
      </c>
      <c r="Z138" s="3" t="s">
        <v>652</v>
      </c>
      <c r="AA138" s="3" t="s">
        <v>647</v>
      </c>
      <c r="AB138" s="3" t="s">
        <v>662</v>
      </c>
      <c r="AC138" s="3" t="s">
        <v>810</v>
      </c>
    </row>
    <row r="139" spans="1:29" x14ac:dyDescent="0.25">
      <c r="A139" s="3" t="s">
        <v>205</v>
      </c>
      <c r="B139">
        <v>3780487295.044055</v>
      </c>
      <c r="C139" s="11">
        <f t="shared" si="6"/>
        <v>741.68447351455688</v>
      </c>
      <c r="D139" s="3" t="s">
        <v>647</v>
      </c>
      <c r="E139">
        <v>405.50013043509421</v>
      </c>
      <c r="F139">
        <v>-434.40984080764684</v>
      </c>
      <c r="G139">
        <v>382.49983789329553</v>
      </c>
      <c r="H139" s="8">
        <f t="shared" si="7"/>
        <v>14.999873078999803</v>
      </c>
      <c r="I139" s="8">
        <f t="shared" si="8"/>
        <v>59.999195466280391</v>
      </c>
      <c r="J139" s="3" t="s">
        <v>652</v>
      </c>
      <c r="K139">
        <v>3780487293.8908954</v>
      </c>
      <c r="L139">
        <v>3780487295.0090737</v>
      </c>
      <c r="M139">
        <v>1.4364759922027588</v>
      </c>
      <c r="N139">
        <v>5.0390000343322754</v>
      </c>
      <c r="O139">
        <v>0</v>
      </c>
      <c r="P139" s="3" t="s">
        <v>652</v>
      </c>
      <c r="Q139" s="3" t="s">
        <v>660</v>
      </c>
      <c r="R139" s="3" t="s">
        <v>662</v>
      </c>
      <c r="S139" s="13">
        <v>22.044664000000001</v>
      </c>
      <c r="T139" s="15">
        <v>-0.131408</v>
      </c>
      <c r="U139" s="15">
        <v>-0.86281799999999997</v>
      </c>
      <c r="V139" s="15">
        <v>9.0910000000000001E-3</v>
      </c>
      <c r="W139">
        <v>-0.65703900000000004</v>
      </c>
      <c r="X139">
        <v>-4.3140890000000001</v>
      </c>
      <c r="Y139">
        <v>4.5455000000000002E-2</v>
      </c>
      <c r="Z139" s="3" t="s">
        <v>652</v>
      </c>
      <c r="AA139" s="3" t="s">
        <v>647</v>
      </c>
      <c r="AB139" s="3" t="s">
        <v>662</v>
      </c>
      <c r="AC139" s="3" t="s">
        <v>811</v>
      </c>
    </row>
    <row r="140" spans="1:29" x14ac:dyDescent="0.25">
      <c r="A140" s="3" t="s">
        <v>206</v>
      </c>
      <c r="B140">
        <v>3780487299.4462218</v>
      </c>
      <c r="C140" s="11">
        <f t="shared" si="6"/>
        <v>746.08664035797119</v>
      </c>
      <c r="D140" s="3" t="s">
        <v>647</v>
      </c>
      <c r="E140">
        <v>405.50005302619422</v>
      </c>
      <c r="F140">
        <v>-434.40963967434686</v>
      </c>
      <c r="G140">
        <v>387.50012124229551</v>
      </c>
      <c r="H140" s="8">
        <f t="shared" si="7"/>
        <v>15.00000855953181</v>
      </c>
      <c r="I140" s="8">
        <f t="shared" si="8"/>
        <v>59.999835677067047</v>
      </c>
      <c r="J140" s="3" t="s">
        <v>652</v>
      </c>
      <c r="K140">
        <v>3780487298.3486838</v>
      </c>
      <c r="L140">
        <v>3780487299.3891625</v>
      </c>
      <c r="M140">
        <v>1.4364759922027588</v>
      </c>
      <c r="N140">
        <v>5.0520000457763672</v>
      </c>
      <c r="O140">
        <v>0</v>
      </c>
      <c r="P140" s="3" t="s">
        <v>652</v>
      </c>
      <c r="Q140" s="3" t="s">
        <v>660</v>
      </c>
      <c r="R140" s="3" t="s">
        <v>662</v>
      </c>
      <c r="S140" s="13">
        <v>22.05536</v>
      </c>
      <c r="T140" s="15">
        <v>-0.15278800000000001</v>
      </c>
      <c r="U140" s="15">
        <v>-0.80600899999999998</v>
      </c>
      <c r="V140" s="15">
        <v>7.1590000000000004E-3</v>
      </c>
      <c r="W140">
        <v>-0.76393900000000003</v>
      </c>
      <c r="X140">
        <v>-4.0300469999999997</v>
      </c>
      <c r="Y140">
        <v>3.5797000000000002E-2</v>
      </c>
      <c r="Z140" s="3" t="s">
        <v>652</v>
      </c>
      <c r="AA140" s="3" t="s">
        <v>647</v>
      </c>
      <c r="AB140" s="3" t="s">
        <v>662</v>
      </c>
      <c r="AC140" s="3" t="s">
        <v>812</v>
      </c>
    </row>
    <row r="141" spans="1:29" x14ac:dyDescent="0.25">
      <c r="A141" s="3" t="s">
        <v>207</v>
      </c>
      <c r="B141">
        <v>3780487303.8986478</v>
      </c>
      <c r="C141" s="11">
        <f t="shared" si="6"/>
        <v>750.53906631469727</v>
      </c>
      <c r="D141" s="3" t="s">
        <v>647</v>
      </c>
      <c r="E141">
        <v>405.50016657329422</v>
      </c>
      <c r="F141">
        <v>-434.40960485508015</v>
      </c>
      <c r="G141">
        <v>392.49989297679548</v>
      </c>
      <c r="H141" s="8">
        <f t="shared" si="7"/>
        <v>15.000095487973292</v>
      </c>
      <c r="I141" s="8">
        <f t="shared" si="8"/>
        <v>59.999526569137302</v>
      </c>
      <c r="J141" s="3" t="s">
        <v>652</v>
      </c>
      <c r="K141">
        <v>3780487302.8256726</v>
      </c>
      <c r="L141">
        <v>3780487303.8532767</v>
      </c>
      <c r="M141">
        <v>1.4364759922027588</v>
      </c>
      <c r="N141">
        <v>5.0520000457763672</v>
      </c>
      <c r="O141">
        <v>0</v>
      </c>
      <c r="P141" s="3" t="s">
        <v>652</v>
      </c>
      <c r="Q141" s="3" t="s">
        <v>660</v>
      </c>
      <c r="R141" s="3" t="s">
        <v>662</v>
      </c>
      <c r="S141" s="13">
        <v>22.071259999999999</v>
      </c>
      <c r="T141" s="15">
        <v>-0.173042</v>
      </c>
      <c r="U141" s="15">
        <v>-0.73952600000000002</v>
      </c>
      <c r="V141" s="15">
        <v>6.7200000000000003E-3</v>
      </c>
      <c r="W141">
        <v>-0.86520900000000001</v>
      </c>
      <c r="X141">
        <v>-3.6976279999999999</v>
      </c>
      <c r="Y141">
        <v>3.3602E-2</v>
      </c>
      <c r="Z141" s="3" t="s">
        <v>652</v>
      </c>
      <c r="AA141" s="3" t="s">
        <v>647</v>
      </c>
      <c r="AB141" s="3" t="s">
        <v>662</v>
      </c>
      <c r="AC141" s="3" t="s">
        <v>813</v>
      </c>
    </row>
    <row r="142" spans="1:29" x14ac:dyDescent="0.25">
      <c r="A142" s="3" t="s">
        <v>208</v>
      </c>
      <c r="B142">
        <v>3780487308.4336705</v>
      </c>
      <c r="C142" s="11">
        <f t="shared" si="6"/>
        <v>755.07408905029297</v>
      </c>
      <c r="D142" s="3" t="s">
        <v>647</v>
      </c>
      <c r="E142">
        <v>405.49980690249424</v>
      </c>
      <c r="F142">
        <v>-434.40942473924684</v>
      </c>
      <c r="G142">
        <v>397.49977758179551</v>
      </c>
      <c r="H142" s="8">
        <f t="shared" si="7"/>
        <v>15.00007163916198</v>
      </c>
      <c r="I142" s="8">
        <f t="shared" si="8"/>
        <v>60.001060339605999</v>
      </c>
      <c r="J142" s="3" t="s">
        <v>652</v>
      </c>
      <c r="K142">
        <v>3780487307.2873039</v>
      </c>
      <c r="L142">
        <v>3780487308.3896942</v>
      </c>
      <c r="M142">
        <v>1.4364759922027588</v>
      </c>
      <c r="N142">
        <v>5.0440001487731934</v>
      </c>
      <c r="O142">
        <v>0</v>
      </c>
      <c r="P142" s="3" t="s">
        <v>652</v>
      </c>
      <c r="Q142" s="3" t="s">
        <v>660</v>
      </c>
      <c r="R142" s="3" t="s">
        <v>662</v>
      </c>
      <c r="S142" s="13">
        <v>22.073685999999999</v>
      </c>
      <c r="T142" s="15">
        <v>-0.18828400000000001</v>
      </c>
      <c r="U142" s="15">
        <v>-0.664049</v>
      </c>
      <c r="V142" s="15">
        <v>7.8069999999999997E-3</v>
      </c>
      <c r="W142">
        <v>-0.94141799999999998</v>
      </c>
      <c r="X142">
        <v>-3.3202430000000001</v>
      </c>
      <c r="Y142">
        <v>3.9032999999999998E-2</v>
      </c>
      <c r="Z142" s="3" t="s">
        <v>652</v>
      </c>
      <c r="AA142" s="3" t="s">
        <v>647</v>
      </c>
      <c r="AB142" s="3" t="s">
        <v>662</v>
      </c>
      <c r="AC142" s="3" t="s">
        <v>814</v>
      </c>
    </row>
    <row r="143" spans="1:29" x14ac:dyDescent="0.25">
      <c r="A143" s="3" t="s">
        <v>209</v>
      </c>
      <c r="B143">
        <v>3780487313.1273808</v>
      </c>
      <c r="C143" s="11">
        <f t="shared" si="6"/>
        <v>759.76779937744141</v>
      </c>
      <c r="D143" s="3" t="s">
        <v>647</v>
      </c>
      <c r="E143">
        <v>405.49975146959417</v>
      </c>
      <c r="F143">
        <v>-434.40975558094686</v>
      </c>
      <c r="G143">
        <v>402.49990123479552</v>
      </c>
      <c r="H143" s="8">
        <f t="shared" si="7"/>
        <v>14.999757403785587</v>
      </c>
      <c r="I143" s="8">
        <f t="shared" si="8"/>
        <v>60.00061186257939</v>
      </c>
      <c r="J143" s="3" t="s">
        <v>652</v>
      </c>
      <c r="K143">
        <v>3780487311.981709</v>
      </c>
      <c r="L143">
        <v>3780487313.0364208</v>
      </c>
      <c r="M143">
        <v>1.4364759922027588</v>
      </c>
      <c r="N143">
        <v>5.0440001487731934</v>
      </c>
      <c r="O143">
        <v>0</v>
      </c>
      <c r="P143" s="3" t="s">
        <v>652</v>
      </c>
      <c r="Q143" s="3" t="s">
        <v>660</v>
      </c>
      <c r="R143" s="3" t="s">
        <v>662</v>
      </c>
      <c r="S143" s="13">
        <v>22.068125999999999</v>
      </c>
      <c r="T143" s="15">
        <v>-0.19494800000000001</v>
      </c>
      <c r="U143" s="15">
        <v>-0.583063</v>
      </c>
      <c r="V143" s="15">
        <v>9.8919999999999998E-3</v>
      </c>
      <c r="W143">
        <v>-0.97474099999999997</v>
      </c>
      <c r="X143">
        <v>-2.9153159999999998</v>
      </c>
      <c r="Y143">
        <v>4.9461999999999999E-2</v>
      </c>
      <c r="Z143" s="3" t="s">
        <v>652</v>
      </c>
      <c r="AA143" s="3" t="s">
        <v>647</v>
      </c>
      <c r="AB143" s="3" t="s">
        <v>662</v>
      </c>
      <c r="AC143" s="3" t="s">
        <v>815</v>
      </c>
    </row>
    <row r="144" spans="1:29" x14ac:dyDescent="0.25">
      <c r="A144" s="3" t="s">
        <v>210</v>
      </c>
      <c r="B144">
        <v>3780487317.5150633</v>
      </c>
      <c r="C144" s="11">
        <f t="shared" si="6"/>
        <v>764.15548181533813</v>
      </c>
      <c r="D144" s="3" t="s">
        <v>647</v>
      </c>
      <c r="E144">
        <v>405.49995316689422</v>
      </c>
      <c r="F144">
        <v>-434.40948116874682</v>
      </c>
      <c r="G144">
        <v>407.50010062629548</v>
      </c>
      <c r="H144" s="8">
        <f t="shared" si="7"/>
        <v>15.000095900051752</v>
      </c>
      <c r="I144" s="8">
        <f t="shared" si="8"/>
        <v>60.000468730108821</v>
      </c>
      <c r="J144" s="3" t="s">
        <v>652</v>
      </c>
      <c r="K144">
        <v>3780487316.4617305</v>
      </c>
      <c r="L144">
        <v>3780487317.4794378</v>
      </c>
      <c r="M144">
        <v>1.4364759922027588</v>
      </c>
      <c r="N144">
        <v>5.0430002212524414</v>
      </c>
      <c r="O144">
        <v>0</v>
      </c>
      <c r="P144" s="3" t="s">
        <v>652</v>
      </c>
      <c r="Q144" s="3" t="s">
        <v>660</v>
      </c>
      <c r="R144" s="3" t="s">
        <v>662</v>
      </c>
      <c r="S144" s="13">
        <v>22.059854000000001</v>
      </c>
      <c r="T144" s="15">
        <v>-0.19129699999999999</v>
      </c>
      <c r="U144" s="15">
        <v>-0.50206399999999995</v>
      </c>
      <c r="V144" s="15">
        <v>1.1917000000000001E-2</v>
      </c>
      <c r="W144">
        <v>-0.95648299999999997</v>
      </c>
      <c r="X144">
        <v>-2.5103219999999999</v>
      </c>
      <c r="Y144">
        <v>5.9587000000000001E-2</v>
      </c>
      <c r="Z144" s="3" t="s">
        <v>652</v>
      </c>
      <c r="AA144" s="3" t="s">
        <v>647</v>
      </c>
      <c r="AB144" s="3" t="s">
        <v>662</v>
      </c>
      <c r="AC144" s="3" t="s">
        <v>816</v>
      </c>
    </row>
    <row r="145" spans="1:29" x14ac:dyDescent="0.25">
      <c r="A145" s="3" t="s">
        <v>211</v>
      </c>
      <c r="B145">
        <v>3780487321.9801631</v>
      </c>
      <c r="C145" s="11">
        <f t="shared" si="6"/>
        <v>768.62058162689209</v>
      </c>
      <c r="D145" s="3" t="s">
        <v>647</v>
      </c>
      <c r="E145">
        <v>405.49975054369418</v>
      </c>
      <c r="F145">
        <v>-434.40984412604689</v>
      </c>
      <c r="G145">
        <v>412.50009664579551</v>
      </c>
      <c r="H145" s="8">
        <f t="shared" si="7"/>
        <v>14.999680258166803</v>
      </c>
      <c r="I145" s="8">
        <f t="shared" si="8"/>
        <v>60.000445815954102</v>
      </c>
      <c r="J145" s="3" t="s">
        <v>652</v>
      </c>
      <c r="K145">
        <v>3780487320.8963394</v>
      </c>
      <c r="L145">
        <v>3780487321.935667</v>
      </c>
      <c r="M145">
        <v>1.4364759922027588</v>
      </c>
      <c r="N145">
        <v>5.0510001182556152</v>
      </c>
      <c r="O145">
        <v>0</v>
      </c>
      <c r="P145" s="3" t="s">
        <v>652</v>
      </c>
      <c r="Q145" s="3" t="s">
        <v>660</v>
      </c>
      <c r="R145" s="3" t="s">
        <v>662</v>
      </c>
      <c r="S145" s="13">
        <v>22.06298</v>
      </c>
      <c r="T145" s="15">
        <v>-0.17851</v>
      </c>
      <c r="U145" s="15">
        <v>-0.426126</v>
      </c>
      <c r="V145" s="15">
        <v>1.3310000000000001E-2</v>
      </c>
      <c r="W145">
        <v>-0.89254999999999995</v>
      </c>
      <c r="X145">
        <v>-2.1306310000000002</v>
      </c>
      <c r="Y145">
        <v>6.6549999999999998E-2</v>
      </c>
      <c r="Z145" s="3" t="s">
        <v>652</v>
      </c>
      <c r="AA145" s="3" t="s">
        <v>647</v>
      </c>
      <c r="AB145" s="3" t="s">
        <v>662</v>
      </c>
      <c r="AC145" s="3" t="s">
        <v>817</v>
      </c>
    </row>
    <row r="146" spans="1:29" x14ac:dyDescent="0.25">
      <c r="A146" s="3" t="s">
        <v>212</v>
      </c>
      <c r="B146">
        <v>3780487380.0948648</v>
      </c>
      <c r="C146" s="11">
        <f t="shared" si="6"/>
        <v>826.73528337478638</v>
      </c>
      <c r="D146" s="3" t="s">
        <v>647</v>
      </c>
      <c r="E146">
        <v>397.99975597469421</v>
      </c>
      <c r="F146">
        <v>-442.39977865584683</v>
      </c>
      <c r="G146">
        <v>337.49975238809549</v>
      </c>
      <c r="H146" s="8">
        <f t="shared" si="7"/>
        <v>5.0002213501077177</v>
      </c>
      <c r="I146" s="8">
        <f t="shared" si="8"/>
        <v>89.997279817213723</v>
      </c>
      <c r="J146" s="3" t="s">
        <v>652</v>
      </c>
      <c r="K146">
        <v>3780487378.9285231</v>
      </c>
      <c r="L146">
        <v>3780487380.0039167</v>
      </c>
      <c r="M146">
        <v>1.4364759922027588</v>
      </c>
      <c r="N146">
        <v>5.0510001182556152</v>
      </c>
      <c r="O146">
        <v>0</v>
      </c>
      <c r="P146" s="3" t="s">
        <v>652</v>
      </c>
      <c r="Q146" s="3" t="s">
        <v>660</v>
      </c>
      <c r="R146" s="3" t="s">
        <v>662</v>
      </c>
      <c r="S146" s="13">
        <v>22.053428</v>
      </c>
      <c r="T146" s="15">
        <v>-5.9750000000000003E-3</v>
      </c>
      <c r="U146" s="15">
        <v>-1.1883079999999999</v>
      </c>
      <c r="V146" s="15">
        <v>1.6313999999999999E-2</v>
      </c>
      <c r="W146">
        <v>-2.9877000000000001E-2</v>
      </c>
      <c r="X146">
        <v>-5.9415420000000001</v>
      </c>
      <c r="Y146">
        <v>8.1570000000000004E-2</v>
      </c>
      <c r="Z146" s="3" t="s">
        <v>652</v>
      </c>
      <c r="AA146" s="3" t="s">
        <v>647</v>
      </c>
      <c r="AB146" s="3" t="s">
        <v>662</v>
      </c>
      <c r="AC146" s="3" t="s">
        <v>818</v>
      </c>
    </row>
    <row r="147" spans="1:29" x14ac:dyDescent="0.25">
      <c r="A147" s="3" t="s">
        <v>213</v>
      </c>
      <c r="B147">
        <v>3780487384.6332521</v>
      </c>
      <c r="C147" s="11">
        <f t="shared" si="6"/>
        <v>831.27367067337036</v>
      </c>
      <c r="D147" s="3" t="s">
        <v>647</v>
      </c>
      <c r="E147">
        <v>397.99979960189421</v>
      </c>
      <c r="F147">
        <v>-442.39995952554688</v>
      </c>
      <c r="G147">
        <v>342.50012436559552</v>
      </c>
      <c r="H147" s="8">
        <f t="shared" si="7"/>
        <v>5.0000404784690087</v>
      </c>
      <c r="I147" s="8">
        <f t="shared" si="8"/>
        <v>89.9977796433257</v>
      </c>
      <c r="J147" s="3" t="s">
        <v>652</v>
      </c>
      <c r="K147">
        <v>3780487383.532485</v>
      </c>
      <c r="L147">
        <v>3780487384.5786495</v>
      </c>
      <c r="M147">
        <v>1.4364759922027588</v>
      </c>
      <c r="N147">
        <v>5.0440001487731934</v>
      </c>
      <c r="O147">
        <v>0</v>
      </c>
      <c r="P147" s="3" t="s">
        <v>652</v>
      </c>
      <c r="Q147" s="3" t="s">
        <v>660</v>
      </c>
      <c r="R147" s="3" t="s">
        <v>662</v>
      </c>
      <c r="S147" s="13">
        <v>22.054331999999999</v>
      </c>
      <c r="T147" s="15">
        <v>-1.3037999999999999E-2</v>
      </c>
      <c r="U147" s="15">
        <v>-1.1641010000000001</v>
      </c>
      <c r="V147" s="15">
        <v>1.5900000000000001E-2</v>
      </c>
      <c r="W147">
        <v>-6.5192E-2</v>
      </c>
      <c r="X147">
        <v>-5.8205039999999997</v>
      </c>
      <c r="Y147">
        <v>7.9497999999999999E-2</v>
      </c>
      <c r="Z147" s="3" t="s">
        <v>652</v>
      </c>
      <c r="AA147" s="3" t="s">
        <v>647</v>
      </c>
      <c r="AB147" s="3" t="s">
        <v>662</v>
      </c>
      <c r="AC147" s="3" t="s">
        <v>819</v>
      </c>
    </row>
    <row r="148" spans="1:29" x14ac:dyDescent="0.25">
      <c r="A148" s="3" t="s">
        <v>214</v>
      </c>
      <c r="B148">
        <v>3780487389.1668224</v>
      </c>
      <c r="C148" s="11">
        <f t="shared" si="6"/>
        <v>835.80724096298218</v>
      </c>
      <c r="D148" s="3" t="s">
        <v>647</v>
      </c>
      <c r="E148">
        <v>397.99993471529422</v>
      </c>
      <c r="F148">
        <v>-442.40010844884682</v>
      </c>
      <c r="G148">
        <v>347.4997987145955</v>
      </c>
      <c r="H148" s="8">
        <f t="shared" si="7"/>
        <v>4.9998915515793732</v>
      </c>
      <c r="I148" s="8">
        <f t="shared" si="8"/>
        <v>89.99932789533193</v>
      </c>
      <c r="J148" s="3" t="s">
        <v>652</v>
      </c>
      <c r="K148">
        <v>3780487388.0946226</v>
      </c>
      <c r="L148">
        <v>3780487389.1138048</v>
      </c>
      <c r="M148">
        <v>1.4364759922027588</v>
      </c>
      <c r="N148">
        <v>5.0510001182556152</v>
      </c>
      <c r="O148">
        <v>0</v>
      </c>
      <c r="P148" s="3" t="s">
        <v>652</v>
      </c>
      <c r="Q148" s="3" t="s">
        <v>660</v>
      </c>
      <c r="R148" s="3" t="s">
        <v>662</v>
      </c>
      <c r="S148" s="13">
        <v>22.04543</v>
      </c>
      <c r="T148" s="15">
        <v>-1.9608E-2</v>
      </c>
      <c r="U148" s="15">
        <v>-1.1334040000000001</v>
      </c>
      <c r="V148" s="15">
        <v>1.5597E-2</v>
      </c>
      <c r="W148">
        <v>-9.8039000000000001E-2</v>
      </c>
      <c r="X148">
        <v>-5.6670210000000001</v>
      </c>
      <c r="Y148">
        <v>7.7986E-2</v>
      </c>
      <c r="Z148" s="3" t="s">
        <v>652</v>
      </c>
      <c r="AA148" s="3" t="s">
        <v>647</v>
      </c>
      <c r="AB148" s="3" t="s">
        <v>662</v>
      </c>
      <c r="AC148" s="3" t="s">
        <v>820</v>
      </c>
    </row>
    <row r="149" spans="1:29" x14ac:dyDescent="0.25">
      <c r="A149" s="3" t="s">
        <v>215</v>
      </c>
      <c r="B149">
        <v>3780487393.745728</v>
      </c>
      <c r="C149" s="11">
        <f t="shared" si="6"/>
        <v>840.38614654541016</v>
      </c>
      <c r="D149" s="3" t="s">
        <v>647</v>
      </c>
      <c r="E149">
        <v>397.9998600970942</v>
      </c>
      <c r="F149">
        <v>-442.40004572814684</v>
      </c>
      <c r="G149">
        <v>352.49984137459546</v>
      </c>
      <c r="H149" s="8">
        <f t="shared" si="7"/>
        <v>4.9999542738104417</v>
      </c>
      <c r="I149" s="8">
        <f t="shared" si="8"/>
        <v>89.998472834587403</v>
      </c>
      <c r="J149" s="3" t="s">
        <v>652</v>
      </c>
      <c r="K149">
        <v>3780487392.5554142</v>
      </c>
      <c r="L149">
        <v>3780487393.6590934</v>
      </c>
      <c r="M149">
        <v>1.4364759922027588</v>
      </c>
      <c r="N149">
        <v>5.0469999313354492</v>
      </c>
      <c r="O149">
        <v>0</v>
      </c>
      <c r="P149" s="3" t="s">
        <v>652</v>
      </c>
      <c r="Q149" s="3" t="s">
        <v>660</v>
      </c>
      <c r="R149" s="3" t="s">
        <v>662</v>
      </c>
      <c r="S149" s="13">
        <v>22.030044</v>
      </c>
      <c r="T149" s="15">
        <v>-2.4185999999999999E-2</v>
      </c>
      <c r="U149" s="15">
        <v>-1.096876</v>
      </c>
      <c r="V149" s="15">
        <v>1.5406E-2</v>
      </c>
      <c r="W149">
        <v>-0.120932</v>
      </c>
      <c r="X149">
        <v>-5.4843820000000001</v>
      </c>
      <c r="Y149">
        <v>7.7029E-2</v>
      </c>
      <c r="Z149" s="3" t="s">
        <v>652</v>
      </c>
      <c r="AA149" s="3" t="s">
        <v>647</v>
      </c>
      <c r="AB149" s="3" t="s">
        <v>662</v>
      </c>
      <c r="AC149" s="3" t="s">
        <v>821</v>
      </c>
    </row>
    <row r="150" spans="1:29" x14ac:dyDescent="0.25">
      <c r="A150" s="3" t="s">
        <v>216</v>
      </c>
      <c r="B150">
        <v>3780487398.1259618</v>
      </c>
      <c r="C150" s="11">
        <f t="shared" si="6"/>
        <v>844.76638031005859</v>
      </c>
      <c r="D150" s="3" t="s">
        <v>647</v>
      </c>
      <c r="E150">
        <v>397.99988319149423</v>
      </c>
      <c r="F150">
        <v>-442.40018865944683</v>
      </c>
      <c r="G150">
        <v>357.49973830759546</v>
      </c>
      <c r="H150" s="8">
        <f t="shared" si="7"/>
        <v>4.9998113419176251</v>
      </c>
      <c r="I150" s="8">
        <f t="shared" si="8"/>
        <v>89.998737441296299</v>
      </c>
      <c r="J150" s="3" t="s">
        <v>652</v>
      </c>
      <c r="K150">
        <v>3780487397.0805593</v>
      </c>
      <c r="L150">
        <v>3780487398.088963</v>
      </c>
      <c r="M150">
        <v>1.4364759922027588</v>
      </c>
      <c r="N150">
        <v>5.0430002212524414</v>
      </c>
      <c r="O150">
        <v>0</v>
      </c>
      <c r="P150" s="3" t="s">
        <v>652</v>
      </c>
      <c r="Q150" s="3" t="s">
        <v>660</v>
      </c>
      <c r="R150" s="3" t="s">
        <v>662</v>
      </c>
      <c r="S150" s="13">
        <v>22.0124</v>
      </c>
      <c r="T150" s="15">
        <v>-2.6816E-2</v>
      </c>
      <c r="U150" s="15">
        <v>-1.057766</v>
      </c>
      <c r="V150" s="15">
        <v>1.5195999999999999E-2</v>
      </c>
      <c r="W150">
        <v>-0.13408</v>
      </c>
      <c r="X150">
        <v>-5.2888299999999999</v>
      </c>
      <c r="Y150">
        <v>7.5978000000000004E-2</v>
      </c>
      <c r="Z150" s="3" t="s">
        <v>652</v>
      </c>
      <c r="AA150" s="3" t="s">
        <v>647</v>
      </c>
      <c r="AB150" s="3" t="s">
        <v>662</v>
      </c>
      <c r="AC150" s="3" t="s">
        <v>822</v>
      </c>
    </row>
    <row r="151" spans="1:29" x14ac:dyDescent="0.25">
      <c r="A151" s="3" t="s">
        <v>217</v>
      </c>
      <c r="B151">
        <v>3780487402.6489415</v>
      </c>
      <c r="C151" s="11">
        <f t="shared" si="6"/>
        <v>849.28936004638672</v>
      </c>
      <c r="D151" s="3" t="s">
        <v>647</v>
      </c>
      <c r="E151">
        <v>398.00008149919421</v>
      </c>
      <c r="F151">
        <v>-442.39980445354689</v>
      </c>
      <c r="G151">
        <v>362.50018172259547</v>
      </c>
      <c r="H151" s="8">
        <f t="shared" si="7"/>
        <v>5.0001955471172712</v>
      </c>
      <c r="I151" s="8">
        <f t="shared" si="8"/>
        <v>89.999142143574161</v>
      </c>
      <c r="J151" s="3" t="s">
        <v>652</v>
      </c>
      <c r="K151">
        <v>3780487401.5657215</v>
      </c>
      <c r="L151">
        <v>3780487402.6072879</v>
      </c>
      <c r="M151">
        <v>1.4364759922027588</v>
      </c>
      <c r="N151">
        <v>5.0460000038146973</v>
      </c>
      <c r="O151">
        <v>0</v>
      </c>
      <c r="P151" s="3" t="s">
        <v>652</v>
      </c>
      <c r="Q151" s="3" t="s">
        <v>660</v>
      </c>
      <c r="R151" s="3" t="s">
        <v>662</v>
      </c>
      <c r="S151" s="13">
        <v>22.004566000000001</v>
      </c>
      <c r="T151" s="15">
        <v>-2.8437E-2</v>
      </c>
      <c r="U151" s="15">
        <v>-1.0182249999999999</v>
      </c>
      <c r="V151" s="15">
        <v>1.4978E-2</v>
      </c>
      <c r="W151">
        <v>-0.14218700000000001</v>
      </c>
      <c r="X151">
        <v>-5.0911249999999999</v>
      </c>
      <c r="Y151">
        <v>7.4887999999999996E-2</v>
      </c>
      <c r="Z151" s="3" t="s">
        <v>652</v>
      </c>
      <c r="AA151" s="3" t="s">
        <v>647</v>
      </c>
      <c r="AB151" s="3" t="s">
        <v>662</v>
      </c>
      <c r="AC151" s="3" t="s">
        <v>823</v>
      </c>
    </row>
    <row r="152" spans="1:29" x14ac:dyDescent="0.25">
      <c r="A152" s="3" t="s">
        <v>218</v>
      </c>
      <c r="B152">
        <v>3780487407.3039289</v>
      </c>
      <c r="C152" s="11">
        <f t="shared" si="6"/>
        <v>853.9443473815918</v>
      </c>
      <c r="D152" s="3" t="s">
        <v>647</v>
      </c>
      <c r="E152">
        <v>398.00014774779424</v>
      </c>
      <c r="F152">
        <v>-442.40000691474683</v>
      </c>
      <c r="G152">
        <v>367.49987336659547</v>
      </c>
      <c r="H152" s="8">
        <f t="shared" si="7"/>
        <v>4.9999930874360956</v>
      </c>
      <c r="I152" s="8">
        <f t="shared" si="8"/>
        <v>89.998382951032553</v>
      </c>
      <c r="J152" s="3" t="s">
        <v>652</v>
      </c>
      <c r="K152">
        <v>3780487406.1157198</v>
      </c>
      <c r="L152">
        <v>3780487407.2029729</v>
      </c>
      <c r="M152">
        <v>1.4364759922027588</v>
      </c>
      <c r="N152">
        <v>5.0440001487731934</v>
      </c>
      <c r="O152">
        <v>0</v>
      </c>
      <c r="P152" s="3" t="s">
        <v>652</v>
      </c>
      <c r="Q152" s="3" t="s">
        <v>660</v>
      </c>
      <c r="R152" s="3" t="s">
        <v>662</v>
      </c>
      <c r="S152" s="13">
        <v>21.993397999999999</v>
      </c>
      <c r="T152" s="15">
        <v>-3.0432000000000001E-2</v>
      </c>
      <c r="U152" s="15">
        <v>-0.97821400000000003</v>
      </c>
      <c r="V152" s="15">
        <v>1.4714E-2</v>
      </c>
      <c r="W152">
        <v>-0.15215999999999999</v>
      </c>
      <c r="X152">
        <v>-4.8910720000000003</v>
      </c>
      <c r="Y152">
        <v>7.3569999999999997E-2</v>
      </c>
      <c r="Z152" s="3" t="s">
        <v>652</v>
      </c>
      <c r="AA152" s="3" t="s">
        <v>647</v>
      </c>
      <c r="AB152" s="3" t="s">
        <v>662</v>
      </c>
      <c r="AC152" s="3" t="s">
        <v>824</v>
      </c>
    </row>
    <row r="153" spans="1:29" x14ac:dyDescent="0.25">
      <c r="A153" s="3" t="s">
        <v>219</v>
      </c>
      <c r="B153">
        <v>3780487411.6965656</v>
      </c>
      <c r="C153" s="11">
        <f t="shared" si="6"/>
        <v>858.33698415756226</v>
      </c>
      <c r="D153" s="3" t="s">
        <v>647</v>
      </c>
      <c r="E153">
        <v>398.0001599848942</v>
      </c>
      <c r="F153">
        <v>-442.40000324804686</v>
      </c>
      <c r="G153">
        <v>372.50008737859548</v>
      </c>
      <c r="H153" s="8">
        <f t="shared" si="7"/>
        <v>4.9999967545126385</v>
      </c>
      <c r="I153" s="8">
        <f t="shared" si="8"/>
        <v>89.998242725228593</v>
      </c>
      <c r="J153" s="3" t="s">
        <v>652</v>
      </c>
      <c r="K153">
        <v>3780487410.6077895</v>
      </c>
      <c r="L153">
        <v>3780487411.6395874</v>
      </c>
      <c r="M153">
        <v>1.4364759922027588</v>
      </c>
      <c r="N153">
        <v>5.0520000457763672</v>
      </c>
      <c r="O153">
        <v>0</v>
      </c>
      <c r="P153" s="3" t="s">
        <v>652</v>
      </c>
      <c r="Q153" s="3" t="s">
        <v>660</v>
      </c>
      <c r="R153" s="3" t="s">
        <v>662</v>
      </c>
      <c r="S153" s="13">
        <v>21.987328000000002</v>
      </c>
      <c r="T153" s="15">
        <v>-3.4131000000000002E-2</v>
      </c>
      <c r="U153" s="15">
        <v>-0.936639</v>
      </c>
      <c r="V153" s="15">
        <v>1.4283000000000001E-2</v>
      </c>
      <c r="W153">
        <v>-0.170654</v>
      </c>
      <c r="X153">
        <v>-4.6831969999999998</v>
      </c>
      <c r="Y153">
        <v>7.1415999999999993E-2</v>
      </c>
      <c r="Z153" s="3" t="s">
        <v>652</v>
      </c>
      <c r="AA153" s="3" t="s">
        <v>647</v>
      </c>
      <c r="AB153" s="3" t="s">
        <v>662</v>
      </c>
      <c r="AC153" s="3" t="s">
        <v>825</v>
      </c>
    </row>
    <row r="154" spans="1:29" x14ac:dyDescent="0.25">
      <c r="A154" s="3" t="s">
        <v>220</v>
      </c>
      <c r="B154">
        <v>3780487416.1279879</v>
      </c>
      <c r="C154" s="11">
        <f t="shared" si="6"/>
        <v>862.7684063911438</v>
      </c>
      <c r="D154" s="3" t="s">
        <v>647</v>
      </c>
      <c r="E154">
        <v>397.99999123999419</v>
      </c>
      <c r="F154">
        <v>-442.39983368864682</v>
      </c>
      <c r="G154">
        <v>377.50005202409551</v>
      </c>
      <c r="H154" s="8">
        <f t="shared" si="7"/>
        <v>5.0001663113608288</v>
      </c>
      <c r="I154" s="8">
        <f t="shared" si="8"/>
        <v>89.999975640793807</v>
      </c>
      <c r="J154" s="3" t="s">
        <v>652</v>
      </c>
      <c r="K154">
        <v>3780487415.0489454</v>
      </c>
      <c r="L154">
        <v>3780487416.0765777</v>
      </c>
      <c r="M154">
        <v>1.4364759922027588</v>
      </c>
      <c r="N154">
        <v>5.0489997863769531</v>
      </c>
      <c r="O154">
        <v>0</v>
      </c>
      <c r="P154" s="3" t="s">
        <v>652</v>
      </c>
      <c r="Q154" s="3" t="s">
        <v>660</v>
      </c>
      <c r="R154" s="3" t="s">
        <v>662</v>
      </c>
      <c r="S154" s="13">
        <v>21.97466</v>
      </c>
      <c r="T154" s="15">
        <v>-3.9833E-2</v>
      </c>
      <c r="U154" s="15">
        <v>-0.89145600000000003</v>
      </c>
      <c r="V154" s="15">
        <v>1.3702000000000001E-2</v>
      </c>
      <c r="W154">
        <v>-0.19916500000000001</v>
      </c>
      <c r="X154">
        <v>-4.457281</v>
      </c>
      <c r="Y154">
        <v>6.8510000000000001E-2</v>
      </c>
      <c r="Z154" s="3" t="s">
        <v>652</v>
      </c>
      <c r="AA154" s="3" t="s">
        <v>647</v>
      </c>
      <c r="AB154" s="3" t="s">
        <v>662</v>
      </c>
      <c r="AC154" s="3" t="s">
        <v>826</v>
      </c>
    </row>
    <row r="155" spans="1:29" x14ac:dyDescent="0.25">
      <c r="A155" s="3" t="s">
        <v>221</v>
      </c>
      <c r="B155">
        <v>3780487420.7674799</v>
      </c>
      <c r="C155" s="11">
        <f t="shared" si="6"/>
        <v>867.40789842605591</v>
      </c>
      <c r="D155" s="3" t="s">
        <v>647</v>
      </c>
      <c r="E155">
        <v>397.99992279509422</v>
      </c>
      <c r="F155">
        <v>-442.39982789184688</v>
      </c>
      <c r="G155">
        <v>382.50019534909552</v>
      </c>
      <c r="H155" s="8">
        <f t="shared" si="7"/>
        <v>5.0001721087491333</v>
      </c>
      <c r="I155" s="8">
        <f t="shared" si="8"/>
        <v>89.999191346464997</v>
      </c>
      <c r="J155" s="3" t="s">
        <v>652</v>
      </c>
      <c r="K155">
        <v>3780487419.6038222</v>
      </c>
      <c r="L155">
        <v>3780487420.6820326</v>
      </c>
      <c r="M155">
        <v>1.4364759922027588</v>
      </c>
      <c r="N155">
        <v>5.0489997863769531</v>
      </c>
      <c r="O155">
        <v>0</v>
      </c>
      <c r="P155" s="3" t="s">
        <v>652</v>
      </c>
      <c r="Q155" s="3" t="s">
        <v>660</v>
      </c>
      <c r="R155" s="3" t="s">
        <v>662</v>
      </c>
      <c r="S155" s="13">
        <v>21.959541999999999</v>
      </c>
      <c r="T155" s="15">
        <v>-4.6953000000000002E-2</v>
      </c>
      <c r="U155" s="15">
        <v>-0.84097699999999997</v>
      </c>
      <c r="V155" s="15">
        <v>1.3084E-2</v>
      </c>
      <c r="W155">
        <v>-0.234767</v>
      </c>
      <c r="X155">
        <v>-4.2048860000000001</v>
      </c>
      <c r="Y155">
        <v>6.5420000000000006E-2</v>
      </c>
      <c r="Z155" s="3" t="s">
        <v>652</v>
      </c>
      <c r="AA155" s="3" t="s">
        <v>647</v>
      </c>
      <c r="AB155" s="3" t="s">
        <v>662</v>
      </c>
      <c r="AC155" s="3" t="s">
        <v>827</v>
      </c>
    </row>
    <row r="156" spans="1:29" x14ac:dyDescent="0.25">
      <c r="A156" s="3" t="s">
        <v>222</v>
      </c>
      <c r="B156">
        <v>3780487425.1259928</v>
      </c>
      <c r="C156" s="11">
        <f t="shared" si="6"/>
        <v>871.76641130447388</v>
      </c>
      <c r="D156" s="3" t="s">
        <v>647</v>
      </c>
      <c r="E156">
        <v>397.99984538619418</v>
      </c>
      <c r="F156">
        <v>-442.40012675854683</v>
      </c>
      <c r="G156">
        <v>387.4999786980955</v>
      </c>
      <c r="H156" s="8">
        <f t="shared" si="7"/>
        <v>4.9998732438437479</v>
      </c>
      <c r="I156" s="8">
        <f t="shared" si="8"/>
        <v>89.998304229692636</v>
      </c>
      <c r="J156" s="3" t="s">
        <v>652</v>
      </c>
      <c r="K156">
        <v>3780487424.0497904</v>
      </c>
      <c r="L156">
        <v>3780487425.0744209</v>
      </c>
      <c r="M156">
        <v>1.4364759922027588</v>
      </c>
      <c r="N156">
        <v>5.0460000038146973</v>
      </c>
      <c r="O156">
        <v>0</v>
      </c>
      <c r="P156" s="3" t="s">
        <v>652</v>
      </c>
      <c r="Q156" s="3" t="s">
        <v>660</v>
      </c>
      <c r="R156" s="3" t="s">
        <v>662</v>
      </c>
      <c r="S156" s="13">
        <v>21.955158000000001</v>
      </c>
      <c r="T156" s="15">
        <v>-5.4826E-2</v>
      </c>
      <c r="U156" s="15">
        <v>-0.78415999999999997</v>
      </c>
      <c r="V156" s="15">
        <v>1.2359E-2</v>
      </c>
      <c r="W156">
        <v>-0.27412999999999998</v>
      </c>
      <c r="X156">
        <v>-3.9207990000000001</v>
      </c>
      <c r="Y156">
        <v>6.1793000000000001E-2</v>
      </c>
      <c r="Z156" s="3" t="s">
        <v>652</v>
      </c>
      <c r="AA156" s="3" t="s">
        <v>647</v>
      </c>
      <c r="AB156" s="3" t="s">
        <v>662</v>
      </c>
      <c r="AC156" s="3" t="s">
        <v>828</v>
      </c>
    </row>
    <row r="157" spans="1:29" x14ac:dyDescent="0.25">
      <c r="A157" s="3" t="s">
        <v>223</v>
      </c>
      <c r="B157">
        <v>3780487429.5941472</v>
      </c>
      <c r="C157" s="11">
        <f t="shared" si="6"/>
        <v>876.23456573486328</v>
      </c>
      <c r="D157" s="3" t="s">
        <v>647</v>
      </c>
      <c r="E157">
        <v>397.99995893329424</v>
      </c>
      <c r="F157">
        <v>-442.40009193928017</v>
      </c>
      <c r="G157">
        <v>392.49975043259548</v>
      </c>
      <c r="H157" s="8">
        <f t="shared" si="7"/>
        <v>4.9999080608884539</v>
      </c>
      <c r="I157" s="8">
        <f t="shared" si="8"/>
        <v>89.999605420977559</v>
      </c>
      <c r="J157" s="3" t="s">
        <v>652</v>
      </c>
      <c r="K157">
        <v>3780487428.4994855</v>
      </c>
      <c r="L157">
        <v>3780487429.5467887</v>
      </c>
      <c r="M157">
        <v>1.4364759922027588</v>
      </c>
      <c r="N157">
        <v>5.0469999313354492</v>
      </c>
      <c r="O157">
        <v>0</v>
      </c>
      <c r="P157" s="3" t="s">
        <v>652</v>
      </c>
      <c r="Q157" s="3" t="s">
        <v>660</v>
      </c>
      <c r="R157" s="3" t="s">
        <v>662</v>
      </c>
      <c r="S157" s="13">
        <v>21.948412000000001</v>
      </c>
      <c r="T157" s="15">
        <v>-6.2170999999999997E-2</v>
      </c>
      <c r="U157" s="15">
        <v>-0.72090100000000001</v>
      </c>
      <c r="V157" s="15">
        <v>1.1521999999999999E-2</v>
      </c>
      <c r="W157">
        <v>-0.31085299999999999</v>
      </c>
      <c r="X157">
        <v>-3.6045029999999998</v>
      </c>
      <c r="Y157">
        <v>5.7611999999999997E-2</v>
      </c>
      <c r="Z157" s="3" t="s">
        <v>652</v>
      </c>
      <c r="AA157" s="3" t="s">
        <v>647</v>
      </c>
      <c r="AB157" s="3" t="s">
        <v>662</v>
      </c>
      <c r="AC157" s="3" t="s">
        <v>829</v>
      </c>
    </row>
    <row r="158" spans="1:29" x14ac:dyDescent="0.25">
      <c r="A158" s="3" t="s">
        <v>224</v>
      </c>
      <c r="B158">
        <v>3780487434.1282959</v>
      </c>
      <c r="C158" s="11">
        <f t="shared" si="6"/>
        <v>880.768714427948</v>
      </c>
      <c r="D158" s="3" t="s">
        <v>647</v>
      </c>
      <c r="E158">
        <v>398.00009926249419</v>
      </c>
      <c r="F158">
        <v>-442.39991182344687</v>
      </c>
      <c r="G158">
        <v>397.5001350375955</v>
      </c>
      <c r="H158" s="8">
        <f t="shared" si="7"/>
        <v>5.0000881775383927</v>
      </c>
      <c r="I158" s="8">
        <f t="shared" si="8"/>
        <v>89.998938574514455</v>
      </c>
      <c r="J158" s="3" t="s">
        <v>652</v>
      </c>
      <c r="K158">
        <v>3780487432.9665823</v>
      </c>
      <c r="L158">
        <v>3780487434.0513391</v>
      </c>
      <c r="M158">
        <v>1.4364759922027588</v>
      </c>
      <c r="N158">
        <v>5.0520000457763672</v>
      </c>
      <c r="O158">
        <v>0</v>
      </c>
      <c r="P158" s="3" t="s">
        <v>652</v>
      </c>
      <c r="Q158" s="3" t="s">
        <v>660</v>
      </c>
      <c r="R158" s="3" t="s">
        <v>662</v>
      </c>
      <c r="S158" s="13">
        <v>21.949791999999999</v>
      </c>
      <c r="T158" s="15">
        <v>-6.7895999999999998E-2</v>
      </c>
      <c r="U158" s="15">
        <v>-0.65187099999999998</v>
      </c>
      <c r="V158" s="15">
        <v>1.0511E-2</v>
      </c>
      <c r="W158">
        <v>-0.33948099999999998</v>
      </c>
      <c r="X158">
        <v>-3.2593570000000001</v>
      </c>
      <c r="Y158">
        <v>5.2554999999999998E-2</v>
      </c>
      <c r="Z158" s="3" t="s">
        <v>652</v>
      </c>
      <c r="AA158" s="3" t="s">
        <v>647</v>
      </c>
      <c r="AB158" s="3" t="s">
        <v>662</v>
      </c>
      <c r="AC158" s="3" t="s">
        <v>830</v>
      </c>
    </row>
    <row r="159" spans="1:29" x14ac:dyDescent="0.25">
      <c r="A159" s="3" t="s">
        <v>225</v>
      </c>
      <c r="B159">
        <v>3780487438.6527538</v>
      </c>
      <c r="C159" s="11">
        <f t="shared" si="6"/>
        <v>885.29317235946655</v>
      </c>
      <c r="D159" s="3" t="s">
        <v>647</v>
      </c>
      <c r="E159">
        <v>398.00004382959423</v>
      </c>
      <c r="F159">
        <v>-442.40024266514689</v>
      </c>
      <c r="G159">
        <v>402.49975869059551</v>
      </c>
      <c r="H159" s="8">
        <f t="shared" si="7"/>
        <v>4.9997573350451994</v>
      </c>
      <c r="I159" s="8">
        <f t="shared" si="8"/>
        <v>89.999573744857472</v>
      </c>
      <c r="J159" s="3" t="s">
        <v>652</v>
      </c>
      <c r="K159">
        <v>3780487437.5603585</v>
      </c>
      <c r="L159">
        <v>3780487438.6067362</v>
      </c>
      <c r="M159">
        <v>1.4364759922027588</v>
      </c>
      <c r="N159">
        <v>5.0510001182556152</v>
      </c>
      <c r="O159">
        <v>0</v>
      </c>
      <c r="P159" s="3" t="s">
        <v>652</v>
      </c>
      <c r="Q159" s="3" t="s">
        <v>660</v>
      </c>
      <c r="R159" s="3" t="s">
        <v>662</v>
      </c>
      <c r="S159" s="13">
        <v>21.957215999999999</v>
      </c>
      <c r="T159" s="15">
        <v>-7.0818999999999993E-2</v>
      </c>
      <c r="U159" s="15">
        <v>-0.57979400000000003</v>
      </c>
      <c r="V159" s="15">
        <v>9.5350000000000001E-3</v>
      </c>
      <c r="W159">
        <v>-0.35409400000000002</v>
      </c>
      <c r="X159">
        <v>-2.8989720000000001</v>
      </c>
      <c r="Y159">
        <v>4.7675000000000002E-2</v>
      </c>
      <c r="Z159" s="3" t="s">
        <v>652</v>
      </c>
      <c r="AA159" s="3" t="s">
        <v>647</v>
      </c>
      <c r="AB159" s="3" t="s">
        <v>662</v>
      </c>
      <c r="AC159" s="3" t="s">
        <v>831</v>
      </c>
    </row>
    <row r="160" spans="1:29" x14ac:dyDescent="0.25">
      <c r="A160" s="3" t="s">
        <v>226</v>
      </c>
      <c r="B160">
        <v>3780487443.1302562</v>
      </c>
      <c r="C160" s="11">
        <f t="shared" si="6"/>
        <v>889.77067470550537</v>
      </c>
      <c r="D160" s="3" t="s">
        <v>647</v>
      </c>
      <c r="E160">
        <v>398.00024552689422</v>
      </c>
      <c r="F160">
        <v>-442.39996825294685</v>
      </c>
      <c r="G160">
        <v>407.49995808209547</v>
      </c>
      <c r="H160" s="8">
        <f t="shared" si="7"/>
        <v>5.0000317530814362</v>
      </c>
      <c r="I160" s="8">
        <f t="shared" si="8"/>
        <v>89.997262504342885</v>
      </c>
      <c r="J160" s="3" t="s">
        <v>652</v>
      </c>
      <c r="K160">
        <v>3780487442.0597634</v>
      </c>
      <c r="L160">
        <v>3780487443.0860543</v>
      </c>
      <c r="M160">
        <v>1.4364759922027588</v>
      </c>
      <c r="N160">
        <v>5.0489997863769531</v>
      </c>
      <c r="O160">
        <v>0</v>
      </c>
      <c r="P160" s="3" t="s">
        <v>652</v>
      </c>
      <c r="Q160" s="3" t="s">
        <v>660</v>
      </c>
      <c r="R160" s="3" t="s">
        <v>662</v>
      </c>
      <c r="S160" s="13">
        <v>21.952459999999999</v>
      </c>
      <c r="T160" s="15">
        <v>-7.0225999999999997E-2</v>
      </c>
      <c r="U160" s="15">
        <v>-0.50771299999999997</v>
      </c>
      <c r="V160" s="15">
        <v>8.482E-3</v>
      </c>
      <c r="W160">
        <v>-0.35112900000000002</v>
      </c>
      <c r="X160">
        <v>-2.5385659999999999</v>
      </c>
      <c r="Y160">
        <v>4.2411999999999998E-2</v>
      </c>
      <c r="Z160" s="3" t="s">
        <v>652</v>
      </c>
      <c r="AA160" s="3" t="s">
        <v>647</v>
      </c>
      <c r="AB160" s="3" t="s">
        <v>662</v>
      </c>
      <c r="AC160" s="3" t="s">
        <v>832</v>
      </c>
    </row>
    <row r="161" spans="1:29" x14ac:dyDescent="0.25">
      <c r="A161" s="3" t="s">
        <v>227</v>
      </c>
      <c r="B161">
        <v>3780487447.7106671</v>
      </c>
      <c r="C161" s="11">
        <f t="shared" si="6"/>
        <v>894.3510856628418</v>
      </c>
      <c r="D161" s="3" t="s">
        <v>647</v>
      </c>
      <c r="E161">
        <v>398.00004290369418</v>
      </c>
      <c r="F161">
        <v>-442.39983121024682</v>
      </c>
      <c r="G161">
        <v>412.49995410159551</v>
      </c>
      <c r="H161" s="8">
        <f t="shared" si="7"/>
        <v>5.000168789937228</v>
      </c>
      <c r="I161" s="8">
        <f t="shared" si="8"/>
        <v>89.999584395872631</v>
      </c>
      <c r="J161" s="3" t="s">
        <v>652</v>
      </c>
      <c r="K161">
        <v>3780487446.5824761</v>
      </c>
      <c r="L161">
        <v>3780487447.6237016</v>
      </c>
      <c r="M161">
        <v>1.4364759922027588</v>
      </c>
      <c r="N161">
        <v>5.0440001487731934</v>
      </c>
      <c r="O161">
        <v>0</v>
      </c>
      <c r="P161" s="3" t="s">
        <v>652</v>
      </c>
      <c r="Q161" s="3" t="s">
        <v>660</v>
      </c>
      <c r="R161" s="3" t="s">
        <v>662</v>
      </c>
      <c r="S161" s="13">
        <v>21.93939</v>
      </c>
      <c r="T161" s="15">
        <v>-6.6863000000000006E-2</v>
      </c>
      <c r="U161" s="15">
        <v>-0.43845899999999999</v>
      </c>
      <c r="V161" s="15">
        <v>7.43E-3</v>
      </c>
      <c r="W161">
        <v>-0.33431499999999997</v>
      </c>
      <c r="X161">
        <v>-2.192294</v>
      </c>
      <c r="Y161">
        <v>3.7149000000000001E-2</v>
      </c>
      <c r="Z161" s="3" t="s">
        <v>652</v>
      </c>
      <c r="AA161" s="3" t="s">
        <v>647</v>
      </c>
      <c r="AB161" s="3" t="s">
        <v>662</v>
      </c>
      <c r="AC161" s="3" t="s">
        <v>833</v>
      </c>
    </row>
    <row r="162" spans="1:29" x14ac:dyDescent="0.25">
      <c r="A162" s="3" t="s">
        <v>228</v>
      </c>
      <c r="B162">
        <v>3780487454.2387104</v>
      </c>
      <c r="C162" s="11">
        <f t="shared" si="6"/>
        <v>900.87912893295288</v>
      </c>
      <c r="D162" s="3" t="s">
        <v>647</v>
      </c>
      <c r="E162">
        <v>398.00004290369418</v>
      </c>
      <c r="F162">
        <v>-437.39996391124686</v>
      </c>
      <c r="G162">
        <v>412.49995410159551</v>
      </c>
      <c r="H162" s="8">
        <f t="shared" si="7"/>
        <v>10.000036088845157</v>
      </c>
      <c r="I162" s="8">
        <f t="shared" si="8"/>
        <v>89.999830200431362</v>
      </c>
      <c r="J162" s="3" t="s">
        <v>652</v>
      </c>
      <c r="K162">
        <v>3780487453.1548514</v>
      </c>
      <c r="L162">
        <v>3780487454.1940656</v>
      </c>
      <c r="M162">
        <v>1.4364759922027588</v>
      </c>
      <c r="N162">
        <v>5.0469999313354492</v>
      </c>
      <c r="O162">
        <v>0</v>
      </c>
      <c r="P162" s="3" t="s">
        <v>652</v>
      </c>
      <c r="Q162" s="3" t="s">
        <v>660</v>
      </c>
      <c r="R162" s="3" t="s">
        <v>662</v>
      </c>
      <c r="S162" s="13">
        <v>21.929925999999998</v>
      </c>
      <c r="T162" s="15">
        <v>-0.13497000000000001</v>
      </c>
      <c r="U162" s="15">
        <v>-0.433529</v>
      </c>
      <c r="V162" s="15">
        <v>7.2509999999999996E-3</v>
      </c>
      <c r="W162">
        <v>-0.67485099999999998</v>
      </c>
      <c r="X162">
        <v>-2.167646</v>
      </c>
      <c r="Y162">
        <v>3.6255000000000003E-2</v>
      </c>
      <c r="Z162" s="3" t="s">
        <v>652</v>
      </c>
      <c r="AA162" s="3" t="s">
        <v>647</v>
      </c>
      <c r="AB162" s="3" t="s">
        <v>662</v>
      </c>
      <c r="AC162" s="3" t="s">
        <v>834</v>
      </c>
    </row>
    <row r="163" spans="1:29" x14ac:dyDescent="0.25">
      <c r="A163" s="3" t="s">
        <v>229</v>
      </c>
      <c r="B163">
        <v>3780487458.7029471</v>
      </c>
      <c r="C163" s="11">
        <f t="shared" si="6"/>
        <v>905.34336566925049</v>
      </c>
      <c r="D163" s="3" t="s">
        <v>647</v>
      </c>
      <c r="E163">
        <v>398.00024552689422</v>
      </c>
      <c r="F163">
        <v>-437.40010095394689</v>
      </c>
      <c r="G163">
        <v>407.49995808209547</v>
      </c>
      <c r="H163" s="8">
        <f t="shared" si="7"/>
        <v>9.9998990490672899</v>
      </c>
      <c r="I163" s="8">
        <f t="shared" si="8"/>
        <v>89.998669238942526</v>
      </c>
      <c r="J163" s="3" t="s">
        <v>652</v>
      </c>
      <c r="K163">
        <v>3780487457.6147823</v>
      </c>
      <c r="L163">
        <v>3780487458.6516767</v>
      </c>
      <c r="M163">
        <v>1.4364759922027588</v>
      </c>
      <c r="N163">
        <v>5.0510001182556152</v>
      </c>
      <c r="O163">
        <v>0</v>
      </c>
      <c r="P163" s="3" t="s">
        <v>652</v>
      </c>
      <c r="Q163" s="3" t="s">
        <v>660</v>
      </c>
      <c r="R163" s="3" t="s">
        <v>662</v>
      </c>
      <c r="S163" s="13">
        <v>21.931930000000001</v>
      </c>
      <c r="T163" s="15">
        <v>-0.14330300000000001</v>
      </c>
      <c r="U163" s="15">
        <v>-0.50590500000000005</v>
      </c>
      <c r="V163" s="15">
        <v>8.2730000000000008E-3</v>
      </c>
      <c r="W163">
        <v>-0.71651299999999996</v>
      </c>
      <c r="X163">
        <v>-2.529525</v>
      </c>
      <c r="Y163">
        <v>4.1366E-2</v>
      </c>
      <c r="Z163" s="3" t="s">
        <v>652</v>
      </c>
      <c r="AA163" s="3" t="s">
        <v>647</v>
      </c>
      <c r="AB163" s="3" t="s">
        <v>662</v>
      </c>
      <c r="AC163" s="3" t="s">
        <v>835</v>
      </c>
    </row>
    <row r="164" spans="1:29" x14ac:dyDescent="0.25">
      <c r="A164" s="3" t="s">
        <v>230</v>
      </c>
      <c r="B164">
        <v>3780487463.2837839</v>
      </c>
      <c r="C164" s="11">
        <f t="shared" si="6"/>
        <v>909.92420244216919</v>
      </c>
      <c r="D164" s="3" t="s">
        <v>647</v>
      </c>
      <c r="E164">
        <v>398.00004382959423</v>
      </c>
      <c r="F164">
        <v>-437.39987536614683</v>
      </c>
      <c r="G164">
        <v>402.49975869059551</v>
      </c>
      <c r="H164" s="8">
        <f t="shared" si="7"/>
        <v>10.000124633949198</v>
      </c>
      <c r="I164" s="8">
        <f t="shared" si="8"/>
        <v>89.999824897653056</v>
      </c>
      <c r="J164" s="3" t="s">
        <v>652</v>
      </c>
      <c r="K164">
        <v>3780487462.0887432</v>
      </c>
      <c r="L164">
        <v>3780487463.2362986</v>
      </c>
      <c r="M164">
        <v>1.4364759922027588</v>
      </c>
      <c r="N164">
        <v>5.0489997863769531</v>
      </c>
      <c r="O164">
        <v>0</v>
      </c>
      <c r="P164" s="3" t="s">
        <v>652</v>
      </c>
      <c r="Q164" s="3" t="s">
        <v>660</v>
      </c>
      <c r="R164" s="3" t="s">
        <v>662</v>
      </c>
      <c r="S164" s="13">
        <v>21.934456000000001</v>
      </c>
      <c r="T164" s="15">
        <v>-0.145259</v>
      </c>
      <c r="U164" s="15">
        <v>-0.58194100000000004</v>
      </c>
      <c r="V164" s="15">
        <v>9.3390000000000001E-3</v>
      </c>
      <c r="W164">
        <v>-0.72629600000000005</v>
      </c>
      <c r="X164">
        <v>-2.909707</v>
      </c>
      <c r="Y164">
        <v>4.6692999999999998E-2</v>
      </c>
      <c r="Z164" s="3" t="s">
        <v>652</v>
      </c>
      <c r="AA164" s="3" t="s">
        <v>647</v>
      </c>
      <c r="AB164" s="3" t="s">
        <v>662</v>
      </c>
      <c r="AC164" s="3" t="s">
        <v>836</v>
      </c>
    </row>
    <row r="165" spans="1:29" x14ac:dyDescent="0.25">
      <c r="A165" s="3" t="s">
        <v>231</v>
      </c>
      <c r="B165">
        <v>3780487467.7377958</v>
      </c>
      <c r="C165" s="11">
        <f t="shared" si="6"/>
        <v>914.37821435928345</v>
      </c>
      <c r="D165" s="3" t="s">
        <v>647</v>
      </c>
      <c r="E165">
        <v>398.00009926249419</v>
      </c>
      <c r="F165">
        <v>-437.40004452444691</v>
      </c>
      <c r="G165">
        <v>397.5001350375955</v>
      </c>
      <c r="H165" s="8">
        <f t="shared" si="7"/>
        <v>9.9999554760457201</v>
      </c>
      <c r="I165" s="8">
        <f t="shared" si="8"/>
        <v>89.999507284601336</v>
      </c>
      <c r="J165" s="3" t="s">
        <v>652</v>
      </c>
      <c r="K165">
        <v>3780487466.643116</v>
      </c>
      <c r="L165">
        <v>3780487467.6823249</v>
      </c>
      <c r="M165">
        <v>1.4364759922027588</v>
      </c>
      <c r="N165">
        <v>5.0469999313354492</v>
      </c>
      <c r="O165">
        <v>0</v>
      </c>
      <c r="P165" s="3" t="s">
        <v>652</v>
      </c>
      <c r="Q165" s="3" t="s">
        <v>660</v>
      </c>
      <c r="R165" s="3" t="s">
        <v>662</v>
      </c>
      <c r="S165" s="13">
        <v>21.941175999999999</v>
      </c>
      <c r="T165" s="15">
        <v>-0.14063700000000001</v>
      </c>
      <c r="U165" s="15">
        <v>-0.65757399999999999</v>
      </c>
      <c r="V165" s="15">
        <v>1.0325000000000001E-2</v>
      </c>
      <c r="W165">
        <v>-0.70318499999999995</v>
      </c>
      <c r="X165">
        <v>-3.2878690000000002</v>
      </c>
      <c r="Y165">
        <v>5.1624000000000003E-2</v>
      </c>
      <c r="Z165" s="3" t="s">
        <v>652</v>
      </c>
      <c r="AA165" s="3" t="s">
        <v>647</v>
      </c>
      <c r="AB165" s="3" t="s">
        <v>662</v>
      </c>
      <c r="AC165" s="3" t="s">
        <v>837</v>
      </c>
    </row>
    <row r="166" spans="1:29" x14ac:dyDescent="0.25">
      <c r="A166" s="3" t="s">
        <v>232</v>
      </c>
      <c r="B166">
        <v>3780487472.2251263</v>
      </c>
      <c r="C166" s="11">
        <f t="shared" si="6"/>
        <v>918.86554479598999</v>
      </c>
      <c r="D166" s="3" t="s">
        <v>647</v>
      </c>
      <c r="E166">
        <v>397.99995893329424</v>
      </c>
      <c r="F166">
        <v>-437.40022464028016</v>
      </c>
      <c r="G166">
        <v>392.49975043259548</v>
      </c>
      <c r="H166" s="8">
        <f t="shared" si="7"/>
        <v>9.9997753598041452</v>
      </c>
      <c r="I166" s="8">
        <f t="shared" si="8"/>
        <v>89.999840719435667</v>
      </c>
      <c r="J166" s="3" t="s">
        <v>652</v>
      </c>
      <c r="K166">
        <v>3780487471.1649737</v>
      </c>
      <c r="L166">
        <v>3780487472.1708784</v>
      </c>
      <c r="M166">
        <v>1.4364759922027588</v>
      </c>
      <c r="N166">
        <v>5.0469999313354492</v>
      </c>
      <c r="O166">
        <v>0</v>
      </c>
      <c r="P166" s="3" t="s">
        <v>652</v>
      </c>
      <c r="Q166" s="3" t="s">
        <v>660</v>
      </c>
      <c r="R166" s="3" t="s">
        <v>662</v>
      </c>
      <c r="S166" s="13">
        <v>21.952392</v>
      </c>
      <c r="T166" s="15">
        <v>-0.12984999999999999</v>
      </c>
      <c r="U166" s="15">
        <v>-0.72944100000000001</v>
      </c>
      <c r="V166" s="15">
        <v>1.1258000000000001E-2</v>
      </c>
      <c r="W166">
        <v>-0.64925200000000005</v>
      </c>
      <c r="X166">
        <v>-3.6472060000000002</v>
      </c>
      <c r="Y166">
        <v>5.6291000000000001E-2</v>
      </c>
      <c r="Z166" s="3" t="s">
        <v>652</v>
      </c>
      <c r="AA166" s="3" t="s">
        <v>647</v>
      </c>
      <c r="AB166" s="3" t="s">
        <v>662</v>
      </c>
      <c r="AC166" s="3" t="s">
        <v>838</v>
      </c>
    </row>
    <row r="167" spans="1:29" x14ac:dyDescent="0.25">
      <c r="A167" s="3" t="s">
        <v>233</v>
      </c>
      <c r="B167">
        <v>3780487476.8441463</v>
      </c>
      <c r="C167" s="11">
        <f t="shared" si="6"/>
        <v>923.48456478118896</v>
      </c>
      <c r="D167" s="3" t="s">
        <v>647</v>
      </c>
      <c r="E167">
        <v>397.99984538619418</v>
      </c>
      <c r="F167">
        <v>-437.39975945954689</v>
      </c>
      <c r="G167">
        <v>387.4999786980955</v>
      </c>
      <c r="H167" s="8">
        <f t="shared" si="7"/>
        <v>10.000240541648335</v>
      </c>
      <c r="I167" s="8">
        <f t="shared" si="8"/>
        <v>89.999190168519391</v>
      </c>
      <c r="J167" s="3" t="s">
        <v>652</v>
      </c>
      <c r="K167">
        <v>3780487475.6824913</v>
      </c>
      <c r="L167">
        <v>3780487476.7731762</v>
      </c>
      <c r="M167">
        <v>1.4364759922027588</v>
      </c>
      <c r="N167">
        <v>5.0440001487731934</v>
      </c>
      <c r="O167">
        <v>0</v>
      </c>
      <c r="P167" s="3" t="s">
        <v>652</v>
      </c>
      <c r="Q167" s="3" t="s">
        <v>660</v>
      </c>
      <c r="R167" s="3" t="s">
        <v>662</v>
      </c>
      <c r="S167" s="13">
        <v>21.974299999999999</v>
      </c>
      <c r="T167" s="15">
        <v>-0.115775</v>
      </c>
      <c r="U167" s="15">
        <v>-0.79447299999999998</v>
      </c>
      <c r="V167" s="15">
        <v>1.2111E-2</v>
      </c>
      <c r="W167">
        <v>-0.578874</v>
      </c>
      <c r="X167">
        <v>-3.9723630000000001</v>
      </c>
      <c r="Y167">
        <v>6.0557E-2</v>
      </c>
      <c r="Z167" s="3" t="s">
        <v>652</v>
      </c>
      <c r="AA167" s="3" t="s">
        <v>647</v>
      </c>
      <c r="AB167" s="3" t="s">
        <v>662</v>
      </c>
      <c r="AC167" s="3" t="s">
        <v>839</v>
      </c>
    </row>
    <row r="168" spans="1:29" x14ac:dyDescent="0.25">
      <c r="A168" s="3" t="s">
        <v>234</v>
      </c>
      <c r="B168">
        <v>3780487481.2027769</v>
      </c>
      <c r="C168" s="11">
        <f t="shared" si="6"/>
        <v>927.84319543838501</v>
      </c>
      <c r="D168" s="3" t="s">
        <v>647</v>
      </c>
      <c r="E168">
        <v>397.99992279509422</v>
      </c>
      <c r="F168">
        <v>-437.39996059284687</v>
      </c>
      <c r="G168">
        <v>382.49969534909553</v>
      </c>
      <c r="H168" s="8">
        <f t="shared" si="7"/>
        <v>10.000039407451139</v>
      </c>
      <c r="I168" s="8">
        <f t="shared" si="8"/>
        <v>89.999633669655722</v>
      </c>
      <c r="J168" s="3" t="s">
        <v>652</v>
      </c>
      <c r="K168">
        <v>3780487480.1284966</v>
      </c>
      <c r="L168">
        <v>3780487481.1586719</v>
      </c>
      <c r="M168">
        <v>1.4364759922027588</v>
      </c>
      <c r="N168">
        <v>5.0430002212524414</v>
      </c>
      <c r="O168">
        <v>0</v>
      </c>
      <c r="P168" s="3" t="s">
        <v>652</v>
      </c>
      <c r="Q168" s="3" t="s">
        <v>660</v>
      </c>
      <c r="R168" s="3" t="s">
        <v>662</v>
      </c>
      <c r="S168" s="13">
        <v>21.988854</v>
      </c>
      <c r="T168" s="15">
        <v>-0.100747</v>
      </c>
      <c r="U168" s="15">
        <v>-0.85160899999999995</v>
      </c>
      <c r="V168" s="15">
        <v>1.2789E-2</v>
      </c>
      <c r="W168">
        <v>-0.50373500000000004</v>
      </c>
      <c r="X168">
        <v>-4.2580429999999998</v>
      </c>
      <c r="Y168">
        <v>6.3946000000000003E-2</v>
      </c>
      <c r="Z168" s="3" t="s">
        <v>652</v>
      </c>
      <c r="AA168" s="3" t="s">
        <v>647</v>
      </c>
      <c r="AB168" s="3" t="s">
        <v>662</v>
      </c>
      <c r="AC168" s="3" t="s">
        <v>840</v>
      </c>
    </row>
    <row r="169" spans="1:29" x14ac:dyDescent="0.25">
      <c r="A169" s="3" t="s">
        <v>235</v>
      </c>
      <c r="B169">
        <v>3780487485.6957922</v>
      </c>
      <c r="C169" s="11">
        <f t="shared" si="6"/>
        <v>932.33621072769165</v>
      </c>
      <c r="D169" s="3" t="s">
        <v>647</v>
      </c>
      <c r="E169">
        <v>397.99999123999419</v>
      </c>
      <c r="F169">
        <v>-437.39996638964686</v>
      </c>
      <c r="G169">
        <v>377.50005202409551</v>
      </c>
      <c r="H169" s="8">
        <f t="shared" si="7"/>
        <v>10.000033610356951</v>
      </c>
      <c r="I169" s="8">
        <f t="shared" si="8"/>
        <v>90.000025828802208</v>
      </c>
      <c r="J169" s="3" t="s">
        <v>652</v>
      </c>
      <c r="K169">
        <v>3780487484.611455</v>
      </c>
      <c r="L169">
        <v>3780487485.6528158</v>
      </c>
      <c r="M169">
        <v>1.4364759922027588</v>
      </c>
      <c r="N169">
        <v>5.0520000457763672</v>
      </c>
      <c r="O169">
        <v>0</v>
      </c>
      <c r="P169" s="3" t="s">
        <v>652</v>
      </c>
      <c r="Q169" s="3" t="s">
        <v>660</v>
      </c>
      <c r="R169" s="3" t="s">
        <v>662</v>
      </c>
      <c r="S169" s="13">
        <v>22.001629999999999</v>
      </c>
      <c r="T169" s="15">
        <v>-8.7205000000000005E-2</v>
      </c>
      <c r="U169" s="15">
        <v>-0.90104899999999999</v>
      </c>
      <c r="V169" s="15">
        <v>1.3357000000000001E-2</v>
      </c>
      <c r="W169">
        <v>-0.436027</v>
      </c>
      <c r="X169">
        <v>-4.5052440000000002</v>
      </c>
      <c r="Y169">
        <v>6.6782999999999995E-2</v>
      </c>
      <c r="Z169" s="3" t="s">
        <v>652</v>
      </c>
      <c r="AA169" s="3" t="s">
        <v>647</v>
      </c>
      <c r="AB169" s="3" t="s">
        <v>662</v>
      </c>
      <c r="AC169" s="3" t="s">
        <v>841</v>
      </c>
    </row>
    <row r="170" spans="1:29" x14ac:dyDescent="0.25">
      <c r="A170" s="3" t="s">
        <v>236</v>
      </c>
      <c r="B170">
        <v>3780487490.3176513</v>
      </c>
      <c r="C170" s="11">
        <f t="shared" si="6"/>
        <v>936.95806980133057</v>
      </c>
      <c r="D170" s="3" t="s">
        <v>647</v>
      </c>
      <c r="E170">
        <v>398.0001599848942</v>
      </c>
      <c r="F170">
        <v>-437.4001359490469</v>
      </c>
      <c r="G170">
        <v>372.50008737859548</v>
      </c>
      <c r="H170" s="8">
        <f t="shared" si="7"/>
        <v>9.999864052232855</v>
      </c>
      <c r="I170" s="8">
        <f t="shared" si="8"/>
        <v>89.999159360653678</v>
      </c>
      <c r="J170" s="3" t="s">
        <v>652</v>
      </c>
      <c r="K170">
        <v>3780487489.1600304</v>
      </c>
      <c r="L170">
        <v>3780487490.2446823</v>
      </c>
      <c r="M170">
        <v>1.4364759922027588</v>
      </c>
      <c r="N170">
        <v>5.0460000038146973</v>
      </c>
      <c r="O170">
        <v>0</v>
      </c>
      <c r="P170" s="3" t="s">
        <v>652</v>
      </c>
      <c r="Q170" s="3" t="s">
        <v>660</v>
      </c>
      <c r="R170" s="3" t="s">
        <v>662</v>
      </c>
      <c r="S170" s="13">
        <v>22.001798000000001</v>
      </c>
      <c r="T170" s="15">
        <v>-7.6920000000000002E-2</v>
      </c>
      <c r="U170" s="15">
        <v>-0.944693</v>
      </c>
      <c r="V170" s="15">
        <v>1.3757999999999999E-2</v>
      </c>
      <c r="W170">
        <v>-0.38460100000000003</v>
      </c>
      <c r="X170">
        <v>-4.7234639999999999</v>
      </c>
      <c r="Y170">
        <v>6.8788000000000002E-2</v>
      </c>
      <c r="Z170" s="3" t="s">
        <v>652</v>
      </c>
      <c r="AA170" s="3" t="s">
        <v>647</v>
      </c>
      <c r="AB170" s="3" t="s">
        <v>662</v>
      </c>
      <c r="AC170" s="3" t="s">
        <v>842</v>
      </c>
    </row>
    <row r="171" spans="1:29" x14ac:dyDescent="0.25">
      <c r="A171" s="3" t="s">
        <v>237</v>
      </c>
      <c r="B171">
        <v>3780487494.7309446</v>
      </c>
      <c r="C171" s="11">
        <f t="shared" si="6"/>
        <v>941.37136316299438</v>
      </c>
      <c r="D171" s="3" t="s">
        <v>647</v>
      </c>
      <c r="E171">
        <v>398.00014774779424</v>
      </c>
      <c r="F171">
        <v>-437.40013961574687</v>
      </c>
      <c r="G171">
        <v>367.49937336659548</v>
      </c>
      <c r="H171" s="8">
        <f t="shared" si="7"/>
        <v>9.9998603853445971</v>
      </c>
      <c r="I171" s="8">
        <f t="shared" si="8"/>
        <v>89.999229474773742</v>
      </c>
      <c r="J171" s="3" t="s">
        <v>652</v>
      </c>
      <c r="K171">
        <v>3780487493.6225863</v>
      </c>
      <c r="L171">
        <v>3780487494.6939144</v>
      </c>
      <c r="M171">
        <v>1.4364759922027588</v>
      </c>
      <c r="N171">
        <v>5.0510001182556152</v>
      </c>
      <c r="O171">
        <v>0</v>
      </c>
      <c r="P171" s="3" t="s">
        <v>652</v>
      </c>
      <c r="Q171" s="3" t="s">
        <v>660</v>
      </c>
      <c r="R171" s="3" t="s">
        <v>662</v>
      </c>
      <c r="S171" s="13">
        <v>22.002359999999999</v>
      </c>
      <c r="T171" s="15">
        <v>-7.1056999999999995E-2</v>
      </c>
      <c r="U171" s="15">
        <v>-0.98552499999999998</v>
      </c>
      <c r="V171" s="15">
        <v>1.3979999999999999E-2</v>
      </c>
      <c r="W171">
        <v>-0.35528599999999999</v>
      </c>
      <c r="X171">
        <v>-4.9276260000000001</v>
      </c>
      <c r="Y171">
        <v>6.9902000000000006E-2</v>
      </c>
      <c r="Z171" s="3" t="s">
        <v>652</v>
      </c>
      <c r="AA171" s="3" t="s">
        <v>647</v>
      </c>
      <c r="AB171" s="3" t="s">
        <v>662</v>
      </c>
      <c r="AC171" s="3" t="s">
        <v>843</v>
      </c>
    </row>
    <row r="172" spans="1:29" x14ac:dyDescent="0.25">
      <c r="A172" s="3" t="s">
        <v>238</v>
      </c>
      <c r="B172">
        <v>3780487499.1308928</v>
      </c>
      <c r="C172" s="11">
        <f t="shared" si="6"/>
        <v>945.77131128311157</v>
      </c>
      <c r="D172" s="3" t="s">
        <v>647</v>
      </c>
      <c r="E172">
        <v>398.00008149919421</v>
      </c>
      <c r="F172">
        <v>-437.39993715454682</v>
      </c>
      <c r="G172">
        <v>362.50018172259547</v>
      </c>
      <c r="H172" s="8">
        <f t="shared" si="7"/>
        <v>10.000062845785262</v>
      </c>
      <c r="I172" s="8">
        <f t="shared" si="8"/>
        <v>89.999609066366062</v>
      </c>
      <c r="J172" s="3" t="s">
        <v>652</v>
      </c>
      <c r="K172">
        <v>3780487498.0568032</v>
      </c>
      <c r="L172">
        <v>3780487499.0937967</v>
      </c>
      <c r="M172">
        <v>1.4364759922027588</v>
      </c>
      <c r="N172">
        <v>5.0460000038146973</v>
      </c>
      <c r="O172">
        <v>0</v>
      </c>
      <c r="P172" s="3" t="s">
        <v>652</v>
      </c>
      <c r="Q172" s="3" t="s">
        <v>660</v>
      </c>
      <c r="R172" s="3" t="s">
        <v>662</v>
      </c>
      <c r="S172" s="13">
        <v>22.006166</v>
      </c>
      <c r="T172" s="15">
        <v>-6.9091E-2</v>
      </c>
      <c r="U172" s="15">
        <v>-1.0256339999999999</v>
      </c>
      <c r="V172" s="15">
        <v>1.4101000000000001E-2</v>
      </c>
      <c r="W172">
        <v>-0.34545300000000001</v>
      </c>
      <c r="X172">
        <v>-5.1281720000000002</v>
      </c>
      <c r="Y172">
        <v>7.0504999999999998E-2</v>
      </c>
      <c r="Z172" s="3" t="s">
        <v>652</v>
      </c>
      <c r="AA172" s="3" t="s">
        <v>647</v>
      </c>
      <c r="AB172" s="3" t="s">
        <v>662</v>
      </c>
      <c r="AC172" s="3" t="s">
        <v>844</v>
      </c>
    </row>
    <row r="173" spans="1:29" x14ac:dyDescent="0.25">
      <c r="A173" s="3" t="s">
        <v>239</v>
      </c>
      <c r="B173">
        <v>3780487503.6938672</v>
      </c>
      <c r="C173" s="11">
        <f t="shared" si="6"/>
        <v>950.33428573608398</v>
      </c>
      <c r="D173" s="3" t="s">
        <v>647</v>
      </c>
      <c r="E173">
        <v>397.99988319149423</v>
      </c>
      <c r="F173">
        <v>-437.39982136044688</v>
      </c>
      <c r="G173">
        <v>357.49973830759546</v>
      </c>
      <c r="H173" s="8">
        <f t="shared" si="7"/>
        <v>10.000178640235298</v>
      </c>
      <c r="I173" s="8">
        <f t="shared" si="8"/>
        <v>89.999406767763134</v>
      </c>
      <c r="J173" s="3" t="s">
        <v>652</v>
      </c>
      <c r="K173">
        <v>3780487502.5281792</v>
      </c>
      <c r="L173">
        <v>3780487503.6204977</v>
      </c>
      <c r="M173">
        <v>1.4364759922027588</v>
      </c>
      <c r="N173">
        <v>5.0440001487731934</v>
      </c>
      <c r="O173">
        <v>0</v>
      </c>
      <c r="P173" s="3" t="s">
        <v>652</v>
      </c>
      <c r="Q173" s="3" t="s">
        <v>660</v>
      </c>
      <c r="R173" s="3" t="s">
        <v>662</v>
      </c>
      <c r="S173" s="13">
        <v>22.012646</v>
      </c>
      <c r="T173" s="15">
        <v>-6.8613999999999994E-2</v>
      </c>
      <c r="U173" s="15">
        <v>-1.068195</v>
      </c>
      <c r="V173" s="15">
        <v>1.4002000000000001E-2</v>
      </c>
      <c r="W173">
        <v>-0.34307100000000001</v>
      </c>
      <c r="X173">
        <v>-5.340973</v>
      </c>
      <c r="Y173">
        <v>7.0009000000000002E-2</v>
      </c>
      <c r="Z173" s="3" t="s">
        <v>652</v>
      </c>
      <c r="AA173" s="3" t="s">
        <v>647</v>
      </c>
      <c r="AB173" s="3" t="s">
        <v>662</v>
      </c>
      <c r="AC173" s="3" t="s">
        <v>845</v>
      </c>
    </row>
    <row r="174" spans="1:29" x14ac:dyDescent="0.25">
      <c r="A174" s="3" t="s">
        <v>240</v>
      </c>
      <c r="B174">
        <v>3780487508.0785608</v>
      </c>
      <c r="C174" s="11">
        <f t="shared" si="6"/>
        <v>954.7189793586731</v>
      </c>
      <c r="D174" s="3" t="s">
        <v>647</v>
      </c>
      <c r="E174">
        <v>397.9998600970942</v>
      </c>
      <c r="F174">
        <v>-437.40017842914688</v>
      </c>
      <c r="G174">
        <v>352.49934137459547</v>
      </c>
      <c r="H174" s="8">
        <f t="shared" si="7"/>
        <v>9.9998215718317596</v>
      </c>
      <c r="I174" s="8">
        <f t="shared" si="8"/>
        <v>89.999274420227778</v>
      </c>
      <c r="J174" s="3" t="s">
        <v>652</v>
      </c>
      <c r="K174">
        <v>3780487506.9718823</v>
      </c>
      <c r="L174">
        <v>3780487508.0405641</v>
      </c>
      <c r="M174">
        <v>1.4364759922027588</v>
      </c>
      <c r="N174">
        <v>5.0539999008178711</v>
      </c>
      <c r="O174">
        <v>0</v>
      </c>
      <c r="P174" s="3" t="s">
        <v>652</v>
      </c>
      <c r="Q174" s="3" t="s">
        <v>660</v>
      </c>
      <c r="R174" s="3" t="s">
        <v>662</v>
      </c>
      <c r="S174" s="13">
        <v>22.017351999999999</v>
      </c>
      <c r="T174" s="15">
        <v>-6.5449999999999994E-2</v>
      </c>
      <c r="U174" s="15">
        <v>-1.1129560000000001</v>
      </c>
      <c r="V174" s="15">
        <v>1.3828E-2</v>
      </c>
      <c r="W174">
        <v>-0.32724799999999998</v>
      </c>
      <c r="X174">
        <v>-5.564781</v>
      </c>
      <c r="Y174">
        <v>6.9139999999999993E-2</v>
      </c>
      <c r="Z174" s="3" t="s">
        <v>652</v>
      </c>
      <c r="AA174" s="3" t="s">
        <v>647</v>
      </c>
      <c r="AB174" s="3" t="s">
        <v>662</v>
      </c>
      <c r="AC174" s="3" t="s">
        <v>846</v>
      </c>
    </row>
    <row r="175" spans="1:29" x14ac:dyDescent="0.25">
      <c r="A175" s="3" t="s">
        <v>241</v>
      </c>
      <c r="B175">
        <v>3780487512.6077518</v>
      </c>
      <c r="C175" s="11">
        <f t="shared" si="6"/>
        <v>959.24817037582397</v>
      </c>
      <c r="D175" s="3" t="s">
        <v>647</v>
      </c>
      <c r="E175">
        <v>397.99993471529422</v>
      </c>
      <c r="F175">
        <v>-437.40024114984686</v>
      </c>
      <c r="G175">
        <v>347.4997987145955</v>
      </c>
      <c r="H175" s="8">
        <f t="shared" si="7"/>
        <v>9.9997588503662236</v>
      </c>
      <c r="I175" s="8">
        <f t="shared" si="8"/>
        <v>89.999701956664779</v>
      </c>
      <c r="J175" s="3" t="s">
        <v>652</v>
      </c>
      <c r="K175">
        <v>3780487511.5126634</v>
      </c>
      <c r="L175">
        <v>3780487512.5511761</v>
      </c>
      <c r="M175">
        <v>1.4364759922027588</v>
      </c>
      <c r="N175">
        <v>5.0440001487731934</v>
      </c>
      <c r="O175">
        <v>0</v>
      </c>
      <c r="P175" s="3" t="s">
        <v>652</v>
      </c>
      <c r="Q175" s="3" t="s">
        <v>660</v>
      </c>
      <c r="R175" s="3" t="s">
        <v>662</v>
      </c>
      <c r="S175" s="13">
        <v>22.01662</v>
      </c>
      <c r="T175" s="15">
        <v>-5.6464E-2</v>
      </c>
      <c r="U175" s="15">
        <v>-1.1557379999999999</v>
      </c>
      <c r="V175" s="15">
        <v>1.3672E-2</v>
      </c>
      <c r="W175">
        <v>-0.28231800000000001</v>
      </c>
      <c r="X175">
        <v>-5.7786879999999998</v>
      </c>
      <c r="Y175">
        <v>6.8360000000000004E-2</v>
      </c>
      <c r="Z175" s="3" t="s">
        <v>652</v>
      </c>
      <c r="AA175" s="3" t="s">
        <v>647</v>
      </c>
      <c r="AB175" s="3" t="s">
        <v>662</v>
      </c>
      <c r="AC175" s="3" t="s">
        <v>847</v>
      </c>
    </row>
    <row r="176" spans="1:29" x14ac:dyDescent="0.25">
      <c r="A176" s="3" t="s">
        <v>242</v>
      </c>
      <c r="B176">
        <v>3780487517.1940966</v>
      </c>
      <c r="C176" s="11">
        <f t="shared" si="6"/>
        <v>963.83451509475708</v>
      </c>
      <c r="D176" s="3" t="s">
        <v>647</v>
      </c>
      <c r="E176">
        <v>397.99979960189421</v>
      </c>
      <c r="F176">
        <v>-437.40009222654686</v>
      </c>
      <c r="G176">
        <v>342.50012436559552</v>
      </c>
      <c r="H176" s="8">
        <f t="shared" si="7"/>
        <v>9.9999077754611054</v>
      </c>
      <c r="I176" s="8">
        <f t="shared" si="8"/>
        <v>89.998927811684425</v>
      </c>
      <c r="J176" s="3" t="s">
        <v>652</v>
      </c>
      <c r="K176">
        <v>3780487515.9988608</v>
      </c>
      <c r="L176">
        <v>3780487517.1463385</v>
      </c>
      <c r="M176">
        <v>1.4364759922027588</v>
      </c>
      <c r="N176">
        <v>5.0510001182556152</v>
      </c>
      <c r="O176">
        <v>0</v>
      </c>
      <c r="P176" s="3" t="s">
        <v>652</v>
      </c>
      <c r="Q176" s="3" t="s">
        <v>660</v>
      </c>
      <c r="R176" s="3" t="s">
        <v>662</v>
      </c>
      <c r="S176" s="13">
        <v>22.017434000000002</v>
      </c>
      <c r="T176" s="15">
        <v>-4.2393E-2</v>
      </c>
      <c r="U176" s="15">
        <v>-1.1917469999999999</v>
      </c>
      <c r="V176" s="15">
        <v>1.3772E-2</v>
      </c>
      <c r="W176">
        <v>-0.21196400000000001</v>
      </c>
      <c r="X176">
        <v>-5.958736</v>
      </c>
      <c r="Y176">
        <v>6.8860000000000005E-2</v>
      </c>
      <c r="Z176" s="3" t="s">
        <v>652</v>
      </c>
      <c r="AA176" s="3" t="s">
        <v>647</v>
      </c>
      <c r="AB176" s="3" t="s">
        <v>662</v>
      </c>
      <c r="AC176" s="3" t="s">
        <v>848</v>
      </c>
    </row>
    <row r="177" spans="1:29" x14ac:dyDescent="0.25">
      <c r="A177" s="3" t="s">
        <v>243</v>
      </c>
      <c r="B177">
        <v>3780487521.5533967</v>
      </c>
      <c r="C177" s="11">
        <f t="shared" si="6"/>
        <v>968.19381523132324</v>
      </c>
      <c r="D177" s="3" t="s">
        <v>647</v>
      </c>
      <c r="E177">
        <v>397.99975597469421</v>
      </c>
      <c r="F177">
        <v>-437.39991135684687</v>
      </c>
      <c r="G177">
        <v>337.4992523880955</v>
      </c>
      <c r="H177" s="8">
        <f t="shared" si="7"/>
        <v>10.000088646130497</v>
      </c>
      <c r="I177" s="8">
        <f t="shared" si="8"/>
        <v>89.998677869013392</v>
      </c>
      <c r="J177" s="3" t="s">
        <v>652</v>
      </c>
      <c r="K177">
        <v>3780487520.4759479</v>
      </c>
      <c r="L177">
        <v>3780487521.5078874</v>
      </c>
      <c r="M177">
        <v>1.4364759922027588</v>
      </c>
      <c r="N177">
        <v>5.0460000038146973</v>
      </c>
      <c r="O177">
        <v>0</v>
      </c>
      <c r="P177" s="3" t="s">
        <v>652</v>
      </c>
      <c r="Q177" s="3" t="s">
        <v>660</v>
      </c>
      <c r="R177" s="3" t="s">
        <v>662</v>
      </c>
      <c r="S177" s="13">
        <v>22.020783999999999</v>
      </c>
      <c r="T177" s="15">
        <v>-2.7178000000000001E-2</v>
      </c>
      <c r="U177" s="15">
        <v>-1.218154</v>
      </c>
      <c r="V177" s="15">
        <v>1.4031E-2</v>
      </c>
      <c r="W177">
        <v>-0.13589200000000001</v>
      </c>
      <c r="X177">
        <v>-6.0907710000000002</v>
      </c>
      <c r="Y177">
        <v>7.0153999999999994E-2</v>
      </c>
      <c r="Z177" s="3" t="s">
        <v>652</v>
      </c>
      <c r="AA177" s="3" t="s">
        <v>647</v>
      </c>
      <c r="AB177" s="3" t="s">
        <v>662</v>
      </c>
      <c r="AC177" s="3" t="s">
        <v>849</v>
      </c>
    </row>
    <row r="178" spans="1:29" x14ac:dyDescent="0.25">
      <c r="A178" s="3" t="s">
        <v>244</v>
      </c>
      <c r="B178">
        <v>3780487528.1515503</v>
      </c>
      <c r="C178" s="11">
        <f t="shared" si="6"/>
        <v>974.79196882247925</v>
      </c>
      <c r="D178" s="3" t="s">
        <v>647</v>
      </c>
      <c r="E178">
        <v>397.99975597469421</v>
      </c>
      <c r="F178">
        <v>-432.39998484284689</v>
      </c>
      <c r="G178">
        <v>337.49975238809549</v>
      </c>
      <c r="H178" s="8">
        <f t="shared" si="7"/>
        <v>15.000015159138028</v>
      </c>
      <c r="I178" s="8">
        <f t="shared" si="8"/>
        <v>89.999143911958953</v>
      </c>
      <c r="J178" s="3" t="s">
        <v>652</v>
      </c>
      <c r="K178">
        <v>3780487526.9748626</v>
      </c>
      <c r="L178">
        <v>3780487528.0687113</v>
      </c>
      <c r="M178">
        <v>1.4364759922027588</v>
      </c>
      <c r="N178">
        <v>5.0489997863769531</v>
      </c>
      <c r="O178">
        <v>0</v>
      </c>
      <c r="P178" s="3" t="s">
        <v>652</v>
      </c>
      <c r="Q178" s="3" t="s">
        <v>660</v>
      </c>
      <c r="R178" s="3" t="s">
        <v>662</v>
      </c>
      <c r="S178" s="13">
        <v>22.036328000000001</v>
      </c>
      <c r="T178" s="15">
        <v>-4.8878999999999999E-2</v>
      </c>
      <c r="U178" s="15">
        <v>-1.264416</v>
      </c>
      <c r="V178" s="15">
        <v>1.1351999999999999E-2</v>
      </c>
      <c r="W178">
        <v>-0.244393</v>
      </c>
      <c r="X178">
        <v>-6.3220789999999996</v>
      </c>
      <c r="Y178">
        <v>5.6758000000000003E-2</v>
      </c>
      <c r="Z178" s="3" t="s">
        <v>652</v>
      </c>
      <c r="AA178" s="3" t="s">
        <v>647</v>
      </c>
      <c r="AB178" s="3" t="s">
        <v>662</v>
      </c>
      <c r="AC178" s="3" t="s">
        <v>850</v>
      </c>
    </row>
    <row r="179" spans="1:29" x14ac:dyDescent="0.25">
      <c r="A179" s="3" t="s">
        <v>245</v>
      </c>
      <c r="B179">
        <v>3780487532.6097126</v>
      </c>
      <c r="C179" s="11">
        <f t="shared" si="6"/>
        <v>979.25013113021851</v>
      </c>
      <c r="D179" s="3" t="s">
        <v>647</v>
      </c>
      <c r="E179">
        <v>397.99979960189421</v>
      </c>
      <c r="F179">
        <v>-432.40016571254682</v>
      </c>
      <c r="G179">
        <v>342.50012436559552</v>
      </c>
      <c r="H179" s="8">
        <f t="shared" si="7"/>
        <v>14.999834288791815</v>
      </c>
      <c r="I179" s="8">
        <f t="shared" si="8"/>
        <v>89.999310546330051</v>
      </c>
      <c r="J179" s="3" t="s">
        <v>652</v>
      </c>
      <c r="K179">
        <v>3780487531.4617686</v>
      </c>
      <c r="L179">
        <v>3780487532.5014882</v>
      </c>
      <c r="M179">
        <v>1.4364759922027588</v>
      </c>
      <c r="N179">
        <v>5.0440001487731934</v>
      </c>
      <c r="O179">
        <v>0</v>
      </c>
      <c r="P179" s="3" t="s">
        <v>652</v>
      </c>
      <c r="Q179" s="3" t="s">
        <v>660</v>
      </c>
      <c r="R179" s="3" t="s">
        <v>662</v>
      </c>
      <c r="S179" s="13">
        <v>22.029219999999999</v>
      </c>
      <c r="T179" s="15">
        <v>-7.6269000000000003E-2</v>
      </c>
      <c r="U179" s="15">
        <v>-1.23577</v>
      </c>
      <c r="V179" s="15">
        <v>1.129E-2</v>
      </c>
      <c r="W179">
        <v>-0.38134600000000002</v>
      </c>
      <c r="X179">
        <v>-6.178852</v>
      </c>
      <c r="Y179">
        <v>5.6451000000000001E-2</v>
      </c>
      <c r="Z179" s="3" t="s">
        <v>652</v>
      </c>
      <c r="AA179" s="3" t="s">
        <v>647</v>
      </c>
      <c r="AB179" s="3" t="s">
        <v>662</v>
      </c>
      <c r="AC179" s="3" t="s">
        <v>851</v>
      </c>
    </row>
    <row r="180" spans="1:29" x14ac:dyDescent="0.25">
      <c r="A180" s="3" t="s">
        <v>246</v>
      </c>
      <c r="B180">
        <v>3780487537.0527968</v>
      </c>
      <c r="C180" s="11">
        <f t="shared" si="6"/>
        <v>983.69321537017822</v>
      </c>
      <c r="D180" s="3" t="s">
        <v>647</v>
      </c>
      <c r="E180">
        <v>397.99993471529422</v>
      </c>
      <c r="F180">
        <v>-432.39981463584689</v>
      </c>
      <c r="G180">
        <v>347.4997987145955</v>
      </c>
      <c r="H180" s="8">
        <f t="shared" si="7"/>
        <v>15.000185364295151</v>
      </c>
      <c r="I180" s="8">
        <f t="shared" si="8"/>
        <v>89.999826653475807</v>
      </c>
      <c r="J180" s="3" t="s">
        <v>652</v>
      </c>
      <c r="K180">
        <v>3780487535.9472952</v>
      </c>
      <c r="L180">
        <v>3780487536.9889889</v>
      </c>
      <c r="M180">
        <v>1.4364759922027588</v>
      </c>
      <c r="N180">
        <v>5.0469999313354492</v>
      </c>
      <c r="O180">
        <v>0</v>
      </c>
      <c r="P180" s="3" t="s">
        <v>652</v>
      </c>
      <c r="Q180" s="3" t="s">
        <v>660</v>
      </c>
      <c r="R180" s="3" t="s">
        <v>662</v>
      </c>
      <c r="S180" s="13">
        <v>22.015841999999999</v>
      </c>
      <c r="T180" s="15">
        <v>-0.102188</v>
      </c>
      <c r="U180" s="15">
        <v>-1.191052</v>
      </c>
      <c r="V180" s="15">
        <v>1.1594E-2</v>
      </c>
      <c r="W180">
        <v>-0.510938</v>
      </c>
      <c r="X180">
        <v>-5.95526</v>
      </c>
      <c r="Y180">
        <v>5.7971000000000002E-2</v>
      </c>
      <c r="Z180" s="3" t="s">
        <v>652</v>
      </c>
      <c r="AA180" s="3" t="s">
        <v>647</v>
      </c>
      <c r="AB180" s="3" t="s">
        <v>662</v>
      </c>
      <c r="AC180" s="3" t="s">
        <v>852</v>
      </c>
    </row>
    <row r="181" spans="1:29" x14ac:dyDescent="0.25">
      <c r="A181" s="3" t="s">
        <v>247</v>
      </c>
      <c r="B181">
        <v>3780487541.6838479</v>
      </c>
      <c r="C181" s="11">
        <f t="shared" si="6"/>
        <v>988.32426643371582</v>
      </c>
      <c r="D181" s="3" t="s">
        <v>647</v>
      </c>
      <c r="E181">
        <v>397.9998600970942</v>
      </c>
      <c r="F181">
        <v>-432.39975191514691</v>
      </c>
      <c r="G181">
        <v>352.49984137459546</v>
      </c>
      <c r="H181" s="8">
        <f t="shared" si="7"/>
        <v>15.000248085505486</v>
      </c>
      <c r="I181" s="8">
        <f t="shared" si="8"/>
        <v>89.999541638462574</v>
      </c>
      <c r="J181" s="3" t="s">
        <v>652</v>
      </c>
      <c r="K181">
        <v>3780487540.5086217</v>
      </c>
      <c r="L181">
        <v>3780487541.6148744</v>
      </c>
      <c r="M181">
        <v>1.4364759922027588</v>
      </c>
      <c r="N181">
        <v>5.0460000038146973</v>
      </c>
      <c r="O181">
        <v>0</v>
      </c>
      <c r="P181" s="3" t="s">
        <v>652</v>
      </c>
      <c r="Q181" s="3" t="s">
        <v>660</v>
      </c>
      <c r="R181" s="3" t="s">
        <v>662</v>
      </c>
      <c r="S181" s="13">
        <v>22.011486000000001</v>
      </c>
      <c r="T181" s="15">
        <v>-0.11612599999999999</v>
      </c>
      <c r="U181" s="15">
        <v>-1.135175</v>
      </c>
      <c r="V181" s="15">
        <v>1.2204E-2</v>
      </c>
      <c r="W181">
        <v>-0.58062800000000003</v>
      </c>
      <c r="X181">
        <v>-5.6758740000000003</v>
      </c>
      <c r="Y181">
        <v>6.1019999999999998E-2</v>
      </c>
      <c r="Z181" s="3" t="s">
        <v>652</v>
      </c>
      <c r="AA181" s="3" t="s">
        <v>647</v>
      </c>
      <c r="AB181" s="3" t="s">
        <v>662</v>
      </c>
      <c r="AC181" s="3" t="s">
        <v>853</v>
      </c>
    </row>
    <row r="182" spans="1:29" x14ac:dyDescent="0.25">
      <c r="A182" s="3" t="s">
        <v>248</v>
      </c>
      <c r="B182">
        <v>3780487546.041841</v>
      </c>
      <c r="C182" s="11">
        <f t="shared" si="6"/>
        <v>992.68225955963135</v>
      </c>
      <c r="D182" s="3" t="s">
        <v>647</v>
      </c>
      <c r="E182">
        <v>397.99988319149423</v>
      </c>
      <c r="F182">
        <v>-432.3998948464469</v>
      </c>
      <c r="G182">
        <v>357.49973830759546</v>
      </c>
      <c r="H182" s="8">
        <f t="shared" si="7"/>
        <v>15.000105154007883</v>
      </c>
      <c r="I182" s="8">
        <f t="shared" si="8"/>
        <v>89.999629846936884</v>
      </c>
      <c r="J182" s="3" t="s">
        <v>652</v>
      </c>
      <c r="K182">
        <v>3780487544.9722657</v>
      </c>
      <c r="L182">
        <v>3780487545.9964385</v>
      </c>
      <c r="M182">
        <v>1.4364759922027588</v>
      </c>
      <c r="N182">
        <v>5.0469999313354492</v>
      </c>
      <c r="O182">
        <v>0</v>
      </c>
      <c r="P182" s="3" t="s">
        <v>652</v>
      </c>
      <c r="Q182" s="3" t="s">
        <v>660</v>
      </c>
      <c r="R182" s="3" t="s">
        <v>662</v>
      </c>
      <c r="S182" s="13">
        <v>22.007501999999999</v>
      </c>
      <c r="T182" s="15">
        <v>-0.116034</v>
      </c>
      <c r="U182" s="15">
        <v>-1.079777</v>
      </c>
      <c r="V182" s="15">
        <v>1.2788000000000001E-2</v>
      </c>
      <c r="W182">
        <v>-0.58016800000000002</v>
      </c>
      <c r="X182">
        <v>-5.3988870000000002</v>
      </c>
      <c r="Y182">
        <v>6.3941999999999999E-2</v>
      </c>
      <c r="Z182" s="3" t="s">
        <v>652</v>
      </c>
      <c r="AA182" s="3" t="s">
        <v>647</v>
      </c>
      <c r="AB182" s="3" t="s">
        <v>662</v>
      </c>
      <c r="AC182" s="3" t="s">
        <v>854</v>
      </c>
    </row>
    <row r="183" spans="1:29" x14ac:dyDescent="0.25">
      <c r="A183" s="3" t="s">
        <v>249</v>
      </c>
      <c r="B183">
        <v>3780487550.6192722</v>
      </c>
      <c r="C183" s="11">
        <f t="shared" si="6"/>
        <v>997.25969076156616</v>
      </c>
      <c r="D183" s="3" t="s">
        <v>647</v>
      </c>
      <c r="E183">
        <v>398.00008149919421</v>
      </c>
      <c r="F183">
        <v>-432.40001064054684</v>
      </c>
      <c r="G183">
        <v>362.50018172259547</v>
      </c>
      <c r="H183" s="8">
        <f t="shared" si="7"/>
        <v>14.999989359674544</v>
      </c>
      <c r="I183" s="8">
        <f t="shared" si="8"/>
        <v>89.999764715337506</v>
      </c>
      <c r="J183" s="3" t="s">
        <v>652</v>
      </c>
      <c r="K183">
        <v>3780487549.514708</v>
      </c>
      <c r="L183">
        <v>3780487550.5663433</v>
      </c>
      <c r="M183">
        <v>1.4364759922027588</v>
      </c>
      <c r="N183">
        <v>5.0469999313354492</v>
      </c>
      <c r="O183">
        <v>0</v>
      </c>
      <c r="P183" s="3" t="s">
        <v>652</v>
      </c>
      <c r="Q183" s="3" t="s">
        <v>660</v>
      </c>
      <c r="R183" s="3" t="s">
        <v>662</v>
      </c>
      <c r="S183" s="13">
        <v>22.006764</v>
      </c>
      <c r="T183" s="15">
        <v>-0.11093699999999999</v>
      </c>
      <c r="U183" s="15">
        <v>-1.032978</v>
      </c>
      <c r="V183" s="15">
        <v>1.3266999999999999E-2</v>
      </c>
      <c r="W183">
        <v>-0.55468399999999995</v>
      </c>
      <c r="X183">
        <v>-5.164892</v>
      </c>
      <c r="Y183">
        <v>6.6336000000000006E-2</v>
      </c>
      <c r="Z183" s="3" t="s">
        <v>652</v>
      </c>
      <c r="AA183" s="3" t="s">
        <v>647</v>
      </c>
      <c r="AB183" s="3" t="s">
        <v>662</v>
      </c>
      <c r="AC183" s="3" t="s">
        <v>855</v>
      </c>
    </row>
    <row r="184" spans="1:29" x14ac:dyDescent="0.25">
      <c r="A184" s="3" t="s">
        <v>250</v>
      </c>
      <c r="B184">
        <v>3780487555.1747975</v>
      </c>
      <c r="C184" s="11">
        <f t="shared" si="6"/>
        <v>1001.8152160644531</v>
      </c>
      <c r="D184" s="3" t="s">
        <v>647</v>
      </c>
      <c r="E184">
        <v>398.00014774779424</v>
      </c>
      <c r="F184">
        <v>-432.40021310174689</v>
      </c>
      <c r="G184">
        <v>367.49987336659547</v>
      </c>
      <c r="H184" s="8">
        <f t="shared" si="7"/>
        <v>14.99978689898075</v>
      </c>
      <c r="I184" s="8">
        <f t="shared" si="8"/>
        <v>89.999511656314766</v>
      </c>
      <c r="J184" s="3" t="s">
        <v>652</v>
      </c>
      <c r="K184">
        <v>3780487554.0020752</v>
      </c>
      <c r="L184">
        <v>3780487555.0985065</v>
      </c>
      <c r="M184">
        <v>1.4364759922027588</v>
      </c>
      <c r="N184">
        <v>5.0469999313354492</v>
      </c>
      <c r="O184">
        <v>0</v>
      </c>
      <c r="P184" s="3" t="s">
        <v>652</v>
      </c>
      <c r="Q184" s="3" t="s">
        <v>660</v>
      </c>
      <c r="R184" s="3" t="s">
        <v>662</v>
      </c>
      <c r="S184" s="13">
        <v>22.011218</v>
      </c>
      <c r="T184" s="15">
        <v>-0.110204</v>
      </c>
      <c r="U184" s="15">
        <v>-0.99398799999999998</v>
      </c>
      <c r="V184" s="15">
        <v>1.3462E-2</v>
      </c>
      <c r="W184">
        <v>-0.55102200000000001</v>
      </c>
      <c r="X184">
        <v>-4.9699400000000002</v>
      </c>
      <c r="Y184">
        <v>6.7311999999999997E-2</v>
      </c>
      <c r="Z184" s="3" t="s">
        <v>652</v>
      </c>
      <c r="AA184" s="3" t="s">
        <v>647</v>
      </c>
      <c r="AB184" s="3" t="s">
        <v>662</v>
      </c>
      <c r="AC184" s="3" t="s">
        <v>856</v>
      </c>
    </row>
    <row r="185" spans="1:29" x14ac:dyDescent="0.25">
      <c r="A185" s="3" t="s">
        <v>251</v>
      </c>
      <c r="B185">
        <v>3780487559.513031</v>
      </c>
      <c r="C185" s="11">
        <f t="shared" si="6"/>
        <v>1006.1534495353699</v>
      </c>
      <c r="D185" s="3" t="s">
        <v>647</v>
      </c>
      <c r="E185">
        <v>398.0001599848942</v>
      </c>
      <c r="F185">
        <v>-432.40020943504686</v>
      </c>
      <c r="G185">
        <v>372.50008737859548</v>
      </c>
      <c r="H185" s="8">
        <f t="shared" si="7"/>
        <v>14.9997905658063</v>
      </c>
      <c r="I185" s="8">
        <f t="shared" si="8"/>
        <v>89.999464913481901</v>
      </c>
      <c r="J185" s="3" t="s">
        <v>652</v>
      </c>
      <c r="K185">
        <v>3780487558.4462152</v>
      </c>
      <c r="L185">
        <v>3780487559.4553833</v>
      </c>
      <c r="M185">
        <v>1.4364759922027588</v>
      </c>
      <c r="N185">
        <v>5.0440001487731934</v>
      </c>
      <c r="O185">
        <v>0</v>
      </c>
      <c r="P185" s="3" t="s">
        <v>652</v>
      </c>
      <c r="Q185" s="3" t="s">
        <v>660</v>
      </c>
      <c r="R185" s="3" t="s">
        <v>662</v>
      </c>
      <c r="S185" s="13">
        <v>22.006305999999999</v>
      </c>
      <c r="T185" s="15">
        <v>-0.117518</v>
      </c>
      <c r="U185" s="15">
        <v>-0.95658399999999999</v>
      </c>
      <c r="V185" s="15">
        <v>1.3377E-2</v>
      </c>
      <c r="W185">
        <v>-0.587592</v>
      </c>
      <c r="X185">
        <v>-4.7829220000000001</v>
      </c>
      <c r="Y185">
        <v>6.6882999999999998E-2</v>
      </c>
      <c r="Z185" s="3" t="s">
        <v>652</v>
      </c>
      <c r="AA185" s="3" t="s">
        <v>647</v>
      </c>
      <c r="AB185" s="3" t="s">
        <v>662</v>
      </c>
      <c r="AC185" s="3" t="s">
        <v>857</v>
      </c>
    </row>
    <row r="186" spans="1:29" x14ac:dyDescent="0.25">
      <c r="A186" s="3" t="s">
        <v>252</v>
      </c>
      <c r="B186">
        <v>3780487564.0191383</v>
      </c>
      <c r="C186" s="11">
        <f t="shared" si="6"/>
        <v>1010.6595568656921</v>
      </c>
      <c r="D186" s="3" t="s">
        <v>647</v>
      </c>
      <c r="E186">
        <v>397.99999123999419</v>
      </c>
      <c r="F186">
        <v>-432.40003987564688</v>
      </c>
      <c r="G186">
        <v>377.50005202409551</v>
      </c>
      <c r="H186" s="8">
        <f t="shared" si="7"/>
        <v>14.999960124355653</v>
      </c>
      <c r="I186" s="8">
        <f t="shared" si="8"/>
        <v>90.000042558937423</v>
      </c>
      <c r="J186" s="3" t="s">
        <v>652</v>
      </c>
      <c r="K186">
        <v>3780487562.9568806</v>
      </c>
      <c r="L186">
        <v>3780487563.9855313</v>
      </c>
      <c r="M186">
        <v>1.4364759922027588</v>
      </c>
      <c r="N186">
        <v>5.0489997863769531</v>
      </c>
      <c r="O186">
        <v>0</v>
      </c>
      <c r="P186" s="3" t="s">
        <v>652</v>
      </c>
      <c r="Q186" s="3" t="s">
        <v>660</v>
      </c>
      <c r="R186" s="3" t="s">
        <v>662</v>
      </c>
      <c r="S186" s="13">
        <v>22.005590000000002</v>
      </c>
      <c r="T186" s="15">
        <v>-0.13266800000000001</v>
      </c>
      <c r="U186" s="15">
        <v>-0.91581900000000005</v>
      </c>
      <c r="V186" s="15">
        <v>1.3065999999999999E-2</v>
      </c>
      <c r="W186">
        <v>-0.66333900000000001</v>
      </c>
      <c r="X186">
        <v>-4.5790930000000003</v>
      </c>
      <c r="Y186">
        <v>6.5332000000000001E-2</v>
      </c>
      <c r="Z186" s="3" t="s">
        <v>652</v>
      </c>
      <c r="AA186" s="3" t="s">
        <v>647</v>
      </c>
      <c r="AB186" s="3" t="s">
        <v>662</v>
      </c>
      <c r="AC186" s="3" t="s">
        <v>858</v>
      </c>
    </row>
    <row r="187" spans="1:29" x14ac:dyDescent="0.25">
      <c r="A187" s="3" t="s">
        <v>253</v>
      </c>
      <c r="B187">
        <v>3780487568.6087394</v>
      </c>
      <c r="C187" s="11">
        <f t="shared" si="6"/>
        <v>1015.2491579055786</v>
      </c>
      <c r="D187" s="3" t="s">
        <v>647</v>
      </c>
      <c r="E187">
        <v>397.99992279509422</v>
      </c>
      <c r="F187">
        <v>-432.40003407884689</v>
      </c>
      <c r="G187">
        <v>382.50019534909552</v>
      </c>
      <c r="H187" s="8">
        <f t="shared" si="7"/>
        <v>14.999965921351778</v>
      </c>
      <c r="I187" s="8">
        <f t="shared" si="8"/>
        <v>89.999781117875727</v>
      </c>
      <c r="J187" s="3" t="s">
        <v>652</v>
      </c>
      <c r="K187">
        <v>3780487567.5120945</v>
      </c>
      <c r="L187">
        <v>3780487568.5582814</v>
      </c>
      <c r="M187">
        <v>1.4364759922027588</v>
      </c>
      <c r="N187">
        <v>5.0440001487731934</v>
      </c>
      <c r="O187">
        <v>0</v>
      </c>
      <c r="P187" s="3" t="s">
        <v>652</v>
      </c>
      <c r="Q187" s="3" t="s">
        <v>660</v>
      </c>
      <c r="R187" s="3" t="s">
        <v>662</v>
      </c>
      <c r="S187" s="13">
        <v>22.011669999999999</v>
      </c>
      <c r="T187" s="15">
        <v>-0.153583</v>
      </c>
      <c r="U187" s="15">
        <v>-0.86815699999999996</v>
      </c>
      <c r="V187" s="15">
        <v>1.2586999999999999E-2</v>
      </c>
      <c r="W187">
        <v>-0.76791699999999996</v>
      </c>
      <c r="X187">
        <v>-4.3407869999999997</v>
      </c>
      <c r="Y187">
        <v>6.2936000000000006E-2</v>
      </c>
      <c r="Z187" s="3" t="s">
        <v>652</v>
      </c>
      <c r="AA187" s="3" t="s">
        <v>647</v>
      </c>
      <c r="AB187" s="3" t="s">
        <v>662</v>
      </c>
      <c r="AC187" s="3" t="s">
        <v>859</v>
      </c>
    </row>
    <row r="188" spans="1:29" x14ac:dyDescent="0.25">
      <c r="A188" s="3" t="s">
        <v>254</v>
      </c>
      <c r="B188">
        <v>3780487573.0726881</v>
      </c>
      <c r="C188" s="11">
        <f t="shared" si="6"/>
        <v>1019.7131066322327</v>
      </c>
      <c r="D188" s="3" t="s">
        <v>647</v>
      </c>
      <c r="E188">
        <v>397.99984538619418</v>
      </c>
      <c r="F188">
        <v>-432.39983294554685</v>
      </c>
      <c r="G188">
        <v>387.4999786980955</v>
      </c>
      <c r="H188" s="8">
        <f t="shared" si="7"/>
        <v>15.000167055249969</v>
      </c>
      <c r="I188" s="8">
        <f t="shared" si="8"/>
        <v>89.999485444655278</v>
      </c>
      <c r="J188" s="3" t="s">
        <v>652</v>
      </c>
      <c r="K188">
        <v>3780487571.991096</v>
      </c>
      <c r="L188">
        <v>3780487573.027019</v>
      </c>
      <c r="M188">
        <v>1.4364759922027588</v>
      </c>
      <c r="N188">
        <v>5.0460000038146973</v>
      </c>
      <c r="O188">
        <v>0</v>
      </c>
      <c r="P188" s="3" t="s">
        <v>652</v>
      </c>
      <c r="Q188" s="3" t="s">
        <v>660</v>
      </c>
      <c r="R188" s="3" t="s">
        <v>662</v>
      </c>
      <c r="S188" s="13">
        <v>22.019220000000001</v>
      </c>
      <c r="T188" s="15">
        <v>-0.17768</v>
      </c>
      <c r="U188" s="15">
        <v>-0.81116600000000005</v>
      </c>
      <c r="V188" s="15">
        <v>1.1927999999999999E-2</v>
      </c>
      <c r="W188">
        <v>-0.88839999999999997</v>
      </c>
      <c r="X188">
        <v>-4.0558319999999997</v>
      </c>
      <c r="Y188">
        <v>5.9641E-2</v>
      </c>
      <c r="Z188" s="3" t="s">
        <v>652</v>
      </c>
      <c r="AA188" s="3" t="s">
        <v>647</v>
      </c>
      <c r="AB188" s="3" t="s">
        <v>662</v>
      </c>
      <c r="AC188" s="3" t="s">
        <v>860</v>
      </c>
    </row>
    <row r="189" spans="1:29" x14ac:dyDescent="0.25">
      <c r="A189" s="3" t="s">
        <v>255</v>
      </c>
      <c r="B189">
        <v>3780487577.5932951</v>
      </c>
      <c r="C189" s="11">
        <f t="shared" si="6"/>
        <v>1024.2337136268616</v>
      </c>
      <c r="D189" s="3" t="s">
        <v>647</v>
      </c>
      <c r="E189">
        <v>397.99995893329424</v>
      </c>
      <c r="F189">
        <v>-432.39979812628013</v>
      </c>
      <c r="G189">
        <v>392.49975043259548</v>
      </c>
      <c r="H189" s="8">
        <f t="shared" si="7"/>
        <v>15.000201873776062</v>
      </c>
      <c r="I189" s="8">
        <f t="shared" si="8"/>
        <v>89.999919158529408</v>
      </c>
      <c r="J189" s="3" t="s">
        <v>652</v>
      </c>
      <c r="K189">
        <v>3780487576.5014954</v>
      </c>
      <c r="L189">
        <v>3780487577.5432119</v>
      </c>
      <c r="M189">
        <v>1.4364759922027588</v>
      </c>
      <c r="N189">
        <v>5.0469999313354492</v>
      </c>
      <c r="O189">
        <v>0</v>
      </c>
      <c r="P189" s="3" t="s">
        <v>652</v>
      </c>
      <c r="Q189" s="3" t="s">
        <v>660</v>
      </c>
      <c r="R189" s="3" t="s">
        <v>662</v>
      </c>
      <c r="S189" s="13">
        <v>22.021820000000002</v>
      </c>
      <c r="T189" s="15">
        <v>-0.20091400000000001</v>
      </c>
      <c r="U189" s="15">
        <v>-0.74379099999999998</v>
      </c>
      <c r="V189" s="15">
        <v>1.1117999999999999E-2</v>
      </c>
      <c r="W189">
        <v>-1.00457</v>
      </c>
      <c r="X189">
        <v>-3.7189540000000001</v>
      </c>
      <c r="Y189">
        <v>5.5587999999999999E-2</v>
      </c>
      <c r="Z189" s="3" t="s">
        <v>652</v>
      </c>
      <c r="AA189" s="3" t="s">
        <v>647</v>
      </c>
      <c r="AB189" s="3" t="s">
        <v>662</v>
      </c>
      <c r="AC189" s="3" t="s">
        <v>861</v>
      </c>
    </row>
    <row r="190" spans="1:29" x14ac:dyDescent="0.25">
      <c r="A190" s="3" t="s">
        <v>256</v>
      </c>
      <c r="B190">
        <v>3780487582.1169682</v>
      </c>
      <c r="C190" s="11">
        <f t="shared" si="6"/>
        <v>1028.7573866844177</v>
      </c>
      <c r="D190" s="3" t="s">
        <v>647</v>
      </c>
      <c r="E190">
        <v>398.00009926249419</v>
      </c>
      <c r="F190">
        <v>-432.40011801044682</v>
      </c>
      <c r="G190">
        <v>397.5001350375955</v>
      </c>
      <c r="H190" s="8">
        <f t="shared" si="7"/>
        <v>14.999881989881597</v>
      </c>
      <c r="I190" s="8">
        <f t="shared" si="8"/>
        <v>89.999696861710106</v>
      </c>
      <c r="J190" s="3" t="s">
        <v>652</v>
      </c>
      <c r="K190">
        <v>3780487580.9584975</v>
      </c>
      <c r="L190">
        <v>3780487582.041203</v>
      </c>
      <c r="M190">
        <v>1.4364759922027588</v>
      </c>
      <c r="N190">
        <v>5.0489997863769531</v>
      </c>
      <c r="O190">
        <v>0</v>
      </c>
      <c r="P190" s="3" t="s">
        <v>652</v>
      </c>
      <c r="Q190" s="3" t="s">
        <v>660</v>
      </c>
      <c r="R190" s="3" t="s">
        <v>662</v>
      </c>
      <c r="S190" s="13">
        <v>22.021356000000001</v>
      </c>
      <c r="T190" s="15">
        <v>-0.21845999999999999</v>
      </c>
      <c r="U190" s="15">
        <v>-0.66697899999999999</v>
      </c>
      <c r="V190" s="15">
        <v>1.0184E-2</v>
      </c>
      <c r="W190">
        <v>-1.092301</v>
      </c>
      <c r="X190">
        <v>-3.3348969999999998</v>
      </c>
      <c r="Y190">
        <v>5.0917999999999998E-2</v>
      </c>
      <c r="Z190" s="3" t="s">
        <v>652</v>
      </c>
      <c r="AA190" s="3" t="s">
        <v>647</v>
      </c>
      <c r="AB190" s="3" t="s">
        <v>662</v>
      </c>
      <c r="AC190" s="3" t="s">
        <v>862</v>
      </c>
    </row>
    <row r="191" spans="1:29" x14ac:dyDescent="0.25">
      <c r="A191" s="3" t="s">
        <v>257</v>
      </c>
      <c r="B191">
        <v>3780487586.2811666</v>
      </c>
      <c r="C191" s="11">
        <f t="shared" si="6"/>
        <v>1032.9215850830078</v>
      </c>
      <c r="D191" s="3" t="s">
        <v>647</v>
      </c>
      <c r="E191">
        <v>398.00004382959423</v>
      </c>
      <c r="F191">
        <v>-432.39994885214685</v>
      </c>
      <c r="G191">
        <v>402.49975869059551</v>
      </c>
      <c r="H191" s="8">
        <f t="shared" si="7"/>
        <v>15.000051147917162</v>
      </c>
      <c r="I191" s="8">
        <f t="shared" si="8"/>
        <v>89.999908603523693</v>
      </c>
      <c r="J191" s="3" t="s">
        <v>652</v>
      </c>
      <c r="K191">
        <v>3780487585.5146689</v>
      </c>
      <c r="L191">
        <v>3780487586.2430878</v>
      </c>
      <c r="M191">
        <v>1.4364759922027588</v>
      </c>
      <c r="N191">
        <v>5.0460000038146973</v>
      </c>
      <c r="O191">
        <v>0</v>
      </c>
      <c r="P191" s="3" t="s">
        <v>652</v>
      </c>
      <c r="Q191" s="3" t="s">
        <v>660</v>
      </c>
      <c r="R191" s="3" t="s">
        <v>662</v>
      </c>
      <c r="S191" s="13">
        <v>22.024324</v>
      </c>
      <c r="T191" s="15">
        <v>-0.225661</v>
      </c>
      <c r="U191" s="15">
        <v>-0.58409599999999995</v>
      </c>
      <c r="V191" s="15">
        <v>9.1160000000000008E-3</v>
      </c>
      <c r="W191">
        <v>-1.1283069999999999</v>
      </c>
      <c r="X191">
        <v>-2.9204780000000001</v>
      </c>
      <c r="Y191">
        <v>4.5581000000000003E-2</v>
      </c>
      <c r="Z191" s="3" t="s">
        <v>652</v>
      </c>
      <c r="AA191" s="3" t="s">
        <v>647</v>
      </c>
      <c r="AB191" s="3" t="s">
        <v>662</v>
      </c>
      <c r="AC191" s="3" t="s">
        <v>863</v>
      </c>
    </row>
    <row r="192" spans="1:29" x14ac:dyDescent="0.25">
      <c r="A192" s="3" t="s">
        <v>258</v>
      </c>
      <c r="B192">
        <v>3780487590.6178288</v>
      </c>
      <c r="C192" s="11">
        <f t="shared" si="6"/>
        <v>1037.2582473754883</v>
      </c>
      <c r="D192" s="3" t="s">
        <v>647</v>
      </c>
      <c r="E192">
        <v>398.00024552689422</v>
      </c>
      <c r="F192">
        <v>-432.40017443994691</v>
      </c>
      <c r="G192">
        <v>407.49995808209547</v>
      </c>
      <c r="H192" s="8">
        <f t="shared" si="7"/>
        <v>14.999825562062542</v>
      </c>
      <c r="I192" s="8">
        <f t="shared" si="8"/>
        <v>89.999138164460305</v>
      </c>
      <c r="J192" s="3" t="s">
        <v>652</v>
      </c>
      <c r="K192">
        <v>3780487589.7355943</v>
      </c>
      <c r="L192">
        <v>3780487590.5446706</v>
      </c>
      <c r="M192">
        <v>1.4364759922027588</v>
      </c>
      <c r="N192">
        <v>5.0440001487731934</v>
      </c>
      <c r="O192">
        <v>0</v>
      </c>
      <c r="P192" s="3" t="s">
        <v>652</v>
      </c>
      <c r="Q192" s="3" t="s">
        <v>660</v>
      </c>
      <c r="R192" s="3" t="s">
        <v>662</v>
      </c>
      <c r="S192" s="13">
        <v>22.031027999999999</v>
      </c>
      <c r="T192" s="15">
        <v>-0.221137</v>
      </c>
      <c r="U192" s="15">
        <v>-0.50106700000000004</v>
      </c>
      <c r="V192" s="15">
        <v>8.0300000000000007E-3</v>
      </c>
      <c r="W192">
        <v>-1.105685</v>
      </c>
      <c r="X192">
        <v>-2.5053350000000001</v>
      </c>
      <c r="Y192">
        <v>4.0152E-2</v>
      </c>
      <c r="Z192" s="3" t="s">
        <v>652</v>
      </c>
      <c r="AA192" s="3" t="s">
        <v>647</v>
      </c>
      <c r="AB192" s="3" t="s">
        <v>662</v>
      </c>
      <c r="AC192" s="3" t="s">
        <v>864</v>
      </c>
    </row>
    <row r="193" spans="1:29" x14ac:dyDescent="0.25">
      <c r="A193" s="3" t="s">
        <v>259</v>
      </c>
      <c r="B193">
        <v>3780487595.0322208</v>
      </c>
      <c r="C193" s="11">
        <f t="shared" si="6"/>
        <v>1041.6726393699646</v>
      </c>
      <c r="D193" s="3" t="s">
        <v>647</v>
      </c>
      <c r="E193">
        <v>398.00004290369418</v>
      </c>
      <c r="F193">
        <v>-432.40003739724688</v>
      </c>
      <c r="G193">
        <v>412.49995410159551</v>
      </c>
      <c r="H193" s="8">
        <f t="shared" si="7"/>
        <v>14.999962602814458</v>
      </c>
      <c r="I193" s="8">
        <f t="shared" si="8"/>
        <v>89.999912139224932</v>
      </c>
      <c r="J193" s="3" t="s">
        <v>652</v>
      </c>
      <c r="K193">
        <v>3780487593.9478946</v>
      </c>
      <c r="L193">
        <v>3780487594.9760609</v>
      </c>
      <c r="M193">
        <v>1.4364759922027588</v>
      </c>
      <c r="N193">
        <v>5.0430002212524414</v>
      </c>
      <c r="O193">
        <v>0</v>
      </c>
      <c r="P193" s="3" t="s">
        <v>652</v>
      </c>
      <c r="Q193" s="3" t="s">
        <v>660</v>
      </c>
      <c r="R193" s="3" t="s">
        <v>662</v>
      </c>
      <c r="S193" s="13">
        <v>21.998598000000001</v>
      </c>
      <c r="T193" s="15">
        <v>-0.20640500000000001</v>
      </c>
      <c r="U193" s="15">
        <v>-0.423593</v>
      </c>
      <c r="V193" s="15">
        <v>6.9259999999999999E-3</v>
      </c>
      <c r="W193">
        <v>-1.0320240000000001</v>
      </c>
      <c r="X193">
        <v>-2.1179640000000002</v>
      </c>
      <c r="Y193">
        <v>3.4629E-2</v>
      </c>
      <c r="Z193" s="3" t="s">
        <v>652</v>
      </c>
      <c r="AA193" s="3" t="s">
        <v>647</v>
      </c>
      <c r="AB193" s="3" t="s">
        <v>662</v>
      </c>
      <c r="AC193" s="3" t="s">
        <v>865</v>
      </c>
    </row>
    <row r="194" spans="1:29" x14ac:dyDescent="0.25">
      <c r="A194" s="3" t="s">
        <v>260</v>
      </c>
      <c r="B194">
        <v>3780487651.7312112</v>
      </c>
      <c r="C194" s="11">
        <f t="shared" si="6"/>
        <v>1098.3716297149658</v>
      </c>
      <c r="D194" s="3" t="s">
        <v>647</v>
      </c>
      <c r="E194">
        <v>395.4997846946942</v>
      </c>
      <c r="F194">
        <v>-443.07001939354683</v>
      </c>
      <c r="G194">
        <v>337.49975669765632</v>
      </c>
      <c r="H194" s="8">
        <f t="shared" si="7"/>
        <v>4.9999808624779511</v>
      </c>
      <c r="I194" s="8">
        <f t="shared" si="8"/>
        <v>59.997075111660926</v>
      </c>
      <c r="J194" s="3" t="s">
        <v>652</v>
      </c>
      <c r="K194">
        <v>3780487650.5898066</v>
      </c>
      <c r="L194">
        <v>3780487651.662261</v>
      </c>
      <c r="M194">
        <v>1.4364759922027588</v>
      </c>
      <c r="N194">
        <v>5.0460000038146973</v>
      </c>
      <c r="O194">
        <v>0</v>
      </c>
      <c r="P194" s="3" t="s">
        <v>652</v>
      </c>
      <c r="Q194" s="3" t="s">
        <v>660</v>
      </c>
      <c r="R194" s="3" t="s">
        <v>662</v>
      </c>
      <c r="S194" s="13">
        <v>22.012042000000001</v>
      </c>
      <c r="T194" s="15">
        <v>-3.13E-3</v>
      </c>
      <c r="U194" s="15">
        <v>-1.1833499999999999</v>
      </c>
      <c r="V194" s="15">
        <v>1.042E-2</v>
      </c>
      <c r="W194">
        <v>-1.5651999999999999E-2</v>
      </c>
      <c r="X194">
        <v>-5.9167490000000003</v>
      </c>
      <c r="Y194">
        <v>5.2097999999999998E-2</v>
      </c>
      <c r="Z194" s="3" t="s">
        <v>652</v>
      </c>
      <c r="AA194" s="3" t="s">
        <v>647</v>
      </c>
      <c r="AB194" s="3" t="s">
        <v>662</v>
      </c>
      <c r="AC194" s="3" t="s">
        <v>866</v>
      </c>
    </row>
    <row r="195" spans="1:29" x14ac:dyDescent="0.25">
      <c r="A195" s="3" t="s">
        <v>261</v>
      </c>
      <c r="B195">
        <v>3780487656.1297574</v>
      </c>
      <c r="C195" s="11">
        <f t="shared" ref="C195:C258" si="9">B195-$B$2</f>
        <v>1102.7701759338379</v>
      </c>
      <c r="D195" s="3" t="s">
        <v>647</v>
      </c>
      <c r="E195">
        <v>395.4998283218942</v>
      </c>
      <c r="F195">
        <v>-443.06970026324683</v>
      </c>
      <c r="G195">
        <v>342.50012867515625</v>
      </c>
      <c r="H195" s="8">
        <f t="shared" ref="H195:H258" si="10">SQRT((E195-398)^2+(F195+447.4)^2)</f>
        <v>5.0002354174705372</v>
      </c>
      <c r="I195" s="8">
        <f t="shared" ref="I195:I258" si="11">ABS(ATAN((F195+447.4)/(E195-398))*180/3.14159)</f>
        <v>59.999336593361313</v>
      </c>
      <c r="J195" s="3" t="s">
        <v>652</v>
      </c>
      <c r="K195">
        <v>3780487655.0383015</v>
      </c>
      <c r="L195">
        <v>3780487656.0816441</v>
      </c>
      <c r="M195">
        <v>1.4364759922027588</v>
      </c>
      <c r="N195">
        <v>5.0440001487731934</v>
      </c>
      <c r="O195">
        <v>0</v>
      </c>
      <c r="P195" s="3" t="s">
        <v>652</v>
      </c>
      <c r="Q195" s="3" t="s">
        <v>660</v>
      </c>
      <c r="R195" s="3" t="s">
        <v>662</v>
      </c>
      <c r="S195" s="13">
        <v>22.013138000000001</v>
      </c>
      <c r="T195" s="15">
        <v>-9.0989999999999994E-3</v>
      </c>
      <c r="U195" s="15">
        <v>-1.1596379999999999</v>
      </c>
      <c r="V195" s="15">
        <v>1.0791E-2</v>
      </c>
      <c r="W195">
        <v>-4.5495000000000001E-2</v>
      </c>
      <c r="X195">
        <v>-5.7981910000000001</v>
      </c>
      <c r="Y195">
        <v>5.3953000000000001E-2</v>
      </c>
      <c r="Z195" s="3" t="s">
        <v>652</v>
      </c>
      <c r="AA195" s="3" t="s">
        <v>647</v>
      </c>
      <c r="AB195" s="3" t="s">
        <v>662</v>
      </c>
      <c r="AC195" s="3" t="s">
        <v>867</v>
      </c>
    </row>
    <row r="196" spans="1:29" x14ac:dyDescent="0.25">
      <c r="A196" s="3" t="s">
        <v>262</v>
      </c>
      <c r="B196">
        <v>3780487660.5887194</v>
      </c>
      <c r="C196" s="11">
        <f t="shared" si="9"/>
        <v>1107.2291378974915</v>
      </c>
      <c r="D196" s="3" t="s">
        <v>647</v>
      </c>
      <c r="E196">
        <v>395.49996343529421</v>
      </c>
      <c r="F196">
        <v>-443.06984918654689</v>
      </c>
      <c r="G196">
        <v>347.49980302415634</v>
      </c>
      <c r="H196" s="8">
        <f t="shared" si="10"/>
        <v>5.0000388890602032</v>
      </c>
      <c r="I196" s="8">
        <f t="shared" si="11"/>
        <v>59.99982414884542</v>
      </c>
      <c r="J196" s="3" t="s">
        <v>652</v>
      </c>
      <c r="K196">
        <v>3780487659.5037818</v>
      </c>
      <c r="L196">
        <v>3780487660.5321937</v>
      </c>
      <c r="M196">
        <v>1.4364759922027588</v>
      </c>
      <c r="N196">
        <v>5.0489997863769531</v>
      </c>
      <c r="O196">
        <v>0</v>
      </c>
      <c r="P196" s="3" t="s">
        <v>652</v>
      </c>
      <c r="Q196" s="3" t="s">
        <v>660</v>
      </c>
      <c r="R196" s="3" t="s">
        <v>662</v>
      </c>
      <c r="S196" s="13">
        <v>22.005368000000001</v>
      </c>
      <c r="T196" s="15">
        <v>-1.4708000000000001E-2</v>
      </c>
      <c r="U196" s="15">
        <v>-1.1291580000000001</v>
      </c>
      <c r="V196" s="15">
        <v>1.1410999999999999E-2</v>
      </c>
      <c r="W196">
        <v>-7.3541999999999996E-2</v>
      </c>
      <c r="X196">
        <v>-5.645791</v>
      </c>
      <c r="Y196">
        <v>5.7056999999999997E-2</v>
      </c>
      <c r="Z196" s="3" t="s">
        <v>652</v>
      </c>
      <c r="AA196" s="3" t="s">
        <v>647</v>
      </c>
      <c r="AB196" s="3" t="s">
        <v>662</v>
      </c>
      <c r="AC196" s="3" t="s">
        <v>868</v>
      </c>
    </row>
    <row r="197" spans="1:29" x14ac:dyDescent="0.25">
      <c r="A197" s="3" t="s">
        <v>263</v>
      </c>
      <c r="B197">
        <v>3780487665.1301594</v>
      </c>
      <c r="C197" s="11">
        <f t="shared" si="9"/>
        <v>1111.7705779075623</v>
      </c>
      <c r="D197" s="3" t="s">
        <v>647</v>
      </c>
      <c r="E197">
        <v>395.49988881709419</v>
      </c>
      <c r="F197">
        <v>-443.0697864658469</v>
      </c>
      <c r="G197">
        <v>352.4998456841563</v>
      </c>
      <c r="H197" s="8">
        <f t="shared" si="10"/>
        <v>5.0001305161218701</v>
      </c>
      <c r="I197" s="8">
        <f t="shared" si="11"/>
        <v>59.999443020706877</v>
      </c>
      <c r="J197" s="3" t="s">
        <v>652</v>
      </c>
      <c r="K197">
        <v>3780487663.9564328</v>
      </c>
      <c r="L197">
        <v>3780487665.0552006</v>
      </c>
      <c r="M197">
        <v>1.4364759922027588</v>
      </c>
      <c r="N197">
        <v>5.0510001182556152</v>
      </c>
      <c r="O197">
        <v>0</v>
      </c>
      <c r="P197" s="3" t="s">
        <v>652</v>
      </c>
      <c r="Q197" s="3" t="s">
        <v>660</v>
      </c>
      <c r="R197" s="3" t="s">
        <v>662</v>
      </c>
      <c r="S197" s="13">
        <v>21.995218000000001</v>
      </c>
      <c r="T197" s="15">
        <v>-1.8842000000000001E-2</v>
      </c>
      <c r="U197" s="15">
        <v>-1.0940780000000001</v>
      </c>
      <c r="V197" s="15">
        <v>1.2045E-2</v>
      </c>
      <c r="W197">
        <v>-9.4208E-2</v>
      </c>
      <c r="X197">
        <v>-5.4703879999999998</v>
      </c>
      <c r="Y197">
        <v>6.0222999999999999E-2</v>
      </c>
      <c r="Z197" s="3" t="s">
        <v>652</v>
      </c>
      <c r="AA197" s="3" t="s">
        <v>647</v>
      </c>
      <c r="AB197" s="3" t="s">
        <v>662</v>
      </c>
      <c r="AC197" s="3" t="s">
        <v>869</v>
      </c>
    </row>
    <row r="198" spans="1:29" x14ac:dyDescent="0.25">
      <c r="A198" s="3" t="s">
        <v>264</v>
      </c>
      <c r="B198">
        <v>3780487669.4856138</v>
      </c>
      <c r="C198" s="11">
        <f t="shared" si="9"/>
        <v>1116.1260323524475</v>
      </c>
      <c r="D198" s="3" t="s">
        <v>647</v>
      </c>
      <c r="E198">
        <v>395.49991191149422</v>
      </c>
      <c r="F198">
        <v>-443.06992939714684</v>
      </c>
      <c r="G198">
        <v>357.4997426171563</v>
      </c>
      <c r="H198" s="8">
        <f t="shared" si="10"/>
        <v>4.9999951875958271</v>
      </c>
      <c r="I198" s="8">
        <f t="shared" si="11"/>
        <v>59.998853254150752</v>
      </c>
      <c r="J198" s="3" t="s">
        <v>652</v>
      </c>
      <c r="K198">
        <v>3780487668.4160442</v>
      </c>
      <c r="L198">
        <v>3780487669.4411831</v>
      </c>
      <c r="M198">
        <v>1.4364759922027588</v>
      </c>
      <c r="N198">
        <v>5.0510001182556152</v>
      </c>
      <c r="O198">
        <v>0</v>
      </c>
      <c r="P198" s="3" t="s">
        <v>652</v>
      </c>
      <c r="Q198" s="3" t="s">
        <v>660</v>
      </c>
      <c r="R198" s="3" t="s">
        <v>662</v>
      </c>
      <c r="S198" s="13">
        <v>21.984083999999999</v>
      </c>
      <c r="T198" s="15">
        <v>-2.1111999999999999E-2</v>
      </c>
      <c r="U198" s="15">
        <v>-1.0557300000000001</v>
      </c>
      <c r="V198" s="15">
        <v>1.2777999999999999E-2</v>
      </c>
      <c r="W198">
        <v>-0.105561</v>
      </c>
      <c r="X198">
        <v>-5.278651</v>
      </c>
      <c r="Y198">
        <v>6.3889000000000001E-2</v>
      </c>
      <c r="Z198" s="3" t="s">
        <v>652</v>
      </c>
      <c r="AA198" s="3" t="s">
        <v>647</v>
      </c>
      <c r="AB198" s="3" t="s">
        <v>662</v>
      </c>
      <c r="AC198" s="3" t="s">
        <v>870</v>
      </c>
    </row>
    <row r="199" spans="1:29" x14ac:dyDescent="0.25">
      <c r="A199" s="3" t="s">
        <v>265</v>
      </c>
      <c r="B199">
        <v>3780487673.9359736</v>
      </c>
      <c r="C199" s="11">
        <f t="shared" si="9"/>
        <v>1120.5763921737671</v>
      </c>
      <c r="D199" s="3" t="s">
        <v>647</v>
      </c>
      <c r="E199">
        <v>395.5001102191942</v>
      </c>
      <c r="F199">
        <v>-443.07004519124683</v>
      </c>
      <c r="G199">
        <v>362.50018603215631</v>
      </c>
      <c r="H199" s="8">
        <f t="shared" si="10"/>
        <v>4.9997957520304519</v>
      </c>
      <c r="I199" s="8">
        <f t="shared" si="11"/>
        <v>60.000157799232049</v>
      </c>
      <c r="J199" s="3" t="s">
        <v>652</v>
      </c>
      <c r="K199">
        <v>3780487672.853847</v>
      </c>
      <c r="L199">
        <v>3780487673.883709</v>
      </c>
      <c r="M199">
        <v>1.4364759922027588</v>
      </c>
      <c r="N199">
        <v>5.0440001487731934</v>
      </c>
      <c r="O199">
        <v>0</v>
      </c>
      <c r="P199" s="3" t="s">
        <v>652</v>
      </c>
      <c r="Q199" s="3" t="s">
        <v>660</v>
      </c>
      <c r="R199" s="3" t="s">
        <v>662</v>
      </c>
      <c r="S199" s="13">
        <v>21.962522</v>
      </c>
      <c r="T199" s="15">
        <v>-2.2641999999999999E-2</v>
      </c>
      <c r="U199" s="15">
        <v>-1.0166120000000001</v>
      </c>
      <c r="V199" s="15">
        <v>1.3365E-2</v>
      </c>
      <c r="W199">
        <v>-0.11321000000000001</v>
      </c>
      <c r="X199">
        <v>-5.0830599999999997</v>
      </c>
      <c r="Y199">
        <v>6.6822999999999994E-2</v>
      </c>
      <c r="Z199" s="3" t="s">
        <v>652</v>
      </c>
      <c r="AA199" s="3" t="s">
        <v>647</v>
      </c>
      <c r="AB199" s="3" t="s">
        <v>662</v>
      </c>
      <c r="AC199" s="3" t="s">
        <v>871</v>
      </c>
    </row>
    <row r="200" spans="1:29" x14ac:dyDescent="0.25">
      <c r="A200" s="3" t="s">
        <v>266</v>
      </c>
      <c r="B200">
        <v>3780487678.4966025</v>
      </c>
      <c r="C200" s="11">
        <f t="shared" si="9"/>
        <v>1125.1370210647583</v>
      </c>
      <c r="D200" s="3" t="s">
        <v>647</v>
      </c>
      <c r="E200">
        <v>395.50017646779423</v>
      </c>
      <c r="F200">
        <v>-443.06974765244684</v>
      </c>
      <c r="G200">
        <v>367.4998776761563</v>
      </c>
      <c r="H200" s="8">
        <f t="shared" si="10"/>
        <v>5.000020308524677</v>
      </c>
      <c r="I200" s="8">
        <f t="shared" si="11"/>
        <v>60.002520004385417</v>
      </c>
      <c r="J200" s="3" t="s">
        <v>652</v>
      </c>
      <c r="K200">
        <v>3780487677.3183608</v>
      </c>
      <c r="L200">
        <v>3780487678.4056416</v>
      </c>
      <c r="M200">
        <v>1.4364759922027588</v>
      </c>
      <c r="N200">
        <v>5.0489997863769531</v>
      </c>
      <c r="O200">
        <v>0</v>
      </c>
      <c r="P200" s="3" t="s">
        <v>652</v>
      </c>
      <c r="Q200" s="3" t="s">
        <v>660</v>
      </c>
      <c r="R200" s="3" t="s">
        <v>662</v>
      </c>
      <c r="S200" s="13">
        <v>21.934781999999998</v>
      </c>
      <c r="T200" s="15">
        <v>-2.4767999999999998E-2</v>
      </c>
      <c r="U200" s="15">
        <v>-0.977016</v>
      </c>
      <c r="V200" s="15">
        <v>1.3772E-2</v>
      </c>
      <c r="W200">
        <v>-0.12384000000000001</v>
      </c>
      <c r="X200">
        <v>-4.885078</v>
      </c>
      <c r="Y200">
        <v>6.8861000000000006E-2</v>
      </c>
      <c r="Z200" s="3" t="s">
        <v>652</v>
      </c>
      <c r="AA200" s="3" t="s">
        <v>647</v>
      </c>
      <c r="AB200" s="3" t="s">
        <v>662</v>
      </c>
      <c r="AC200" s="3" t="s">
        <v>872</v>
      </c>
    </row>
    <row r="201" spans="1:29" x14ac:dyDescent="0.25">
      <c r="A201" s="3" t="s">
        <v>267</v>
      </c>
      <c r="B201">
        <v>3780487682.8513346</v>
      </c>
      <c r="C201" s="11">
        <f t="shared" si="9"/>
        <v>1129.4917531013489</v>
      </c>
      <c r="D201" s="3" t="s">
        <v>647</v>
      </c>
      <c r="E201">
        <v>395.50018870489424</v>
      </c>
      <c r="F201">
        <v>-443.06974398574687</v>
      </c>
      <c r="G201">
        <v>372.50009168815632</v>
      </c>
      <c r="H201" s="8">
        <f t="shared" si="10"/>
        <v>5.0000173659811971</v>
      </c>
      <c r="I201" s="8">
        <f t="shared" si="11"/>
        <v>60.002662454110592</v>
      </c>
      <c r="J201" s="3" t="s">
        <v>652</v>
      </c>
      <c r="K201">
        <v>3780487681.7590561</v>
      </c>
      <c r="L201">
        <v>3780487682.8041983</v>
      </c>
      <c r="M201">
        <v>1.4364759922027588</v>
      </c>
      <c r="N201">
        <v>5.0489997863769531</v>
      </c>
      <c r="O201">
        <v>0</v>
      </c>
      <c r="P201" s="3" t="s">
        <v>652</v>
      </c>
      <c r="Q201" s="3" t="s">
        <v>660</v>
      </c>
      <c r="R201" s="3" t="s">
        <v>662</v>
      </c>
      <c r="S201" s="13">
        <v>21.912559999999999</v>
      </c>
      <c r="T201" s="15">
        <v>-2.8216999999999999E-2</v>
      </c>
      <c r="U201" s="15">
        <v>-0.93535900000000005</v>
      </c>
      <c r="V201" s="15">
        <v>1.3965999999999999E-2</v>
      </c>
      <c r="W201">
        <v>-0.14108299999999999</v>
      </c>
      <c r="X201">
        <v>-4.676793</v>
      </c>
      <c r="Y201">
        <v>6.9830000000000003E-2</v>
      </c>
      <c r="Z201" s="3" t="s">
        <v>652</v>
      </c>
      <c r="AA201" s="3" t="s">
        <v>647</v>
      </c>
      <c r="AB201" s="3" t="s">
        <v>662</v>
      </c>
      <c r="AC201" s="3" t="s">
        <v>873</v>
      </c>
    </row>
    <row r="202" spans="1:29" x14ac:dyDescent="0.25">
      <c r="A202" s="3" t="s">
        <v>268</v>
      </c>
      <c r="B202">
        <v>3780487687.3672886</v>
      </c>
      <c r="C202" s="11">
        <f t="shared" si="9"/>
        <v>1134.007707118988</v>
      </c>
      <c r="D202" s="3" t="s">
        <v>647</v>
      </c>
      <c r="E202">
        <v>395.50001995999418</v>
      </c>
      <c r="F202">
        <v>-443.07007442634688</v>
      </c>
      <c r="G202">
        <v>377.50005633365629</v>
      </c>
      <c r="H202" s="8">
        <f t="shared" si="10"/>
        <v>4.9998155639785997</v>
      </c>
      <c r="I202" s="8">
        <f t="shared" si="11"/>
        <v>59.999094528812897</v>
      </c>
      <c r="J202" s="3" t="s">
        <v>652</v>
      </c>
      <c r="K202">
        <v>3780487686.2976432</v>
      </c>
      <c r="L202">
        <v>3780487687.3208766</v>
      </c>
      <c r="M202">
        <v>1.4364759922027588</v>
      </c>
      <c r="N202">
        <v>5.0440001487731934</v>
      </c>
      <c r="O202">
        <v>0</v>
      </c>
      <c r="P202" s="3" t="s">
        <v>652</v>
      </c>
      <c r="Q202" s="3" t="s">
        <v>660</v>
      </c>
      <c r="R202" s="3" t="s">
        <v>662</v>
      </c>
      <c r="S202" s="13">
        <v>21.907236000000001</v>
      </c>
      <c r="T202" s="15">
        <v>-3.3306000000000002E-2</v>
      </c>
      <c r="U202" s="15">
        <v>-0.89037599999999995</v>
      </c>
      <c r="V202" s="15">
        <v>1.3915E-2</v>
      </c>
      <c r="W202">
        <v>-0.16653200000000001</v>
      </c>
      <c r="X202">
        <v>-4.4518800000000001</v>
      </c>
      <c r="Y202">
        <v>6.9577E-2</v>
      </c>
      <c r="Z202" s="3" t="s">
        <v>652</v>
      </c>
      <c r="AA202" s="3" t="s">
        <v>647</v>
      </c>
      <c r="AB202" s="3" t="s">
        <v>662</v>
      </c>
      <c r="AC202" s="3" t="s">
        <v>874</v>
      </c>
    </row>
    <row r="203" spans="1:29" x14ac:dyDescent="0.25">
      <c r="A203" s="3" t="s">
        <v>269</v>
      </c>
      <c r="B203">
        <v>3780487692.0487776</v>
      </c>
      <c r="C203" s="11">
        <f t="shared" si="9"/>
        <v>1138.6891961097717</v>
      </c>
      <c r="D203" s="3" t="s">
        <v>647</v>
      </c>
      <c r="E203">
        <v>395.49995151509421</v>
      </c>
      <c r="F203">
        <v>-443.07006862954682</v>
      </c>
      <c r="G203">
        <v>382.49969965865631</v>
      </c>
      <c r="H203" s="8">
        <f t="shared" si="10"/>
        <v>4.9998548078633291</v>
      </c>
      <c r="I203" s="8">
        <f t="shared" si="11"/>
        <v>59.99844848850973</v>
      </c>
      <c r="J203" s="3" t="s">
        <v>652</v>
      </c>
      <c r="K203">
        <v>3780487690.8478441</v>
      </c>
      <c r="L203">
        <v>3780487691.9638247</v>
      </c>
      <c r="M203">
        <v>1.4364759922027588</v>
      </c>
      <c r="N203">
        <v>5.0469999313354492</v>
      </c>
      <c r="O203">
        <v>0</v>
      </c>
      <c r="P203" s="3" t="s">
        <v>652</v>
      </c>
      <c r="Q203" s="3" t="s">
        <v>660</v>
      </c>
      <c r="R203" s="3" t="s">
        <v>662</v>
      </c>
      <c r="S203" s="13">
        <v>21.898388000000001</v>
      </c>
      <c r="T203" s="15">
        <v>-3.9684999999999998E-2</v>
      </c>
      <c r="U203" s="15">
        <v>-0.84000200000000003</v>
      </c>
      <c r="V203" s="15">
        <v>1.358E-2</v>
      </c>
      <c r="W203">
        <v>-0.19842399999999999</v>
      </c>
      <c r="X203">
        <v>-4.2000109999999999</v>
      </c>
      <c r="Y203">
        <v>6.7899000000000001E-2</v>
      </c>
      <c r="Z203" s="3" t="s">
        <v>652</v>
      </c>
      <c r="AA203" s="3" t="s">
        <v>647</v>
      </c>
      <c r="AB203" s="3" t="s">
        <v>662</v>
      </c>
      <c r="AC203" s="3" t="s">
        <v>875</v>
      </c>
    </row>
    <row r="204" spans="1:29" x14ac:dyDescent="0.25">
      <c r="A204" s="3" t="s">
        <v>270</v>
      </c>
      <c r="B204">
        <v>3780487696.4702568</v>
      </c>
      <c r="C204" s="11">
        <f t="shared" si="9"/>
        <v>1143.1106753349304</v>
      </c>
      <c r="D204" s="3" t="s">
        <v>647</v>
      </c>
      <c r="E204">
        <v>395.49987410619417</v>
      </c>
      <c r="F204">
        <v>-443.0698674962469</v>
      </c>
      <c r="G204">
        <v>387.49998300765628</v>
      </c>
      <c r="H204" s="8">
        <f t="shared" si="10"/>
        <v>5.0000676980354273</v>
      </c>
      <c r="I204" s="8">
        <f t="shared" si="11"/>
        <v>59.998832761029753</v>
      </c>
      <c r="J204" s="3" t="s">
        <v>652</v>
      </c>
      <c r="K204">
        <v>3780487695.3981266</v>
      </c>
      <c r="L204">
        <v>3780487696.4211998</v>
      </c>
      <c r="M204">
        <v>1.4364759922027588</v>
      </c>
      <c r="N204">
        <v>5.0409998893737793</v>
      </c>
      <c r="O204">
        <v>0</v>
      </c>
      <c r="P204" s="3" t="s">
        <v>652</v>
      </c>
      <c r="Q204" s="3" t="s">
        <v>660</v>
      </c>
      <c r="R204" s="3" t="s">
        <v>662</v>
      </c>
      <c r="S204" s="13">
        <v>21.883108</v>
      </c>
      <c r="T204" s="15">
        <v>-4.6658999999999999E-2</v>
      </c>
      <c r="U204" s="15">
        <v>-0.78342299999999998</v>
      </c>
      <c r="V204" s="15">
        <v>1.2959999999999999E-2</v>
      </c>
      <c r="W204">
        <v>-0.233294</v>
      </c>
      <c r="X204">
        <v>-3.9171130000000001</v>
      </c>
      <c r="Y204">
        <v>6.4801999999999998E-2</v>
      </c>
      <c r="Z204" s="3" t="s">
        <v>652</v>
      </c>
      <c r="AA204" s="3" t="s">
        <v>647</v>
      </c>
      <c r="AB204" s="3" t="s">
        <v>662</v>
      </c>
      <c r="AC204" s="3" t="s">
        <v>876</v>
      </c>
    </row>
    <row r="205" spans="1:29" x14ac:dyDescent="0.25">
      <c r="A205" s="3" t="s">
        <v>271</v>
      </c>
      <c r="B205">
        <v>3780487700.9837799</v>
      </c>
      <c r="C205" s="11">
        <f t="shared" si="9"/>
        <v>1147.6241984367371</v>
      </c>
      <c r="D205" s="3" t="s">
        <v>647</v>
      </c>
      <c r="E205">
        <v>395.49998765329423</v>
      </c>
      <c r="F205">
        <v>-443.06983267698018</v>
      </c>
      <c r="G205">
        <v>392.49975474215631</v>
      </c>
      <c r="H205" s="8">
        <f t="shared" si="10"/>
        <v>5.0000410777342328</v>
      </c>
      <c r="I205" s="8">
        <f t="shared" si="11"/>
        <v>60.000159076822882</v>
      </c>
      <c r="J205" s="3" t="s">
        <v>652</v>
      </c>
      <c r="K205">
        <v>3780487699.8994279</v>
      </c>
      <c r="L205">
        <v>3780487700.9354849</v>
      </c>
      <c r="M205">
        <v>1.4364759922027588</v>
      </c>
      <c r="N205">
        <v>5.0489997863769531</v>
      </c>
      <c r="O205">
        <v>0</v>
      </c>
      <c r="P205" s="3" t="s">
        <v>652</v>
      </c>
      <c r="Q205" s="3" t="s">
        <v>660</v>
      </c>
      <c r="R205" s="3" t="s">
        <v>662</v>
      </c>
      <c r="S205" s="13">
        <v>21.882722000000001</v>
      </c>
      <c r="T205" s="15">
        <v>-5.3199999999999997E-2</v>
      </c>
      <c r="U205" s="15">
        <v>-0.72013300000000002</v>
      </c>
      <c r="V205" s="15">
        <v>1.2031999999999999E-2</v>
      </c>
      <c r="W205">
        <v>-0.26600000000000001</v>
      </c>
      <c r="X205">
        <v>-3.6006659999999999</v>
      </c>
      <c r="Y205">
        <v>6.0159999999999998E-2</v>
      </c>
      <c r="Z205" s="3" t="s">
        <v>652</v>
      </c>
      <c r="AA205" s="3" t="s">
        <v>647</v>
      </c>
      <c r="AB205" s="3" t="s">
        <v>662</v>
      </c>
      <c r="AC205" s="3" t="s">
        <v>877</v>
      </c>
    </row>
    <row r="206" spans="1:29" x14ac:dyDescent="0.25">
      <c r="A206" s="3" t="s">
        <v>272</v>
      </c>
      <c r="B206">
        <v>3780487705.6144495</v>
      </c>
      <c r="C206" s="11">
        <f t="shared" si="9"/>
        <v>1152.2548680305481</v>
      </c>
      <c r="D206" s="3" t="s">
        <v>647</v>
      </c>
      <c r="E206">
        <v>395.50012798249418</v>
      </c>
      <c r="F206">
        <v>-443.06965256114688</v>
      </c>
      <c r="G206">
        <v>397.50013934715628</v>
      </c>
      <c r="H206" s="8">
        <f t="shared" si="10"/>
        <v>5.0001269028985851</v>
      </c>
      <c r="I206" s="8">
        <f t="shared" si="11"/>
        <v>60.002583618952407</v>
      </c>
      <c r="J206" s="3" t="s">
        <v>652</v>
      </c>
      <c r="K206">
        <v>3780487704.4426446</v>
      </c>
      <c r="L206">
        <v>3780487705.5324807</v>
      </c>
      <c r="M206">
        <v>1.4364759922027588</v>
      </c>
      <c r="N206">
        <v>5.0469999313354492</v>
      </c>
      <c r="O206">
        <v>0</v>
      </c>
      <c r="P206" s="3" t="s">
        <v>652</v>
      </c>
      <c r="Q206" s="3" t="s">
        <v>660</v>
      </c>
      <c r="R206" s="3" t="s">
        <v>662</v>
      </c>
      <c r="S206" s="13">
        <v>21.887604</v>
      </c>
      <c r="T206" s="15">
        <v>-5.8311000000000002E-2</v>
      </c>
      <c r="U206" s="15">
        <v>-0.65156400000000003</v>
      </c>
      <c r="V206" s="15">
        <v>1.0907999999999999E-2</v>
      </c>
      <c r="W206">
        <v>-0.29155500000000001</v>
      </c>
      <c r="X206">
        <v>-3.257822</v>
      </c>
      <c r="Y206">
        <v>5.4539999999999998E-2</v>
      </c>
      <c r="Z206" s="3" t="s">
        <v>652</v>
      </c>
      <c r="AA206" s="3" t="s">
        <v>647</v>
      </c>
      <c r="AB206" s="3" t="s">
        <v>662</v>
      </c>
      <c r="AC206" s="3" t="s">
        <v>878</v>
      </c>
    </row>
    <row r="207" spans="1:29" x14ac:dyDescent="0.25">
      <c r="A207" s="3" t="s">
        <v>273</v>
      </c>
      <c r="B207">
        <v>3780487710.0372992</v>
      </c>
      <c r="C207" s="11">
        <f t="shared" si="9"/>
        <v>1156.6777176856995</v>
      </c>
      <c r="D207" s="3" t="s">
        <v>647</v>
      </c>
      <c r="E207">
        <v>395.50007254959422</v>
      </c>
      <c r="F207">
        <v>-443.06998340284684</v>
      </c>
      <c r="G207">
        <v>402.49976300015635</v>
      </c>
      <c r="H207" s="8">
        <f t="shared" si="10"/>
        <v>4.9998680971515563</v>
      </c>
      <c r="I207" s="8">
        <f t="shared" si="11"/>
        <v>60.000137988495972</v>
      </c>
      <c r="J207" s="3" t="s">
        <v>652</v>
      </c>
      <c r="K207">
        <v>3780487708.9448481</v>
      </c>
      <c r="L207">
        <v>3780487709.9814458</v>
      </c>
      <c r="M207">
        <v>1.4364759922027588</v>
      </c>
      <c r="N207">
        <v>5.0469999313354492</v>
      </c>
      <c r="O207">
        <v>0</v>
      </c>
      <c r="P207" s="3" t="s">
        <v>652</v>
      </c>
      <c r="Q207" s="3" t="s">
        <v>660</v>
      </c>
      <c r="R207" s="3" t="s">
        <v>662</v>
      </c>
      <c r="S207" s="13">
        <v>21.888576</v>
      </c>
      <c r="T207" s="15">
        <v>-6.0904E-2</v>
      </c>
      <c r="U207" s="15">
        <v>-0.57951600000000003</v>
      </c>
      <c r="V207" s="15">
        <v>9.5449999999999997E-3</v>
      </c>
      <c r="W207">
        <v>-0.30451899999999998</v>
      </c>
      <c r="X207">
        <v>-2.8975810000000002</v>
      </c>
      <c r="Y207">
        <v>4.7723000000000002E-2</v>
      </c>
      <c r="Z207" s="3" t="s">
        <v>652</v>
      </c>
      <c r="AA207" s="3" t="s">
        <v>647</v>
      </c>
      <c r="AB207" s="3" t="s">
        <v>662</v>
      </c>
      <c r="AC207" s="3" t="s">
        <v>879</v>
      </c>
    </row>
    <row r="208" spans="1:29" x14ac:dyDescent="0.25">
      <c r="A208" s="3" t="s">
        <v>274</v>
      </c>
      <c r="B208">
        <v>3780487714.5279198</v>
      </c>
      <c r="C208" s="11">
        <f t="shared" si="9"/>
        <v>1161.1683382987976</v>
      </c>
      <c r="D208" s="3" t="s">
        <v>647</v>
      </c>
      <c r="E208">
        <v>395.49977424689416</v>
      </c>
      <c r="F208">
        <v>-443.06970899064686</v>
      </c>
      <c r="G208">
        <v>407.49996239165631</v>
      </c>
      <c r="H208" s="8">
        <f t="shared" si="10"/>
        <v>5.0002548977205254</v>
      </c>
      <c r="I208" s="8">
        <f t="shared" si="11"/>
        <v>59.998749985253333</v>
      </c>
      <c r="J208" s="3" t="s">
        <v>652</v>
      </c>
      <c r="K208">
        <v>3780487713.4295225</v>
      </c>
      <c r="L208">
        <v>3780487714.4748015</v>
      </c>
      <c r="M208">
        <v>1.4364759922027588</v>
      </c>
      <c r="N208">
        <v>5.0489997863769531</v>
      </c>
      <c r="O208">
        <v>0</v>
      </c>
      <c r="P208" s="3" t="s">
        <v>652</v>
      </c>
      <c r="Q208" s="3" t="s">
        <v>660</v>
      </c>
      <c r="R208" s="3" t="s">
        <v>662</v>
      </c>
      <c r="S208" s="13">
        <v>21.898213999999999</v>
      </c>
      <c r="T208" s="15">
        <v>-6.0638999999999998E-2</v>
      </c>
      <c r="U208" s="15">
        <v>-0.50772499999999998</v>
      </c>
      <c r="V208" s="15">
        <v>8.1670000000000006E-3</v>
      </c>
      <c r="W208">
        <v>-0.30319600000000002</v>
      </c>
      <c r="X208">
        <v>-2.538624</v>
      </c>
      <c r="Y208">
        <v>4.0833000000000001E-2</v>
      </c>
      <c r="Z208" s="3" t="s">
        <v>652</v>
      </c>
      <c r="AA208" s="3" t="s">
        <v>647</v>
      </c>
      <c r="AB208" s="3" t="s">
        <v>662</v>
      </c>
      <c r="AC208" s="3" t="s">
        <v>880</v>
      </c>
    </row>
    <row r="209" spans="1:29" x14ac:dyDescent="0.25">
      <c r="A209" s="3" t="s">
        <v>275</v>
      </c>
      <c r="B209">
        <v>3780487719.0787945</v>
      </c>
      <c r="C209" s="11">
        <f t="shared" si="9"/>
        <v>1165.7192130088806</v>
      </c>
      <c r="D209" s="3" t="s">
        <v>647</v>
      </c>
      <c r="E209">
        <v>395.50007162369423</v>
      </c>
      <c r="F209">
        <v>-443.07007194794687</v>
      </c>
      <c r="G209">
        <v>412.49995841115634</v>
      </c>
      <c r="H209" s="8">
        <f t="shared" si="10"/>
        <v>4.9997918779300434</v>
      </c>
      <c r="I209" s="8">
        <f t="shared" si="11"/>
        <v>59.999621453279715</v>
      </c>
      <c r="J209" s="3" t="s">
        <v>652</v>
      </c>
      <c r="K209">
        <v>3780487717.8898273</v>
      </c>
      <c r="L209">
        <v>3780487718.9978399</v>
      </c>
      <c r="M209">
        <v>1.4364759922027588</v>
      </c>
      <c r="N209">
        <v>5.0510001182556152</v>
      </c>
      <c r="O209">
        <v>0</v>
      </c>
      <c r="P209" s="3" t="s">
        <v>652</v>
      </c>
      <c r="Q209" s="3" t="s">
        <v>660</v>
      </c>
      <c r="R209" s="3" t="s">
        <v>662</v>
      </c>
      <c r="S209" s="13">
        <v>21.911169999999998</v>
      </c>
      <c r="T209" s="15">
        <v>-5.7938000000000003E-2</v>
      </c>
      <c r="U209" s="15">
        <v>-0.43859900000000002</v>
      </c>
      <c r="V209" s="15">
        <v>6.8649999999999996E-3</v>
      </c>
      <c r="W209">
        <v>-0.28969</v>
      </c>
      <c r="X209">
        <v>-2.1929970000000001</v>
      </c>
      <c r="Y209">
        <v>3.4326000000000002E-2</v>
      </c>
      <c r="Z209" s="3" t="s">
        <v>652</v>
      </c>
      <c r="AA209" s="3" t="s">
        <v>647</v>
      </c>
      <c r="AB209" s="3" t="s">
        <v>662</v>
      </c>
      <c r="AC209" s="3" t="s">
        <v>881</v>
      </c>
    </row>
    <row r="210" spans="1:29" x14ac:dyDescent="0.25">
      <c r="A210" s="3" t="s">
        <v>276</v>
      </c>
      <c r="B210">
        <v>3780487727.403801</v>
      </c>
      <c r="C210" s="11">
        <f t="shared" si="9"/>
        <v>1174.044219493866</v>
      </c>
      <c r="D210" s="3" t="s">
        <v>647</v>
      </c>
      <c r="E210">
        <v>393.00007614369423</v>
      </c>
      <c r="F210">
        <v>-438.73998213294686</v>
      </c>
      <c r="G210">
        <v>412.4997219556563</v>
      </c>
      <c r="H210" s="8">
        <f t="shared" si="10"/>
        <v>9.9997573983839594</v>
      </c>
      <c r="I210" s="8">
        <f t="shared" si="11"/>
        <v>59.999751914864561</v>
      </c>
      <c r="J210" s="3" t="s">
        <v>652</v>
      </c>
      <c r="K210">
        <v>3780487726.2416377</v>
      </c>
      <c r="L210">
        <v>3780487727.3564777</v>
      </c>
      <c r="M210">
        <v>1.4364759922027588</v>
      </c>
      <c r="N210">
        <v>5.0469999313354492</v>
      </c>
      <c r="O210">
        <v>0</v>
      </c>
      <c r="P210" s="3" t="s">
        <v>652</v>
      </c>
      <c r="Q210" s="3" t="s">
        <v>660</v>
      </c>
      <c r="R210" s="3" t="s">
        <v>662</v>
      </c>
      <c r="S210" s="13">
        <v>21.934728</v>
      </c>
      <c r="T210" s="15">
        <v>-0.11695700000000001</v>
      </c>
      <c r="U210" s="15">
        <v>-0.43445099999999998</v>
      </c>
      <c r="V210" s="15">
        <v>4.7070000000000002E-3</v>
      </c>
      <c r="W210">
        <v>-0.58478699999999995</v>
      </c>
      <c r="X210">
        <v>-2.172256</v>
      </c>
      <c r="Y210">
        <v>2.3536000000000001E-2</v>
      </c>
      <c r="Z210" s="3" t="s">
        <v>652</v>
      </c>
      <c r="AA210" s="3" t="s">
        <v>647</v>
      </c>
      <c r="AB210" s="3" t="s">
        <v>662</v>
      </c>
      <c r="AC210" s="3" t="s">
        <v>882</v>
      </c>
    </row>
    <row r="211" spans="1:29" x14ac:dyDescent="0.25">
      <c r="A211" s="3" t="s">
        <v>277</v>
      </c>
      <c r="B211">
        <v>3780487731.7955842</v>
      </c>
      <c r="C211" s="11">
        <f t="shared" si="9"/>
        <v>1178.4360027313232</v>
      </c>
      <c r="D211" s="3" t="s">
        <v>647</v>
      </c>
      <c r="E211">
        <v>392.99977876689417</v>
      </c>
      <c r="F211">
        <v>-438.73961917564685</v>
      </c>
      <c r="G211">
        <v>407.49922593615628</v>
      </c>
      <c r="H211" s="8">
        <f t="shared" si="10"/>
        <v>10.000220417712089</v>
      </c>
      <c r="I211" s="8">
        <f t="shared" si="11"/>
        <v>59.999316162202007</v>
      </c>
      <c r="J211" s="3" t="s">
        <v>652</v>
      </c>
      <c r="K211">
        <v>3780487730.7195473</v>
      </c>
      <c r="L211">
        <v>3780487731.7510033</v>
      </c>
      <c r="M211">
        <v>1.4364759922027588</v>
      </c>
      <c r="N211">
        <v>5.0469999313354492</v>
      </c>
      <c r="O211">
        <v>0</v>
      </c>
      <c r="P211" s="3" t="s">
        <v>652</v>
      </c>
      <c r="Q211" s="3" t="s">
        <v>660</v>
      </c>
      <c r="R211" s="3" t="s">
        <v>662</v>
      </c>
      <c r="S211" s="13">
        <v>21.94416</v>
      </c>
      <c r="T211" s="15">
        <v>-0.12404999999999999</v>
      </c>
      <c r="U211" s="15">
        <v>-0.50612599999999996</v>
      </c>
      <c r="V211" s="15">
        <v>6.7730000000000004E-3</v>
      </c>
      <c r="W211">
        <v>-0.62024900000000005</v>
      </c>
      <c r="X211">
        <v>-2.5306310000000001</v>
      </c>
      <c r="Y211">
        <v>3.3864999999999999E-2</v>
      </c>
      <c r="Z211" s="3" t="s">
        <v>652</v>
      </c>
      <c r="AA211" s="3" t="s">
        <v>647</v>
      </c>
      <c r="AB211" s="3" t="s">
        <v>662</v>
      </c>
      <c r="AC211" s="3" t="s">
        <v>883</v>
      </c>
    </row>
    <row r="212" spans="1:29" x14ac:dyDescent="0.25">
      <c r="A212" s="3" t="s">
        <v>278</v>
      </c>
      <c r="B212">
        <v>3780487736.2617202</v>
      </c>
      <c r="C212" s="11">
        <f t="shared" si="9"/>
        <v>1182.902138710022</v>
      </c>
      <c r="D212" s="3" t="s">
        <v>647</v>
      </c>
      <c r="E212">
        <v>393.00007706959417</v>
      </c>
      <c r="F212">
        <v>-438.73989358784684</v>
      </c>
      <c r="G212">
        <v>402.50002654465629</v>
      </c>
      <c r="H212" s="8">
        <f t="shared" si="10"/>
        <v>9.9998336176065443</v>
      </c>
      <c r="I212" s="8">
        <f t="shared" si="11"/>
        <v>60.000010178961858</v>
      </c>
      <c r="J212" s="3" t="s">
        <v>652</v>
      </c>
      <c r="K212">
        <v>3780487735.1871505</v>
      </c>
      <c r="L212">
        <v>3780487736.2079778</v>
      </c>
      <c r="M212">
        <v>1.4364759922027588</v>
      </c>
      <c r="N212">
        <v>5.0469999313354492</v>
      </c>
      <c r="O212">
        <v>0</v>
      </c>
      <c r="P212" s="3" t="s">
        <v>652</v>
      </c>
      <c r="Q212" s="3" t="s">
        <v>660</v>
      </c>
      <c r="R212" s="3" t="s">
        <v>662</v>
      </c>
      <c r="S212" s="13">
        <v>21.955442000000001</v>
      </c>
      <c r="T212" s="15">
        <v>-0.12551399999999999</v>
      </c>
      <c r="U212" s="15">
        <v>-0.58110799999999996</v>
      </c>
      <c r="V212" s="15">
        <v>9.0969999999999992E-3</v>
      </c>
      <c r="W212">
        <v>-0.62757099999999999</v>
      </c>
      <c r="X212">
        <v>-2.9055409999999999</v>
      </c>
      <c r="Y212">
        <v>4.5483000000000003E-2</v>
      </c>
      <c r="Z212" s="3" t="s">
        <v>652</v>
      </c>
      <c r="AA212" s="3" t="s">
        <v>647</v>
      </c>
      <c r="AB212" s="3" t="s">
        <v>662</v>
      </c>
      <c r="AC212" s="3" t="s">
        <v>884</v>
      </c>
    </row>
    <row r="213" spans="1:29" x14ac:dyDescent="0.25">
      <c r="A213" s="3" t="s">
        <v>279</v>
      </c>
      <c r="B213">
        <v>3780487740.8360152</v>
      </c>
      <c r="C213" s="11">
        <f t="shared" si="9"/>
        <v>1187.4764337539673</v>
      </c>
      <c r="D213" s="3" t="s">
        <v>647</v>
      </c>
      <c r="E213">
        <v>393.00013250249418</v>
      </c>
      <c r="F213">
        <v>-438.73956274614687</v>
      </c>
      <c r="G213">
        <v>397.49990289165635</v>
      </c>
      <c r="H213" s="8">
        <f t="shared" si="10"/>
        <v>10.00009242060001</v>
      </c>
      <c r="I213" s="8">
        <f t="shared" si="11"/>
        <v>60.001233017232003</v>
      </c>
      <c r="J213" s="3" t="s">
        <v>652</v>
      </c>
      <c r="K213">
        <v>3780487739.6603999</v>
      </c>
      <c r="L213">
        <v>3780487740.7510633</v>
      </c>
      <c r="M213">
        <v>1.4364759922027588</v>
      </c>
      <c r="N213">
        <v>5.0409998893737793</v>
      </c>
      <c r="O213">
        <v>0</v>
      </c>
      <c r="P213" s="3" t="s">
        <v>652</v>
      </c>
      <c r="Q213" s="3" t="s">
        <v>660</v>
      </c>
      <c r="R213" s="3" t="s">
        <v>662</v>
      </c>
      <c r="S213" s="13">
        <v>21.966118000000002</v>
      </c>
      <c r="T213" s="15">
        <v>-0.121238</v>
      </c>
      <c r="U213" s="15">
        <v>-0.65591200000000005</v>
      </c>
      <c r="V213" s="15">
        <v>1.1387E-2</v>
      </c>
      <c r="W213">
        <v>-0.60619100000000004</v>
      </c>
      <c r="X213">
        <v>-3.2795589999999999</v>
      </c>
      <c r="Y213">
        <v>5.6936E-2</v>
      </c>
      <c r="Z213" s="3" t="s">
        <v>652</v>
      </c>
      <c r="AA213" s="3" t="s">
        <v>647</v>
      </c>
      <c r="AB213" s="3" t="s">
        <v>662</v>
      </c>
      <c r="AC213" s="3" t="s">
        <v>885</v>
      </c>
    </row>
    <row r="214" spans="1:29" x14ac:dyDescent="0.25">
      <c r="A214" s="3" t="s">
        <v>280</v>
      </c>
      <c r="B214">
        <v>3780487745.2580895</v>
      </c>
      <c r="C214" s="11">
        <f t="shared" si="9"/>
        <v>1191.8985080718994</v>
      </c>
      <c r="D214" s="3" t="s">
        <v>647</v>
      </c>
      <c r="E214">
        <v>392.99999217329417</v>
      </c>
      <c r="F214">
        <v>-438.73974286198018</v>
      </c>
      <c r="G214">
        <v>392.49951828665633</v>
      </c>
      <c r="H214" s="8">
        <f t="shared" si="10"/>
        <v>10.000006598184944</v>
      </c>
      <c r="I214" s="8">
        <f t="shared" si="11"/>
        <v>60.00002072541583</v>
      </c>
      <c r="J214" s="3" t="s">
        <v>652</v>
      </c>
      <c r="K214">
        <v>3780487744.1747751</v>
      </c>
      <c r="L214">
        <v>3780487745.21808</v>
      </c>
      <c r="M214">
        <v>1.4364759922027588</v>
      </c>
      <c r="N214">
        <v>5.0469999313354492</v>
      </c>
      <c r="O214">
        <v>0</v>
      </c>
      <c r="P214" s="3" t="s">
        <v>652</v>
      </c>
      <c r="Q214" s="3" t="s">
        <v>660</v>
      </c>
      <c r="R214" s="3" t="s">
        <v>662</v>
      </c>
      <c r="S214" s="13">
        <v>21.983381999999999</v>
      </c>
      <c r="T214" s="15">
        <v>-0.11183700000000001</v>
      </c>
      <c r="U214" s="15">
        <v>-0.72691300000000003</v>
      </c>
      <c r="V214" s="15">
        <v>1.3074000000000001E-2</v>
      </c>
      <c r="W214">
        <v>-0.55918299999999999</v>
      </c>
      <c r="X214">
        <v>-3.634563</v>
      </c>
      <c r="Y214">
        <v>6.5367999999999996E-2</v>
      </c>
      <c r="Z214" s="3" t="s">
        <v>652</v>
      </c>
      <c r="AA214" s="3" t="s">
        <v>647</v>
      </c>
      <c r="AB214" s="3" t="s">
        <v>662</v>
      </c>
      <c r="AC214" s="3" t="s">
        <v>886</v>
      </c>
    </row>
    <row r="215" spans="1:29" x14ac:dyDescent="0.25">
      <c r="A215" s="3" t="s">
        <v>281</v>
      </c>
      <c r="B215">
        <v>3780487749.8192487</v>
      </c>
      <c r="C215" s="11">
        <f t="shared" si="9"/>
        <v>1196.4596672058105</v>
      </c>
      <c r="D215" s="3" t="s">
        <v>647</v>
      </c>
      <c r="E215">
        <v>392.99987862619417</v>
      </c>
      <c r="F215">
        <v>-438.73977768124689</v>
      </c>
      <c r="G215">
        <v>387.4997465521563</v>
      </c>
      <c r="H215" s="8">
        <f t="shared" si="10"/>
        <v>10.000033218095773</v>
      </c>
      <c r="I215" s="8">
        <f t="shared" si="11"/>
        <v>59.999357561111886</v>
      </c>
      <c r="J215" s="3" t="s">
        <v>652</v>
      </c>
      <c r="K215">
        <v>3780487748.7169185</v>
      </c>
      <c r="L215">
        <v>3780487749.7802</v>
      </c>
      <c r="M215">
        <v>1.4364759922027588</v>
      </c>
      <c r="N215">
        <v>5.0489997863769531</v>
      </c>
      <c r="O215">
        <v>0</v>
      </c>
      <c r="P215" s="3" t="s">
        <v>652</v>
      </c>
      <c r="Q215" s="3" t="s">
        <v>660</v>
      </c>
      <c r="R215" s="3" t="s">
        <v>662</v>
      </c>
      <c r="S215" s="13">
        <v>21.988168000000002</v>
      </c>
      <c r="T215" s="15">
        <v>-9.9057999999999993E-2</v>
      </c>
      <c r="U215" s="15">
        <v>-0.79138600000000003</v>
      </c>
      <c r="V215" s="15">
        <v>1.4004000000000001E-2</v>
      </c>
      <c r="W215">
        <v>-0.49529000000000001</v>
      </c>
      <c r="X215">
        <v>-3.9569299999999998</v>
      </c>
      <c r="Y215">
        <v>7.0019999999999999E-2</v>
      </c>
      <c r="Z215" s="3" t="s">
        <v>652</v>
      </c>
      <c r="AA215" s="3" t="s">
        <v>647</v>
      </c>
      <c r="AB215" s="3" t="s">
        <v>662</v>
      </c>
      <c r="AC215" s="3" t="s">
        <v>887</v>
      </c>
    </row>
    <row r="216" spans="1:29" x14ac:dyDescent="0.25">
      <c r="A216" s="3" t="s">
        <v>282</v>
      </c>
      <c r="B216">
        <v>3780487754.3275342</v>
      </c>
      <c r="C216" s="11">
        <f t="shared" si="9"/>
        <v>1200.9679527282715</v>
      </c>
      <c r="D216" s="3" t="s">
        <v>647</v>
      </c>
      <c r="E216">
        <v>392.99995603509421</v>
      </c>
      <c r="F216">
        <v>-438.73997881454682</v>
      </c>
      <c r="G216">
        <v>382.49996320315631</v>
      </c>
      <c r="H216" s="8">
        <f t="shared" si="10"/>
        <v>9.9998203275603075</v>
      </c>
      <c r="I216" s="8">
        <f t="shared" si="11"/>
        <v>59.999165438151778</v>
      </c>
      <c r="J216" s="3" t="s">
        <v>652</v>
      </c>
      <c r="K216">
        <v>3780487753.1748767</v>
      </c>
      <c r="L216">
        <v>3780487754.2535663</v>
      </c>
      <c r="M216">
        <v>1.4364759922027588</v>
      </c>
      <c r="N216">
        <v>5.0469999313354492</v>
      </c>
      <c r="O216">
        <v>0</v>
      </c>
      <c r="P216" s="3" t="s">
        <v>652</v>
      </c>
      <c r="Q216" s="3" t="s">
        <v>660</v>
      </c>
      <c r="R216" s="3" t="s">
        <v>662</v>
      </c>
      <c r="S216" s="13">
        <v>21.988008000000001</v>
      </c>
      <c r="T216" s="15">
        <v>-8.5663000000000003E-2</v>
      </c>
      <c r="U216" s="15">
        <v>-0.84789599999999998</v>
      </c>
      <c r="V216" s="15">
        <v>1.4213999999999999E-2</v>
      </c>
      <c r="W216">
        <v>-0.428317</v>
      </c>
      <c r="X216">
        <v>-4.2394800000000004</v>
      </c>
      <c r="Y216">
        <v>7.1068999999999993E-2</v>
      </c>
      <c r="Z216" s="3" t="s">
        <v>652</v>
      </c>
      <c r="AA216" s="3" t="s">
        <v>647</v>
      </c>
      <c r="AB216" s="3" t="s">
        <v>662</v>
      </c>
      <c r="AC216" s="3" t="s">
        <v>888</v>
      </c>
    </row>
    <row r="217" spans="1:29" x14ac:dyDescent="0.25">
      <c r="A217" s="3" t="s">
        <v>283</v>
      </c>
      <c r="B217">
        <v>3780487758.9988689</v>
      </c>
      <c r="C217" s="11">
        <f t="shared" si="9"/>
        <v>1205.6392874717712</v>
      </c>
      <c r="D217" s="3" t="s">
        <v>647</v>
      </c>
      <c r="E217">
        <v>393.00002447999418</v>
      </c>
      <c r="F217">
        <v>-438.73998461134687</v>
      </c>
      <c r="G217">
        <v>377.49931987815631</v>
      </c>
      <c r="H217" s="8">
        <f t="shared" si="10"/>
        <v>9.9997810842220982</v>
      </c>
      <c r="I217" s="8">
        <f t="shared" si="11"/>
        <v>59.999488456273006</v>
      </c>
      <c r="J217" s="3" t="s">
        <v>652</v>
      </c>
      <c r="K217">
        <v>3780487757.6591134</v>
      </c>
      <c r="L217">
        <v>3780487758.9506121</v>
      </c>
      <c r="M217">
        <v>1.4364759922027588</v>
      </c>
      <c r="N217">
        <v>5.0460000038146973</v>
      </c>
      <c r="O217">
        <v>0</v>
      </c>
      <c r="P217" s="3" t="s">
        <v>652</v>
      </c>
      <c r="Q217" s="3" t="s">
        <v>660</v>
      </c>
      <c r="R217" s="3" t="s">
        <v>662</v>
      </c>
      <c r="S217" s="13">
        <v>21.998767999999998</v>
      </c>
      <c r="T217" s="15">
        <v>-7.3587E-2</v>
      </c>
      <c r="U217" s="15">
        <v>-0.89737800000000001</v>
      </c>
      <c r="V217" s="15">
        <v>1.3586000000000001E-2</v>
      </c>
      <c r="W217">
        <v>-0.36793700000000001</v>
      </c>
      <c r="X217">
        <v>-4.4868880000000004</v>
      </c>
      <c r="Y217">
        <v>6.7928000000000002E-2</v>
      </c>
      <c r="Z217" s="3" t="s">
        <v>652</v>
      </c>
      <c r="AA217" s="3" t="s">
        <v>647</v>
      </c>
      <c r="AB217" s="3" t="s">
        <v>662</v>
      </c>
      <c r="AC217" s="3" t="s">
        <v>889</v>
      </c>
    </row>
    <row r="218" spans="1:29" x14ac:dyDescent="0.25">
      <c r="A218" s="3" t="s">
        <v>284</v>
      </c>
      <c r="B218">
        <v>3780487763.6123686</v>
      </c>
      <c r="C218" s="11">
        <f t="shared" si="9"/>
        <v>1210.2527871131897</v>
      </c>
      <c r="D218" s="3" t="s">
        <v>647</v>
      </c>
      <c r="E218">
        <v>393.00019322489419</v>
      </c>
      <c r="F218">
        <v>-438.73965417074686</v>
      </c>
      <c r="G218">
        <v>372.49985523265627</v>
      </c>
      <c r="H218" s="8">
        <f t="shared" si="10"/>
        <v>9.9999828835181432</v>
      </c>
      <c r="I218" s="8">
        <f t="shared" si="11"/>
        <v>60.001272420221085</v>
      </c>
      <c r="J218" s="3" t="s">
        <v>652</v>
      </c>
      <c r="K218">
        <v>3780487762.5224848</v>
      </c>
      <c r="L218">
        <v>3780487763.5605249</v>
      </c>
      <c r="M218">
        <v>1.4364759922027588</v>
      </c>
      <c r="N218">
        <v>5.0440001487731934</v>
      </c>
      <c r="O218">
        <v>0</v>
      </c>
      <c r="P218" s="3" t="s">
        <v>652</v>
      </c>
      <c r="Q218" s="3" t="s">
        <v>660</v>
      </c>
      <c r="R218" s="3" t="s">
        <v>662</v>
      </c>
      <c r="S218" s="13">
        <v>22.003492000000001</v>
      </c>
      <c r="T218" s="15">
        <v>-6.4273999999999998E-2</v>
      </c>
      <c r="U218" s="15">
        <v>-0.94109799999999999</v>
      </c>
      <c r="V218" s="15">
        <v>1.2256E-2</v>
      </c>
      <c r="W218">
        <v>-0.32136799999999999</v>
      </c>
      <c r="X218">
        <v>-4.7054910000000003</v>
      </c>
      <c r="Y218">
        <v>6.1281000000000002E-2</v>
      </c>
      <c r="Z218" s="3" t="s">
        <v>652</v>
      </c>
      <c r="AA218" s="3" t="s">
        <v>647</v>
      </c>
      <c r="AB218" s="3" t="s">
        <v>662</v>
      </c>
      <c r="AC218" s="3" t="s">
        <v>890</v>
      </c>
    </row>
    <row r="219" spans="1:29" x14ac:dyDescent="0.25">
      <c r="A219" s="3" t="s">
        <v>285</v>
      </c>
      <c r="B219">
        <v>3780487768.0896306</v>
      </c>
      <c r="C219" s="11">
        <f t="shared" si="9"/>
        <v>1214.7300491333008</v>
      </c>
      <c r="D219" s="3" t="s">
        <v>647</v>
      </c>
      <c r="E219">
        <v>393.00018098779418</v>
      </c>
      <c r="F219">
        <v>-438.73965783744683</v>
      </c>
      <c r="G219">
        <v>367.5001412206563</v>
      </c>
      <c r="H219" s="8">
        <f t="shared" si="10"/>
        <v>9.9999858263554824</v>
      </c>
      <c r="I219" s="8">
        <f t="shared" si="11"/>
        <v>60.001201195377298</v>
      </c>
      <c r="J219" s="3" t="s">
        <v>652</v>
      </c>
      <c r="K219">
        <v>3780487766.9926176</v>
      </c>
      <c r="L219">
        <v>3780487768.043088</v>
      </c>
      <c r="M219">
        <v>1.4364759922027588</v>
      </c>
      <c r="N219">
        <v>5.0510001182556152</v>
      </c>
      <c r="O219">
        <v>0</v>
      </c>
      <c r="P219" s="3" t="s">
        <v>652</v>
      </c>
      <c r="Q219" s="3" t="s">
        <v>660</v>
      </c>
      <c r="R219" s="3" t="s">
        <v>662</v>
      </c>
      <c r="S219" s="13">
        <v>22.010719999999999</v>
      </c>
      <c r="T219" s="15">
        <v>-5.8481999999999999E-2</v>
      </c>
      <c r="U219" s="15">
        <v>-0.98131000000000002</v>
      </c>
      <c r="V219" s="15">
        <v>1.0285000000000001E-2</v>
      </c>
      <c r="W219">
        <v>-0.29241099999999998</v>
      </c>
      <c r="X219">
        <v>-4.9065479999999999</v>
      </c>
      <c r="Y219">
        <v>5.1427E-2</v>
      </c>
      <c r="Z219" s="3" t="s">
        <v>652</v>
      </c>
      <c r="AA219" s="3" t="s">
        <v>647</v>
      </c>
      <c r="AB219" s="3" t="s">
        <v>662</v>
      </c>
      <c r="AC219" s="3" t="s">
        <v>891</v>
      </c>
    </row>
    <row r="220" spans="1:29" x14ac:dyDescent="0.25">
      <c r="A220" s="3" t="s">
        <v>286</v>
      </c>
      <c r="B220">
        <v>3780487772.6356049</v>
      </c>
      <c r="C220" s="11">
        <f t="shared" si="9"/>
        <v>1219.2760233879089</v>
      </c>
      <c r="D220" s="3" t="s">
        <v>647</v>
      </c>
      <c r="E220">
        <v>393.0001147391942</v>
      </c>
      <c r="F220">
        <v>-438.73995537624688</v>
      </c>
      <c r="G220">
        <v>362.49994957665626</v>
      </c>
      <c r="H220" s="8">
        <f t="shared" si="10"/>
        <v>9.9997612724813543</v>
      </c>
      <c r="I220" s="8">
        <f t="shared" si="11"/>
        <v>60.000020083237175</v>
      </c>
      <c r="J220" s="3" t="s">
        <v>652</v>
      </c>
      <c r="K220">
        <v>3780487771.4474111</v>
      </c>
      <c r="L220">
        <v>3780487772.5536504</v>
      </c>
      <c r="M220">
        <v>1.4364759922027588</v>
      </c>
      <c r="N220">
        <v>5.0460000038146973</v>
      </c>
      <c r="O220">
        <v>0</v>
      </c>
      <c r="P220" s="3" t="s">
        <v>652</v>
      </c>
      <c r="Q220" s="3" t="s">
        <v>660</v>
      </c>
      <c r="R220" s="3" t="s">
        <v>662</v>
      </c>
      <c r="S220" s="13">
        <v>22.011752000000001</v>
      </c>
      <c r="T220" s="15">
        <v>-5.5943E-2</v>
      </c>
      <c r="U220" s="15">
        <v>-1.0208079999999999</v>
      </c>
      <c r="V220" s="15">
        <v>7.6959999999999997E-3</v>
      </c>
      <c r="W220">
        <v>-0.27971600000000002</v>
      </c>
      <c r="X220">
        <v>-5.1040409999999996</v>
      </c>
      <c r="Y220">
        <v>3.8482000000000002E-2</v>
      </c>
      <c r="Z220" s="3" t="s">
        <v>652</v>
      </c>
      <c r="AA220" s="3" t="s">
        <v>647</v>
      </c>
      <c r="AB220" s="3" t="s">
        <v>662</v>
      </c>
      <c r="AC220" s="3" t="s">
        <v>892</v>
      </c>
    </row>
    <row r="221" spans="1:29" x14ac:dyDescent="0.25">
      <c r="A221" s="3" t="s">
        <v>287</v>
      </c>
      <c r="B221">
        <v>3780487777.059824</v>
      </c>
      <c r="C221" s="11">
        <f t="shared" si="9"/>
        <v>1223.7002425193787</v>
      </c>
      <c r="D221" s="3" t="s">
        <v>647</v>
      </c>
      <c r="E221">
        <v>392.99991643149417</v>
      </c>
      <c r="F221">
        <v>-438.73983958214683</v>
      </c>
      <c r="G221">
        <v>357.5000061616563</v>
      </c>
      <c r="H221" s="8">
        <f t="shared" si="10"/>
        <v>9.9999607076724271</v>
      </c>
      <c r="I221" s="8">
        <f t="shared" si="11"/>
        <v>59.999367811507867</v>
      </c>
      <c r="J221" s="3" t="s">
        <v>652</v>
      </c>
      <c r="K221">
        <v>3780487775.9938297</v>
      </c>
      <c r="L221">
        <v>3780487777.0204449</v>
      </c>
      <c r="M221">
        <v>1.4364759922027588</v>
      </c>
      <c r="N221">
        <v>5.0430002212524414</v>
      </c>
      <c r="O221">
        <v>0</v>
      </c>
      <c r="P221" s="3" t="s">
        <v>652</v>
      </c>
      <c r="Q221" s="3" t="s">
        <v>660</v>
      </c>
      <c r="R221" s="3" t="s">
        <v>662</v>
      </c>
      <c r="S221" s="13">
        <v>22.013776</v>
      </c>
      <c r="T221" s="15">
        <v>-5.4684999999999997E-2</v>
      </c>
      <c r="U221" s="15">
        <v>-1.06168</v>
      </c>
      <c r="V221" s="15">
        <v>4.6129999999999999E-3</v>
      </c>
      <c r="W221">
        <v>-0.27342499999999997</v>
      </c>
      <c r="X221">
        <v>-5.3083980000000004</v>
      </c>
      <c r="Y221">
        <v>2.3066E-2</v>
      </c>
      <c r="Z221" s="3" t="s">
        <v>652</v>
      </c>
      <c r="AA221" s="3" t="s">
        <v>647</v>
      </c>
      <c r="AB221" s="3" t="s">
        <v>662</v>
      </c>
      <c r="AC221" s="3" t="s">
        <v>893</v>
      </c>
    </row>
    <row r="222" spans="1:29" x14ac:dyDescent="0.25">
      <c r="A222" s="3" t="s">
        <v>288</v>
      </c>
      <c r="B222">
        <v>3780487781.6284466</v>
      </c>
      <c r="C222" s="11">
        <f t="shared" si="9"/>
        <v>1228.26886510849</v>
      </c>
      <c r="D222" s="3" t="s">
        <v>647</v>
      </c>
      <c r="E222">
        <v>392.99989333709425</v>
      </c>
      <c r="F222">
        <v>-438.73969665084684</v>
      </c>
      <c r="G222">
        <v>352.5001092286563</v>
      </c>
      <c r="H222" s="8">
        <f t="shared" si="10"/>
        <v>10.000096036528227</v>
      </c>
      <c r="I222" s="8">
        <f t="shared" si="11"/>
        <v>59.999662692688688</v>
      </c>
      <c r="J222" s="3" t="s">
        <v>652</v>
      </c>
      <c r="K222">
        <v>3780487780.5577497</v>
      </c>
      <c r="L222">
        <v>3780487781.5843434</v>
      </c>
      <c r="M222">
        <v>1.4364759922027588</v>
      </c>
      <c r="N222">
        <v>5.0520000457763672</v>
      </c>
      <c r="O222">
        <v>0</v>
      </c>
      <c r="P222" s="3" t="s">
        <v>652</v>
      </c>
      <c r="Q222" s="3" t="s">
        <v>660</v>
      </c>
      <c r="R222" s="3" t="s">
        <v>662</v>
      </c>
      <c r="S222" s="13">
        <v>22.011844</v>
      </c>
      <c r="T222" s="15">
        <v>-5.1367999999999997E-2</v>
      </c>
      <c r="U222" s="15">
        <v>-1.103364</v>
      </c>
      <c r="V222" s="15">
        <v>1.3749999999999999E-3</v>
      </c>
      <c r="W222">
        <v>-0.25684099999999999</v>
      </c>
      <c r="X222">
        <v>-5.5168179999999998</v>
      </c>
      <c r="Y222">
        <v>6.8770000000000003E-3</v>
      </c>
      <c r="Z222" s="3" t="s">
        <v>652</v>
      </c>
      <c r="AA222" s="3" t="s">
        <v>647</v>
      </c>
      <c r="AB222" s="3" t="s">
        <v>662</v>
      </c>
      <c r="AC222" s="3" t="s">
        <v>894</v>
      </c>
    </row>
    <row r="223" spans="1:29" x14ac:dyDescent="0.25">
      <c r="A223" s="3" t="s">
        <v>289</v>
      </c>
      <c r="B223">
        <v>3780487786.2140913</v>
      </c>
      <c r="C223" s="11">
        <f t="shared" si="9"/>
        <v>1232.8545098304749</v>
      </c>
      <c r="D223" s="3" t="s">
        <v>647</v>
      </c>
      <c r="E223">
        <v>392.99996795529421</v>
      </c>
      <c r="F223">
        <v>-438.73975937154688</v>
      </c>
      <c r="G223">
        <v>347.50006656865628</v>
      </c>
      <c r="H223" s="8">
        <f t="shared" si="10"/>
        <v>10.000004409538748</v>
      </c>
      <c r="I223" s="8">
        <f t="shared" si="11"/>
        <v>59.99985326016845</v>
      </c>
      <c r="J223" s="3" t="s">
        <v>652</v>
      </c>
      <c r="K223">
        <v>3780487785.0441937</v>
      </c>
      <c r="L223">
        <v>3780487786.1371217</v>
      </c>
      <c r="M223">
        <v>1.4364759922027588</v>
      </c>
      <c r="N223">
        <v>5.0469999313354492</v>
      </c>
      <c r="O223">
        <v>0</v>
      </c>
      <c r="P223" s="3" t="s">
        <v>652</v>
      </c>
      <c r="Q223" s="3" t="s">
        <v>660</v>
      </c>
      <c r="R223" s="3" t="s">
        <v>662</v>
      </c>
      <c r="S223" s="13">
        <v>22.010543999999999</v>
      </c>
      <c r="T223" s="15">
        <v>-4.3802000000000001E-2</v>
      </c>
      <c r="U223" s="15">
        <v>-1.143043</v>
      </c>
      <c r="V223" s="15">
        <v>-1.9419999999999999E-3</v>
      </c>
      <c r="W223">
        <v>-0.21900800000000001</v>
      </c>
      <c r="X223">
        <v>-5.7152139999999996</v>
      </c>
      <c r="Y223">
        <v>-9.7109999999999991E-3</v>
      </c>
      <c r="Z223" s="3" t="s">
        <v>652</v>
      </c>
      <c r="AA223" s="3" t="s">
        <v>647</v>
      </c>
      <c r="AB223" s="3" t="s">
        <v>662</v>
      </c>
      <c r="AC223" s="3" t="s">
        <v>895</v>
      </c>
    </row>
    <row r="224" spans="1:29" x14ac:dyDescent="0.25">
      <c r="A224" s="3" t="s">
        <v>290</v>
      </c>
      <c r="B224">
        <v>3780487790.5925536</v>
      </c>
      <c r="C224" s="11">
        <f t="shared" si="9"/>
        <v>1237.2329721450806</v>
      </c>
      <c r="D224" s="3" t="s">
        <v>647</v>
      </c>
      <c r="E224">
        <v>392.9998328418942</v>
      </c>
      <c r="F224">
        <v>-438.73961044824688</v>
      </c>
      <c r="G224">
        <v>342.49939221965633</v>
      </c>
      <c r="H224" s="8">
        <f t="shared" si="10"/>
        <v>10.000200937836901</v>
      </c>
      <c r="I224" s="8">
        <f t="shared" si="11"/>
        <v>59.999609475274767</v>
      </c>
      <c r="J224" s="3" t="s">
        <v>652</v>
      </c>
      <c r="K224">
        <v>3780487789.5127902</v>
      </c>
      <c r="L224">
        <v>3780487790.5337906</v>
      </c>
      <c r="M224">
        <v>1.4364759922027588</v>
      </c>
      <c r="N224">
        <v>5.0440001487731934</v>
      </c>
      <c r="O224">
        <v>0</v>
      </c>
      <c r="P224" s="3" t="s">
        <v>652</v>
      </c>
      <c r="Q224" s="3" t="s">
        <v>660</v>
      </c>
      <c r="R224" s="3" t="s">
        <v>662</v>
      </c>
      <c r="S224" s="13">
        <v>22.00009</v>
      </c>
      <c r="T224" s="15">
        <v>-3.2263E-2</v>
      </c>
      <c r="U224" s="15">
        <v>-1.176139</v>
      </c>
      <c r="V224" s="15">
        <v>-5.1089999999999998E-3</v>
      </c>
      <c r="W224">
        <v>-0.16131300000000001</v>
      </c>
      <c r="X224">
        <v>-5.8806960000000004</v>
      </c>
      <c r="Y224">
        <v>-2.5543E-2</v>
      </c>
      <c r="Z224" s="3" t="s">
        <v>652</v>
      </c>
      <c r="AA224" s="3" t="s">
        <v>647</v>
      </c>
      <c r="AB224" s="3" t="s">
        <v>662</v>
      </c>
      <c r="AC224" s="3" t="s">
        <v>896</v>
      </c>
    </row>
    <row r="225" spans="1:29" x14ac:dyDescent="0.25">
      <c r="A225" s="3" t="s">
        <v>291</v>
      </c>
      <c r="B225">
        <v>3780487795.0702</v>
      </c>
      <c r="C225" s="11">
        <f t="shared" si="9"/>
        <v>1241.7106184959412</v>
      </c>
      <c r="D225" s="3" t="s">
        <v>647</v>
      </c>
      <c r="E225">
        <v>392.99978921469415</v>
      </c>
      <c r="F225">
        <v>-438.73992957854682</v>
      </c>
      <c r="G225">
        <v>337.50002024215627</v>
      </c>
      <c r="H225" s="8">
        <f t="shared" si="10"/>
        <v>9.9999463799570858</v>
      </c>
      <c r="I225" s="8">
        <f t="shared" si="11"/>
        <v>59.998478739636042</v>
      </c>
      <c r="J225" s="3" t="s">
        <v>652</v>
      </c>
      <c r="K225">
        <v>3780487793.9854984</v>
      </c>
      <c r="L225">
        <v>3780487795.0210671</v>
      </c>
      <c r="M225">
        <v>1.4364759922027588</v>
      </c>
      <c r="N225">
        <v>5.0539999008178711</v>
      </c>
      <c r="O225">
        <v>0</v>
      </c>
      <c r="P225" s="3" t="s">
        <v>652</v>
      </c>
      <c r="Q225" s="3" t="s">
        <v>660</v>
      </c>
      <c r="R225" s="3" t="s">
        <v>662</v>
      </c>
      <c r="S225" s="13">
        <v>21.992142000000001</v>
      </c>
      <c r="T225" s="15">
        <v>-2.0056000000000001E-2</v>
      </c>
      <c r="U225" s="15">
        <v>-1.200928</v>
      </c>
      <c r="V225" s="15">
        <v>-7.7619999999999998E-3</v>
      </c>
      <c r="W225">
        <v>-0.100282</v>
      </c>
      <c r="X225">
        <v>-6.0046410000000003</v>
      </c>
      <c r="Y225">
        <v>-3.8811999999999999E-2</v>
      </c>
      <c r="Z225" s="3" t="s">
        <v>652</v>
      </c>
      <c r="AA225" s="3" t="s">
        <v>647</v>
      </c>
      <c r="AB225" s="3" t="s">
        <v>662</v>
      </c>
      <c r="AC225" s="3" t="s">
        <v>897</v>
      </c>
    </row>
    <row r="226" spans="1:29" x14ac:dyDescent="0.25">
      <c r="A226" s="3" t="s">
        <v>292</v>
      </c>
      <c r="B226">
        <v>3780487803.2966814</v>
      </c>
      <c r="C226" s="11">
        <f t="shared" si="9"/>
        <v>1249.9370999336243</v>
      </c>
      <c r="D226" s="3" t="s">
        <v>647</v>
      </c>
      <c r="E226">
        <v>390.50022521069417</v>
      </c>
      <c r="F226">
        <v>-434.40965474744689</v>
      </c>
      <c r="G226">
        <v>337.50015318369549</v>
      </c>
      <c r="H226" s="8">
        <f t="shared" si="10"/>
        <v>14.999856388340381</v>
      </c>
      <c r="I226" s="8">
        <f t="shared" si="11"/>
        <v>60.000727296893018</v>
      </c>
      <c r="J226" s="3" t="s">
        <v>652</v>
      </c>
      <c r="K226">
        <v>3780487802.132381</v>
      </c>
      <c r="L226">
        <v>3780487803.21872</v>
      </c>
      <c r="M226">
        <v>1.4364759922027588</v>
      </c>
      <c r="N226">
        <v>5.0489997863769531</v>
      </c>
      <c r="O226">
        <v>0</v>
      </c>
      <c r="P226" s="3" t="s">
        <v>652</v>
      </c>
      <c r="Q226" s="3" t="s">
        <v>660</v>
      </c>
      <c r="R226" s="3" t="s">
        <v>662</v>
      </c>
      <c r="S226" s="13">
        <v>21.976448000000001</v>
      </c>
      <c r="T226" s="15">
        <v>-3.5326999999999997E-2</v>
      </c>
      <c r="U226" s="15">
        <v>-1.2337849999999999</v>
      </c>
      <c r="V226" s="15">
        <v>-3.3311E-2</v>
      </c>
      <c r="W226">
        <v>-0.17663599999999999</v>
      </c>
      <c r="X226">
        <v>-6.1689259999999999</v>
      </c>
      <c r="Y226">
        <v>-0.16655500000000001</v>
      </c>
      <c r="Z226" s="3" t="s">
        <v>652</v>
      </c>
      <c r="AA226" s="3" t="s">
        <v>647</v>
      </c>
      <c r="AB226" s="3" t="s">
        <v>662</v>
      </c>
      <c r="AC226" s="3" t="s">
        <v>898</v>
      </c>
    </row>
    <row r="227" spans="1:29" x14ac:dyDescent="0.25">
      <c r="A227" s="3" t="s">
        <v>293</v>
      </c>
      <c r="B227">
        <v>3780487807.721549</v>
      </c>
      <c r="C227" s="11">
        <f t="shared" si="9"/>
        <v>1254.3619675636292</v>
      </c>
      <c r="D227" s="3" t="s">
        <v>647</v>
      </c>
      <c r="E227">
        <v>390.49976883789418</v>
      </c>
      <c r="F227">
        <v>-434.40983561714688</v>
      </c>
      <c r="G227">
        <v>342.50002516119548</v>
      </c>
      <c r="H227" s="8">
        <f t="shared" si="10"/>
        <v>14.999927939112519</v>
      </c>
      <c r="I227" s="8">
        <f t="shared" si="11"/>
        <v>59.998872178434368</v>
      </c>
      <c r="J227" s="3" t="s">
        <v>652</v>
      </c>
      <c r="K227">
        <v>3780487806.6327648</v>
      </c>
      <c r="L227">
        <v>3780487807.6758184</v>
      </c>
      <c r="M227">
        <v>1.4364759922027588</v>
      </c>
      <c r="N227">
        <v>5.0489997863769531</v>
      </c>
      <c r="O227">
        <v>0</v>
      </c>
      <c r="P227" s="3" t="s">
        <v>652</v>
      </c>
      <c r="Q227" s="3" t="s">
        <v>660</v>
      </c>
      <c r="R227" s="3" t="s">
        <v>662</v>
      </c>
      <c r="S227" s="13">
        <v>21.971637999999999</v>
      </c>
      <c r="T227" s="15">
        <v>-5.6216000000000002E-2</v>
      </c>
      <c r="U227" s="15">
        <v>-1.2082919999999999</v>
      </c>
      <c r="V227" s="15">
        <v>-2.6754E-2</v>
      </c>
      <c r="W227">
        <v>-0.28107900000000002</v>
      </c>
      <c r="X227">
        <v>-6.041461</v>
      </c>
      <c r="Y227">
        <v>-0.133771</v>
      </c>
      <c r="Z227" s="3" t="s">
        <v>652</v>
      </c>
      <c r="AA227" s="3" t="s">
        <v>647</v>
      </c>
      <c r="AB227" s="3" t="s">
        <v>662</v>
      </c>
      <c r="AC227" s="3" t="s">
        <v>899</v>
      </c>
    </row>
    <row r="228" spans="1:29" x14ac:dyDescent="0.25">
      <c r="A228" s="3" t="s">
        <v>294</v>
      </c>
      <c r="B228">
        <v>3780487812.2006993</v>
      </c>
      <c r="C228" s="11">
        <f t="shared" si="9"/>
        <v>1258.8411178588867</v>
      </c>
      <c r="D228" s="3" t="s">
        <v>647</v>
      </c>
      <c r="E228">
        <v>390.49990395129419</v>
      </c>
      <c r="F228">
        <v>-434.40948454044684</v>
      </c>
      <c r="G228">
        <v>347.49969951019551</v>
      </c>
      <c r="H228" s="8">
        <f t="shared" si="10"/>
        <v>15.000164420588916</v>
      </c>
      <c r="I228" s="8">
        <f t="shared" si="11"/>
        <v>59.999989644345042</v>
      </c>
      <c r="J228" s="3" t="s">
        <v>652</v>
      </c>
      <c r="K228">
        <v>3780487811.1097617</v>
      </c>
      <c r="L228">
        <v>3780487812.1443839</v>
      </c>
      <c r="M228">
        <v>1.4364759922027588</v>
      </c>
      <c r="N228">
        <v>5.0460000038146973</v>
      </c>
      <c r="O228">
        <v>0</v>
      </c>
      <c r="P228" s="3" t="s">
        <v>652</v>
      </c>
      <c r="Q228" s="3" t="s">
        <v>660</v>
      </c>
      <c r="R228" s="3" t="s">
        <v>662</v>
      </c>
      <c r="S228" s="13">
        <v>21.956202000000001</v>
      </c>
      <c r="T228" s="15">
        <v>-7.6279E-2</v>
      </c>
      <c r="U228" s="15">
        <v>-1.169054</v>
      </c>
      <c r="V228" s="15">
        <v>-1.9847E-2</v>
      </c>
      <c r="W228">
        <v>-0.38139699999999999</v>
      </c>
      <c r="X228">
        <v>-5.8452700000000002</v>
      </c>
      <c r="Y228">
        <v>-9.9237000000000006E-2</v>
      </c>
      <c r="Z228" s="3" t="s">
        <v>652</v>
      </c>
      <c r="AA228" s="3" t="s">
        <v>647</v>
      </c>
      <c r="AB228" s="3" t="s">
        <v>662</v>
      </c>
      <c r="AC228" s="3" t="s">
        <v>900</v>
      </c>
    </row>
    <row r="229" spans="1:29" x14ac:dyDescent="0.25">
      <c r="A229" s="3" t="s">
        <v>295</v>
      </c>
      <c r="B229">
        <v>3780487816.7495375</v>
      </c>
      <c r="C229" s="11">
        <f t="shared" si="9"/>
        <v>1263.389955997467</v>
      </c>
      <c r="D229" s="3" t="s">
        <v>647</v>
      </c>
      <c r="E229">
        <v>390.49982933309417</v>
      </c>
      <c r="F229">
        <v>-434.40942181974685</v>
      </c>
      <c r="G229">
        <v>352.49974217019547</v>
      </c>
      <c r="H229" s="8">
        <f t="shared" si="10"/>
        <v>15.000256047480763</v>
      </c>
      <c r="I229" s="8">
        <f t="shared" si="11"/>
        <v>59.999862599473687</v>
      </c>
      <c r="J229" s="3" t="s">
        <v>652</v>
      </c>
      <c r="K229">
        <v>3780487815.5656071</v>
      </c>
      <c r="L229">
        <v>3780487816.6665726</v>
      </c>
      <c r="M229">
        <v>1.4364759922027588</v>
      </c>
      <c r="N229">
        <v>5.0460000038146973</v>
      </c>
      <c r="O229">
        <v>0</v>
      </c>
      <c r="P229" s="3" t="s">
        <v>652</v>
      </c>
      <c r="Q229" s="3" t="s">
        <v>660</v>
      </c>
      <c r="R229" s="3" t="s">
        <v>662</v>
      </c>
      <c r="S229" s="13">
        <v>21.946814</v>
      </c>
      <c r="T229" s="15">
        <v>-8.8395000000000001E-2</v>
      </c>
      <c r="U229" s="15">
        <v>-1.1197509999999999</v>
      </c>
      <c r="V229" s="15">
        <v>-1.3440000000000001E-2</v>
      </c>
      <c r="W229">
        <v>-0.44197500000000001</v>
      </c>
      <c r="X229">
        <v>-5.5987539999999996</v>
      </c>
      <c r="Y229">
        <v>-6.7198999999999995E-2</v>
      </c>
      <c r="Z229" s="3" t="s">
        <v>652</v>
      </c>
      <c r="AA229" s="3" t="s">
        <v>647</v>
      </c>
      <c r="AB229" s="3" t="s">
        <v>662</v>
      </c>
      <c r="AC229" s="3" t="s">
        <v>901</v>
      </c>
    </row>
    <row r="230" spans="1:29" x14ac:dyDescent="0.25">
      <c r="A230" s="3" t="s">
        <v>296</v>
      </c>
      <c r="B230">
        <v>3780487821.196527</v>
      </c>
      <c r="C230" s="11">
        <f t="shared" si="9"/>
        <v>1267.8369455337524</v>
      </c>
      <c r="D230" s="3" t="s">
        <v>647</v>
      </c>
      <c r="E230">
        <v>390.4998524274942</v>
      </c>
      <c r="F230">
        <v>-434.4095647510469</v>
      </c>
      <c r="G230">
        <v>357.50013910319552</v>
      </c>
      <c r="H230" s="8">
        <f t="shared" si="10"/>
        <v>15.00012071840114</v>
      </c>
      <c r="I230" s="8">
        <f t="shared" si="11"/>
        <v>59.999666016178132</v>
      </c>
      <c r="J230" s="3" t="s">
        <v>652</v>
      </c>
      <c r="K230">
        <v>3780487820.0765977</v>
      </c>
      <c r="L230">
        <v>3780487821.139576</v>
      </c>
      <c r="M230">
        <v>1.4364759922027588</v>
      </c>
      <c r="N230">
        <v>5.0489997863769531</v>
      </c>
      <c r="O230">
        <v>0</v>
      </c>
      <c r="P230" s="3" t="s">
        <v>652</v>
      </c>
      <c r="Q230" s="3" t="s">
        <v>660</v>
      </c>
      <c r="R230" s="3" t="s">
        <v>662</v>
      </c>
      <c r="S230" s="13">
        <v>21.943048000000001</v>
      </c>
      <c r="T230" s="15">
        <v>-9.0084999999999998E-2</v>
      </c>
      <c r="U230" s="15">
        <v>-1.0700149999999999</v>
      </c>
      <c r="V230" s="15">
        <v>-7.012E-3</v>
      </c>
      <c r="W230">
        <v>-0.45042700000000002</v>
      </c>
      <c r="X230">
        <v>-5.3500750000000004</v>
      </c>
      <c r="Y230">
        <v>-3.5057999999999999E-2</v>
      </c>
      <c r="Z230" s="3" t="s">
        <v>652</v>
      </c>
      <c r="AA230" s="3" t="s">
        <v>647</v>
      </c>
      <c r="AB230" s="3" t="s">
        <v>662</v>
      </c>
      <c r="AC230" s="3" t="s">
        <v>902</v>
      </c>
    </row>
    <row r="231" spans="1:29" x14ac:dyDescent="0.25">
      <c r="A231" s="3" t="s">
        <v>297</v>
      </c>
      <c r="B231">
        <v>3780487825.6219497</v>
      </c>
      <c r="C231" s="11">
        <f t="shared" si="9"/>
        <v>1272.2623682022095</v>
      </c>
      <c r="D231" s="3" t="s">
        <v>647</v>
      </c>
      <c r="E231">
        <v>390.50005073519418</v>
      </c>
      <c r="F231">
        <v>-434.40968054514684</v>
      </c>
      <c r="G231">
        <v>362.50008251819548</v>
      </c>
      <c r="H231" s="8">
        <f t="shared" si="10"/>
        <v>14.9999212835867</v>
      </c>
      <c r="I231" s="8">
        <f t="shared" si="11"/>
        <v>60.000100859863487</v>
      </c>
      <c r="J231" s="3" t="s">
        <v>652</v>
      </c>
      <c r="K231">
        <v>3780487824.577796</v>
      </c>
      <c r="L231">
        <v>3780487825.5875225</v>
      </c>
      <c r="M231">
        <v>1.4364759922027588</v>
      </c>
      <c r="N231">
        <v>5.0440001487731934</v>
      </c>
      <c r="O231">
        <v>0</v>
      </c>
      <c r="P231" s="3" t="s">
        <v>652</v>
      </c>
      <c r="Q231" s="3" t="s">
        <v>660</v>
      </c>
      <c r="R231" s="3" t="s">
        <v>662</v>
      </c>
      <c r="S231" s="13">
        <v>21.939886000000001</v>
      </c>
      <c r="T231" s="15">
        <v>-8.8324E-2</v>
      </c>
      <c r="U231" s="15">
        <v>-1.0265899999999999</v>
      </c>
      <c r="V231" s="15">
        <v>-3.9800000000000002E-4</v>
      </c>
      <c r="W231">
        <v>-0.44162200000000001</v>
      </c>
      <c r="X231">
        <v>-5.1329510000000003</v>
      </c>
      <c r="Y231">
        <v>-1.9910000000000001E-3</v>
      </c>
      <c r="Z231" s="3" t="s">
        <v>652</v>
      </c>
      <c r="AA231" s="3" t="s">
        <v>647</v>
      </c>
      <c r="AB231" s="3" t="s">
        <v>662</v>
      </c>
      <c r="AC231" s="3" t="s">
        <v>903</v>
      </c>
    </row>
    <row r="232" spans="1:29" x14ac:dyDescent="0.25">
      <c r="A232" s="3" t="s">
        <v>298</v>
      </c>
      <c r="B232">
        <v>3780487830.1937871</v>
      </c>
      <c r="C232" s="11">
        <f t="shared" si="9"/>
        <v>1276.8342056274414</v>
      </c>
      <c r="D232" s="3" t="s">
        <v>647</v>
      </c>
      <c r="E232">
        <v>390.50011698379421</v>
      </c>
      <c r="F232">
        <v>-434.4093830063469</v>
      </c>
      <c r="G232">
        <v>367.49977416219548</v>
      </c>
      <c r="H232" s="8">
        <f t="shared" si="10"/>
        <v>15.000145837043055</v>
      </c>
      <c r="I232" s="8">
        <f t="shared" si="11"/>
        <v>60.000888257976094</v>
      </c>
      <c r="J232" s="3" t="s">
        <v>652</v>
      </c>
      <c r="K232">
        <v>3780487829.0239758</v>
      </c>
      <c r="L232">
        <v>3780487830.1118183</v>
      </c>
      <c r="M232">
        <v>1.4364759922027588</v>
      </c>
      <c r="N232">
        <v>5.0460000038146973</v>
      </c>
      <c r="O232">
        <v>0</v>
      </c>
      <c r="P232" s="3" t="s">
        <v>652</v>
      </c>
      <c r="Q232" s="3" t="s">
        <v>660</v>
      </c>
      <c r="R232" s="3" t="s">
        <v>662</v>
      </c>
      <c r="S232" s="13">
        <v>21.950282000000001</v>
      </c>
      <c r="T232" s="15">
        <v>-8.9775999999999995E-2</v>
      </c>
      <c r="U232" s="15">
        <v>-0.98832500000000001</v>
      </c>
      <c r="V232" s="15">
        <v>5.5950000000000001E-3</v>
      </c>
      <c r="W232">
        <v>-0.448882</v>
      </c>
      <c r="X232">
        <v>-4.9416260000000003</v>
      </c>
      <c r="Y232">
        <v>2.7976999999999998E-2</v>
      </c>
      <c r="Z232" s="3" t="s">
        <v>652</v>
      </c>
      <c r="AA232" s="3" t="s">
        <v>647</v>
      </c>
      <c r="AB232" s="3" t="s">
        <v>662</v>
      </c>
      <c r="AC232" s="3" t="s">
        <v>904</v>
      </c>
    </row>
    <row r="233" spans="1:29" x14ac:dyDescent="0.25">
      <c r="A233" s="3" t="s">
        <v>299</v>
      </c>
      <c r="B233">
        <v>3780487834.6092858</v>
      </c>
      <c r="C233" s="11">
        <f t="shared" si="9"/>
        <v>1281.2497043609619</v>
      </c>
      <c r="D233" s="3" t="s">
        <v>647</v>
      </c>
      <c r="E233">
        <v>390.50012922089417</v>
      </c>
      <c r="F233">
        <v>-434.40937933964682</v>
      </c>
      <c r="G233">
        <v>372.49998817419549</v>
      </c>
      <c r="H233" s="8">
        <f t="shared" si="10"/>
        <v>15.000142894135372</v>
      </c>
      <c r="I233" s="8">
        <f t="shared" si="11"/>
        <v>60.000935740610316</v>
      </c>
      <c r="J233" s="3" t="s">
        <v>652</v>
      </c>
      <c r="K233">
        <v>3780487833.524477</v>
      </c>
      <c r="L233">
        <v>3780487834.5605326</v>
      </c>
      <c r="M233">
        <v>1.4364759922027588</v>
      </c>
      <c r="N233">
        <v>5.0489997863769531</v>
      </c>
      <c r="O233">
        <v>0</v>
      </c>
      <c r="P233" s="3" t="s">
        <v>652</v>
      </c>
      <c r="Q233" s="3" t="s">
        <v>660</v>
      </c>
      <c r="R233" s="3" t="s">
        <v>662</v>
      </c>
      <c r="S233" s="13">
        <v>21.964967999999999</v>
      </c>
      <c r="T233" s="15">
        <v>-9.7677E-2</v>
      </c>
      <c r="U233" s="15">
        <v>-0.95066899999999999</v>
      </c>
      <c r="V233" s="15">
        <v>1.0396000000000001E-2</v>
      </c>
      <c r="W233">
        <v>-0.48838599999999999</v>
      </c>
      <c r="X233">
        <v>-4.7533469999999998</v>
      </c>
      <c r="Y233">
        <v>5.1978999999999997E-2</v>
      </c>
      <c r="Z233" s="3" t="s">
        <v>652</v>
      </c>
      <c r="AA233" s="3" t="s">
        <v>647</v>
      </c>
      <c r="AB233" s="3" t="s">
        <v>662</v>
      </c>
      <c r="AC233" s="3" t="s">
        <v>905</v>
      </c>
    </row>
    <row r="234" spans="1:29" x14ac:dyDescent="0.25">
      <c r="A234" s="3" t="s">
        <v>300</v>
      </c>
      <c r="B234">
        <v>3780487839.076529</v>
      </c>
      <c r="C234" s="11">
        <f t="shared" si="9"/>
        <v>1285.716947555542</v>
      </c>
      <c r="D234" s="3" t="s">
        <v>647</v>
      </c>
      <c r="E234">
        <v>390.49996047599421</v>
      </c>
      <c r="F234">
        <v>-434.40970978024683</v>
      </c>
      <c r="G234">
        <v>377.49995281969552</v>
      </c>
      <c r="H234" s="8">
        <f t="shared" si="10"/>
        <v>14.999941095053115</v>
      </c>
      <c r="I234" s="8">
        <f t="shared" si="11"/>
        <v>59.999746448147874</v>
      </c>
      <c r="J234" s="3" t="s">
        <v>652</v>
      </c>
      <c r="K234">
        <v>3780487837.985116</v>
      </c>
      <c r="L234">
        <v>3780487839.024673</v>
      </c>
      <c r="M234">
        <v>1.4364759922027588</v>
      </c>
      <c r="N234">
        <v>5.0440001487731934</v>
      </c>
      <c r="O234">
        <v>0</v>
      </c>
      <c r="P234" s="3" t="s">
        <v>652</v>
      </c>
      <c r="Q234" s="3" t="s">
        <v>660</v>
      </c>
      <c r="R234" s="3" t="s">
        <v>662</v>
      </c>
      <c r="S234" s="13">
        <v>21.961476000000001</v>
      </c>
      <c r="T234" s="15">
        <v>-0.111801</v>
      </c>
      <c r="U234" s="15">
        <v>-0.90964299999999998</v>
      </c>
      <c r="V234" s="15">
        <v>1.3899999999999999E-2</v>
      </c>
      <c r="W234">
        <v>-0.559006</v>
      </c>
      <c r="X234">
        <v>-4.5482170000000002</v>
      </c>
      <c r="Y234">
        <v>6.9498000000000004E-2</v>
      </c>
      <c r="Z234" s="3" t="s">
        <v>652</v>
      </c>
      <c r="AA234" s="3" t="s">
        <v>647</v>
      </c>
      <c r="AB234" s="3" t="s">
        <v>662</v>
      </c>
      <c r="AC234" s="3" t="s">
        <v>906</v>
      </c>
    </row>
    <row r="235" spans="1:29" x14ac:dyDescent="0.25">
      <c r="A235" s="3" t="s">
        <v>301</v>
      </c>
      <c r="B235">
        <v>3780487843.584136</v>
      </c>
      <c r="C235" s="11">
        <f t="shared" si="9"/>
        <v>1290.2245545387268</v>
      </c>
      <c r="D235" s="3" t="s">
        <v>647</v>
      </c>
      <c r="E235">
        <v>390.49989203109419</v>
      </c>
      <c r="F235">
        <v>-434.40970398344689</v>
      </c>
      <c r="G235">
        <v>382.50009614469548</v>
      </c>
      <c r="H235" s="8">
        <f t="shared" si="10"/>
        <v>14.999980338084429</v>
      </c>
      <c r="I235" s="8">
        <f t="shared" si="11"/>
        <v>59.999531105645254</v>
      </c>
      <c r="J235" s="3" t="s">
        <v>652</v>
      </c>
      <c r="K235">
        <v>3780487842.4168601</v>
      </c>
      <c r="L235">
        <v>3780487843.5070815</v>
      </c>
      <c r="M235">
        <v>1.4364759922027588</v>
      </c>
      <c r="N235">
        <v>5.0469999313354492</v>
      </c>
      <c r="O235">
        <v>0</v>
      </c>
      <c r="P235" s="3" t="s">
        <v>652</v>
      </c>
      <c r="Q235" s="3" t="s">
        <v>660</v>
      </c>
      <c r="R235" s="3" t="s">
        <v>662</v>
      </c>
      <c r="S235" s="13">
        <v>21.955639999999999</v>
      </c>
      <c r="T235" s="15">
        <v>-0.130637</v>
      </c>
      <c r="U235" s="15">
        <v>-0.86167899999999997</v>
      </c>
      <c r="V235" s="15">
        <v>1.5984000000000002E-2</v>
      </c>
      <c r="W235">
        <v>-0.65318399999999999</v>
      </c>
      <c r="X235">
        <v>-4.3083970000000003</v>
      </c>
      <c r="Y235">
        <v>7.9922000000000007E-2</v>
      </c>
      <c r="Z235" s="3" t="s">
        <v>652</v>
      </c>
      <c r="AA235" s="3" t="s">
        <v>647</v>
      </c>
      <c r="AB235" s="3" t="s">
        <v>662</v>
      </c>
      <c r="AC235" s="3" t="s">
        <v>907</v>
      </c>
    </row>
    <row r="236" spans="1:29" x14ac:dyDescent="0.25">
      <c r="A236" s="3" t="s">
        <v>302</v>
      </c>
      <c r="B236">
        <v>3780487847.9444528</v>
      </c>
      <c r="C236" s="11">
        <f t="shared" si="9"/>
        <v>1294.5848712921143</v>
      </c>
      <c r="D236" s="3" t="s">
        <v>647</v>
      </c>
      <c r="E236">
        <v>390.49981462219421</v>
      </c>
      <c r="F236">
        <v>-434.40950285014685</v>
      </c>
      <c r="G236">
        <v>387.49987949369552</v>
      </c>
      <c r="H236" s="8">
        <f t="shared" si="10"/>
        <v>15.000193228815222</v>
      </c>
      <c r="I236" s="8">
        <f t="shared" si="11"/>
        <v>59.999659181204855</v>
      </c>
      <c r="J236" s="3" t="s">
        <v>652</v>
      </c>
      <c r="K236">
        <v>3780487846.8712406</v>
      </c>
      <c r="L236">
        <v>3780487847.8926177</v>
      </c>
      <c r="M236">
        <v>1.4364759922027588</v>
      </c>
      <c r="N236">
        <v>5.0489997863769531</v>
      </c>
      <c r="O236">
        <v>0</v>
      </c>
      <c r="P236" s="3" t="s">
        <v>652</v>
      </c>
      <c r="Q236" s="3" t="s">
        <v>660</v>
      </c>
      <c r="R236" s="3" t="s">
        <v>662</v>
      </c>
      <c r="S236" s="13">
        <v>21.953434000000001</v>
      </c>
      <c r="T236" s="15">
        <v>-0.151891</v>
      </c>
      <c r="U236" s="15">
        <v>-0.80517700000000003</v>
      </c>
      <c r="V236" s="15">
        <v>1.6662E-2</v>
      </c>
      <c r="W236">
        <v>-0.75945300000000004</v>
      </c>
      <c r="X236">
        <v>-4.0258859999999999</v>
      </c>
      <c r="Y236">
        <v>8.3307999999999993E-2</v>
      </c>
      <c r="Z236" s="3" t="s">
        <v>652</v>
      </c>
      <c r="AA236" s="3" t="s">
        <v>647</v>
      </c>
      <c r="AB236" s="3" t="s">
        <v>662</v>
      </c>
      <c r="AC236" s="3" t="s">
        <v>908</v>
      </c>
    </row>
    <row r="237" spans="1:29" x14ac:dyDescent="0.25">
      <c r="A237" s="3" t="s">
        <v>303</v>
      </c>
      <c r="B237">
        <v>3780487852.504972</v>
      </c>
      <c r="C237" s="11">
        <f t="shared" si="9"/>
        <v>1299.1453905105591</v>
      </c>
      <c r="D237" s="3" t="s">
        <v>647</v>
      </c>
      <c r="E237">
        <v>390.49992816929421</v>
      </c>
      <c r="F237">
        <v>-434.40946803088013</v>
      </c>
      <c r="G237">
        <v>392.50015122819553</v>
      </c>
      <c r="H237" s="8">
        <f t="shared" si="10"/>
        <v>15.000166609290419</v>
      </c>
      <c r="I237" s="8">
        <f t="shared" si="11"/>
        <v>60.000101286657205</v>
      </c>
      <c r="J237" s="3" t="s">
        <v>652</v>
      </c>
      <c r="K237">
        <v>3780487851.4057903</v>
      </c>
      <c r="L237">
        <v>3780487852.4601912</v>
      </c>
      <c r="M237">
        <v>1.4364759922027588</v>
      </c>
      <c r="N237">
        <v>5.0469999313354492</v>
      </c>
      <c r="O237">
        <v>0</v>
      </c>
      <c r="P237" s="3" t="s">
        <v>652</v>
      </c>
      <c r="Q237" s="3" t="s">
        <v>660</v>
      </c>
      <c r="R237" s="3" t="s">
        <v>662</v>
      </c>
      <c r="S237" s="13">
        <v>21.957899999999999</v>
      </c>
      <c r="T237" s="15">
        <v>-0.172406</v>
      </c>
      <c r="U237" s="15">
        <v>-0.73889400000000005</v>
      </c>
      <c r="V237" s="15">
        <v>1.5546000000000001E-2</v>
      </c>
      <c r="W237">
        <v>-0.86202900000000005</v>
      </c>
      <c r="X237">
        <v>-3.6944699999999999</v>
      </c>
      <c r="Y237">
        <v>7.7731999999999996E-2</v>
      </c>
      <c r="Z237" s="3" t="s">
        <v>652</v>
      </c>
      <c r="AA237" s="3" t="s">
        <v>647</v>
      </c>
      <c r="AB237" s="3" t="s">
        <v>662</v>
      </c>
      <c r="AC237" s="3" t="s">
        <v>909</v>
      </c>
    </row>
    <row r="238" spans="1:29" x14ac:dyDescent="0.25">
      <c r="A238" s="3" t="s">
        <v>304</v>
      </c>
      <c r="B238">
        <v>3780487857.0868802</v>
      </c>
      <c r="C238" s="11">
        <f t="shared" si="9"/>
        <v>1303.7272987365723</v>
      </c>
      <c r="D238" s="3" t="s">
        <v>647</v>
      </c>
      <c r="E238">
        <v>390.50006849849422</v>
      </c>
      <c r="F238">
        <v>-434.40978791504688</v>
      </c>
      <c r="G238">
        <v>397.50003583319551</v>
      </c>
      <c r="H238" s="8">
        <f t="shared" si="10"/>
        <v>14.999819416891004</v>
      </c>
      <c r="I238" s="8">
        <f t="shared" si="11"/>
        <v>59.99995455743894</v>
      </c>
      <c r="J238" s="3" t="s">
        <v>652</v>
      </c>
      <c r="K238">
        <v>3780487855.8995423</v>
      </c>
      <c r="L238">
        <v>3780487857.0019102</v>
      </c>
      <c r="M238">
        <v>1.4364759922027588</v>
      </c>
      <c r="N238">
        <v>5.0510001182556152</v>
      </c>
      <c r="O238">
        <v>0</v>
      </c>
      <c r="P238" s="3" t="s">
        <v>652</v>
      </c>
      <c r="Q238" s="3" t="s">
        <v>660</v>
      </c>
      <c r="R238" s="3" t="s">
        <v>662</v>
      </c>
      <c r="S238" s="13">
        <v>21.955781999999999</v>
      </c>
      <c r="T238" s="15">
        <v>-0.188087</v>
      </c>
      <c r="U238" s="15">
        <v>-0.66369900000000004</v>
      </c>
      <c r="V238" s="15">
        <v>1.2688E-2</v>
      </c>
      <c r="W238">
        <v>-0.94043500000000002</v>
      </c>
      <c r="X238">
        <v>-3.3184960000000001</v>
      </c>
      <c r="Y238">
        <v>6.3440999999999997E-2</v>
      </c>
      <c r="Z238" s="3" t="s">
        <v>652</v>
      </c>
      <c r="AA238" s="3" t="s">
        <v>647</v>
      </c>
      <c r="AB238" s="3" t="s">
        <v>662</v>
      </c>
      <c r="AC238" s="3" t="s">
        <v>910</v>
      </c>
    </row>
    <row r="239" spans="1:29" x14ac:dyDescent="0.25">
      <c r="A239" s="3" t="s">
        <v>305</v>
      </c>
      <c r="B239">
        <v>3780487861.4785938</v>
      </c>
      <c r="C239" s="11">
        <f t="shared" si="9"/>
        <v>1308.1190123558044</v>
      </c>
      <c r="D239" s="3" t="s">
        <v>647</v>
      </c>
      <c r="E239">
        <v>390.5000130655942</v>
      </c>
      <c r="F239">
        <v>-434.40961875674685</v>
      </c>
      <c r="G239">
        <v>402.5006594861955</v>
      </c>
      <c r="H239" s="8">
        <f t="shared" si="10"/>
        <v>14.999993628709323</v>
      </c>
      <c r="I239" s="8">
        <f t="shared" si="11"/>
        <v>60.000094256730812</v>
      </c>
      <c r="J239" s="3" t="s">
        <v>652</v>
      </c>
      <c r="K239">
        <v>3780487860.391685</v>
      </c>
      <c r="L239">
        <v>3780487861.4281874</v>
      </c>
      <c r="M239">
        <v>1.4364759922027588</v>
      </c>
      <c r="N239">
        <v>5.0510001182556152</v>
      </c>
      <c r="O239">
        <v>0</v>
      </c>
      <c r="P239" s="3" t="s">
        <v>652</v>
      </c>
      <c r="Q239" s="3" t="s">
        <v>660</v>
      </c>
      <c r="R239" s="3" t="s">
        <v>662</v>
      </c>
      <c r="S239" s="13">
        <v>21.963370000000001</v>
      </c>
      <c r="T239" s="15">
        <v>-0.19470399999999999</v>
      </c>
      <c r="U239" s="15">
        <v>-0.58307799999999999</v>
      </c>
      <c r="V239" s="15">
        <v>8.5869999999999991E-3</v>
      </c>
      <c r="W239">
        <v>-0.97352099999999997</v>
      </c>
      <c r="X239">
        <v>-2.9153910000000001</v>
      </c>
      <c r="Y239">
        <v>4.2937000000000003E-2</v>
      </c>
      <c r="Z239" s="3" t="s">
        <v>652</v>
      </c>
      <c r="AA239" s="3" t="s">
        <v>647</v>
      </c>
      <c r="AB239" s="3" t="s">
        <v>662</v>
      </c>
      <c r="AC239" s="3" t="s">
        <v>911</v>
      </c>
    </row>
    <row r="240" spans="1:29" x14ac:dyDescent="0.25">
      <c r="A240" s="3" t="s">
        <v>306</v>
      </c>
      <c r="B240">
        <v>3780487865.9779167</v>
      </c>
      <c r="C240" s="11">
        <f t="shared" si="9"/>
        <v>1312.6183352470398</v>
      </c>
      <c r="D240" s="3" t="s">
        <v>647</v>
      </c>
      <c r="E240">
        <v>390.50021476289419</v>
      </c>
      <c r="F240">
        <v>-434.40984434454685</v>
      </c>
      <c r="G240">
        <v>407.49985887769549</v>
      </c>
      <c r="H240" s="8">
        <f t="shared" si="10"/>
        <v>14.999697415468454</v>
      </c>
      <c r="I240" s="8">
        <f t="shared" si="11"/>
        <v>60.000330630895213</v>
      </c>
      <c r="J240" s="3" t="s">
        <v>652</v>
      </c>
      <c r="K240">
        <v>3780487864.8878546</v>
      </c>
      <c r="L240">
        <v>3780487865.9348607</v>
      </c>
      <c r="M240">
        <v>1.4364759922027588</v>
      </c>
      <c r="N240">
        <v>5.0469999313354492</v>
      </c>
      <c r="O240">
        <v>0</v>
      </c>
      <c r="P240" s="3" t="s">
        <v>652</v>
      </c>
      <c r="Q240" s="3" t="s">
        <v>660</v>
      </c>
      <c r="R240" s="3" t="s">
        <v>662</v>
      </c>
      <c r="S240" s="13">
        <v>21.976991999999999</v>
      </c>
      <c r="T240" s="15">
        <v>-0.190854</v>
      </c>
      <c r="U240" s="15">
        <v>-0.50212999999999997</v>
      </c>
      <c r="V240" s="15">
        <v>4.3160000000000004E-3</v>
      </c>
      <c r="W240">
        <v>-0.95427099999999998</v>
      </c>
      <c r="X240">
        <v>-2.51065</v>
      </c>
      <c r="Y240">
        <v>2.1582E-2</v>
      </c>
      <c r="Z240" s="3" t="s">
        <v>652</v>
      </c>
      <c r="AA240" s="3" t="s">
        <v>647</v>
      </c>
      <c r="AB240" s="3" t="s">
        <v>662</v>
      </c>
      <c r="AC240" s="3" t="s">
        <v>912</v>
      </c>
    </row>
    <row r="241" spans="1:29" x14ac:dyDescent="0.25">
      <c r="A241" s="3" t="s">
        <v>307</v>
      </c>
      <c r="B241">
        <v>3780487870.67168</v>
      </c>
      <c r="C241" s="11">
        <f t="shared" si="9"/>
        <v>1317.3120985031128</v>
      </c>
      <c r="D241" s="3" t="s">
        <v>647</v>
      </c>
      <c r="E241">
        <v>390.50001213969421</v>
      </c>
      <c r="F241">
        <v>-434.40970730184688</v>
      </c>
      <c r="G241">
        <v>412.49985489719546</v>
      </c>
      <c r="H241" s="8">
        <f t="shared" si="10"/>
        <v>14.999917409386759</v>
      </c>
      <c r="I241" s="8">
        <f t="shared" si="11"/>
        <v>59.999922084322023</v>
      </c>
      <c r="J241" s="3" t="s">
        <v>652</v>
      </c>
      <c r="K241">
        <v>3780487869.4698977</v>
      </c>
      <c r="L241">
        <v>3780487870.6217079</v>
      </c>
      <c r="M241">
        <v>1.4364759922027588</v>
      </c>
      <c r="N241">
        <v>5.0510001182556152</v>
      </c>
      <c r="O241">
        <v>0</v>
      </c>
      <c r="P241" s="3" t="s">
        <v>652</v>
      </c>
      <c r="Q241" s="3" t="s">
        <v>660</v>
      </c>
      <c r="R241" s="3" t="s">
        <v>662</v>
      </c>
      <c r="S241" s="13">
        <v>21.977506000000002</v>
      </c>
      <c r="T241" s="15">
        <v>-0.17841699999999999</v>
      </c>
      <c r="U241" s="15">
        <v>-0.42636200000000002</v>
      </c>
      <c r="V241" s="15">
        <v>8.4000000000000003E-4</v>
      </c>
      <c r="W241">
        <v>-0.89208699999999996</v>
      </c>
      <c r="X241">
        <v>-2.131812</v>
      </c>
      <c r="Y241">
        <v>4.1999999999999997E-3</v>
      </c>
      <c r="Z241" s="3" t="s">
        <v>652</v>
      </c>
      <c r="AA241" s="3" t="s">
        <v>647</v>
      </c>
      <c r="AB241" s="3" t="s">
        <v>662</v>
      </c>
      <c r="AC241" s="3" t="s">
        <v>913</v>
      </c>
    </row>
    <row r="242" spans="1:29" x14ac:dyDescent="0.25">
      <c r="A242" s="3" t="s">
        <v>308</v>
      </c>
      <c r="B242">
        <v>3780487929.9975095</v>
      </c>
      <c r="C242" s="11">
        <f t="shared" si="9"/>
        <v>1376.6379280090332</v>
      </c>
      <c r="D242" s="3" t="s">
        <v>647</v>
      </c>
      <c r="E242">
        <v>393.66980539919416</v>
      </c>
      <c r="F242">
        <v>-444.8999165275589</v>
      </c>
      <c r="G242">
        <v>337.49994966493921</v>
      </c>
      <c r="H242" s="8">
        <f t="shared" si="10"/>
        <v>5.0001002639968206</v>
      </c>
      <c r="I242" s="8">
        <f t="shared" si="11"/>
        <v>30.000466489630519</v>
      </c>
      <c r="J242" s="3" t="s">
        <v>652</v>
      </c>
      <c r="K242">
        <v>3780487928.8211775</v>
      </c>
      <c r="L242">
        <v>3780487929.9105449</v>
      </c>
      <c r="M242">
        <v>1.4364759922027588</v>
      </c>
      <c r="N242">
        <v>5.0489997863769531</v>
      </c>
      <c r="O242">
        <v>0</v>
      </c>
      <c r="P242" s="3" t="s">
        <v>652</v>
      </c>
      <c r="Q242" s="3" t="s">
        <v>660</v>
      </c>
      <c r="R242" s="3" t="s">
        <v>662</v>
      </c>
      <c r="S242" s="13">
        <v>22.029764</v>
      </c>
      <c r="T242" s="15">
        <v>4.4650000000000002E-3</v>
      </c>
      <c r="U242" s="15">
        <v>-1.173516</v>
      </c>
      <c r="V242" s="15">
        <v>1.0466E-2</v>
      </c>
      <c r="W242">
        <v>2.2322999999999999E-2</v>
      </c>
      <c r="X242">
        <v>-5.8675790000000001</v>
      </c>
      <c r="Y242">
        <v>5.2331999999999997E-2</v>
      </c>
      <c r="Z242" s="3" t="s">
        <v>652</v>
      </c>
      <c r="AA242" s="3" t="s">
        <v>647</v>
      </c>
      <c r="AB242" s="3" t="s">
        <v>662</v>
      </c>
      <c r="AC242" s="3" t="s">
        <v>914</v>
      </c>
    </row>
    <row r="243" spans="1:29" x14ac:dyDescent="0.25">
      <c r="A243" s="3" t="s">
        <v>309</v>
      </c>
      <c r="B243">
        <v>3780487934.3918247</v>
      </c>
      <c r="C243" s="11">
        <f t="shared" si="9"/>
        <v>1381.0322432518005</v>
      </c>
      <c r="D243" s="3" t="s">
        <v>647</v>
      </c>
      <c r="E243">
        <v>393.66984902639422</v>
      </c>
      <c r="F243">
        <v>-444.90009739725883</v>
      </c>
      <c r="G243">
        <v>342.49982164243914</v>
      </c>
      <c r="H243" s="8">
        <f t="shared" si="10"/>
        <v>4.9999720476629719</v>
      </c>
      <c r="I243" s="8">
        <f t="shared" si="11"/>
        <v>29.998921519990592</v>
      </c>
      <c r="J243" s="3" t="s">
        <v>652</v>
      </c>
      <c r="K243">
        <v>3780487933.2705598</v>
      </c>
      <c r="L243">
        <v>3780487934.3344688</v>
      </c>
      <c r="M243">
        <v>1.4364759922027588</v>
      </c>
      <c r="N243">
        <v>5.0440001487731934</v>
      </c>
      <c r="O243">
        <v>0</v>
      </c>
      <c r="P243" s="3" t="s">
        <v>652</v>
      </c>
      <c r="Q243" s="3" t="s">
        <v>660</v>
      </c>
      <c r="R243" s="3" t="s">
        <v>662</v>
      </c>
      <c r="S243" s="13">
        <v>22.021258</v>
      </c>
      <c r="T243" s="15">
        <v>9.6599999999999995E-4</v>
      </c>
      <c r="U243" s="15">
        <v>-1.150604</v>
      </c>
      <c r="V243" s="15">
        <v>1.0992999999999999E-2</v>
      </c>
      <c r="W243">
        <v>4.8279999999999998E-3</v>
      </c>
      <c r="X243">
        <v>-5.7530210000000004</v>
      </c>
      <c r="Y243">
        <v>5.4967000000000002E-2</v>
      </c>
      <c r="Z243" s="3" t="s">
        <v>652</v>
      </c>
      <c r="AA243" s="3" t="s">
        <v>647</v>
      </c>
      <c r="AB243" s="3" t="s">
        <v>662</v>
      </c>
      <c r="AC243" s="3" t="s">
        <v>915</v>
      </c>
    </row>
    <row r="244" spans="1:29" x14ac:dyDescent="0.25">
      <c r="A244" s="3" t="s">
        <v>310</v>
      </c>
      <c r="B244">
        <v>3780487938.8464017</v>
      </c>
      <c r="C244" s="11">
        <f t="shared" si="9"/>
        <v>1385.4868202209473</v>
      </c>
      <c r="D244" s="3" t="s">
        <v>647</v>
      </c>
      <c r="E244">
        <v>393.66998413979417</v>
      </c>
      <c r="F244">
        <v>-444.90024632055889</v>
      </c>
      <c r="G244">
        <v>347.49999599143922</v>
      </c>
      <c r="H244" s="8">
        <f t="shared" si="10"/>
        <v>4.9997805759366383</v>
      </c>
      <c r="I244" s="8">
        <f t="shared" si="11"/>
        <v>29.998217686062066</v>
      </c>
      <c r="J244" s="3" t="s">
        <v>652</v>
      </c>
      <c r="K244">
        <v>3780487937.7496567</v>
      </c>
      <c r="L244">
        <v>3780487938.805439</v>
      </c>
      <c r="M244">
        <v>1.4364759922027588</v>
      </c>
      <c r="N244">
        <v>5.0520000457763672</v>
      </c>
      <c r="O244">
        <v>0</v>
      </c>
      <c r="P244" s="3" t="s">
        <v>652</v>
      </c>
      <c r="Q244" s="3" t="s">
        <v>660</v>
      </c>
      <c r="R244" s="3" t="s">
        <v>662</v>
      </c>
      <c r="S244" s="13">
        <v>22.004632000000001</v>
      </c>
      <c r="T244" s="15">
        <v>-2.3649999999999999E-3</v>
      </c>
      <c r="U244" s="15">
        <v>-1.1217360000000001</v>
      </c>
      <c r="V244" s="15">
        <v>1.1619000000000001E-2</v>
      </c>
      <c r="W244">
        <v>-1.1823999999999999E-2</v>
      </c>
      <c r="X244">
        <v>-5.6086799999999997</v>
      </c>
      <c r="Y244">
        <v>5.8092999999999999E-2</v>
      </c>
      <c r="Z244" s="3" t="s">
        <v>652</v>
      </c>
      <c r="AA244" s="3" t="s">
        <v>647</v>
      </c>
      <c r="AB244" s="3" t="s">
        <v>662</v>
      </c>
      <c r="AC244" s="3" t="s">
        <v>916</v>
      </c>
    </row>
    <row r="245" spans="1:29" x14ac:dyDescent="0.25">
      <c r="A245" s="3" t="s">
        <v>311</v>
      </c>
      <c r="B245">
        <v>3780487943.3986831</v>
      </c>
      <c r="C245" s="11">
        <f t="shared" si="9"/>
        <v>1390.039101600647</v>
      </c>
      <c r="D245" s="3" t="s">
        <v>647</v>
      </c>
      <c r="E245">
        <v>393.66990952159415</v>
      </c>
      <c r="F245">
        <v>-444.90018359985885</v>
      </c>
      <c r="G245">
        <v>352.50003865143918</v>
      </c>
      <c r="H245" s="8">
        <f t="shared" si="10"/>
        <v>4.9998765570357389</v>
      </c>
      <c r="I245" s="8">
        <f t="shared" si="11"/>
        <v>29.998412630163163</v>
      </c>
      <c r="J245" s="3" t="s">
        <v>652</v>
      </c>
      <c r="K245">
        <v>3780487942.2270312</v>
      </c>
      <c r="L245">
        <v>3780487943.3197265</v>
      </c>
      <c r="M245">
        <v>1.4364759922027588</v>
      </c>
      <c r="N245">
        <v>5.0460000038146973</v>
      </c>
      <c r="O245">
        <v>0</v>
      </c>
      <c r="P245" s="3" t="s">
        <v>652</v>
      </c>
      <c r="Q245" s="3" t="s">
        <v>660</v>
      </c>
      <c r="R245" s="3" t="s">
        <v>662</v>
      </c>
      <c r="S245" s="13">
        <v>21.977294000000001</v>
      </c>
      <c r="T245" s="15">
        <v>-4.9519999999999998E-3</v>
      </c>
      <c r="U245" s="15">
        <v>-1.088009</v>
      </c>
      <c r="V245" s="15">
        <v>1.2319999999999999E-2</v>
      </c>
      <c r="W245">
        <v>-2.4759E-2</v>
      </c>
      <c r="X245">
        <v>-5.4400469999999999</v>
      </c>
      <c r="Y245">
        <v>6.1601000000000003E-2</v>
      </c>
      <c r="Z245" s="3" t="s">
        <v>652</v>
      </c>
      <c r="AA245" s="3" t="s">
        <v>647</v>
      </c>
      <c r="AB245" s="3" t="s">
        <v>662</v>
      </c>
      <c r="AC245" s="3" t="s">
        <v>917</v>
      </c>
    </row>
    <row r="246" spans="1:29" x14ac:dyDescent="0.25">
      <c r="A246" s="3" t="s">
        <v>312</v>
      </c>
      <c r="B246">
        <v>3780487947.7986288</v>
      </c>
      <c r="C246" s="11">
        <f t="shared" si="9"/>
        <v>1394.4390473365784</v>
      </c>
      <c r="D246" s="3" t="s">
        <v>647</v>
      </c>
      <c r="E246">
        <v>393.66993261599418</v>
      </c>
      <c r="F246">
        <v>-444.89982653115885</v>
      </c>
      <c r="G246">
        <v>357.49993558443919</v>
      </c>
      <c r="H246" s="8">
        <f t="shared" si="10"/>
        <v>5.0000350923096564</v>
      </c>
      <c r="I246" s="8">
        <f t="shared" si="11"/>
        <v>30.00208850102451</v>
      </c>
      <c r="J246" s="3" t="s">
        <v>652</v>
      </c>
      <c r="K246">
        <v>3780487946.7137666</v>
      </c>
      <c r="L246">
        <v>3780487947.7524648</v>
      </c>
      <c r="M246">
        <v>1.4364759922027588</v>
      </c>
      <c r="N246">
        <v>5.0440001487731934</v>
      </c>
      <c r="O246">
        <v>0</v>
      </c>
      <c r="P246" s="3" t="s">
        <v>652</v>
      </c>
      <c r="Q246" s="3" t="s">
        <v>660</v>
      </c>
      <c r="R246" s="3" t="s">
        <v>662</v>
      </c>
      <c r="S246" s="13">
        <v>21.952648</v>
      </c>
      <c r="T246" s="15">
        <v>-6.7250000000000001E-3</v>
      </c>
      <c r="U246" s="15">
        <v>-1.051669</v>
      </c>
      <c r="V246" s="15">
        <v>1.3004E-2</v>
      </c>
      <c r="W246">
        <v>-3.3624000000000001E-2</v>
      </c>
      <c r="X246">
        <v>-5.258343</v>
      </c>
      <c r="Y246">
        <v>6.5021999999999996E-2</v>
      </c>
      <c r="Z246" s="3" t="s">
        <v>652</v>
      </c>
      <c r="AA246" s="3" t="s">
        <v>647</v>
      </c>
      <c r="AB246" s="3" t="s">
        <v>662</v>
      </c>
      <c r="AC246" s="3" t="s">
        <v>918</v>
      </c>
    </row>
    <row r="247" spans="1:29" x14ac:dyDescent="0.25">
      <c r="A247" s="3" t="s">
        <v>313</v>
      </c>
      <c r="B247">
        <v>3780487952.3556342</v>
      </c>
      <c r="C247" s="11">
        <f t="shared" si="9"/>
        <v>1398.9960527420044</v>
      </c>
      <c r="D247" s="3" t="s">
        <v>647</v>
      </c>
      <c r="E247">
        <v>393.66963092369417</v>
      </c>
      <c r="F247">
        <v>-444.89994232525885</v>
      </c>
      <c r="G247">
        <v>362.4998789994392</v>
      </c>
      <c r="H247" s="8">
        <f t="shared" si="10"/>
        <v>5.0002384657191916</v>
      </c>
      <c r="I247" s="8">
        <f t="shared" si="11"/>
        <v>29.99921085097041</v>
      </c>
      <c r="J247" s="3" t="s">
        <v>652</v>
      </c>
      <c r="K247">
        <v>3780487951.2489982</v>
      </c>
      <c r="L247">
        <v>3780487952.3051057</v>
      </c>
      <c r="M247">
        <v>1.4364759922027588</v>
      </c>
      <c r="N247">
        <v>5.0539999008178711</v>
      </c>
      <c r="O247">
        <v>0</v>
      </c>
      <c r="P247" s="3" t="s">
        <v>652</v>
      </c>
      <c r="Q247" s="3" t="s">
        <v>660</v>
      </c>
      <c r="R247" s="3" t="s">
        <v>662</v>
      </c>
      <c r="S247" s="13">
        <v>21.931923999999999</v>
      </c>
      <c r="T247" s="15">
        <v>-8.0000000000000002E-3</v>
      </c>
      <c r="U247" s="15">
        <v>-1.013595</v>
      </c>
      <c r="V247" s="15">
        <v>1.3613E-2</v>
      </c>
      <c r="W247">
        <v>-0.04</v>
      </c>
      <c r="X247">
        <v>-5.0679740000000004</v>
      </c>
      <c r="Y247">
        <v>6.8066000000000002E-2</v>
      </c>
      <c r="Z247" s="3" t="s">
        <v>652</v>
      </c>
      <c r="AA247" s="3" t="s">
        <v>647</v>
      </c>
      <c r="AB247" s="3" t="s">
        <v>662</v>
      </c>
      <c r="AC247" s="3" t="s">
        <v>919</v>
      </c>
    </row>
    <row r="248" spans="1:29" x14ac:dyDescent="0.25">
      <c r="A248" s="3" t="s">
        <v>314</v>
      </c>
      <c r="B248">
        <v>3780487956.9165983</v>
      </c>
      <c r="C248" s="11">
        <f t="shared" si="9"/>
        <v>1403.5570168495178</v>
      </c>
      <c r="D248" s="3" t="s">
        <v>647</v>
      </c>
      <c r="E248">
        <v>393.66969717229421</v>
      </c>
      <c r="F248">
        <v>-444.9001447864589</v>
      </c>
      <c r="G248">
        <v>367.50007064343919</v>
      </c>
      <c r="H248" s="8">
        <f t="shared" si="10"/>
        <v>5.0000798661926709</v>
      </c>
      <c r="I248" s="8">
        <f t="shared" si="11"/>
        <v>29.997581217530097</v>
      </c>
      <c r="J248" s="3" t="s">
        <v>652</v>
      </c>
      <c r="K248">
        <v>3780487955.7517471</v>
      </c>
      <c r="L248">
        <v>3780487956.8416281</v>
      </c>
      <c r="M248">
        <v>1.4364759922027588</v>
      </c>
      <c r="N248">
        <v>5.0390000343322754</v>
      </c>
      <c r="O248">
        <v>0</v>
      </c>
      <c r="P248" s="3" t="s">
        <v>652</v>
      </c>
      <c r="Q248" s="3" t="s">
        <v>660</v>
      </c>
      <c r="R248" s="3" t="s">
        <v>662</v>
      </c>
      <c r="S248" s="13">
        <v>21.920870000000001</v>
      </c>
      <c r="T248" s="15">
        <v>-9.698E-3</v>
      </c>
      <c r="U248" s="15">
        <v>-0.97449399999999997</v>
      </c>
      <c r="V248" s="15">
        <v>1.4043E-2</v>
      </c>
      <c r="W248">
        <v>-4.8488000000000003E-2</v>
      </c>
      <c r="X248">
        <v>-4.872471</v>
      </c>
      <c r="Y248">
        <v>7.0217000000000002E-2</v>
      </c>
      <c r="Z248" s="3" t="s">
        <v>652</v>
      </c>
      <c r="AA248" s="3" t="s">
        <v>647</v>
      </c>
      <c r="AB248" s="3" t="s">
        <v>662</v>
      </c>
      <c r="AC248" s="3" t="s">
        <v>920</v>
      </c>
    </row>
    <row r="249" spans="1:29" x14ac:dyDescent="0.25">
      <c r="A249" s="3" t="s">
        <v>315</v>
      </c>
      <c r="B249">
        <v>3780487961.3287425</v>
      </c>
      <c r="C249" s="11">
        <f t="shared" si="9"/>
        <v>1407.9691610336304</v>
      </c>
      <c r="D249" s="3" t="s">
        <v>647</v>
      </c>
      <c r="E249">
        <v>393.66970940939416</v>
      </c>
      <c r="F249">
        <v>-444.90014111975881</v>
      </c>
      <c r="G249">
        <v>372.49978465543921</v>
      </c>
      <c r="H249" s="8">
        <f t="shared" si="10"/>
        <v>5.0000711015154664</v>
      </c>
      <c r="I249" s="8">
        <f t="shared" si="11"/>
        <v>29.997687713278129</v>
      </c>
      <c r="J249" s="3" t="s">
        <v>652</v>
      </c>
      <c r="K249">
        <v>3780487960.2508178</v>
      </c>
      <c r="L249">
        <v>3780487961.2866287</v>
      </c>
      <c r="M249">
        <v>1.4364759922027588</v>
      </c>
      <c r="N249">
        <v>5.0469999313354492</v>
      </c>
      <c r="O249">
        <v>0</v>
      </c>
      <c r="P249" s="3" t="s">
        <v>652</v>
      </c>
      <c r="Q249" s="3" t="s">
        <v>660</v>
      </c>
      <c r="R249" s="3" t="s">
        <v>662</v>
      </c>
      <c r="S249" s="13">
        <v>21.918783999999999</v>
      </c>
      <c r="T249" s="15">
        <v>-1.2142999999999999E-2</v>
      </c>
      <c r="U249" s="15">
        <v>-0.93327199999999999</v>
      </c>
      <c r="V249" s="15">
        <v>1.4259000000000001E-2</v>
      </c>
      <c r="W249">
        <v>-6.0713999999999997E-2</v>
      </c>
      <c r="X249">
        <v>-4.6663579999999998</v>
      </c>
      <c r="Y249">
        <v>7.1295999999999998E-2</v>
      </c>
      <c r="Z249" s="3" t="s">
        <v>652</v>
      </c>
      <c r="AA249" s="3" t="s">
        <v>647</v>
      </c>
      <c r="AB249" s="3" t="s">
        <v>662</v>
      </c>
      <c r="AC249" s="3" t="s">
        <v>921</v>
      </c>
    </row>
    <row r="250" spans="1:29" x14ac:dyDescent="0.25">
      <c r="A250" s="3" t="s">
        <v>316</v>
      </c>
      <c r="B250">
        <v>3780487965.7815742</v>
      </c>
      <c r="C250" s="11">
        <f t="shared" si="9"/>
        <v>1412.4219927787781</v>
      </c>
      <c r="D250" s="3" t="s">
        <v>647</v>
      </c>
      <c r="E250">
        <v>393.67004066449419</v>
      </c>
      <c r="F250">
        <v>-444.89997156035889</v>
      </c>
      <c r="G250">
        <v>377.49974930093919</v>
      </c>
      <c r="H250" s="8">
        <f t="shared" si="10"/>
        <v>4.9998690028987864</v>
      </c>
      <c r="I250" s="8">
        <f t="shared" si="11"/>
        <v>30.001268361485447</v>
      </c>
      <c r="J250" s="3" t="s">
        <v>652</v>
      </c>
      <c r="K250">
        <v>3780487964.680099</v>
      </c>
      <c r="L250">
        <v>3780487965.7316647</v>
      </c>
      <c r="M250">
        <v>1.4364759922027588</v>
      </c>
      <c r="N250">
        <v>5.0489997863769531</v>
      </c>
      <c r="O250">
        <v>0</v>
      </c>
      <c r="P250" s="3" t="s">
        <v>652</v>
      </c>
      <c r="Q250" s="3" t="s">
        <v>660</v>
      </c>
      <c r="R250" s="3" t="s">
        <v>662</v>
      </c>
      <c r="S250" s="13">
        <v>21.91508</v>
      </c>
      <c r="T250" s="15">
        <v>-1.5566E-2</v>
      </c>
      <c r="U250" s="15">
        <v>-0.88822900000000005</v>
      </c>
      <c r="V250" s="15">
        <v>1.4194999999999999E-2</v>
      </c>
      <c r="W250">
        <v>-7.7828999999999995E-2</v>
      </c>
      <c r="X250">
        <v>-4.441147</v>
      </c>
      <c r="Y250">
        <v>7.0972999999999994E-2</v>
      </c>
      <c r="Z250" s="3" t="s">
        <v>652</v>
      </c>
      <c r="AA250" s="3" t="s">
        <v>647</v>
      </c>
      <c r="AB250" s="3" t="s">
        <v>662</v>
      </c>
      <c r="AC250" s="3" t="s">
        <v>922</v>
      </c>
    </row>
    <row r="251" spans="1:29" x14ac:dyDescent="0.25">
      <c r="A251" s="3" t="s">
        <v>317</v>
      </c>
      <c r="B251">
        <v>3780487970.3036809</v>
      </c>
      <c r="C251" s="11">
        <f t="shared" si="9"/>
        <v>1416.9440994262695</v>
      </c>
      <c r="D251" s="3" t="s">
        <v>647</v>
      </c>
      <c r="E251">
        <v>393.66997221959417</v>
      </c>
      <c r="F251">
        <v>-444.89996576355884</v>
      </c>
      <c r="G251">
        <v>382.4998926259392</v>
      </c>
      <c r="H251" s="8">
        <f t="shared" si="10"/>
        <v>4.9999311757727272</v>
      </c>
      <c r="I251" s="8">
        <f t="shared" si="11"/>
        <v>30.000933707730443</v>
      </c>
      <c r="J251" s="3" t="s">
        <v>652</v>
      </c>
      <c r="K251">
        <v>3780487969.1422186</v>
      </c>
      <c r="L251">
        <v>3780487970.2247257</v>
      </c>
      <c r="M251">
        <v>1.4364759922027588</v>
      </c>
      <c r="N251">
        <v>5.0489997863769531</v>
      </c>
      <c r="O251">
        <v>0</v>
      </c>
      <c r="P251" s="3" t="s">
        <v>652</v>
      </c>
      <c r="Q251" s="3" t="s">
        <v>660</v>
      </c>
      <c r="R251" s="3" t="s">
        <v>662</v>
      </c>
      <c r="S251" s="13">
        <v>21.912364</v>
      </c>
      <c r="T251" s="15">
        <v>-1.9942999999999999E-2</v>
      </c>
      <c r="U251" s="15">
        <v>-0.83773799999999998</v>
      </c>
      <c r="V251" s="15">
        <v>1.3877E-2</v>
      </c>
      <c r="W251">
        <v>-9.9714999999999998E-2</v>
      </c>
      <c r="X251">
        <v>-4.1886900000000002</v>
      </c>
      <c r="Y251">
        <v>6.9385000000000002E-2</v>
      </c>
      <c r="Z251" s="3" t="s">
        <v>652</v>
      </c>
      <c r="AA251" s="3" t="s">
        <v>647</v>
      </c>
      <c r="AB251" s="3" t="s">
        <v>662</v>
      </c>
      <c r="AC251" s="3" t="s">
        <v>923</v>
      </c>
    </row>
    <row r="252" spans="1:29" x14ac:dyDescent="0.25">
      <c r="A252" s="3" t="s">
        <v>318</v>
      </c>
      <c r="B252">
        <v>3780487974.7019238</v>
      </c>
      <c r="C252" s="11">
        <f t="shared" si="9"/>
        <v>1421.342342376709</v>
      </c>
      <c r="D252" s="3" t="s">
        <v>647</v>
      </c>
      <c r="E252">
        <v>393.66989481069419</v>
      </c>
      <c r="F252">
        <v>-444.89976463025886</v>
      </c>
      <c r="G252">
        <v>387.50017597493917</v>
      </c>
      <c r="H252" s="8">
        <f t="shared" si="10"/>
        <v>5.0000987844799258</v>
      </c>
      <c r="I252" s="8">
        <f t="shared" si="11"/>
        <v>30.002486158396255</v>
      </c>
      <c r="J252" s="3" t="s">
        <v>652</v>
      </c>
      <c r="K252">
        <v>3780487973.5980368</v>
      </c>
      <c r="L252">
        <v>3780487974.6440234</v>
      </c>
      <c r="M252">
        <v>1.4364759922027588</v>
      </c>
      <c r="N252">
        <v>5.0430002212524414</v>
      </c>
      <c r="O252">
        <v>0</v>
      </c>
      <c r="P252" s="3" t="s">
        <v>652</v>
      </c>
      <c r="Q252" s="3" t="s">
        <v>660</v>
      </c>
      <c r="R252" s="3" t="s">
        <v>662</v>
      </c>
      <c r="S252" s="13">
        <v>21.915649999999999</v>
      </c>
      <c r="T252" s="15">
        <v>-2.4501999999999999E-2</v>
      </c>
      <c r="U252" s="15">
        <v>-0.78136000000000005</v>
      </c>
      <c r="V252" s="15">
        <v>1.325E-2</v>
      </c>
      <c r="W252">
        <v>-0.12251099999999999</v>
      </c>
      <c r="X252">
        <v>-3.9067989999999999</v>
      </c>
      <c r="Y252">
        <v>6.6251000000000004E-2</v>
      </c>
      <c r="Z252" s="3" t="s">
        <v>652</v>
      </c>
      <c r="AA252" s="3" t="s">
        <v>647</v>
      </c>
      <c r="AB252" s="3" t="s">
        <v>662</v>
      </c>
      <c r="AC252" s="3" t="s">
        <v>924</v>
      </c>
    </row>
    <row r="253" spans="1:29" x14ac:dyDescent="0.25">
      <c r="A253" s="3" t="s">
        <v>319</v>
      </c>
      <c r="B253">
        <v>3780487979.2263455</v>
      </c>
      <c r="C253" s="11">
        <f t="shared" si="9"/>
        <v>1425.8667640686035</v>
      </c>
      <c r="D253" s="3" t="s">
        <v>647</v>
      </c>
      <c r="E253">
        <v>393.67000835779419</v>
      </c>
      <c r="F253">
        <v>-444.90022981099213</v>
      </c>
      <c r="G253">
        <v>392.4999477094392</v>
      </c>
      <c r="H253" s="8">
        <f t="shared" si="10"/>
        <v>4.999767856553393</v>
      </c>
      <c r="I253" s="8">
        <f t="shared" si="11"/>
        <v>29.998520294309721</v>
      </c>
      <c r="J253" s="3" t="s">
        <v>652</v>
      </c>
      <c r="K253">
        <v>3780487978.0950375</v>
      </c>
      <c r="L253">
        <v>3780487979.1825562</v>
      </c>
      <c r="M253">
        <v>1.4364759922027588</v>
      </c>
      <c r="N253">
        <v>5.0460000038146973</v>
      </c>
      <c r="O253">
        <v>0</v>
      </c>
      <c r="P253" s="3" t="s">
        <v>652</v>
      </c>
      <c r="Q253" s="3" t="s">
        <v>660</v>
      </c>
      <c r="R253" s="3" t="s">
        <v>662</v>
      </c>
      <c r="S253" s="13">
        <v>21.911458</v>
      </c>
      <c r="T253" s="15">
        <v>-2.8923999999999998E-2</v>
      </c>
      <c r="U253" s="15">
        <v>-0.71867300000000001</v>
      </c>
      <c r="V253" s="15">
        <v>1.2279999999999999E-2</v>
      </c>
      <c r="W253">
        <v>-0.144621</v>
      </c>
      <c r="X253">
        <v>-3.5933649999999999</v>
      </c>
      <c r="Y253">
        <v>6.1398000000000001E-2</v>
      </c>
      <c r="Z253" s="3" t="s">
        <v>652</v>
      </c>
      <c r="AA253" s="3" t="s">
        <v>647</v>
      </c>
      <c r="AB253" s="3" t="s">
        <v>662</v>
      </c>
      <c r="AC253" s="3" t="s">
        <v>925</v>
      </c>
    </row>
    <row r="254" spans="1:29" x14ac:dyDescent="0.25">
      <c r="A254" s="3" t="s">
        <v>320</v>
      </c>
      <c r="B254">
        <v>3780487983.7272782</v>
      </c>
      <c r="C254" s="11">
        <f t="shared" si="9"/>
        <v>1430.367696762085</v>
      </c>
      <c r="D254" s="3" t="s">
        <v>647</v>
      </c>
      <c r="E254">
        <v>393.66964868699421</v>
      </c>
      <c r="F254">
        <v>-444.90004969515883</v>
      </c>
      <c r="G254">
        <v>397.49983231443917</v>
      </c>
      <c r="H254" s="8">
        <f t="shared" si="10"/>
        <v>5.0001693992030258</v>
      </c>
      <c r="I254" s="8">
        <f t="shared" si="11"/>
        <v>29.998247117458259</v>
      </c>
      <c r="J254" s="3" t="s">
        <v>652</v>
      </c>
      <c r="K254">
        <v>3780487982.5439119</v>
      </c>
      <c r="L254">
        <v>3780487983.6351833</v>
      </c>
      <c r="M254">
        <v>1.4364759922027588</v>
      </c>
      <c r="N254">
        <v>5.0520000457763672</v>
      </c>
      <c r="O254">
        <v>0</v>
      </c>
      <c r="P254" s="3" t="s">
        <v>652</v>
      </c>
      <c r="Q254" s="3" t="s">
        <v>660</v>
      </c>
      <c r="R254" s="3" t="s">
        <v>662</v>
      </c>
      <c r="S254" s="13">
        <v>21.904764</v>
      </c>
      <c r="T254" s="15">
        <v>-3.2732999999999998E-2</v>
      </c>
      <c r="U254" s="15">
        <v>-0.65031099999999997</v>
      </c>
      <c r="V254" s="15">
        <v>1.1107000000000001E-2</v>
      </c>
      <c r="W254">
        <v>-0.163663</v>
      </c>
      <c r="X254">
        <v>-3.2515550000000002</v>
      </c>
      <c r="Y254">
        <v>5.5536000000000002E-2</v>
      </c>
      <c r="Z254" s="3" t="s">
        <v>652</v>
      </c>
      <c r="AA254" s="3" t="s">
        <v>647</v>
      </c>
      <c r="AB254" s="3" t="s">
        <v>662</v>
      </c>
      <c r="AC254" s="3" t="s">
        <v>926</v>
      </c>
    </row>
    <row r="255" spans="1:29" x14ac:dyDescent="0.25">
      <c r="A255" s="3" t="s">
        <v>321</v>
      </c>
      <c r="B255">
        <v>3780487988.17554</v>
      </c>
      <c r="C255" s="11">
        <f t="shared" si="9"/>
        <v>1434.8159584999084</v>
      </c>
      <c r="D255" s="3" t="s">
        <v>647</v>
      </c>
      <c r="E255">
        <v>393.67009325409418</v>
      </c>
      <c r="F255">
        <v>-444.89988053685886</v>
      </c>
      <c r="G255">
        <v>402.49995596743923</v>
      </c>
      <c r="H255" s="8">
        <f t="shared" si="10"/>
        <v>4.9998689741049942</v>
      </c>
      <c r="I255" s="8">
        <f t="shared" si="11"/>
        <v>30.002473020234767</v>
      </c>
      <c r="J255" s="3" t="s">
        <v>652</v>
      </c>
      <c r="K255">
        <v>3780487987.096487</v>
      </c>
      <c r="L255">
        <v>3780487988.132813</v>
      </c>
      <c r="M255">
        <v>1.4364759922027588</v>
      </c>
      <c r="N255">
        <v>5.0460000038146973</v>
      </c>
      <c r="O255">
        <v>0</v>
      </c>
      <c r="P255" s="3" t="s">
        <v>652</v>
      </c>
      <c r="Q255" s="3" t="s">
        <v>660</v>
      </c>
      <c r="R255" s="3" t="s">
        <v>662</v>
      </c>
      <c r="S255" s="13">
        <v>21.898665999999999</v>
      </c>
      <c r="T255" s="15">
        <v>-3.4750000000000003E-2</v>
      </c>
      <c r="U255" s="15">
        <v>-0.57881400000000005</v>
      </c>
      <c r="V255" s="15">
        <v>9.7280000000000005E-3</v>
      </c>
      <c r="W255">
        <v>-0.17375099999999999</v>
      </c>
      <c r="X255">
        <v>-2.894069</v>
      </c>
      <c r="Y255">
        <v>4.8638000000000001E-2</v>
      </c>
      <c r="Z255" s="3" t="s">
        <v>652</v>
      </c>
      <c r="AA255" s="3" t="s">
        <v>647</v>
      </c>
      <c r="AB255" s="3" t="s">
        <v>662</v>
      </c>
      <c r="AC255" s="3" t="s">
        <v>927</v>
      </c>
    </row>
    <row r="256" spans="1:29" x14ac:dyDescent="0.25">
      <c r="A256" s="3" t="s">
        <v>322</v>
      </c>
      <c r="B256">
        <v>3780487992.5516782</v>
      </c>
      <c r="C256" s="11">
        <f t="shared" si="9"/>
        <v>1439.1920967102051</v>
      </c>
      <c r="D256" s="3" t="s">
        <v>647</v>
      </c>
      <c r="E256">
        <v>393.66979495139418</v>
      </c>
      <c r="F256">
        <v>-444.90010612465886</v>
      </c>
      <c r="G256">
        <v>407.5001553589392</v>
      </c>
      <c r="H256" s="8">
        <f t="shared" si="10"/>
        <v>5.0000145150728663</v>
      </c>
      <c r="I256" s="8">
        <f t="shared" si="11"/>
        <v>29.998525093233084</v>
      </c>
      <c r="J256" s="3" t="s">
        <v>652</v>
      </c>
      <c r="K256">
        <v>3780487991.5134983</v>
      </c>
      <c r="L256">
        <v>3780487992.5128326</v>
      </c>
      <c r="M256">
        <v>1.4364759922027588</v>
      </c>
      <c r="N256">
        <v>5.0469999313354492</v>
      </c>
      <c r="O256">
        <v>0</v>
      </c>
      <c r="P256" s="3" t="s">
        <v>652</v>
      </c>
      <c r="Q256" s="3" t="s">
        <v>660</v>
      </c>
      <c r="R256" s="3" t="s">
        <v>662</v>
      </c>
      <c r="S256" s="13">
        <v>21.889890000000001</v>
      </c>
      <c r="T256" s="15">
        <v>-3.4870999999999999E-2</v>
      </c>
      <c r="U256" s="15">
        <v>-0.50748800000000005</v>
      </c>
      <c r="V256" s="15">
        <v>8.3260000000000001E-3</v>
      </c>
      <c r="W256">
        <v>-0.17435400000000001</v>
      </c>
      <c r="X256">
        <v>-2.537439</v>
      </c>
      <c r="Y256">
        <v>4.1628999999999999E-2</v>
      </c>
      <c r="Z256" s="3" t="s">
        <v>652</v>
      </c>
      <c r="AA256" s="3" t="s">
        <v>647</v>
      </c>
      <c r="AB256" s="3" t="s">
        <v>662</v>
      </c>
      <c r="AC256" s="3" t="s">
        <v>928</v>
      </c>
    </row>
    <row r="257" spans="1:29" x14ac:dyDescent="0.25">
      <c r="A257" s="3" t="s">
        <v>323</v>
      </c>
      <c r="B257">
        <v>3780487997.1329598</v>
      </c>
      <c r="C257" s="11">
        <f t="shared" si="9"/>
        <v>1443.7733783721924</v>
      </c>
      <c r="D257" s="3" t="s">
        <v>647</v>
      </c>
      <c r="E257">
        <v>393.67009232819419</v>
      </c>
      <c r="F257">
        <v>-444.89996908195889</v>
      </c>
      <c r="G257">
        <v>412.50015137843923</v>
      </c>
      <c r="H257" s="8">
        <f t="shared" si="10"/>
        <v>4.9998255007074217</v>
      </c>
      <c r="I257" s="8">
        <f t="shared" si="11"/>
        <v>30.001588990401114</v>
      </c>
      <c r="J257" s="3" t="s">
        <v>652</v>
      </c>
      <c r="K257">
        <v>3780487995.9699998</v>
      </c>
      <c r="L257">
        <v>3780487997.054781</v>
      </c>
      <c r="M257">
        <v>1.4364759922027588</v>
      </c>
      <c r="N257">
        <v>5.0469999313354492</v>
      </c>
      <c r="O257">
        <v>0</v>
      </c>
      <c r="P257" s="3" t="s">
        <v>652</v>
      </c>
      <c r="Q257" s="3" t="s">
        <v>660</v>
      </c>
      <c r="R257" s="3" t="s">
        <v>662</v>
      </c>
      <c r="S257" s="13">
        <v>21.889489999999999</v>
      </c>
      <c r="T257" s="15">
        <v>-3.3474999999999998E-2</v>
      </c>
      <c r="U257" s="15">
        <v>-0.43877100000000002</v>
      </c>
      <c r="V257" s="15">
        <v>6.9439999999999997E-3</v>
      </c>
      <c r="W257">
        <v>-0.16737299999999999</v>
      </c>
      <c r="X257">
        <v>-2.1938559999999998</v>
      </c>
      <c r="Y257">
        <v>3.4719E-2</v>
      </c>
      <c r="Z257" s="3" t="s">
        <v>652</v>
      </c>
      <c r="AA257" s="3" t="s">
        <v>647</v>
      </c>
      <c r="AB257" s="3" t="s">
        <v>662</v>
      </c>
      <c r="AC257" s="3" t="s">
        <v>929</v>
      </c>
    </row>
    <row r="258" spans="1:29" x14ac:dyDescent="0.25">
      <c r="A258" s="3" t="s">
        <v>324</v>
      </c>
      <c r="B258">
        <v>3780488005.4356322</v>
      </c>
      <c r="C258" s="11">
        <f t="shared" si="9"/>
        <v>1452.0760507583618</v>
      </c>
      <c r="D258" s="3" t="s">
        <v>647</v>
      </c>
      <c r="E258">
        <v>389.33961744269419</v>
      </c>
      <c r="F258">
        <v>-442.40023651280404</v>
      </c>
      <c r="G258">
        <v>412.49985050818452</v>
      </c>
      <c r="H258" s="8">
        <f t="shared" si="10"/>
        <v>9.9999930483368011</v>
      </c>
      <c r="I258" s="8">
        <f t="shared" si="11"/>
        <v>29.998483589339735</v>
      </c>
      <c r="J258" s="3" t="s">
        <v>652</v>
      </c>
      <c r="K258">
        <v>3780488004.2527328</v>
      </c>
      <c r="L258">
        <v>3780488005.3886538</v>
      </c>
      <c r="M258">
        <v>1.4364759922027588</v>
      </c>
      <c r="N258">
        <v>5.0440001487731934</v>
      </c>
      <c r="O258">
        <v>0</v>
      </c>
      <c r="P258" s="3" t="s">
        <v>652</v>
      </c>
      <c r="Q258" s="3" t="s">
        <v>660</v>
      </c>
      <c r="R258" s="3" t="s">
        <v>662</v>
      </c>
      <c r="S258" s="13">
        <v>21.905467999999999</v>
      </c>
      <c r="T258" s="15">
        <v>-6.7978999999999998E-2</v>
      </c>
      <c r="U258" s="15">
        <v>-0.43611800000000001</v>
      </c>
      <c r="V258" s="15">
        <v>4.8820000000000001E-3</v>
      </c>
      <c r="W258">
        <v>-0.33989599999999998</v>
      </c>
      <c r="X258">
        <v>-2.1805880000000002</v>
      </c>
      <c r="Y258">
        <v>2.4409E-2</v>
      </c>
      <c r="Z258" s="3" t="s">
        <v>652</v>
      </c>
      <c r="AA258" s="3" t="s">
        <v>647</v>
      </c>
      <c r="AB258" s="3" t="s">
        <v>662</v>
      </c>
      <c r="AC258" s="3" t="s">
        <v>930</v>
      </c>
    </row>
    <row r="259" spans="1:29" x14ac:dyDescent="0.25">
      <c r="A259" s="3" t="s">
        <v>325</v>
      </c>
      <c r="B259">
        <v>3780488009.838563</v>
      </c>
      <c r="C259" s="11">
        <f t="shared" ref="C259:C322" si="12">B259-$B$2</f>
        <v>1456.4789814949036</v>
      </c>
      <c r="D259" s="3" t="s">
        <v>647</v>
      </c>
      <c r="E259">
        <v>389.33982006589423</v>
      </c>
      <c r="F259">
        <v>-442.39987355550409</v>
      </c>
      <c r="G259">
        <v>407.4993544886845</v>
      </c>
      <c r="H259" s="8">
        <f t="shared" ref="H259:H322" si="13">SQRT((E259-398)^2+(F259+447.4)^2)</f>
        <v>9.9999990476017206</v>
      </c>
      <c r="I259" s="8">
        <f t="shared" ref="I259:I322" si="14">ABS(ATAN((F259+447.4)/(E259-398))*180/3.14159)</f>
        <v>30.000865044838331</v>
      </c>
      <c r="J259" s="3" t="s">
        <v>652</v>
      </c>
      <c r="K259">
        <v>3780488008.7375369</v>
      </c>
      <c r="L259">
        <v>3780488009.7755976</v>
      </c>
      <c r="M259">
        <v>1.4364759922027588</v>
      </c>
      <c r="N259">
        <v>5.0469999313354492</v>
      </c>
      <c r="O259">
        <v>0</v>
      </c>
      <c r="P259" s="3" t="s">
        <v>652</v>
      </c>
      <c r="Q259" s="3" t="s">
        <v>660</v>
      </c>
      <c r="R259" s="3" t="s">
        <v>662</v>
      </c>
      <c r="S259" s="13">
        <v>21.925996000000001</v>
      </c>
      <c r="T259" s="15">
        <v>-7.1318000000000006E-2</v>
      </c>
      <c r="U259" s="15">
        <v>-0.50622800000000001</v>
      </c>
      <c r="V259" s="15">
        <v>7.0330000000000002E-3</v>
      </c>
      <c r="W259">
        <v>-0.35659099999999999</v>
      </c>
      <c r="X259">
        <v>-2.5311409999999999</v>
      </c>
      <c r="Y259">
        <v>3.5165000000000002E-2</v>
      </c>
      <c r="Z259" s="3" t="s">
        <v>652</v>
      </c>
      <c r="AA259" s="3" t="s">
        <v>647</v>
      </c>
      <c r="AB259" s="3" t="s">
        <v>662</v>
      </c>
      <c r="AC259" s="3" t="s">
        <v>931</v>
      </c>
    </row>
    <row r="260" spans="1:29" x14ac:dyDescent="0.25">
      <c r="A260" s="3" t="s">
        <v>326</v>
      </c>
      <c r="B260">
        <v>3780488014.2950559</v>
      </c>
      <c r="C260" s="11">
        <f t="shared" si="12"/>
        <v>1460.935474395752</v>
      </c>
      <c r="D260" s="3" t="s">
        <v>647</v>
      </c>
      <c r="E260">
        <v>389.33961836859419</v>
      </c>
      <c r="F260">
        <v>-442.40014796770407</v>
      </c>
      <c r="G260">
        <v>402.50015509718452</v>
      </c>
      <c r="H260" s="8">
        <f t="shared" si="13"/>
        <v>10.000036517255559</v>
      </c>
      <c r="I260" s="8">
        <f t="shared" si="14"/>
        <v>29.998925604558462</v>
      </c>
      <c r="J260" s="3" t="s">
        <v>652</v>
      </c>
      <c r="K260">
        <v>3780488013.2049065</v>
      </c>
      <c r="L260">
        <v>3780488014.2443023</v>
      </c>
      <c r="M260">
        <v>1.4364759922027588</v>
      </c>
      <c r="N260">
        <v>5.0520000457763672</v>
      </c>
      <c r="O260">
        <v>0</v>
      </c>
      <c r="P260" s="3" t="s">
        <v>652</v>
      </c>
      <c r="Q260" s="3" t="s">
        <v>660</v>
      </c>
      <c r="R260" s="3" t="s">
        <v>662</v>
      </c>
      <c r="S260" s="13">
        <v>21.944365999999999</v>
      </c>
      <c r="T260" s="15">
        <v>-7.1962999999999999E-2</v>
      </c>
      <c r="U260" s="15">
        <v>-0.57940400000000003</v>
      </c>
      <c r="V260" s="15">
        <v>9.4660000000000005E-3</v>
      </c>
      <c r="W260">
        <v>-0.359817</v>
      </c>
      <c r="X260">
        <v>-2.8970180000000001</v>
      </c>
      <c r="Y260">
        <v>4.7329999999999997E-2</v>
      </c>
      <c r="Z260" s="3" t="s">
        <v>652</v>
      </c>
      <c r="AA260" s="3" t="s">
        <v>647</v>
      </c>
      <c r="AB260" s="3" t="s">
        <v>662</v>
      </c>
      <c r="AC260" s="3" t="s">
        <v>932</v>
      </c>
    </row>
    <row r="261" spans="1:29" x14ac:dyDescent="0.25">
      <c r="A261" s="3" t="s">
        <v>327</v>
      </c>
      <c r="B261">
        <v>3780488018.8185921</v>
      </c>
      <c r="C261" s="11">
        <f t="shared" si="12"/>
        <v>1465.4590106010437</v>
      </c>
      <c r="D261" s="3" t="s">
        <v>647</v>
      </c>
      <c r="E261">
        <v>389.3396738014942</v>
      </c>
      <c r="F261">
        <v>-442.39981712600411</v>
      </c>
      <c r="G261">
        <v>397.50003144418446</v>
      </c>
      <c r="H261" s="8">
        <f t="shared" si="13"/>
        <v>10.000153930711642</v>
      </c>
      <c r="I261" s="8">
        <f t="shared" si="14"/>
        <v>30.00072601813963</v>
      </c>
      <c r="J261" s="3" t="s">
        <v>652</v>
      </c>
      <c r="K261">
        <v>3780488017.6675272</v>
      </c>
      <c r="L261">
        <v>3780488018.7615905</v>
      </c>
      <c r="M261">
        <v>1.4364759922027588</v>
      </c>
      <c r="N261">
        <v>5.0469999313354492</v>
      </c>
      <c r="O261">
        <v>0</v>
      </c>
      <c r="P261" s="3" t="s">
        <v>652</v>
      </c>
      <c r="Q261" s="3" t="s">
        <v>660</v>
      </c>
      <c r="R261" s="3" t="s">
        <v>662</v>
      </c>
      <c r="S261" s="13">
        <v>21.964559999999999</v>
      </c>
      <c r="T261" s="15">
        <v>-6.8553000000000003E-2</v>
      </c>
      <c r="U261" s="15">
        <v>-0.65235200000000004</v>
      </c>
      <c r="V261" s="15">
        <v>1.1774E-2</v>
      </c>
      <c r="W261">
        <v>-0.34276400000000001</v>
      </c>
      <c r="X261">
        <v>-3.2617579999999999</v>
      </c>
      <c r="Y261">
        <v>5.8867999999999997E-2</v>
      </c>
      <c r="Z261" s="3" t="s">
        <v>652</v>
      </c>
      <c r="AA261" s="3" t="s">
        <v>647</v>
      </c>
      <c r="AB261" s="3" t="s">
        <v>662</v>
      </c>
      <c r="AC261" s="3" t="s">
        <v>933</v>
      </c>
    </row>
    <row r="262" spans="1:29" x14ac:dyDescent="0.25">
      <c r="A262" s="3" t="s">
        <v>328</v>
      </c>
      <c r="B262">
        <v>3780488023.2761536</v>
      </c>
      <c r="C262" s="11">
        <f t="shared" si="12"/>
        <v>1469.9165720939636</v>
      </c>
      <c r="D262" s="3" t="s">
        <v>647</v>
      </c>
      <c r="E262">
        <v>389.33953347229419</v>
      </c>
      <c r="F262">
        <v>-442.39999724183735</v>
      </c>
      <c r="G262">
        <v>392.50014683918454</v>
      </c>
      <c r="H262" s="8">
        <f t="shared" si="13"/>
        <v>10.000185401238644</v>
      </c>
      <c r="I262" s="8">
        <f t="shared" si="14"/>
        <v>29.999430297747214</v>
      </c>
      <c r="J262" s="3" t="s">
        <v>652</v>
      </c>
      <c r="K262">
        <v>3780488022.210969</v>
      </c>
      <c r="L262">
        <v>3780488023.2342319</v>
      </c>
      <c r="M262">
        <v>1.4364759922027588</v>
      </c>
      <c r="N262">
        <v>5.0489997863769531</v>
      </c>
      <c r="O262">
        <v>0</v>
      </c>
      <c r="P262" s="3" t="s">
        <v>652</v>
      </c>
      <c r="Q262" s="3" t="s">
        <v>660</v>
      </c>
      <c r="R262" s="3" t="s">
        <v>662</v>
      </c>
      <c r="S262" s="13">
        <v>21.978809999999999</v>
      </c>
      <c r="T262" s="15">
        <v>-6.2490999999999998E-2</v>
      </c>
      <c r="U262" s="15">
        <v>-0.72158100000000003</v>
      </c>
      <c r="V262" s="15">
        <v>1.3539000000000001E-2</v>
      </c>
      <c r="W262">
        <v>-0.31245600000000001</v>
      </c>
      <c r="X262">
        <v>-3.6079029999999999</v>
      </c>
      <c r="Y262">
        <v>6.7694000000000004E-2</v>
      </c>
      <c r="Z262" s="3" t="s">
        <v>652</v>
      </c>
      <c r="AA262" s="3" t="s">
        <v>647</v>
      </c>
      <c r="AB262" s="3" t="s">
        <v>662</v>
      </c>
      <c r="AC262" s="3" t="s">
        <v>934</v>
      </c>
    </row>
    <row r="263" spans="1:29" x14ac:dyDescent="0.25">
      <c r="A263" s="3" t="s">
        <v>329</v>
      </c>
      <c r="B263">
        <v>3780488027.8262105</v>
      </c>
      <c r="C263" s="11">
        <f t="shared" si="12"/>
        <v>1474.4666290283203</v>
      </c>
      <c r="D263" s="3" t="s">
        <v>647</v>
      </c>
      <c r="E263">
        <v>389.33991992519418</v>
      </c>
      <c r="F263">
        <v>-442.40003206110407</v>
      </c>
      <c r="G263">
        <v>387.49987510468452</v>
      </c>
      <c r="H263" s="8">
        <f t="shared" si="13"/>
        <v>9.9998333132125623</v>
      </c>
      <c r="I263" s="8">
        <f t="shared" si="14"/>
        <v>30.000364627356518</v>
      </c>
      <c r="J263" s="3" t="s">
        <v>652</v>
      </c>
      <c r="K263">
        <v>3780488026.7383351</v>
      </c>
      <c r="L263">
        <v>3780488027.7725072</v>
      </c>
      <c r="M263">
        <v>1.4364759922027588</v>
      </c>
      <c r="N263">
        <v>5.0469999313354492</v>
      </c>
      <c r="O263">
        <v>0</v>
      </c>
      <c r="P263" s="3" t="s">
        <v>652</v>
      </c>
      <c r="Q263" s="3" t="s">
        <v>660</v>
      </c>
      <c r="R263" s="3" t="s">
        <v>662</v>
      </c>
      <c r="S263" s="13">
        <v>21.993213999999998</v>
      </c>
      <c r="T263" s="15">
        <v>-5.4462999999999998E-2</v>
      </c>
      <c r="U263" s="15">
        <v>-0.78493400000000002</v>
      </c>
      <c r="V263" s="15">
        <v>1.4544E-2</v>
      </c>
      <c r="W263">
        <v>-0.27231499999999997</v>
      </c>
      <c r="X263">
        <v>-3.9246720000000002</v>
      </c>
      <c r="Y263">
        <v>7.2720999999999994E-2</v>
      </c>
      <c r="Z263" s="3" t="s">
        <v>652</v>
      </c>
      <c r="AA263" s="3" t="s">
        <v>647</v>
      </c>
      <c r="AB263" s="3" t="s">
        <v>662</v>
      </c>
      <c r="AC263" s="3" t="s">
        <v>935</v>
      </c>
    </row>
    <row r="264" spans="1:29" x14ac:dyDescent="0.25">
      <c r="A264" s="3" t="s">
        <v>330</v>
      </c>
      <c r="B264">
        <v>3780488032.4417872</v>
      </c>
      <c r="C264" s="11">
        <f t="shared" si="12"/>
        <v>1479.0822057723999</v>
      </c>
      <c r="D264" s="3" t="s">
        <v>647</v>
      </c>
      <c r="E264">
        <v>389.33949733409418</v>
      </c>
      <c r="F264">
        <v>-442.40023319440405</v>
      </c>
      <c r="G264">
        <v>382.50009175568454</v>
      </c>
      <c r="H264" s="8">
        <f t="shared" si="13"/>
        <v>10.000098726337693</v>
      </c>
      <c r="I264" s="8">
        <f t="shared" si="14"/>
        <v>29.99815598856506</v>
      </c>
      <c r="J264" s="3" t="s">
        <v>652</v>
      </c>
      <c r="K264">
        <v>3780488031.2688527</v>
      </c>
      <c r="L264">
        <v>3780488032.3844433</v>
      </c>
      <c r="M264">
        <v>1.4364759922027588</v>
      </c>
      <c r="N264">
        <v>5.0489997863769531</v>
      </c>
      <c r="O264">
        <v>0</v>
      </c>
      <c r="P264" s="3" t="s">
        <v>652</v>
      </c>
      <c r="Q264" s="3" t="s">
        <v>660</v>
      </c>
      <c r="R264" s="3" t="s">
        <v>662</v>
      </c>
      <c r="S264" s="13">
        <v>21.994736</v>
      </c>
      <c r="T264" s="15">
        <v>-4.5969000000000003E-2</v>
      </c>
      <c r="U264" s="15">
        <v>-0.84114299999999997</v>
      </c>
      <c r="V264" s="15">
        <v>1.4694E-2</v>
      </c>
      <c r="W264">
        <v>-0.229847</v>
      </c>
      <c r="X264">
        <v>-4.2057140000000004</v>
      </c>
      <c r="Y264">
        <v>7.3468000000000006E-2</v>
      </c>
      <c r="Z264" s="3" t="s">
        <v>652</v>
      </c>
      <c r="AA264" s="3" t="s">
        <v>647</v>
      </c>
      <c r="AB264" s="3" t="s">
        <v>662</v>
      </c>
      <c r="AC264" s="3" t="s">
        <v>936</v>
      </c>
    </row>
    <row r="265" spans="1:29" x14ac:dyDescent="0.25">
      <c r="A265" s="3" t="s">
        <v>331</v>
      </c>
      <c r="B265">
        <v>3780488036.8097825</v>
      </c>
      <c r="C265" s="11">
        <f t="shared" si="12"/>
        <v>1483.4502010345459</v>
      </c>
      <c r="D265" s="3" t="s">
        <v>647</v>
      </c>
      <c r="E265">
        <v>389.3395657789942</v>
      </c>
      <c r="F265">
        <v>-442.40023899120405</v>
      </c>
      <c r="G265">
        <v>377.49944843068454</v>
      </c>
      <c r="H265" s="8">
        <f t="shared" si="13"/>
        <v>10.000036552005419</v>
      </c>
      <c r="I265" s="8">
        <f t="shared" si="14"/>
        <v>29.998323293177346</v>
      </c>
      <c r="J265" s="3" t="s">
        <v>652</v>
      </c>
      <c r="K265">
        <v>3780488035.7361598</v>
      </c>
      <c r="L265">
        <v>3780488036.7695642</v>
      </c>
      <c r="M265">
        <v>1.4364759922027588</v>
      </c>
      <c r="N265">
        <v>5.0469999313354492</v>
      </c>
      <c r="O265">
        <v>0</v>
      </c>
      <c r="P265" s="3" t="s">
        <v>652</v>
      </c>
      <c r="Q265" s="3" t="s">
        <v>660</v>
      </c>
      <c r="R265" s="3" t="s">
        <v>662</v>
      </c>
      <c r="S265" s="13">
        <v>21.986954000000001</v>
      </c>
      <c r="T265" s="15">
        <v>-3.8315000000000002E-2</v>
      </c>
      <c r="U265" s="15">
        <v>-0.89034800000000003</v>
      </c>
      <c r="V265" s="15">
        <v>1.4088E-2</v>
      </c>
      <c r="W265">
        <v>-0.19157399999999999</v>
      </c>
      <c r="X265">
        <v>-4.4517410000000002</v>
      </c>
      <c r="Y265">
        <v>7.0441000000000004E-2</v>
      </c>
      <c r="Z265" s="3" t="s">
        <v>652</v>
      </c>
      <c r="AA265" s="3" t="s">
        <v>647</v>
      </c>
      <c r="AB265" s="3" t="s">
        <v>662</v>
      </c>
      <c r="AC265" s="3" t="s">
        <v>937</v>
      </c>
    </row>
    <row r="266" spans="1:29" x14ac:dyDescent="0.25">
      <c r="A266" s="3" t="s">
        <v>332</v>
      </c>
      <c r="B266">
        <v>3780488041.2846527</v>
      </c>
      <c r="C266" s="11">
        <f t="shared" si="12"/>
        <v>1487.9250712394714</v>
      </c>
      <c r="D266" s="3" t="s">
        <v>647</v>
      </c>
      <c r="E266">
        <v>389.33973452389421</v>
      </c>
      <c r="F266">
        <v>-442.3999085506041</v>
      </c>
      <c r="G266">
        <v>372.4999837851845</v>
      </c>
      <c r="H266" s="8">
        <f t="shared" si="13"/>
        <v>10.000055630792845</v>
      </c>
      <c r="I266" s="8">
        <f t="shared" si="14"/>
        <v>30.000446337995509</v>
      </c>
      <c r="J266" s="3" t="s">
        <v>652</v>
      </c>
      <c r="K266">
        <v>3780488040.1986642</v>
      </c>
      <c r="L266">
        <v>3780488041.2312274</v>
      </c>
      <c r="M266">
        <v>1.4364759922027588</v>
      </c>
      <c r="N266">
        <v>5.0440001487731934</v>
      </c>
      <c r="O266">
        <v>0</v>
      </c>
      <c r="P266" s="3" t="s">
        <v>652</v>
      </c>
      <c r="Q266" s="3" t="s">
        <v>660</v>
      </c>
      <c r="R266" s="3" t="s">
        <v>662</v>
      </c>
      <c r="S266" s="13">
        <v>21.979783999999999</v>
      </c>
      <c r="T266" s="15">
        <v>-3.2015000000000002E-2</v>
      </c>
      <c r="U266" s="15">
        <v>-0.93399100000000002</v>
      </c>
      <c r="V266" s="15">
        <v>1.2747E-2</v>
      </c>
      <c r="W266">
        <v>-0.160075</v>
      </c>
      <c r="X266">
        <v>-4.669956</v>
      </c>
      <c r="Y266">
        <v>6.3732999999999998E-2</v>
      </c>
      <c r="Z266" s="3" t="s">
        <v>652</v>
      </c>
      <c r="AA266" s="3" t="s">
        <v>647</v>
      </c>
      <c r="AB266" s="3" t="s">
        <v>662</v>
      </c>
      <c r="AC266" s="3" t="s">
        <v>938</v>
      </c>
    </row>
    <row r="267" spans="1:29" x14ac:dyDescent="0.25">
      <c r="A267" s="3" t="s">
        <v>333</v>
      </c>
      <c r="B267">
        <v>3780488045.8175688</v>
      </c>
      <c r="C267" s="11">
        <f t="shared" si="12"/>
        <v>1492.4579873085022</v>
      </c>
      <c r="D267" s="3" t="s">
        <v>647</v>
      </c>
      <c r="E267">
        <v>389.3397222867942</v>
      </c>
      <c r="F267">
        <v>-442.39991221730406</v>
      </c>
      <c r="G267">
        <v>367.49976977318448</v>
      </c>
      <c r="H267" s="8">
        <f t="shared" si="13"/>
        <v>10.000064395018367</v>
      </c>
      <c r="I267" s="8">
        <f t="shared" si="14"/>
        <v>30.000393087196482</v>
      </c>
      <c r="J267" s="3" t="s">
        <v>652</v>
      </c>
      <c r="K267">
        <v>3780488044.7199535</v>
      </c>
      <c r="L267">
        <v>3780488045.7615504</v>
      </c>
      <c r="M267">
        <v>1.4364759922027588</v>
      </c>
      <c r="N267">
        <v>5.0489997863769531</v>
      </c>
      <c r="O267">
        <v>0</v>
      </c>
      <c r="P267" s="3" t="s">
        <v>652</v>
      </c>
      <c r="Q267" s="3" t="s">
        <v>660</v>
      </c>
      <c r="R267" s="3" t="s">
        <v>662</v>
      </c>
      <c r="S267" s="13">
        <v>21.984938</v>
      </c>
      <c r="T267" s="15">
        <v>-2.7768000000000001E-2</v>
      </c>
      <c r="U267" s="15">
        <v>-0.97344799999999998</v>
      </c>
      <c r="V267" s="15">
        <v>1.0645E-2</v>
      </c>
      <c r="W267">
        <v>-0.13883999999999999</v>
      </c>
      <c r="X267">
        <v>-4.8672420000000001</v>
      </c>
      <c r="Y267">
        <v>5.3226999999999997E-2</v>
      </c>
      <c r="Z267" s="3" t="s">
        <v>652</v>
      </c>
      <c r="AA267" s="3" t="s">
        <v>647</v>
      </c>
      <c r="AB267" s="3" t="s">
        <v>662</v>
      </c>
      <c r="AC267" s="3" t="s">
        <v>939</v>
      </c>
    </row>
    <row r="268" spans="1:29" x14ac:dyDescent="0.25">
      <c r="A268" s="3" t="s">
        <v>334</v>
      </c>
      <c r="B268">
        <v>3780488050.2936416</v>
      </c>
      <c r="C268" s="11">
        <f t="shared" si="12"/>
        <v>1496.9340600967407</v>
      </c>
      <c r="D268" s="3" t="s">
        <v>647</v>
      </c>
      <c r="E268">
        <v>389.33965603819422</v>
      </c>
      <c r="F268">
        <v>-442.40020975610406</v>
      </c>
      <c r="G268">
        <v>362.50007812918449</v>
      </c>
      <c r="H268" s="8">
        <f t="shared" si="13"/>
        <v>9.999973000950682</v>
      </c>
      <c r="I268" s="8">
        <f t="shared" si="14"/>
        <v>29.998726920751118</v>
      </c>
      <c r="J268" s="3" t="s">
        <v>652</v>
      </c>
      <c r="K268">
        <v>3780488049.2115312</v>
      </c>
      <c r="L268">
        <v>3780488050.2516618</v>
      </c>
      <c r="M268">
        <v>1.4364759922027588</v>
      </c>
      <c r="N268">
        <v>5.0469999313354492</v>
      </c>
      <c r="O268">
        <v>0</v>
      </c>
      <c r="P268" s="3" t="s">
        <v>652</v>
      </c>
      <c r="Q268" s="3" t="s">
        <v>660</v>
      </c>
      <c r="R268" s="3" t="s">
        <v>662</v>
      </c>
      <c r="S268" s="13">
        <v>22.000565999999999</v>
      </c>
      <c r="T268" s="15">
        <v>-2.5014000000000002E-2</v>
      </c>
      <c r="U268" s="15">
        <v>-1.0108779999999999</v>
      </c>
      <c r="V268" s="15">
        <v>7.8960000000000002E-3</v>
      </c>
      <c r="W268">
        <v>-0.12506999999999999</v>
      </c>
      <c r="X268">
        <v>-5.054392</v>
      </c>
      <c r="Y268">
        <v>3.9480000000000001E-2</v>
      </c>
      <c r="Z268" s="3" t="s">
        <v>652</v>
      </c>
      <c r="AA268" s="3" t="s">
        <v>647</v>
      </c>
      <c r="AB268" s="3" t="s">
        <v>662</v>
      </c>
      <c r="AC268" s="3" t="s">
        <v>940</v>
      </c>
    </row>
    <row r="269" spans="1:29" x14ac:dyDescent="0.25">
      <c r="A269" s="3" t="s">
        <v>335</v>
      </c>
      <c r="B269">
        <v>3780488054.7521582</v>
      </c>
      <c r="C269" s="11">
        <f t="shared" si="12"/>
        <v>1501.3925766944885</v>
      </c>
      <c r="D269" s="3" t="s">
        <v>647</v>
      </c>
      <c r="E269">
        <v>389.33995773049423</v>
      </c>
      <c r="F269">
        <v>-442.40009396200406</v>
      </c>
      <c r="G269">
        <v>357.50013471418453</v>
      </c>
      <c r="H269" s="8">
        <f t="shared" si="13"/>
        <v>9.9997696222670331</v>
      </c>
      <c r="I269" s="8">
        <f t="shared" si="14"/>
        <v>30.000165779181938</v>
      </c>
      <c r="J269" s="3" t="s">
        <v>652</v>
      </c>
      <c r="K269">
        <v>3780488053.6777778</v>
      </c>
      <c r="L269">
        <v>3780488054.709384</v>
      </c>
      <c r="M269">
        <v>1.4364759922027588</v>
      </c>
      <c r="N269">
        <v>5.0560002326965332</v>
      </c>
      <c r="O269">
        <v>0</v>
      </c>
      <c r="P269" s="3" t="s">
        <v>652</v>
      </c>
      <c r="Q269" s="3" t="s">
        <v>660</v>
      </c>
      <c r="R269" s="3" t="s">
        <v>662</v>
      </c>
      <c r="S269" s="13">
        <v>22.001757999999999</v>
      </c>
      <c r="T269" s="15">
        <v>-2.3088999999999998E-2</v>
      </c>
      <c r="U269" s="15">
        <v>-1.0476540000000001</v>
      </c>
      <c r="V269" s="15">
        <v>4.4850000000000003E-3</v>
      </c>
      <c r="W269">
        <v>-0.11544699999999999</v>
      </c>
      <c r="X269">
        <v>-5.2382720000000003</v>
      </c>
      <c r="Y269">
        <v>2.2425E-2</v>
      </c>
      <c r="Z269" s="3" t="s">
        <v>652</v>
      </c>
      <c r="AA269" s="3" t="s">
        <v>647</v>
      </c>
      <c r="AB269" s="3" t="s">
        <v>662</v>
      </c>
      <c r="AC269" s="3" t="s">
        <v>941</v>
      </c>
    </row>
    <row r="270" spans="1:29" x14ac:dyDescent="0.25">
      <c r="A270" s="3" t="s">
        <v>336</v>
      </c>
      <c r="B270">
        <v>3780488059.3156223</v>
      </c>
      <c r="C270" s="11">
        <f t="shared" si="12"/>
        <v>1505.9560408592224</v>
      </c>
      <c r="D270" s="3" t="s">
        <v>647</v>
      </c>
      <c r="E270">
        <v>389.3399346360942</v>
      </c>
      <c r="F270">
        <v>-442.39995103070407</v>
      </c>
      <c r="G270">
        <v>352.49973778118448</v>
      </c>
      <c r="H270" s="8">
        <f t="shared" si="13"/>
        <v>9.9998610891590864</v>
      </c>
      <c r="I270" s="8">
        <f t="shared" si="14"/>
        <v>30.000808846192559</v>
      </c>
      <c r="J270" s="3" t="s">
        <v>652</v>
      </c>
      <c r="K270">
        <v>3780488058.145267</v>
      </c>
      <c r="L270">
        <v>3780488059.2436528</v>
      </c>
      <c r="M270">
        <v>1.4364759922027588</v>
      </c>
      <c r="N270">
        <v>5.0469999313354492</v>
      </c>
      <c r="O270">
        <v>0</v>
      </c>
      <c r="P270" s="3" t="s">
        <v>652</v>
      </c>
      <c r="Q270" s="3" t="s">
        <v>660</v>
      </c>
      <c r="R270" s="3" t="s">
        <v>662</v>
      </c>
      <c r="S270" s="13">
        <v>22.002465999999998</v>
      </c>
      <c r="T270" s="15">
        <v>-2.0421999999999999E-2</v>
      </c>
      <c r="U270" s="15">
        <v>-1.083534</v>
      </c>
      <c r="V270" s="15">
        <v>5.6899999999999995E-4</v>
      </c>
      <c r="W270">
        <v>-0.10211099999999999</v>
      </c>
      <c r="X270">
        <v>-5.4176710000000003</v>
      </c>
      <c r="Y270">
        <v>2.846E-3</v>
      </c>
      <c r="Z270" s="3" t="s">
        <v>652</v>
      </c>
      <c r="AA270" s="3" t="s">
        <v>647</v>
      </c>
      <c r="AB270" s="3" t="s">
        <v>662</v>
      </c>
      <c r="AC270" s="3" t="s">
        <v>942</v>
      </c>
    </row>
    <row r="271" spans="1:29" x14ac:dyDescent="0.25">
      <c r="A271" s="3" t="s">
        <v>337</v>
      </c>
      <c r="B271">
        <v>3780488063.6960382</v>
      </c>
      <c r="C271" s="11">
        <f t="shared" si="12"/>
        <v>1510.3364567756653</v>
      </c>
      <c r="D271" s="3" t="s">
        <v>647</v>
      </c>
      <c r="E271">
        <v>389.33950925429423</v>
      </c>
      <c r="F271">
        <v>-442.40001375140406</v>
      </c>
      <c r="G271">
        <v>347.5001951211845</v>
      </c>
      <c r="H271" s="8">
        <f t="shared" si="13"/>
        <v>10.0001981201676</v>
      </c>
      <c r="I271" s="8">
        <f t="shared" si="14"/>
        <v>29.999279002103815</v>
      </c>
      <c r="J271" s="3" t="s">
        <v>652</v>
      </c>
      <c r="K271">
        <v>3780488062.608089</v>
      </c>
      <c r="L271">
        <v>3780488063.6446366</v>
      </c>
      <c r="M271">
        <v>1.4364759922027588</v>
      </c>
      <c r="N271">
        <v>5.0409998893737793</v>
      </c>
      <c r="O271">
        <v>0</v>
      </c>
      <c r="P271" s="3" t="s">
        <v>652</v>
      </c>
      <c r="Q271" s="3" t="s">
        <v>660</v>
      </c>
      <c r="R271" s="3" t="s">
        <v>662</v>
      </c>
      <c r="S271" s="13">
        <v>21.997278000000001</v>
      </c>
      <c r="T271" s="15">
        <v>-1.5969000000000001E-2</v>
      </c>
      <c r="U271" s="15">
        <v>-1.116323</v>
      </c>
      <c r="V271" s="15">
        <v>-3.4589999999999998E-3</v>
      </c>
      <c r="W271">
        <v>-7.9843999999999998E-2</v>
      </c>
      <c r="X271">
        <v>-5.5816160000000004</v>
      </c>
      <c r="Y271">
        <v>-1.7292999999999999E-2</v>
      </c>
      <c r="Z271" s="3" t="s">
        <v>652</v>
      </c>
      <c r="AA271" s="3" t="s">
        <v>647</v>
      </c>
      <c r="AB271" s="3" t="s">
        <v>662</v>
      </c>
      <c r="AC271" s="3" t="s">
        <v>943</v>
      </c>
    </row>
    <row r="272" spans="1:29" x14ac:dyDescent="0.25">
      <c r="A272" s="3" t="s">
        <v>338</v>
      </c>
      <c r="B272">
        <v>3780488068.1411314</v>
      </c>
      <c r="C272" s="11">
        <f t="shared" si="12"/>
        <v>1514.7815499305725</v>
      </c>
      <c r="D272" s="3" t="s">
        <v>647</v>
      </c>
      <c r="E272">
        <v>389.33987414089421</v>
      </c>
      <c r="F272">
        <v>-442.39986482810406</v>
      </c>
      <c r="G272">
        <v>342.50002077218448</v>
      </c>
      <c r="H272" s="8">
        <f t="shared" si="13"/>
        <v>9.9999565815449145</v>
      </c>
      <c r="I272" s="8">
        <f t="shared" si="14"/>
        <v>30.001063267906506</v>
      </c>
      <c r="J272" s="3" t="s">
        <v>652</v>
      </c>
      <c r="K272">
        <v>3780488067.0484967</v>
      </c>
      <c r="L272">
        <v>3780488068.0861464</v>
      </c>
      <c r="M272">
        <v>1.4364759922027588</v>
      </c>
      <c r="N272">
        <v>5.0489997863769531</v>
      </c>
      <c r="O272">
        <v>0</v>
      </c>
      <c r="P272" s="3" t="s">
        <v>652</v>
      </c>
      <c r="Q272" s="3" t="s">
        <v>660</v>
      </c>
      <c r="R272" s="3" t="s">
        <v>662</v>
      </c>
      <c r="S272" s="13">
        <v>21.990952</v>
      </c>
      <c r="T272" s="15">
        <v>-9.9839999999999998E-3</v>
      </c>
      <c r="U272" s="15">
        <v>-1.144307</v>
      </c>
      <c r="V272" s="15">
        <v>-6.9769999999999997E-3</v>
      </c>
      <c r="W272">
        <v>-4.9919999999999999E-2</v>
      </c>
      <c r="X272">
        <v>-5.7215369999999997</v>
      </c>
      <c r="Y272">
        <v>-3.4886E-2</v>
      </c>
      <c r="Z272" s="3" t="s">
        <v>652</v>
      </c>
      <c r="AA272" s="3" t="s">
        <v>647</v>
      </c>
      <c r="AB272" s="3" t="s">
        <v>662</v>
      </c>
      <c r="AC272" s="3" t="s">
        <v>944</v>
      </c>
    </row>
    <row r="273" spans="1:29" x14ac:dyDescent="0.25">
      <c r="A273" s="3" t="s">
        <v>339</v>
      </c>
      <c r="B273">
        <v>3780488072.6774545</v>
      </c>
      <c r="C273" s="11">
        <f t="shared" si="12"/>
        <v>1519.3178730010986</v>
      </c>
      <c r="D273" s="3" t="s">
        <v>647</v>
      </c>
      <c r="E273">
        <v>389.33983051369421</v>
      </c>
      <c r="F273">
        <v>-442.40018395840406</v>
      </c>
      <c r="G273">
        <v>337.50014879468449</v>
      </c>
      <c r="H273" s="8">
        <f t="shared" si="13"/>
        <v>9.9998347977024995</v>
      </c>
      <c r="I273" s="8">
        <f t="shared" si="14"/>
        <v>29.999354756354858</v>
      </c>
      <c r="J273" s="3" t="s">
        <v>652</v>
      </c>
      <c r="K273">
        <v>3780488071.5283046</v>
      </c>
      <c r="L273">
        <v>3780488072.6064839</v>
      </c>
      <c r="M273">
        <v>1.4364759922027588</v>
      </c>
      <c r="N273">
        <v>5.0469999313354492</v>
      </c>
      <c r="O273">
        <v>0</v>
      </c>
      <c r="P273" s="3" t="s">
        <v>652</v>
      </c>
      <c r="Q273" s="3" t="s">
        <v>660</v>
      </c>
      <c r="R273" s="3" t="s">
        <v>662</v>
      </c>
      <c r="S273" s="13">
        <v>21.990742000000001</v>
      </c>
      <c r="T273" s="15">
        <v>-3.8370000000000001E-3</v>
      </c>
      <c r="U273" s="15">
        <v>-1.1660219999999999</v>
      </c>
      <c r="V273" s="15">
        <v>-9.9570000000000006E-3</v>
      </c>
      <c r="W273">
        <v>-1.9186999999999999E-2</v>
      </c>
      <c r="X273">
        <v>-5.8301119999999997</v>
      </c>
      <c r="Y273">
        <v>-4.9785000000000003E-2</v>
      </c>
      <c r="Z273" s="3" t="s">
        <v>652</v>
      </c>
      <c r="AA273" s="3" t="s">
        <v>647</v>
      </c>
      <c r="AB273" s="3" t="s">
        <v>662</v>
      </c>
      <c r="AC273" s="3" t="s">
        <v>945</v>
      </c>
    </row>
    <row r="274" spans="1:29" x14ac:dyDescent="0.25">
      <c r="A274" s="3" t="s">
        <v>340</v>
      </c>
      <c r="B274">
        <v>3780488080.9102168</v>
      </c>
      <c r="C274" s="11">
        <f t="shared" si="12"/>
        <v>1527.5506353378296</v>
      </c>
      <c r="D274" s="3" t="s">
        <v>647</v>
      </c>
      <c r="E274">
        <v>385.00984708569422</v>
      </c>
      <c r="F274">
        <v>-439.89987360831606</v>
      </c>
      <c r="G274">
        <v>337.49997523682447</v>
      </c>
      <c r="H274" s="8">
        <f t="shared" si="13"/>
        <v>14.999865620340758</v>
      </c>
      <c r="I274" s="8">
        <f t="shared" si="14"/>
        <v>30.000879168637027</v>
      </c>
      <c r="J274" s="3" t="s">
        <v>652</v>
      </c>
      <c r="K274">
        <v>3780488079.7488174</v>
      </c>
      <c r="L274">
        <v>3780488080.834259</v>
      </c>
      <c r="M274">
        <v>1.4364759922027588</v>
      </c>
      <c r="N274">
        <v>5.0520000457763672</v>
      </c>
      <c r="O274">
        <v>0</v>
      </c>
      <c r="P274" s="3" t="s">
        <v>652</v>
      </c>
      <c r="Q274" s="3" t="s">
        <v>660</v>
      </c>
      <c r="R274" s="3" t="s">
        <v>662</v>
      </c>
      <c r="S274" s="13">
        <v>21.990639999999999</v>
      </c>
      <c r="T274" s="15">
        <v>-8.6490000000000004E-3</v>
      </c>
      <c r="U274" s="15">
        <v>-1.153932</v>
      </c>
      <c r="V274" s="15">
        <v>-4.6366999999999998E-2</v>
      </c>
      <c r="W274">
        <v>-4.3244999999999999E-2</v>
      </c>
      <c r="X274">
        <v>-5.7696579999999997</v>
      </c>
      <c r="Y274">
        <v>-0.23183500000000001</v>
      </c>
      <c r="Z274" s="3" t="s">
        <v>652</v>
      </c>
      <c r="AA274" s="3" t="s">
        <v>647</v>
      </c>
      <c r="AB274" s="3" t="s">
        <v>662</v>
      </c>
      <c r="AC274" s="3" t="s">
        <v>946</v>
      </c>
    </row>
    <row r="275" spans="1:29" x14ac:dyDescent="0.25">
      <c r="A275" s="3" t="s">
        <v>341</v>
      </c>
      <c r="B275">
        <v>3780488085.3165073</v>
      </c>
      <c r="C275" s="11">
        <f t="shared" si="12"/>
        <v>1531.956925868988</v>
      </c>
      <c r="D275" s="3" t="s">
        <v>647</v>
      </c>
      <c r="E275">
        <v>385.00939071289423</v>
      </c>
      <c r="F275">
        <v>-439.90005447801605</v>
      </c>
      <c r="G275">
        <v>342.49984721432452</v>
      </c>
      <c r="H275" s="8">
        <f t="shared" si="13"/>
        <v>15.000170415130807</v>
      </c>
      <c r="I275" s="8">
        <f t="shared" si="14"/>
        <v>29.999409246750101</v>
      </c>
      <c r="J275" s="3" t="s">
        <v>652</v>
      </c>
      <c r="K275">
        <v>3780488084.2217007</v>
      </c>
      <c r="L275">
        <v>3780488085.2661238</v>
      </c>
      <c r="M275">
        <v>1.4364759922027588</v>
      </c>
      <c r="N275">
        <v>5.0440001487731934</v>
      </c>
      <c r="O275">
        <v>0</v>
      </c>
      <c r="P275" s="3" t="s">
        <v>652</v>
      </c>
      <c r="Q275" s="3" t="s">
        <v>660</v>
      </c>
      <c r="R275" s="3" t="s">
        <v>662</v>
      </c>
      <c r="S275" s="13">
        <v>21.979451999999998</v>
      </c>
      <c r="T275" s="15">
        <v>-1.6833999999999998E-2</v>
      </c>
      <c r="U275" s="15">
        <v>-1.1349860000000001</v>
      </c>
      <c r="V275" s="15">
        <v>-3.9326E-2</v>
      </c>
      <c r="W275">
        <v>-8.4169999999999995E-2</v>
      </c>
      <c r="X275">
        <v>-5.6749320000000001</v>
      </c>
      <c r="Y275">
        <v>-0.196632</v>
      </c>
      <c r="Z275" s="3" t="s">
        <v>652</v>
      </c>
      <c r="AA275" s="3" t="s">
        <v>647</v>
      </c>
      <c r="AB275" s="3" t="s">
        <v>662</v>
      </c>
      <c r="AC275" s="3" t="s">
        <v>947</v>
      </c>
    </row>
    <row r="276" spans="1:29" x14ac:dyDescent="0.25">
      <c r="A276" s="3" t="s">
        <v>342</v>
      </c>
      <c r="B276">
        <v>3780488089.7945504</v>
      </c>
      <c r="C276" s="11">
        <f t="shared" si="12"/>
        <v>1536.4349689483643</v>
      </c>
      <c r="D276" s="3" t="s">
        <v>647</v>
      </c>
      <c r="E276">
        <v>385.00952582629418</v>
      </c>
      <c r="F276">
        <v>-439.90020340131605</v>
      </c>
      <c r="G276">
        <v>347.50002156332448</v>
      </c>
      <c r="H276" s="8">
        <f t="shared" si="13"/>
        <v>14.999978942630184</v>
      </c>
      <c r="I276" s="8">
        <f t="shared" si="14"/>
        <v>29.999174651633073</v>
      </c>
      <c r="J276" s="3" t="s">
        <v>652</v>
      </c>
      <c r="K276">
        <v>3780488088.692791</v>
      </c>
      <c r="L276">
        <v>3780488089.7563457</v>
      </c>
      <c r="M276">
        <v>1.4364759922027588</v>
      </c>
      <c r="N276">
        <v>5.0409998893737793</v>
      </c>
      <c r="O276">
        <v>0</v>
      </c>
      <c r="P276" s="3" t="s">
        <v>652</v>
      </c>
      <c r="Q276" s="3" t="s">
        <v>660</v>
      </c>
      <c r="R276" s="3" t="s">
        <v>662</v>
      </c>
      <c r="S276" s="13">
        <v>21.971171999999999</v>
      </c>
      <c r="T276" s="15">
        <v>-2.5007999999999999E-2</v>
      </c>
      <c r="U276" s="15">
        <v>-1.1083609999999999</v>
      </c>
      <c r="V276" s="15">
        <v>-3.0012E-2</v>
      </c>
      <c r="W276">
        <v>-0.12503900000000001</v>
      </c>
      <c r="X276">
        <v>-5.5418070000000004</v>
      </c>
      <c r="Y276">
        <v>-0.150062</v>
      </c>
      <c r="Z276" s="3" t="s">
        <v>652</v>
      </c>
      <c r="AA276" s="3" t="s">
        <v>647</v>
      </c>
      <c r="AB276" s="3" t="s">
        <v>662</v>
      </c>
      <c r="AC276" s="3" t="s">
        <v>948</v>
      </c>
    </row>
    <row r="277" spans="1:29" x14ac:dyDescent="0.25">
      <c r="A277" s="3" t="s">
        <v>343</v>
      </c>
      <c r="B277">
        <v>3780488094.2893209</v>
      </c>
      <c r="C277" s="11">
        <f t="shared" si="12"/>
        <v>1540.9297394752502</v>
      </c>
      <c r="D277" s="3" t="s">
        <v>647</v>
      </c>
      <c r="E277">
        <v>385.00945120809422</v>
      </c>
      <c r="F277">
        <v>-439.90014068061606</v>
      </c>
      <c r="G277">
        <v>352.5000642233245</v>
      </c>
      <c r="H277" s="8">
        <f t="shared" si="13"/>
        <v>15.000074923994029</v>
      </c>
      <c r="I277" s="8">
        <f t="shared" si="14"/>
        <v>29.999239624947812</v>
      </c>
      <c r="J277" s="3" t="s">
        <v>652</v>
      </c>
      <c r="K277">
        <v>3780488093.1336937</v>
      </c>
      <c r="L277">
        <v>3780488094.2173481</v>
      </c>
      <c r="M277">
        <v>1.4364759922027588</v>
      </c>
      <c r="N277">
        <v>5.0520000457763672</v>
      </c>
      <c r="O277">
        <v>0</v>
      </c>
      <c r="P277" s="3" t="s">
        <v>652</v>
      </c>
      <c r="Q277" s="3" t="s">
        <v>660</v>
      </c>
      <c r="R277" s="3" t="s">
        <v>662</v>
      </c>
      <c r="S277" s="13">
        <v>21.968427999999999</v>
      </c>
      <c r="T277" s="15">
        <v>-3.1319E-2</v>
      </c>
      <c r="U277" s="15">
        <v>-1.0765400000000001</v>
      </c>
      <c r="V277" s="15">
        <v>-1.9816E-2</v>
      </c>
      <c r="W277">
        <v>-0.15659699999999999</v>
      </c>
      <c r="X277">
        <v>-5.3826999999999998</v>
      </c>
      <c r="Y277">
        <v>-9.9081000000000002E-2</v>
      </c>
      <c r="Z277" s="3" t="s">
        <v>652</v>
      </c>
      <c r="AA277" s="3" t="s">
        <v>647</v>
      </c>
      <c r="AB277" s="3" t="s">
        <v>662</v>
      </c>
      <c r="AC277" s="3" t="s">
        <v>949</v>
      </c>
    </row>
    <row r="278" spans="1:29" x14ac:dyDescent="0.25">
      <c r="A278" s="3" t="s">
        <v>344</v>
      </c>
      <c r="B278">
        <v>3780488098.7324991</v>
      </c>
      <c r="C278" s="11">
        <f t="shared" si="12"/>
        <v>1545.3729176521301</v>
      </c>
      <c r="D278" s="3" t="s">
        <v>647</v>
      </c>
      <c r="E278">
        <v>385.0094743024942</v>
      </c>
      <c r="F278">
        <v>-439.89978361191606</v>
      </c>
      <c r="G278">
        <v>357.4999611563245</v>
      </c>
      <c r="H278" s="8">
        <f t="shared" si="13"/>
        <v>15.000233457037965</v>
      </c>
      <c r="I278" s="8">
        <f t="shared" si="14"/>
        <v>30.000464896023765</v>
      </c>
      <c r="J278" s="3" t="s">
        <v>652</v>
      </c>
      <c r="K278">
        <v>3780488097.641603</v>
      </c>
      <c r="L278">
        <v>3780488098.6791296</v>
      </c>
      <c r="M278">
        <v>1.4364759922027588</v>
      </c>
      <c r="N278">
        <v>5.0489997863769531</v>
      </c>
      <c r="O278">
        <v>0</v>
      </c>
      <c r="P278" s="3" t="s">
        <v>652</v>
      </c>
      <c r="Q278" s="3" t="s">
        <v>660</v>
      </c>
      <c r="R278" s="3" t="s">
        <v>662</v>
      </c>
      <c r="S278" s="13">
        <v>21.962764</v>
      </c>
      <c r="T278" s="15">
        <v>-3.5271999999999998E-2</v>
      </c>
      <c r="U278" s="15">
        <v>-1.041733</v>
      </c>
      <c r="V278" s="15">
        <v>-9.9299999999999996E-3</v>
      </c>
      <c r="W278">
        <v>-0.17636099999999999</v>
      </c>
      <c r="X278">
        <v>-5.2086629999999996</v>
      </c>
      <c r="Y278">
        <v>-4.9648999999999999E-2</v>
      </c>
      <c r="Z278" s="3" t="s">
        <v>652</v>
      </c>
      <c r="AA278" s="3" t="s">
        <v>647</v>
      </c>
      <c r="AB278" s="3" t="s">
        <v>662</v>
      </c>
      <c r="AC278" s="3" t="s">
        <v>950</v>
      </c>
    </row>
    <row r="279" spans="1:29" x14ac:dyDescent="0.25">
      <c r="A279" s="3" t="s">
        <v>345</v>
      </c>
      <c r="B279">
        <v>3780488103.1282482</v>
      </c>
      <c r="C279" s="11">
        <f t="shared" si="12"/>
        <v>1549.7686667442322</v>
      </c>
      <c r="D279" s="3" t="s">
        <v>647</v>
      </c>
      <c r="E279">
        <v>385.00967261019417</v>
      </c>
      <c r="F279">
        <v>-439.89989940601606</v>
      </c>
      <c r="G279">
        <v>362.49990457132452</v>
      </c>
      <c r="H279" s="8">
        <f t="shared" si="13"/>
        <v>15.000003820473426</v>
      </c>
      <c r="I279" s="8">
        <f t="shared" si="14"/>
        <v>30.000460598759396</v>
      </c>
      <c r="J279" s="3" t="s">
        <v>652</v>
      </c>
      <c r="K279">
        <v>3780488102.0523858</v>
      </c>
      <c r="L279">
        <v>3780488103.0776734</v>
      </c>
      <c r="M279">
        <v>1.4364759922027588</v>
      </c>
      <c r="N279">
        <v>5.0510001182556152</v>
      </c>
      <c r="O279">
        <v>0</v>
      </c>
      <c r="P279" s="3" t="s">
        <v>652</v>
      </c>
      <c r="Q279" s="3" t="s">
        <v>660</v>
      </c>
      <c r="R279" s="3" t="s">
        <v>662</v>
      </c>
      <c r="S279" s="13">
        <v>21.955763999999999</v>
      </c>
      <c r="T279" s="15">
        <v>-3.8101000000000003E-2</v>
      </c>
      <c r="U279" s="15">
        <v>-1.007071</v>
      </c>
      <c r="V279" s="15">
        <v>-1.3940000000000001E-3</v>
      </c>
      <c r="W279">
        <v>-0.19050700000000001</v>
      </c>
      <c r="X279">
        <v>-5.0353570000000003</v>
      </c>
      <c r="Y279">
        <v>-6.9699999999999996E-3</v>
      </c>
      <c r="Z279" s="3" t="s">
        <v>652</v>
      </c>
      <c r="AA279" s="3" t="s">
        <v>647</v>
      </c>
      <c r="AB279" s="3" t="s">
        <v>662</v>
      </c>
      <c r="AC279" s="3" t="s">
        <v>951</v>
      </c>
    </row>
    <row r="280" spans="1:29" x14ac:dyDescent="0.25">
      <c r="A280" s="3" t="s">
        <v>346</v>
      </c>
      <c r="B280">
        <v>3780488107.7696209</v>
      </c>
      <c r="C280" s="11">
        <f t="shared" si="12"/>
        <v>1554.4100394248962</v>
      </c>
      <c r="D280" s="3" t="s">
        <v>647</v>
      </c>
      <c r="E280">
        <v>385.00973885879421</v>
      </c>
      <c r="F280">
        <v>-439.90010186721605</v>
      </c>
      <c r="G280">
        <v>367.5000962153245</v>
      </c>
      <c r="H280" s="8">
        <f t="shared" si="13"/>
        <v>14.999845216496638</v>
      </c>
      <c r="I280" s="8">
        <f t="shared" si="14"/>
        <v>29.99991738654494</v>
      </c>
      <c r="J280" s="3" t="s">
        <v>652</v>
      </c>
      <c r="K280">
        <v>3780488106.6068783</v>
      </c>
      <c r="L280">
        <v>3780488107.7216287</v>
      </c>
      <c r="M280">
        <v>1.4364759922027588</v>
      </c>
      <c r="N280">
        <v>5.0460000038146973</v>
      </c>
      <c r="O280">
        <v>0</v>
      </c>
      <c r="P280" s="3" t="s">
        <v>652</v>
      </c>
      <c r="Q280" s="3" t="s">
        <v>660</v>
      </c>
      <c r="R280" s="3" t="s">
        <v>662</v>
      </c>
      <c r="S280" s="13">
        <v>21.965623999999998</v>
      </c>
      <c r="T280" s="15">
        <v>-4.2340999999999997E-2</v>
      </c>
      <c r="U280" s="15">
        <v>-0.97233800000000004</v>
      </c>
      <c r="V280" s="15">
        <v>5.2839999999999996E-3</v>
      </c>
      <c r="W280">
        <v>-0.21170600000000001</v>
      </c>
      <c r="X280">
        <v>-4.8616910000000004</v>
      </c>
      <c r="Y280">
        <v>2.6419000000000002E-2</v>
      </c>
      <c r="Z280" s="3" t="s">
        <v>652</v>
      </c>
      <c r="AA280" s="3" t="s">
        <v>647</v>
      </c>
      <c r="AB280" s="3" t="s">
        <v>662</v>
      </c>
      <c r="AC280" s="3" t="s">
        <v>952</v>
      </c>
    </row>
    <row r="281" spans="1:29" x14ac:dyDescent="0.25">
      <c r="A281" s="3" t="s">
        <v>347</v>
      </c>
      <c r="B281">
        <v>3780488112.2057137</v>
      </c>
      <c r="C281" s="11">
        <f t="shared" si="12"/>
        <v>1558.8461322784424</v>
      </c>
      <c r="D281" s="3" t="s">
        <v>647</v>
      </c>
      <c r="E281">
        <v>385.00975109589422</v>
      </c>
      <c r="F281">
        <v>-439.90009820051608</v>
      </c>
      <c r="G281">
        <v>372.49981022732447</v>
      </c>
      <c r="H281" s="8">
        <f t="shared" si="13"/>
        <v>14.999836452192513</v>
      </c>
      <c r="I281" s="8">
        <f t="shared" si="14"/>
        <v>29.999952887384243</v>
      </c>
      <c r="J281" s="3" t="s">
        <v>652</v>
      </c>
      <c r="K281">
        <v>3780488111.1238041</v>
      </c>
      <c r="L281">
        <v>3780488112.1585698</v>
      </c>
      <c r="M281">
        <v>1.4364759922027588</v>
      </c>
      <c r="N281">
        <v>5.0430002212524414</v>
      </c>
      <c r="O281">
        <v>0</v>
      </c>
      <c r="P281" s="3" t="s">
        <v>652</v>
      </c>
      <c r="Q281" s="3" t="s">
        <v>660</v>
      </c>
      <c r="R281" s="3" t="s">
        <v>662</v>
      </c>
      <c r="S281" s="13">
        <v>21.976673999999999</v>
      </c>
      <c r="T281" s="15">
        <v>-4.8992000000000001E-2</v>
      </c>
      <c r="U281" s="15">
        <v>-0.93544499999999997</v>
      </c>
      <c r="V281" s="15">
        <v>1.0423999999999999E-2</v>
      </c>
      <c r="W281">
        <v>-0.24496100000000001</v>
      </c>
      <c r="X281">
        <v>-4.6772270000000002</v>
      </c>
      <c r="Y281">
        <v>5.2122000000000002E-2</v>
      </c>
      <c r="Z281" s="3" t="s">
        <v>652</v>
      </c>
      <c r="AA281" s="3" t="s">
        <v>647</v>
      </c>
      <c r="AB281" s="3" t="s">
        <v>662</v>
      </c>
      <c r="AC281" s="3" t="s">
        <v>953</v>
      </c>
    </row>
    <row r="282" spans="1:29" x14ac:dyDescent="0.25">
      <c r="A282" s="3" t="s">
        <v>348</v>
      </c>
      <c r="B282">
        <v>3780488116.709456</v>
      </c>
      <c r="C282" s="11">
        <f t="shared" si="12"/>
        <v>1563.34987449646</v>
      </c>
      <c r="D282" s="3" t="s">
        <v>647</v>
      </c>
      <c r="E282">
        <v>385.00958235099421</v>
      </c>
      <c r="F282">
        <v>-439.89992864111605</v>
      </c>
      <c r="G282">
        <v>377.4997748728245</v>
      </c>
      <c r="H282" s="8">
        <f t="shared" si="13"/>
        <v>15.000067369313786</v>
      </c>
      <c r="I282" s="8">
        <f t="shared" si="14"/>
        <v>30.000191506590351</v>
      </c>
      <c r="J282" s="3" t="s">
        <v>652</v>
      </c>
      <c r="K282">
        <v>3780488115.6023512</v>
      </c>
      <c r="L282">
        <v>3780488116.6533833</v>
      </c>
      <c r="M282">
        <v>1.4364759922027588</v>
      </c>
      <c r="N282">
        <v>5.0520000457763672</v>
      </c>
      <c r="O282">
        <v>0</v>
      </c>
      <c r="P282" s="3" t="s">
        <v>652</v>
      </c>
      <c r="Q282" s="3" t="s">
        <v>660</v>
      </c>
      <c r="R282" s="3" t="s">
        <v>662</v>
      </c>
      <c r="S282" s="13">
        <v>21.99193</v>
      </c>
      <c r="T282" s="15">
        <v>-5.8692000000000001E-2</v>
      </c>
      <c r="U282" s="15">
        <v>-0.89430399999999999</v>
      </c>
      <c r="V282" s="15">
        <v>1.4050999999999999E-2</v>
      </c>
      <c r="W282">
        <v>-0.293462</v>
      </c>
      <c r="X282">
        <v>-4.4715220000000002</v>
      </c>
      <c r="Y282">
        <v>7.0253999999999997E-2</v>
      </c>
      <c r="Z282" s="3" t="s">
        <v>652</v>
      </c>
      <c r="AA282" s="3" t="s">
        <v>647</v>
      </c>
      <c r="AB282" s="3" t="s">
        <v>662</v>
      </c>
      <c r="AC282" s="3" t="s">
        <v>954</v>
      </c>
    </row>
    <row r="283" spans="1:29" x14ac:dyDescent="0.25">
      <c r="A283" s="3" t="s">
        <v>349</v>
      </c>
      <c r="B283">
        <v>3780488121.235517</v>
      </c>
      <c r="C283" s="11">
        <f t="shared" si="12"/>
        <v>1567.8759355545044</v>
      </c>
      <c r="D283" s="3" t="s">
        <v>647</v>
      </c>
      <c r="E283">
        <v>385.00951390609418</v>
      </c>
      <c r="F283">
        <v>-439.89992284431605</v>
      </c>
      <c r="G283">
        <v>382.49991819782451</v>
      </c>
      <c r="H283" s="8">
        <f t="shared" si="13"/>
        <v>15.000129542679698</v>
      </c>
      <c r="I283" s="8">
        <f t="shared" si="14"/>
        <v>30.00007996230072</v>
      </c>
      <c r="J283" s="3" t="s">
        <v>652</v>
      </c>
      <c r="K283">
        <v>3780488120.0739784</v>
      </c>
      <c r="L283">
        <v>3780488121.1565471</v>
      </c>
      <c r="M283">
        <v>1.4364759922027588</v>
      </c>
      <c r="N283">
        <v>5.0510001182556152</v>
      </c>
      <c r="O283">
        <v>0</v>
      </c>
      <c r="P283" s="3" t="s">
        <v>652</v>
      </c>
      <c r="Q283" s="3" t="s">
        <v>660</v>
      </c>
      <c r="R283" s="3" t="s">
        <v>662</v>
      </c>
      <c r="S283" s="13">
        <v>22.007871999999999</v>
      </c>
      <c r="T283" s="15">
        <v>-7.0841000000000001E-2</v>
      </c>
      <c r="U283" s="15">
        <v>-0.84681099999999998</v>
      </c>
      <c r="V283" s="15">
        <v>1.6289000000000001E-2</v>
      </c>
      <c r="W283">
        <v>-0.35420400000000002</v>
      </c>
      <c r="X283">
        <v>-4.2340559999999998</v>
      </c>
      <c r="Y283">
        <v>8.1447000000000006E-2</v>
      </c>
      <c r="Z283" s="3" t="s">
        <v>652</v>
      </c>
      <c r="AA283" s="3" t="s">
        <v>647</v>
      </c>
      <c r="AB283" s="3" t="s">
        <v>662</v>
      </c>
      <c r="AC283" s="3" t="s">
        <v>955</v>
      </c>
    </row>
    <row r="284" spans="1:29" x14ac:dyDescent="0.25">
      <c r="A284" s="3" t="s">
        <v>350</v>
      </c>
      <c r="B284">
        <v>3780488125.6959286</v>
      </c>
      <c r="C284" s="11">
        <f t="shared" si="12"/>
        <v>1572.3363471031189</v>
      </c>
      <c r="D284" s="3" t="s">
        <v>647</v>
      </c>
      <c r="E284">
        <v>385.0094364971942</v>
      </c>
      <c r="F284">
        <v>-439.90022171101606</v>
      </c>
      <c r="G284">
        <v>387.4997015468245</v>
      </c>
      <c r="H284" s="8">
        <f t="shared" si="13"/>
        <v>15.000047150070715</v>
      </c>
      <c r="I284" s="8">
        <f t="shared" si="14"/>
        <v>29.998943482018667</v>
      </c>
      <c r="J284" s="3" t="s">
        <v>652</v>
      </c>
      <c r="K284">
        <v>3780488124.6163368</v>
      </c>
      <c r="L284">
        <v>3780488125.6471896</v>
      </c>
      <c r="M284">
        <v>1.4364759922027588</v>
      </c>
      <c r="N284">
        <v>5.0440001487731934</v>
      </c>
      <c r="O284">
        <v>0</v>
      </c>
      <c r="P284" s="3" t="s">
        <v>652</v>
      </c>
      <c r="Q284" s="3" t="s">
        <v>660</v>
      </c>
      <c r="R284" s="3" t="s">
        <v>662</v>
      </c>
      <c r="S284" s="13">
        <v>22.006475999999999</v>
      </c>
      <c r="T284" s="15">
        <v>-8.4135000000000001E-2</v>
      </c>
      <c r="U284" s="15">
        <v>-0.79130500000000004</v>
      </c>
      <c r="V284" s="15">
        <v>1.7024999999999998E-2</v>
      </c>
      <c r="W284">
        <v>-0.42067500000000002</v>
      </c>
      <c r="X284">
        <v>-3.9565269999999999</v>
      </c>
      <c r="Y284">
        <v>8.5125000000000006E-2</v>
      </c>
      <c r="Z284" s="3" t="s">
        <v>652</v>
      </c>
      <c r="AA284" s="3" t="s">
        <v>647</v>
      </c>
      <c r="AB284" s="3" t="s">
        <v>662</v>
      </c>
      <c r="AC284" s="3" t="s">
        <v>956</v>
      </c>
    </row>
    <row r="285" spans="1:29" x14ac:dyDescent="0.25">
      <c r="A285" s="3" t="s">
        <v>351</v>
      </c>
      <c r="B285">
        <v>3780488130.2196536</v>
      </c>
      <c r="C285" s="11">
        <f t="shared" si="12"/>
        <v>1576.8600721359253</v>
      </c>
      <c r="D285" s="3" t="s">
        <v>647</v>
      </c>
      <c r="E285">
        <v>385.0095500442942</v>
      </c>
      <c r="F285">
        <v>-439.9001868917494</v>
      </c>
      <c r="G285">
        <v>392.49997328132451</v>
      </c>
      <c r="H285" s="8">
        <f t="shared" si="13"/>
        <v>14.999966223641438</v>
      </c>
      <c r="I285" s="8">
        <f t="shared" si="14"/>
        <v>29.999275517403927</v>
      </c>
      <c r="J285" s="3" t="s">
        <v>652</v>
      </c>
      <c r="K285">
        <v>3780488129.1325326</v>
      </c>
      <c r="L285">
        <v>3780488130.1740346</v>
      </c>
      <c r="M285">
        <v>1.4364759922027588</v>
      </c>
      <c r="N285">
        <v>5.0430002212524414</v>
      </c>
      <c r="O285">
        <v>0</v>
      </c>
      <c r="P285" s="3" t="s">
        <v>652</v>
      </c>
      <c r="Q285" s="3" t="s">
        <v>660</v>
      </c>
      <c r="R285" s="3" t="s">
        <v>662</v>
      </c>
      <c r="S285" s="13">
        <v>21.991727999999998</v>
      </c>
      <c r="T285" s="15">
        <v>-9.6859000000000001E-2</v>
      </c>
      <c r="U285" s="15">
        <v>-0.72722699999999996</v>
      </c>
      <c r="V285" s="15">
        <v>1.5979E-2</v>
      </c>
      <c r="W285">
        <v>-0.48429299999999997</v>
      </c>
      <c r="X285">
        <v>-3.6361330000000001</v>
      </c>
      <c r="Y285">
        <v>7.9894000000000007E-2</v>
      </c>
      <c r="Z285" s="3" t="s">
        <v>652</v>
      </c>
      <c r="AA285" s="3" t="s">
        <v>647</v>
      </c>
      <c r="AB285" s="3" t="s">
        <v>662</v>
      </c>
      <c r="AC285" s="3" t="s">
        <v>957</v>
      </c>
    </row>
    <row r="286" spans="1:29" x14ac:dyDescent="0.25">
      <c r="A286" s="3" t="s">
        <v>352</v>
      </c>
      <c r="B286">
        <v>3780488134.8595376</v>
      </c>
      <c r="C286" s="11">
        <f t="shared" si="12"/>
        <v>1581.4999561309814</v>
      </c>
      <c r="D286" s="3" t="s">
        <v>647</v>
      </c>
      <c r="E286">
        <v>385.00969037349415</v>
      </c>
      <c r="F286">
        <v>-439.9000067759161</v>
      </c>
      <c r="G286">
        <v>397.49985788632455</v>
      </c>
      <c r="H286" s="8">
        <f t="shared" si="13"/>
        <v>14.999934751651242</v>
      </c>
      <c r="I286" s="8">
        <f t="shared" si="14"/>
        <v>30.000139347728453</v>
      </c>
      <c r="J286" s="3" t="s">
        <v>652</v>
      </c>
      <c r="K286">
        <v>3780488133.6854897</v>
      </c>
      <c r="L286">
        <v>3780488134.7795687</v>
      </c>
      <c r="M286">
        <v>1.4364759922027588</v>
      </c>
      <c r="N286">
        <v>5.0489997863769531</v>
      </c>
      <c r="O286">
        <v>0</v>
      </c>
      <c r="P286" s="3" t="s">
        <v>652</v>
      </c>
      <c r="Q286" s="3" t="s">
        <v>660</v>
      </c>
      <c r="R286" s="3" t="s">
        <v>662</v>
      </c>
      <c r="S286" s="13">
        <v>21.959444000000001</v>
      </c>
      <c r="T286" s="15">
        <v>-0.106488</v>
      </c>
      <c r="U286" s="15">
        <v>-0.65593100000000004</v>
      </c>
      <c r="V286" s="15">
        <v>1.3135000000000001E-2</v>
      </c>
      <c r="W286">
        <v>-0.532439</v>
      </c>
      <c r="X286">
        <v>-3.2796530000000002</v>
      </c>
      <c r="Y286">
        <v>6.5673999999999996E-2</v>
      </c>
      <c r="Z286" s="3" t="s">
        <v>652</v>
      </c>
      <c r="AA286" s="3" t="s">
        <v>647</v>
      </c>
      <c r="AB286" s="3" t="s">
        <v>662</v>
      </c>
      <c r="AC286" s="3" t="s">
        <v>958</v>
      </c>
    </row>
    <row r="287" spans="1:29" x14ac:dyDescent="0.25">
      <c r="A287" s="3" t="s">
        <v>353</v>
      </c>
      <c r="B287">
        <v>3780488139.2368927</v>
      </c>
      <c r="C287" s="11">
        <f t="shared" si="12"/>
        <v>1585.8773112297058</v>
      </c>
      <c r="D287" s="3" t="s">
        <v>647</v>
      </c>
      <c r="E287">
        <v>385.0096349405942</v>
      </c>
      <c r="F287">
        <v>-439.89983761761607</v>
      </c>
      <c r="G287">
        <v>402.49998153932449</v>
      </c>
      <c r="H287" s="8">
        <f t="shared" si="13"/>
        <v>15.000067337807446</v>
      </c>
      <c r="I287" s="8">
        <f t="shared" si="14"/>
        <v>30.000593047179006</v>
      </c>
      <c r="J287" s="3" t="s">
        <v>652</v>
      </c>
      <c r="K287">
        <v>3780488138.1607118</v>
      </c>
      <c r="L287">
        <v>3780488139.1891055</v>
      </c>
      <c r="M287">
        <v>1.4364759922027588</v>
      </c>
      <c r="N287">
        <v>5.0489997863769531</v>
      </c>
      <c r="O287">
        <v>0</v>
      </c>
      <c r="P287" s="3" t="s">
        <v>652</v>
      </c>
      <c r="Q287" s="3" t="s">
        <v>660</v>
      </c>
      <c r="R287" s="3" t="s">
        <v>662</v>
      </c>
      <c r="S287" s="13">
        <v>21.931486</v>
      </c>
      <c r="T287" s="15">
        <v>-0.11139499999999999</v>
      </c>
      <c r="U287" s="15">
        <v>-0.57997299999999996</v>
      </c>
      <c r="V287" s="15">
        <v>9.0069999999999994E-3</v>
      </c>
      <c r="W287">
        <v>-0.55697700000000006</v>
      </c>
      <c r="X287">
        <v>-2.899864</v>
      </c>
      <c r="Y287">
        <v>4.5034999999999999E-2</v>
      </c>
      <c r="Z287" s="3" t="s">
        <v>652</v>
      </c>
      <c r="AA287" s="3" t="s">
        <v>647</v>
      </c>
      <c r="AB287" s="3" t="s">
        <v>662</v>
      </c>
      <c r="AC287" s="3" t="s">
        <v>959</v>
      </c>
    </row>
    <row r="288" spans="1:29" x14ac:dyDescent="0.25">
      <c r="A288" s="3" t="s">
        <v>354</v>
      </c>
      <c r="B288">
        <v>3780488143.7348976</v>
      </c>
      <c r="C288" s="11">
        <f t="shared" si="12"/>
        <v>1590.3753161430359</v>
      </c>
      <c r="D288" s="3" t="s">
        <v>647</v>
      </c>
      <c r="E288">
        <v>385.00983663789424</v>
      </c>
      <c r="F288">
        <v>-439.90006320541607</v>
      </c>
      <c r="G288">
        <v>407.50018093082451</v>
      </c>
      <c r="H288" s="8">
        <f t="shared" si="13"/>
        <v>14.999779868283012</v>
      </c>
      <c r="I288" s="8">
        <f t="shared" si="14"/>
        <v>30.000232027487968</v>
      </c>
      <c r="J288" s="3" t="s">
        <v>652</v>
      </c>
      <c r="K288">
        <v>3780488142.6427026</v>
      </c>
      <c r="L288">
        <v>3780488143.6848016</v>
      </c>
      <c r="M288">
        <v>1.4364759922027588</v>
      </c>
      <c r="N288">
        <v>5.0489997863769531</v>
      </c>
      <c r="O288">
        <v>0</v>
      </c>
      <c r="P288" s="3" t="s">
        <v>652</v>
      </c>
      <c r="Q288" s="3" t="s">
        <v>660</v>
      </c>
      <c r="R288" s="3" t="s">
        <v>662</v>
      </c>
      <c r="S288" s="13">
        <v>21.917377999999999</v>
      </c>
      <c r="T288" s="15">
        <v>-0.109767</v>
      </c>
      <c r="U288" s="15">
        <v>-0.50370300000000001</v>
      </c>
      <c r="V288" s="15">
        <v>4.6519999999999999E-3</v>
      </c>
      <c r="W288">
        <v>-0.54883700000000002</v>
      </c>
      <c r="X288">
        <v>-2.518516</v>
      </c>
      <c r="Y288">
        <v>2.3262000000000001E-2</v>
      </c>
      <c r="Z288" s="3" t="s">
        <v>652</v>
      </c>
      <c r="AA288" s="3" t="s">
        <v>647</v>
      </c>
      <c r="AB288" s="3" t="s">
        <v>662</v>
      </c>
      <c r="AC288" s="3" t="s">
        <v>960</v>
      </c>
    </row>
    <row r="289" spans="1:29" x14ac:dyDescent="0.25">
      <c r="A289" s="3" t="s">
        <v>355</v>
      </c>
      <c r="B289">
        <v>3780488148.2583313</v>
      </c>
      <c r="C289" s="11">
        <f t="shared" si="12"/>
        <v>1594.8987498283386</v>
      </c>
      <c r="D289" s="3" t="s">
        <v>647</v>
      </c>
      <c r="E289">
        <v>385.0096340146942</v>
      </c>
      <c r="F289">
        <v>-439.89992616271604</v>
      </c>
      <c r="G289">
        <v>412.50017695032449</v>
      </c>
      <c r="H289" s="8">
        <f t="shared" si="13"/>
        <v>15.000023866544376</v>
      </c>
      <c r="I289" s="8">
        <f t="shared" si="14"/>
        <v>30.000298375872497</v>
      </c>
      <c r="J289" s="3" t="s">
        <v>652</v>
      </c>
      <c r="K289">
        <v>3780488147.0857511</v>
      </c>
      <c r="L289">
        <v>3780488148.180357</v>
      </c>
      <c r="M289">
        <v>1.4364759922027588</v>
      </c>
      <c r="N289">
        <v>5.0510001182556152</v>
      </c>
      <c r="O289">
        <v>0</v>
      </c>
      <c r="P289" s="3" t="s">
        <v>652</v>
      </c>
      <c r="Q289" s="3" t="s">
        <v>660</v>
      </c>
      <c r="R289" s="3" t="s">
        <v>662</v>
      </c>
      <c r="S289" s="13">
        <v>21.908633999999999</v>
      </c>
      <c r="T289" s="15">
        <v>-0.10318099999999999</v>
      </c>
      <c r="U289" s="15">
        <v>-0.43123499999999998</v>
      </c>
      <c r="V289" s="15">
        <v>1.0740000000000001E-3</v>
      </c>
      <c r="W289">
        <v>-0.515907</v>
      </c>
      <c r="X289">
        <v>-2.156174</v>
      </c>
      <c r="Y289">
        <v>5.372E-3</v>
      </c>
      <c r="Z289" s="3" t="s">
        <v>652</v>
      </c>
      <c r="AA289" s="3" t="s">
        <v>647</v>
      </c>
      <c r="AB289" s="3" t="s">
        <v>662</v>
      </c>
      <c r="AC289" s="3" t="s">
        <v>961</v>
      </c>
    </row>
    <row r="290" spans="1:29" x14ac:dyDescent="0.25">
      <c r="A290" s="3" t="s">
        <v>356</v>
      </c>
      <c r="B290">
        <v>3780488206.1391559</v>
      </c>
      <c r="C290" s="11">
        <f t="shared" si="12"/>
        <v>1652.7795743942261</v>
      </c>
      <c r="D290" s="3" t="s">
        <v>647</v>
      </c>
      <c r="E290">
        <v>392.99978921469415</v>
      </c>
      <c r="F290">
        <v>-447.40013962204682</v>
      </c>
      <c r="G290">
        <v>337.50002024215627</v>
      </c>
      <c r="H290" s="8">
        <f t="shared" si="13"/>
        <v>5.0002107872552024</v>
      </c>
      <c r="I290" s="8">
        <f t="shared" si="14"/>
        <v>1.5998847068081489E-3</v>
      </c>
      <c r="J290" s="3" t="s">
        <v>652</v>
      </c>
      <c r="K290">
        <v>3780488205.0724535</v>
      </c>
      <c r="L290">
        <v>3780488206.0910826</v>
      </c>
      <c r="M290">
        <v>1.4364759922027588</v>
      </c>
      <c r="N290">
        <v>5.0460000038146973</v>
      </c>
      <c r="O290">
        <v>0</v>
      </c>
      <c r="P290" s="3" t="s">
        <v>652</v>
      </c>
      <c r="Q290" s="3" t="s">
        <v>660</v>
      </c>
      <c r="R290" s="3" t="s">
        <v>662</v>
      </c>
      <c r="S290" s="13">
        <v>21.99492</v>
      </c>
      <c r="T290" s="15">
        <v>1.4375000000000001E-2</v>
      </c>
      <c r="U290" s="15">
        <v>-1.168615</v>
      </c>
      <c r="V290" s="15">
        <v>1.7059999999999999E-2</v>
      </c>
      <c r="W290">
        <v>7.1875999999999995E-2</v>
      </c>
      <c r="X290">
        <v>-5.8430770000000001</v>
      </c>
      <c r="Y290">
        <v>8.5302000000000003E-2</v>
      </c>
      <c r="Z290" s="3" t="s">
        <v>652</v>
      </c>
      <c r="AA290" s="3" t="s">
        <v>647</v>
      </c>
      <c r="AB290" s="3" t="s">
        <v>662</v>
      </c>
      <c r="AC290" s="3" t="s">
        <v>962</v>
      </c>
    </row>
    <row r="291" spans="1:29" x14ac:dyDescent="0.25">
      <c r="A291" s="3" t="s">
        <v>357</v>
      </c>
      <c r="B291">
        <v>3780488210.6625023</v>
      </c>
      <c r="C291" s="11">
        <f t="shared" si="12"/>
        <v>1657.3029208183289</v>
      </c>
      <c r="D291" s="3" t="s">
        <v>647</v>
      </c>
      <c r="E291">
        <v>392.9998328418942</v>
      </c>
      <c r="F291">
        <v>-447.39982049174688</v>
      </c>
      <c r="G291">
        <v>342.49989221965632</v>
      </c>
      <c r="H291" s="8">
        <f t="shared" si="13"/>
        <v>5.0001671613280099</v>
      </c>
      <c r="I291" s="8">
        <f t="shared" si="14"/>
        <v>2.056946027613026E-3</v>
      </c>
      <c r="J291" s="3" t="s">
        <v>652</v>
      </c>
      <c r="K291">
        <v>3780488209.5291104</v>
      </c>
      <c r="L291">
        <v>3780488210.5804958</v>
      </c>
      <c r="M291">
        <v>1.4364769458770752</v>
      </c>
      <c r="N291">
        <v>5.0469999313354492</v>
      </c>
      <c r="O291">
        <v>0</v>
      </c>
      <c r="P291" s="3" t="s">
        <v>652</v>
      </c>
      <c r="Q291" s="3" t="s">
        <v>660</v>
      </c>
      <c r="R291" s="3" t="s">
        <v>662</v>
      </c>
      <c r="S291" s="13">
        <v>21.990924</v>
      </c>
      <c r="T291" s="15">
        <v>1.3898000000000001E-2</v>
      </c>
      <c r="U291" s="15">
        <v>-1.1461650000000001</v>
      </c>
      <c r="V291" s="15">
        <v>1.6759E-2</v>
      </c>
      <c r="W291">
        <v>6.9491999999999998E-2</v>
      </c>
      <c r="X291">
        <v>-5.7308269999999997</v>
      </c>
      <c r="Y291">
        <v>8.3796999999999996E-2</v>
      </c>
      <c r="Z291" s="3" t="s">
        <v>652</v>
      </c>
      <c r="AA291" s="3" t="s">
        <v>647</v>
      </c>
      <c r="AB291" s="3" t="s">
        <v>662</v>
      </c>
      <c r="AC291" s="3" t="s">
        <v>963</v>
      </c>
    </row>
    <row r="292" spans="1:29" x14ac:dyDescent="0.25">
      <c r="A292" s="3" t="s">
        <v>358</v>
      </c>
      <c r="B292">
        <v>3780488215.1351609</v>
      </c>
      <c r="C292" s="11">
        <f t="shared" si="12"/>
        <v>1661.7755794525146</v>
      </c>
      <c r="D292" s="3" t="s">
        <v>647</v>
      </c>
      <c r="E292">
        <v>392.99996795529421</v>
      </c>
      <c r="F292">
        <v>-447.39996941504688</v>
      </c>
      <c r="G292">
        <v>347.50006656865628</v>
      </c>
      <c r="H292" s="8">
        <f t="shared" si="13"/>
        <v>5.0000320447993332</v>
      </c>
      <c r="I292" s="8">
        <f t="shared" si="14"/>
        <v>3.5047579563828691E-4</v>
      </c>
      <c r="J292" s="3" t="s">
        <v>652</v>
      </c>
      <c r="K292">
        <v>3780488213.9562402</v>
      </c>
      <c r="L292">
        <v>3780488215.059176</v>
      </c>
      <c r="M292">
        <v>1.4364769458770752</v>
      </c>
      <c r="N292">
        <v>5.0469999313354492</v>
      </c>
      <c r="O292">
        <v>0</v>
      </c>
      <c r="P292" s="3" t="s">
        <v>652</v>
      </c>
      <c r="Q292" s="3" t="s">
        <v>660</v>
      </c>
      <c r="R292" s="3" t="s">
        <v>662</v>
      </c>
      <c r="S292" s="13">
        <v>21.978956</v>
      </c>
      <c r="T292" s="15">
        <v>1.3252E-2</v>
      </c>
      <c r="U292" s="15">
        <v>-1.1180349999999999</v>
      </c>
      <c r="V292" s="15">
        <v>1.6524E-2</v>
      </c>
      <c r="W292">
        <v>6.6262000000000001E-2</v>
      </c>
      <c r="X292">
        <v>-5.5901750000000003</v>
      </c>
      <c r="Y292">
        <v>8.2617999999999997E-2</v>
      </c>
      <c r="Z292" s="3" t="s">
        <v>652</v>
      </c>
      <c r="AA292" s="3" t="s">
        <v>647</v>
      </c>
      <c r="AB292" s="3" t="s">
        <v>662</v>
      </c>
      <c r="AC292" s="3" t="s">
        <v>964</v>
      </c>
    </row>
    <row r="293" spans="1:29" x14ac:dyDescent="0.25">
      <c r="A293" s="3" t="s">
        <v>359</v>
      </c>
      <c r="B293">
        <v>3780488219.5451889</v>
      </c>
      <c r="C293" s="11">
        <f t="shared" si="12"/>
        <v>1666.1856074333191</v>
      </c>
      <c r="D293" s="3" t="s">
        <v>647</v>
      </c>
      <c r="E293">
        <v>392.99989333709425</v>
      </c>
      <c r="F293">
        <v>-447.39990669434684</v>
      </c>
      <c r="G293">
        <v>352.5001092286563</v>
      </c>
      <c r="H293" s="8">
        <f t="shared" si="13"/>
        <v>5.000106663776327</v>
      </c>
      <c r="I293" s="8">
        <f t="shared" si="14"/>
        <v>1.0691821204844708E-3</v>
      </c>
      <c r="J293" s="3" t="s">
        <v>652</v>
      </c>
      <c r="K293">
        <v>3780488218.4406695</v>
      </c>
      <c r="L293">
        <v>3780488219.4949074</v>
      </c>
      <c r="M293">
        <v>1.4364759922027588</v>
      </c>
      <c r="N293">
        <v>5.0440001487731934</v>
      </c>
      <c r="O293">
        <v>0</v>
      </c>
      <c r="P293" s="3" t="s">
        <v>652</v>
      </c>
      <c r="Q293" s="3" t="s">
        <v>660</v>
      </c>
      <c r="R293" s="3" t="s">
        <v>662</v>
      </c>
      <c r="S293" s="13">
        <v>21.966857999999998</v>
      </c>
      <c r="T293" s="15">
        <v>1.2694E-2</v>
      </c>
      <c r="U293" s="15">
        <v>-1.0850299999999999</v>
      </c>
      <c r="V293" s="15">
        <v>1.627E-2</v>
      </c>
      <c r="W293">
        <v>6.3468999999999998E-2</v>
      </c>
      <c r="X293">
        <v>-5.4251480000000001</v>
      </c>
      <c r="Y293">
        <v>8.1349000000000005E-2</v>
      </c>
      <c r="Z293" s="3" t="s">
        <v>652</v>
      </c>
      <c r="AA293" s="3" t="s">
        <v>647</v>
      </c>
      <c r="AB293" s="3" t="s">
        <v>662</v>
      </c>
      <c r="AC293" s="3" t="s">
        <v>965</v>
      </c>
    </row>
    <row r="294" spans="1:29" x14ac:dyDescent="0.25">
      <c r="A294" s="3" t="s">
        <v>360</v>
      </c>
      <c r="B294">
        <v>3780488224.0063272</v>
      </c>
      <c r="C294" s="11">
        <f t="shared" si="12"/>
        <v>1670.6467456817627</v>
      </c>
      <c r="D294" s="3" t="s">
        <v>647</v>
      </c>
      <c r="E294">
        <v>392.99991643149417</v>
      </c>
      <c r="F294">
        <v>-447.40004962564683</v>
      </c>
      <c r="G294">
        <v>357.5000061616563</v>
      </c>
      <c r="H294" s="8">
        <f t="shared" si="13"/>
        <v>5.0000835687520953</v>
      </c>
      <c r="I294" s="8">
        <f t="shared" si="14"/>
        <v>5.6865899996707072E-4</v>
      </c>
      <c r="J294" s="3" t="s">
        <v>652</v>
      </c>
      <c r="K294">
        <v>3780488222.9259567</v>
      </c>
      <c r="L294">
        <v>3780488223.9573359</v>
      </c>
      <c r="M294">
        <v>1.4364759922027588</v>
      </c>
      <c r="N294">
        <v>5.0440001487731934</v>
      </c>
      <c r="O294">
        <v>0</v>
      </c>
      <c r="P294" s="3" t="s">
        <v>652</v>
      </c>
      <c r="Q294" s="3" t="s">
        <v>660</v>
      </c>
      <c r="R294" s="3" t="s">
        <v>662</v>
      </c>
      <c r="S294" s="13">
        <v>21.959978</v>
      </c>
      <c r="T294" s="15">
        <v>1.2083999999999999E-2</v>
      </c>
      <c r="U294" s="15">
        <v>-1.049356</v>
      </c>
      <c r="V294" s="15">
        <v>1.6097E-2</v>
      </c>
      <c r="W294">
        <v>6.0420000000000001E-2</v>
      </c>
      <c r="X294">
        <v>-5.2467810000000004</v>
      </c>
      <c r="Y294">
        <v>8.0485000000000001E-2</v>
      </c>
      <c r="Z294" s="3" t="s">
        <v>652</v>
      </c>
      <c r="AA294" s="3" t="s">
        <v>647</v>
      </c>
      <c r="AB294" s="3" t="s">
        <v>662</v>
      </c>
      <c r="AC294" s="3" t="s">
        <v>966</v>
      </c>
    </row>
    <row r="295" spans="1:29" x14ac:dyDescent="0.25">
      <c r="A295" s="3" t="s">
        <v>361</v>
      </c>
      <c r="B295">
        <v>3780488228.6223025</v>
      </c>
      <c r="C295" s="11">
        <f t="shared" si="12"/>
        <v>1675.2627210617065</v>
      </c>
      <c r="D295" s="3" t="s">
        <v>647</v>
      </c>
      <c r="E295">
        <v>393.0001147391942</v>
      </c>
      <c r="F295">
        <v>-447.40016541974688</v>
      </c>
      <c r="G295">
        <v>362.49994957665626</v>
      </c>
      <c r="H295" s="8">
        <f t="shared" si="13"/>
        <v>4.9998852635422297</v>
      </c>
      <c r="I295" s="8">
        <f t="shared" si="14"/>
        <v>1.8956157698883222E-3</v>
      </c>
      <c r="J295" s="3" t="s">
        <v>652</v>
      </c>
      <c r="K295">
        <v>3780488227.4374375</v>
      </c>
      <c r="L295">
        <v>3780488228.5323544</v>
      </c>
      <c r="M295">
        <v>1.4364759922027588</v>
      </c>
      <c r="N295">
        <v>5.0440001487731934</v>
      </c>
      <c r="O295">
        <v>0</v>
      </c>
      <c r="P295" s="3" t="s">
        <v>652</v>
      </c>
      <c r="Q295" s="3" t="s">
        <v>660</v>
      </c>
      <c r="R295" s="3" t="s">
        <v>662</v>
      </c>
      <c r="S295" s="13">
        <v>21.946335999999999</v>
      </c>
      <c r="T295" s="15">
        <v>1.1294E-2</v>
      </c>
      <c r="U295" s="15">
        <v>-1.0120910000000001</v>
      </c>
      <c r="V295" s="15">
        <v>1.5802E-2</v>
      </c>
      <c r="W295">
        <v>5.6469999999999999E-2</v>
      </c>
      <c r="X295">
        <v>-5.0604570000000004</v>
      </c>
      <c r="Y295">
        <v>7.9008999999999996E-2</v>
      </c>
      <c r="Z295" s="3" t="s">
        <v>652</v>
      </c>
      <c r="AA295" s="3" t="s">
        <v>647</v>
      </c>
      <c r="AB295" s="3" t="s">
        <v>662</v>
      </c>
      <c r="AC295" s="3" t="s">
        <v>967</v>
      </c>
    </row>
    <row r="296" spans="1:29" x14ac:dyDescent="0.25">
      <c r="A296" s="3" t="s">
        <v>362</v>
      </c>
      <c r="B296">
        <v>3780488233.0205994</v>
      </c>
      <c r="C296" s="11">
        <f t="shared" si="12"/>
        <v>1679.6610178947449</v>
      </c>
      <c r="D296" s="3" t="s">
        <v>647</v>
      </c>
      <c r="E296">
        <v>393.00018098779418</v>
      </c>
      <c r="F296">
        <v>-447.39986788094683</v>
      </c>
      <c r="G296">
        <v>367.50064122065629</v>
      </c>
      <c r="H296" s="8">
        <f t="shared" si="13"/>
        <v>4.9998190139514271</v>
      </c>
      <c r="I296" s="8">
        <f t="shared" si="14"/>
        <v>1.5140289103318032E-3</v>
      </c>
      <c r="J296" s="3" t="s">
        <v>652</v>
      </c>
      <c r="K296">
        <v>3780488231.9285855</v>
      </c>
      <c r="L296">
        <v>3780488232.9675951</v>
      </c>
      <c r="M296">
        <v>1.4364759922027588</v>
      </c>
      <c r="N296">
        <v>5.0489997863769531</v>
      </c>
      <c r="O296">
        <v>0</v>
      </c>
      <c r="P296" s="3" t="s">
        <v>652</v>
      </c>
      <c r="Q296" s="3" t="s">
        <v>660</v>
      </c>
      <c r="R296" s="3" t="s">
        <v>662</v>
      </c>
      <c r="S296" s="13">
        <v>21.931262</v>
      </c>
      <c r="T296" s="15">
        <v>1.0494E-2</v>
      </c>
      <c r="U296" s="15">
        <v>-0.973082</v>
      </c>
      <c r="V296" s="15">
        <v>1.5526E-2</v>
      </c>
      <c r="W296">
        <v>5.2470000000000003E-2</v>
      </c>
      <c r="X296">
        <v>-4.8654089999999997</v>
      </c>
      <c r="Y296">
        <v>7.7628000000000003E-2</v>
      </c>
      <c r="Z296" s="3" t="s">
        <v>652</v>
      </c>
      <c r="AA296" s="3" t="s">
        <v>647</v>
      </c>
      <c r="AB296" s="3" t="s">
        <v>662</v>
      </c>
      <c r="AC296" s="3" t="s">
        <v>968</v>
      </c>
    </row>
    <row r="297" spans="1:29" x14ac:dyDescent="0.25">
      <c r="A297" s="3" t="s">
        <v>363</v>
      </c>
      <c r="B297">
        <v>3780488237.4660382</v>
      </c>
      <c r="C297" s="11">
        <f t="shared" si="12"/>
        <v>1684.1064567565918</v>
      </c>
      <c r="D297" s="3" t="s">
        <v>647</v>
      </c>
      <c r="E297">
        <v>393.00019322489419</v>
      </c>
      <c r="F297">
        <v>-447.39986421424686</v>
      </c>
      <c r="G297">
        <v>372.49985523265627</v>
      </c>
      <c r="H297" s="8">
        <f t="shared" si="13"/>
        <v>4.9998067769496588</v>
      </c>
      <c r="I297" s="8">
        <f t="shared" si="14"/>
        <v>1.5560515617987197E-3</v>
      </c>
      <c r="J297" s="3" t="s">
        <v>652</v>
      </c>
      <c r="K297">
        <v>3780488236.392735</v>
      </c>
      <c r="L297">
        <v>3780488237.4161625</v>
      </c>
      <c r="M297">
        <v>1.4364769458770752</v>
      </c>
      <c r="N297">
        <v>5.0489997863769531</v>
      </c>
      <c r="O297">
        <v>0</v>
      </c>
      <c r="P297" s="3" t="s">
        <v>652</v>
      </c>
      <c r="Q297" s="3" t="s">
        <v>660</v>
      </c>
      <c r="R297" s="3" t="s">
        <v>662</v>
      </c>
      <c r="S297" s="13">
        <v>21.927004</v>
      </c>
      <c r="T297" s="15">
        <v>9.5060000000000006E-3</v>
      </c>
      <c r="U297" s="15">
        <v>-0.93213400000000002</v>
      </c>
      <c r="V297" s="15">
        <v>1.5158E-2</v>
      </c>
      <c r="W297">
        <v>4.7531999999999998E-2</v>
      </c>
      <c r="X297">
        <v>-4.6606699999999996</v>
      </c>
      <c r="Y297">
        <v>7.5791999999999998E-2</v>
      </c>
      <c r="Z297" s="3" t="s">
        <v>652</v>
      </c>
      <c r="AA297" s="3" t="s">
        <v>647</v>
      </c>
      <c r="AB297" s="3" t="s">
        <v>662</v>
      </c>
      <c r="AC297" s="3" t="s">
        <v>969</v>
      </c>
    </row>
    <row r="298" spans="1:29" x14ac:dyDescent="0.25">
      <c r="A298" s="3" t="s">
        <v>364</v>
      </c>
      <c r="B298">
        <v>3780488242.0219054</v>
      </c>
      <c r="C298" s="11">
        <f t="shared" si="12"/>
        <v>1688.6623239517212</v>
      </c>
      <c r="D298" s="3" t="s">
        <v>647</v>
      </c>
      <c r="E298">
        <v>393.00002447999418</v>
      </c>
      <c r="F298">
        <v>-447.40019465484687</v>
      </c>
      <c r="G298">
        <v>377.4998198781563</v>
      </c>
      <c r="H298" s="8">
        <f t="shared" si="13"/>
        <v>4.9999755237948884</v>
      </c>
      <c r="I298" s="8">
        <f t="shared" si="14"/>
        <v>2.2305930417001476E-3</v>
      </c>
      <c r="J298" s="3" t="s">
        <v>652</v>
      </c>
      <c r="K298">
        <v>3780488240.841393</v>
      </c>
      <c r="L298">
        <v>3780488241.9424839</v>
      </c>
      <c r="M298">
        <v>1.4364769458770752</v>
      </c>
      <c r="N298">
        <v>5.0520000457763672</v>
      </c>
      <c r="O298">
        <v>0</v>
      </c>
      <c r="P298" s="3" t="s">
        <v>652</v>
      </c>
      <c r="Q298" s="3" t="s">
        <v>660</v>
      </c>
      <c r="R298" s="3" t="s">
        <v>662</v>
      </c>
      <c r="S298" s="13">
        <v>21.928888000000001</v>
      </c>
      <c r="T298" s="15">
        <v>8.3829999999999998E-3</v>
      </c>
      <c r="U298" s="15">
        <v>-0.887208</v>
      </c>
      <c r="V298" s="15">
        <v>1.4631E-2</v>
      </c>
      <c r="W298">
        <v>4.1917000000000003E-2</v>
      </c>
      <c r="X298">
        <v>-4.4360379999999999</v>
      </c>
      <c r="Y298">
        <v>7.3152999999999996E-2</v>
      </c>
      <c r="Z298" s="3" t="s">
        <v>652</v>
      </c>
      <c r="AA298" s="3" t="s">
        <v>647</v>
      </c>
      <c r="AB298" s="3" t="s">
        <v>662</v>
      </c>
      <c r="AC298" s="3" t="s">
        <v>970</v>
      </c>
    </row>
    <row r="299" spans="1:29" x14ac:dyDescent="0.25">
      <c r="A299" s="3" t="s">
        <v>365</v>
      </c>
      <c r="B299">
        <v>3780488246.4160447</v>
      </c>
      <c r="C299" s="11">
        <f t="shared" si="12"/>
        <v>1693.0564632415771</v>
      </c>
      <c r="D299" s="3" t="s">
        <v>647</v>
      </c>
      <c r="E299">
        <v>392.99995603509421</v>
      </c>
      <c r="F299">
        <v>-447.40018885804682</v>
      </c>
      <c r="G299">
        <v>382.49996320315631</v>
      </c>
      <c r="H299" s="8">
        <f t="shared" si="13"/>
        <v>5.0000439684724904</v>
      </c>
      <c r="I299" s="8">
        <f t="shared" si="14"/>
        <v>2.1641365999494448E-3</v>
      </c>
      <c r="J299" s="3" t="s">
        <v>652</v>
      </c>
      <c r="K299">
        <v>3780488245.3200569</v>
      </c>
      <c r="L299">
        <v>3780488246.3633256</v>
      </c>
      <c r="M299">
        <v>1.4364769458770752</v>
      </c>
      <c r="N299">
        <v>5.0460000038146973</v>
      </c>
      <c r="O299">
        <v>0</v>
      </c>
      <c r="P299" s="3" t="s">
        <v>652</v>
      </c>
      <c r="Q299" s="3" t="s">
        <v>660</v>
      </c>
      <c r="R299" s="3" t="s">
        <v>662</v>
      </c>
      <c r="S299" s="13">
        <v>21.927816</v>
      </c>
      <c r="T299" s="15">
        <v>6.8989999999999998E-3</v>
      </c>
      <c r="U299" s="15">
        <v>-0.83662999999999998</v>
      </c>
      <c r="V299" s="15">
        <v>1.3972E-2</v>
      </c>
      <c r="W299">
        <v>3.4497E-2</v>
      </c>
      <c r="X299">
        <v>-4.1831519999999998</v>
      </c>
      <c r="Y299">
        <v>6.9858000000000003E-2</v>
      </c>
      <c r="Z299" s="3" t="s">
        <v>652</v>
      </c>
      <c r="AA299" s="3" t="s">
        <v>647</v>
      </c>
      <c r="AB299" s="3" t="s">
        <v>662</v>
      </c>
      <c r="AC299" s="3" t="s">
        <v>971</v>
      </c>
    </row>
    <row r="300" spans="1:29" x14ac:dyDescent="0.25">
      <c r="A300" s="3" t="s">
        <v>366</v>
      </c>
      <c r="B300">
        <v>3780488250.9458737</v>
      </c>
      <c r="C300" s="11">
        <f t="shared" si="12"/>
        <v>1697.5862922668457</v>
      </c>
      <c r="D300" s="3" t="s">
        <v>647</v>
      </c>
      <c r="E300">
        <v>392.99987862619417</v>
      </c>
      <c r="F300">
        <v>-447.39998772474689</v>
      </c>
      <c r="G300">
        <v>387.4997465521563</v>
      </c>
      <c r="H300" s="8">
        <f t="shared" si="13"/>
        <v>5.0001213738208934</v>
      </c>
      <c r="I300" s="8">
        <f t="shared" si="14"/>
        <v>1.4066074314392587E-4</v>
      </c>
      <c r="J300" s="3" t="s">
        <v>652</v>
      </c>
      <c r="K300">
        <v>3780488249.8581982</v>
      </c>
      <c r="L300">
        <v>3780488250.9010706</v>
      </c>
      <c r="M300">
        <v>1.4364759922027588</v>
      </c>
      <c r="N300">
        <v>5.0510001182556152</v>
      </c>
      <c r="O300">
        <v>0</v>
      </c>
      <c r="P300" s="3" t="s">
        <v>652</v>
      </c>
      <c r="Q300" s="3" t="s">
        <v>660</v>
      </c>
      <c r="R300" s="3" t="s">
        <v>662</v>
      </c>
      <c r="S300" s="13">
        <v>21.930142</v>
      </c>
      <c r="T300" s="15">
        <v>5.4539999999999996E-3</v>
      </c>
      <c r="U300" s="15">
        <v>-0.78022000000000002</v>
      </c>
      <c r="V300" s="15">
        <v>1.3155999999999999E-2</v>
      </c>
      <c r="W300">
        <v>2.7268000000000001E-2</v>
      </c>
      <c r="X300">
        <v>-3.9011010000000002</v>
      </c>
      <c r="Y300">
        <v>6.5778000000000003E-2</v>
      </c>
      <c r="Z300" s="3" t="s">
        <v>652</v>
      </c>
      <c r="AA300" s="3" t="s">
        <v>647</v>
      </c>
      <c r="AB300" s="3" t="s">
        <v>662</v>
      </c>
      <c r="AC300" s="3" t="s">
        <v>972</v>
      </c>
    </row>
    <row r="301" spans="1:29" x14ac:dyDescent="0.25">
      <c r="A301" s="3" t="s">
        <v>367</v>
      </c>
      <c r="B301">
        <v>3780488255.5987167</v>
      </c>
      <c r="C301" s="11">
        <f t="shared" si="12"/>
        <v>1702.2391352653503</v>
      </c>
      <c r="D301" s="3" t="s">
        <v>647</v>
      </c>
      <c r="E301">
        <v>392.99999217329417</v>
      </c>
      <c r="F301">
        <v>-447.39995290548018</v>
      </c>
      <c r="G301">
        <v>392.50001828665631</v>
      </c>
      <c r="H301" s="8">
        <f t="shared" si="13"/>
        <v>5.0000078269276145</v>
      </c>
      <c r="I301" s="8">
        <f t="shared" si="14"/>
        <v>5.3966305561278555E-4</v>
      </c>
      <c r="J301" s="3" t="s">
        <v>652</v>
      </c>
      <c r="K301">
        <v>3780488254.4011087</v>
      </c>
      <c r="L301">
        <v>3780488255.5167646</v>
      </c>
      <c r="M301">
        <v>1.4364769458770752</v>
      </c>
      <c r="N301">
        <v>5.0489997863769531</v>
      </c>
      <c r="O301">
        <v>0</v>
      </c>
      <c r="P301" s="3" t="s">
        <v>652</v>
      </c>
      <c r="Q301" s="3" t="s">
        <v>660</v>
      </c>
      <c r="R301" s="3" t="s">
        <v>662</v>
      </c>
      <c r="S301" s="13">
        <v>21.925006</v>
      </c>
      <c r="T301" s="15">
        <v>4.1359999999999999E-3</v>
      </c>
      <c r="U301" s="15">
        <v>-0.71719999999999995</v>
      </c>
      <c r="V301" s="15">
        <v>1.2215999999999999E-2</v>
      </c>
      <c r="W301">
        <v>2.0678999999999999E-2</v>
      </c>
      <c r="X301">
        <v>-3.5859999999999999</v>
      </c>
      <c r="Y301">
        <v>6.1081000000000003E-2</v>
      </c>
      <c r="Z301" s="3" t="s">
        <v>652</v>
      </c>
      <c r="AA301" s="3" t="s">
        <v>647</v>
      </c>
      <c r="AB301" s="3" t="s">
        <v>662</v>
      </c>
      <c r="AC301" s="3" t="s">
        <v>973</v>
      </c>
    </row>
    <row r="302" spans="1:29" x14ac:dyDescent="0.25">
      <c r="A302" s="3" t="s">
        <v>368</v>
      </c>
      <c r="B302">
        <v>3780488260.0450783</v>
      </c>
      <c r="C302" s="11">
        <f t="shared" si="12"/>
        <v>1706.6854968070984</v>
      </c>
      <c r="D302" s="3" t="s">
        <v>647</v>
      </c>
      <c r="E302">
        <v>393.00013250249418</v>
      </c>
      <c r="F302">
        <v>-447.39977278964687</v>
      </c>
      <c r="G302">
        <v>397.49990289165635</v>
      </c>
      <c r="H302" s="8">
        <f t="shared" si="13"/>
        <v>4.9998675026684092</v>
      </c>
      <c r="I302" s="8">
        <f t="shared" si="14"/>
        <v>2.6037100559168523E-3</v>
      </c>
      <c r="J302" s="3" t="s">
        <v>652</v>
      </c>
      <c r="K302">
        <v>3780488258.9412088</v>
      </c>
      <c r="L302">
        <v>3780488259.986475</v>
      </c>
      <c r="M302">
        <v>1.4364759922027588</v>
      </c>
      <c r="N302">
        <v>5.0469999313354492</v>
      </c>
      <c r="O302">
        <v>0</v>
      </c>
      <c r="P302" s="3" t="s">
        <v>652</v>
      </c>
      <c r="Q302" s="3" t="s">
        <v>660</v>
      </c>
      <c r="R302" s="3" t="s">
        <v>662</v>
      </c>
      <c r="S302" s="13">
        <v>21.929411999999999</v>
      </c>
      <c r="T302" s="15">
        <v>2.7100000000000002E-3</v>
      </c>
      <c r="U302" s="15">
        <v>-0.64923200000000003</v>
      </c>
      <c r="V302" s="15">
        <v>1.1122999999999999E-2</v>
      </c>
      <c r="W302">
        <v>1.3549E-2</v>
      </c>
      <c r="X302">
        <v>-3.246162</v>
      </c>
      <c r="Y302">
        <v>5.5613000000000003E-2</v>
      </c>
      <c r="Z302" s="3" t="s">
        <v>652</v>
      </c>
      <c r="AA302" s="3" t="s">
        <v>647</v>
      </c>
      <c r="AB302" s="3" t="s">
        <v>662</v>
      </c>
      <c r="AC302" s="3" t="s">
        <v>974</v>
      </c>
    </row>
    <row r="303" spans="1:29" x14ac:dyDescent="0.25">
      <c r="A303" s="3" t="s">
        <v>369</v>
      </c>
      <c r="B303">
        <v>3780488264.4978561</v>
      </c>
      <c r="C303" s="11">
        <f t="shared" si="12"/>
        <v>1711.1382746696472</v>
      </c>
      <c r="D303" s="3" t="s">
        <v>647</v>
      </c>
      <c r="E303">
        <v>393.00007706959417</v>
      </c>
      <c r="F303">
        <v>-447.40010363134684</v>
      </c>
      <c r="G303">
        <v>402.50002654465629</v>
      </c>
      <c r="H303" s="8">
        <f t="shared" si="13"/>
        <v>4.9999229314797926</v>
      </c>
      <c r="I303" s="8">
        <f t="shared" si="14"/>
        <v>1.1875470677171263E-3</v>
      </c>
      <c r="J303" s="3" t="s">
        <v>652</v>
      </c>
      <c r="K303">
        <v>3780488263.4102969</v>
      </c>
      <c r="L303">
        <v>3780488264.445447</v>
      </c>
      <c r="M303">
        <v>1.4364759922027588</v>
      </c>
      <c r="N303">
        <v>5.0489997863769531</v>
      </c>
      <c r="O303">
        <v>0</v>
      </c>
      <c r="P303" s="3" t="s">
        <v>652</v>
      </c>
      <c r="Q303" s="3" t="s">
        <v>660</v>
      </c>
      <c r="R303" s="3" t="s">
        <v>662</v>
      </c>
      <c r="S303" s="13">
        <v>21.942710000000002</v>
      </c>
      <c r="T303" s="15">
        <v>1.493E-3</v>
      </c>
      <c r="U303" s="15">
        <v>-0.57808599999999999</v>
      </c>
      <c r="V303" s="15">
        <v>9.9780000000000008E-3</v>
      </c>
      <c r="W303">
        <v>7.463E-3</v>
      </c>
      <c r="X303">
        <v>-2.8904320000000001</v>
      </c>
      <c r="Y303">
        <v>4.9889999999999997E-2</v>
      </c>
      <c r="Z303" s="3" t="s">
        <v>652</v>
      </c>
      <c r="AA303" s="3" t="s">
        <v>647</v>
      </c>
      <c r="AB303" s="3" t="s">
        <v>662</v>
      </c>
      <c r="AC303" s="3" t="s">
        <v>975</v>
      </c>
    </row>
    <row r="304" spans="1:29" x14ac:dyDescent="0.25">
      <c r="A304" s="3" t="s">
        <v>370</v>
      </c>
      <c r="B304">
        <v>3780488269.0737753</v>
      </c>
      <c r="C304" s="11">
        <f t="shared" si="12"/>
        <v>1715.7141938209534</v>
      </c>
      <c r="D304" s="3" t="s">
        <v>647</v>
      </c>
      <c r="E304">
        <v>392.99977876689417</v>
      </c>
      <c r="F304">
        <v>-447.39982921914685</v>
      </c>
      <c r="G304">
        <v>407.49972593615627</v>
      </c>
      <c r="H304" s="8">
        <f t="shared" si="13"/>
        <v>5.0002212360223144</v>
      </c>
      <c r="I304" s="8">
        <f t="shared" si="14"/>
        <v>1.9569194863179903E-3</v>
      </c>
      <c r="J304" s="3" t="s">
        <v>652</v>
      </c>
      <c r="K304">
        <v>3780488267.8735847</v>
      </c>
      <c r="L304">
        <v>3780488269.0226326</v>
      </c>
      <c r="M304">
        <v>1.4364769458770752</v>
      </c>
      <c r="N304">
        <v>5.0409998893737793</v>
      </c>
      <c r="O304">
        <v>0</v>
      </c>
      <c r="P304" s="3" t="s">
        <v>652</v>
      </c>
      <c r="Q304" s="3" t="s">
        <v>660</v>
      </c>
      <c r="R304" s="3" t="s">
        <v>662</v>
      </c>
      <c r="S304" s="13">
        <v>21.948623999999999</v>
      </c>
      <c r="T304" s="15">
        <v>3.57E-4</v>
      </c>
      <c r="U304" s="15">
        <v>-0.50703100000000001</v>
      </c>
      <c r="V304" s="15">
        <v>8.7849999999999994E-3</v>
      </c>
      <c r="W304">
        <v>1.784E-3</v>
      </c>
      <c r="X304">
        <v>-2.5351539999999999</v>
      </c>
      <c r="Y304">
        <v>4.3927000000000001E-2</v>
      </c>
      <c r="Z304" s="3" t="s">
        <v>652</v>
      </c>
      <c r="AA304" s="3" t="s">
        <v>647</v>
      </c>
      <c r="AB304" s="3" t="s">
        <v>662</v>
      </c>
      <c r="AC304" s="3" t="s">
        <v>976</v>
      </c>
    </row>
    <row r="305" spans="1:29" x14ac:dyDescent="0.25">
      <c r="A305" s="3" t="s">
        <v>371</v>
      </c>
      <c r="B305">
        <v>3780488273.5185785</v>
      </c>
      <c r="C305" s="11">
        <f t="shared" si="12"/>
        <v>1720.1589970588684</v>
      </c>
      <c r="D305" s="3" t="s">
        <v>647</v>
      </c>
      <c r="E305">
        <v>393.00007614369423</v>
      </c>
      <c r="F305">
        <v>-447.40019217644686</v>
      </c>
      <c r="G305">
        <v>412.4997219556563</v>
      </c>
      <c r="H305" s="8">
        <f t="shared" si="13"/>
        <v>4.9999238599990052</v>
      </c>
      <c r="I305" s="8">
        <f t="shared" si="14"/>
        <v>2.2022152616749217E-3</v>
      </c>
      <c r="J305" s="3" t="s">
        <v>652</v>
      </c>
      <c r="K305">
        <v>3780488272.428381</v>
      </c>
      <c r="L305">
        <v>3780488273.4687991</v>
      </c>
      <c r="M305">
        <v>1.4364759922027588</v>
      </c>
      <c r="N305">
        <v>5.0469999313354492</v>
      </c>
      <c r="O305">
        <v>0</v>
      </c>
      <c r="P305" s="3" t="s">
        <v>652</v>
      </c>
      <c r="Q305" s="3" t="s">
        <v>660</v>
      </c>
      <c r="R305" s="3" t="s">
        <v>662</v>
      </c>
      <c r="S305" s="13">
        <v>21.956008000000001</v>
      </c>
      <c r="T305" s="15">
        <v>-3.4499999999999998E-4</v>
      </c>
      <c r="U305" s="15">
        <v>-0.43865100000000001</v>
      </c>
      <c r="V305" s="15">
        <v>7.6280000000000002E-3</v>
      </c>
      <c r="W305">
        <v>-1.727E-3</v>
      </c>
      <c r="X305">
        <v>-2.1932559999999999</v>
      </c>
      <c r="Y305">
        <v>3.814E-2</v>
      </c>
      <c r="Z305" s="3" t="s">
        <v>652</v>
      </c>
      <c r="AA305" s="3" t="s">
        <v>647</v>
      </c>
      <c r="AB305" s="3" t="s">
        <v>662</v>
      </c>
      <c r="AC305" s="3" t="s">
        <v>977</v>
      </c>
    </row>
    <row r="306" spans="1:29" x14ac:dyDescent="0.25">
      <c r="A306" s="3" t="s">
        <v>372</v>
      </c>
      <c r="B306">
        <v>3780488280.1294217</v>
      </c>
      <c r="C306" s="11">
        <f t="shared" si="12"/>
        <v>1726.7698402404785</v>
      </c>
      <c r="D306" s="3" t="s">
        <v>647</v>
      </c>
      <c r="E306">
        <v>387.99996807969421</v>
      </c>
      <c r="F306">
        <v>-447.39995599734686</v>
      </c>
      <c r="G306">
        <v>412.49984544219546</v>
      </c>
      <c r="H306" s="8">
        <f t="shared" si="13"/>
        <v>10.000031920402598</v>
      </c>
      <c r="I306" s="8">
        <f t="shared" si="14"/>
        <v>2.521160392617213E-4</v>
      </c>
      <c r="J306" s="3" t="s">
        <v>652</v>
      </c>
      <c r="K306">
        <v>3780488278.9797406</v>
      </c>
      <c r="L306">
        <v>3780488280.0514464</v>
      </c>
      <c r="M306">
        <v>1.4364759922027588</v>
      </c>
      <c r="N306">
        <v>5.0510001182556152</v>
      </c>
      <c r="O306">
        <v>0</v>
      </c>
      <c r="P306" s="3" t="s">
        <v>652</v>
      </c>
      <c r="Q306" s="3" t="s">
        <v>660</v>
      </c>
      <c r="R306" s="3" t="s">
        <v>662</v>
      </c>
      <c r="S306" s="13">
        <v>21.954989999999999</v>
      </c>
      <c r="T306" s="15">
        <v>-5.9299999999999999E-4</v>
      </c>
      <c r="U306" s="15">
        <v>-0.43642500000000001</v>
      </c>
      <c r="V306" s="15">
        <v>7.672E-3</v>
      </c>
      <c r="W306">
        <v>-2.9640000000000001E-3</v>
      </c>
      <c r="X306">
        <v>-2.1821250000000001</v>
      </c>
      <c r="Y306">
        <v>3.8358999999999997E-2</v>
      </c>
      <c r="Z306" s="3" t="s">
        <v>652</v>
      </c>
      <c r="AA306" s="3" t="s">
        <v>647</v>
      </c>
      <c r="AB306" s="3" t="s">
        <v>662</v>
      </c>
      <c r="AC306" s="3" t="s">
        <v>978</v>
      </c>
    </row>
    <row r="307" spans="1:29" x14ac:dyDescent="0.25">
      <c r="A307" s="3" t="s">
        <v>373</v>
      </c>
      <c r="B307">
        <v>3780488284.5290542</v>
      </c>
      <c r="C307" s="11">
        <f t="shared" si="12"/>
        <v>1731.169472694397</v>
      </c>
      <c r="D307" s="3" t="s">
        <v>647</v>
      </c>
      <c r="E307">
        <v>388.0001707028942</v>
      </c>
      <c r="F307">
        <v>-447.40009304004684</v>
      </c>
      <c r="G307">
        <v>407.4993494226955</v>
      </c>
      <c r="H307" s="8">
        <f t="shared" si="13"/>
        <v>9.9998292975386356</v>
      </c>
      <c r="I307" s="8">
        <f t="shared" si="14"/>
        <v>5.3308975135145517E-4</v>
      </c>
      <c r="J307" s="3" t="s">
        <v>652</v>
      </c>
      <c r="K307">
        <v>3780488283.4565711</v>
      </c>
      <c r="L307">
        <v>3780488284.4702802</v>
      </c>
      <c r="M307">
        <v>1.4364759922027588</v>
      </c>
      <c r="N307">
        <v>5.0469999313354492</v>
      </c>
      <c r="O307">
        <v>0</v>
      </c>
      <c r="P307" s="3" t="s">
        <v>652</v>
      </c>
      <c r="Q307" s="3" t="s">
        <v>660</v>
      </c>
      <c r="R307" s="3" t="s">
        <v>662</v>
      </c>
      <c r="S307" s="13">
        <v>21.965574</v>
      </c>
      <c r="T307" s="15">
        <v>-2.6999999999999999E-5</v>
      </c>
      <c r="U307" s="15">
        <v>-0.505494</v>
      </c>
      <c r="V307" s="15">
        <v>8.9750000000000003E-3</v>
      </c>
      <c r="W307">
        <v>-1.3300000000000001E-4</v>
      </c>
      <c r="X307">
        <v>-2.5274709999999998</v>
      </c>
      <c r="Y307">
        <v>4.4877E-2</v>
      </c>
      <c r="Z307" s="3" t="s">
        <v>652</v>
      </c>
      <c r="AA307" s="3" t="s">
        <v>647</v>
      </c>
      <c r="AB307" s="3" t="s">
        <v>662</v>
      </c>
      <c r="AC307" s="3" t="s">
        <v>979</v>
      </c>
    </row>
    <row r="308" spans="1:29" x14ac:dyDescent="0.25">
      <c r="A308" s="3" t="s">
        <v>374</v>
      </c>
      <c r="B308">
        <v>3780488288.9948535</v>
      </c>
      <c r="C308" s="11">
        <f t="shared" si="12"/>
        <v>1735.635272026062</v>
      </c>
      <c r="D308" s="3" t="s">
        <v>647</v>
      </c>
      <c r="E308">
        <v>387.99996900559421</v>
      </c>
      <c r="F308">
        <v>-447.39986745224684</v>
      </c>
      <c r="G308">
        <v>402.50015003119546</v>
      </c>
      <c r="H308" s="8">
        <f t="shared" si="13"/>
        <v>10.000030995284233</v>
      </c>
      <c r="I308" s="8">
        <f t="shared" si="14"/>
        <v>7.594409714714133E-4</v>
      </c>
      <c r="J308" s="3" t="s">
        <v>652</v>
      </c>
      <c r="K308">
        <v>3780488287.9281697</v>
      </c>
      <c r="L308">
        <v>3780488288.9427433</v>
      </c>
      <c r="M308">
        <v>1.4364759922027588</v>
      </c>
      <c r="N308">
        <v>5.0489997863769531</v>
      </c>
      <c r="O308">
        <v>0</v>
      </c>
      <c r="P308" s="3" t="s">
        <v>652</v>
      </c>
      <c r="Q308" s="3" t="s">
        <v>660</v>
      </c>
      <c r="R308" s="3" t="s">
        <v>662</v>
      </c>
      <c r="S308" s="13">
        <v>21.980747999999998</v>
      </c>
      <c r="T308" s="15">
        <v>1.2329999999999999E-3</v>
      </c>
      <c r="U308" s="15">
        <v>-0.57759099999999997</v>
      </c>
      <c r="V308" s="15">
        <v>1.0297000000000001E-2</v>
      </c>
      <c r="W308">
        <v>6.1630000000000001E-3</v>
      </c>
      <c r="X308">
        <v>-2.8879549999999998</v>
      </c>
      <c r="Y308">
        <v>5.1485000000000003E-2</v>
      </c>
      <c r="Z308" s="3" t="s">
        <v>652</v>
      </c>
      <c r="AA308" s="3" t="s">
        <v>647</v>
      </c>
      <c r="AB308" s="3" t="s">
        <v>662</v>
      </c>
      <c r="AC308" s="3" t="s">
        <v>980</v>
      </c>
    </row>
    <row r="309" spans="1:29" x14ac:dyDescent="0.25">
      <c r="A309" s="3" t="s">
        <v>375</v>
      </c>
      <c r="B309">
        <v>3780488293.620688</v>
      </c>
      <c r="C309" s="11">
        <f t="shared" si="12"/>
        <v>1740.2611064910889</v>
      </c>
      <c r="D309" s="3" t="s">
        <v>647</v>
      </c>
      <c r="E309">
        <v>388.00002443849417</v>
      </c>
      <c r="F309">
        <v>-447.40003661054686</v>
      </c>
      <c r="G309">
        <v>397.50002637819551</v>
      </c>
      <c r="H309" s="8">
        <f t="shared" si="13"/>
        <v>9.9999755615728514</v>
      </c>
      <c r="I309" s="8">
        <f t="shared" si="14"/>
        <v>2.0976367203055256E-4</v>
      </c>
      <c r="J309" s="3" t="s">
        <v>652</v>
      </c>
      <c r="K309">
        <v>3780488292.4461002</v>
      </c>
      <c r="L309">
        <v>3780488293.5457168</v>
      </c>
      <c r="M309">
        <v>1.4364759922027588</v>
      </c>
      <c r="N309">
        <v>5.0510001182556152</v>
      </c>
      <c r="O309">
        <v>0</v>
      </c>
      <c r="P309" s="3" t="s">
        <v>652</v>
      </c>
      <c r="Q309" s="3" t="s">
        <v>660</v>
      </c>
      <c r="R309" s="3" t="s">
        <v>662</v>
      </c>
      <c r="S309" s="13">
        <v>21.988375999999999</v>
      </c>
      <c r="T309" s="15">
        <v>2.5890000000000002E-3</v>
      </c>
      <c r="U309" s="15">
        <v>-0.64950399999999997</v>
      </c>
      <c r="V309" s="15">
        <v>1.1635E-2</v>
      </c>
      <c r="W309">
        <v>1.2945E-2</v>
      </c>
      <c r="X309">
        <v>-3.2475209999999999</v>
      </c>
      <c r="Y309">
        <v>5.8174999999999998E-2</v>
      </c>
      <c r="Z309" s="3" t="s">
        <v>652</v>
      </c>
      <c r="AA309" s="3" t="s">
        <v>647</v>
      </c>
      <c r="AB309" s="3" t="s">
        <v>662</v>
      </c>
      <c r="AC309" s="3" t="s">
        <v>981</v>
      </c>
    </row>
    <row r="310" spans="1:29" x14ac:dyDescent="0.25">
      <c r="A310" s="3" t="s">
        <v>376</v>
      </c>
      <c r="B310">
        <v>3780488297.9943385</v>
      </c>
      <c r="C310" s="11">
        <f t="shared" si="12"/>
        <v>1744.6347570419312</v>
      </c>
      <c r="D310" s="3" t="s">
        <v>647</v>
      </c>
      <c r="E310">
        <v>387.99988410929421</v>
      </c>
      <c r="F310">
        <v>-447.40021672638017</v>
      </c>
      <c r="G310">
        <v>392.49964177319549</v>
      </c>
      <c r="H310" s="8">
        <f t="shared" si="13"/>
        <v>10.000115893054275</v>
      </c>
      <c r="I310" s="8">
        <f t="shared" si="14"/>
        <v>1.2417373474786168E-3</v>
      </c>
      <c r="J310" s="3" t="s">
        <v>652</v>
      </c>
      <c r="K310">
        <v>3780488296.9136353</v>
      </c>
      <c r="L310">
        <v>3780488297.9509854</v>
      </c>
      <c r="M310">
        <v>1.4364759922027588</v>
      </c>
      <c r="N310">
        <v>5.0440001487731934</v>
      </c>
      <c r="O310">
        <v>0</v>
      </c>
      <c r="P310" s="3" t="s">
        <v>652</v>
      </c>
      <c r="Q310" s="3" t="s">
        <v>660</v>
      </c>
      <c r="R310" s="3" t="s">
        <v>662</v>
      </c>
      <c r="S310" s="13">
        <v>21.989712000000001</v>
      </c>
      <c r="T310" s="15">
        <v>4.1250000000000002E-3</v>
      </c>
      <c r="U310" s="15">
        <v>-0.71800399999999998</v>
      </c>
      <c r="V310" s="15">
        <v>1.2832E-2</v>
      </c>
      <c r="W310">
        <v>2.0622999999999999E-2</v>
      </c>
      <c r="X310">
        <v>-3.5900219999999998</v>
      </c>
      <c r="Y310">
        <v>6.4160999999999996E-2</v>
      </c>
      <c r="Z310" s="3" t="s">
        <v>652</v>
      </c>
      <c r="AA310" s="3" t="s">
        <v>647</v>
      </c>
      <c r="AB310" s="3" t="s">
        <v>662</v>
      </c>
      <c r="AC310" s="3" t="s">
        <v>982</v>
      </c>
    </row>
    <row r="311" spans="1:29" x14ac:dyDescent="0.25">
      <c r="A311" s="3" t="s">
        <v>377</v>
      </c>
      <c r="B311">
        <v>3780488302.532043</v>
      </c>
      <c r="C311" s="11">
        <f t="shared" si="12"/>
        <v>1749.1724615097046</v>
      </c>
      <c r="D311" s="3" t="s">
        <v>647</v>
      </c>
      <c r="E311">
        <v>387.99977056219416</v>
      </c>
      <c r="F311">
        <v>-447.39975154564689</v>
      </c>
      <c r="G311">
        <v>387.49987003869552</v>
      </c>
      <c r="H311" s="8">
        <f t="shared" si="13"/>
        <v>10.00022944089225</v>
      </c>
      <c r="I311" s="8">
        <f t="shared" si="14"/>
        <v>1.4235071248216279E-3</v>
      </c>
      <c r="J311" s="3" t="s">
        <v>652</v>
      </c>
      <c r="K311">
        <v>3780488301.4413376</v>
      </c>
      <c r="L311">
        <v>3780488302.478951</v>
      </c>
      <c r="M311">
        <v>1.4364759922027588</v>
      </c>
      <c r="N311">
        <v>5.0510001182556152</v>
      </c>
      <c r="O311">
        <v>0</v>
      </c>
      <c r="P311" s="3" t="s">
        <v>652</v>
      </c>
      <c r="Q311" s="3" t="s">
        <v>660</v>
      </c>
      <c r="R311" s="3" t="s">
        <v>662</v>
      </c>
      <c r="S311" s="13">
        <v>21.991098000000001</v>
      </c>
      <c r="T311" s="15">
        <v>5.6340000000000001E-3</v>
      </c>
      <c r="U311" s="15">
        <v>-0.78092700000000004</v>
      </c>
      <c r="V311" s="15">
        <v>1.3845E-2</v>
      </c>
      <c r="W311">
        <v>2.8169E-2</v>
      </c>
      <c r="X311">
        <v>-3.9046349999999999</v>
      </c>
      <c r="Y311">
        <v>6.9225999999999996E-2</v>
      </c>
      <c r="Z311" s="3" t="s">
        <v>652</v>
      </c>
      <c r="AA311" s="3" t="s">
        <v>647</v>
      </c>
      <c r="AB311" s="3" t="s">
        <v>662</v>
      </c>
      <c r="AC311" s="3" t="s">
        <v>983</v>
      </c>
    </row>
    <row r="312" spans="1:29" x14ac:dyDescent="0.25">
      <c r="A312" s="3" t="s">
        <v>378</v>
      </c>
      <c r="B312">
        <v>3780488307.0932217</v>
      </c>
      <c r="C312" s="11">
        <f t="shared" si="12"/>
        <v>1753.7336401939392</v>
      </c>
      <c r="D312" s="3" t="s">
        <v>647</v>
      </c>
      <c r="E312">
        <v>387.9998479710942</v>
      </c>
      <c r="F312">
        <v>-447.39995267894682</v>
      </c>
      <c r="G312">
        <v>382.50008668969548</v>
      </c>
      <c r="H312" s="8">
        <f t="shared" si="13"/>
        <v>10.000152029017764</v>
      </c>
      <c r="I312" s="8">
        <f t="shared" si="14"/>
        <v>2.7112576993166345E-4</v>
      </c>
      <c r="J312" s="3" t="s">
        <v>652</v>
      </c>
      <c r="K312">
        <v>3780488305.9105439</v>
      </c>
      <c r="L312">
        <v>3780488307.0032287</v>
      </c>
      <c r="M312">
        <v>1.4364759922027588</v>
      </c>
      <c r="N312">
        <v>5.0520000457763672</v>
      </c>
      <c r="O312">
        <v>0</v>
      </c>
      <c r="P312" s="3" t="s">
        <v>652</v>
      </c>
      <c r="Q312" s="3" t="s">
        <v>660</v>
      </c>
      <c r="R312" s="3" t="s">
        <v>662</v>
      </c>
      <c r="S312" s="13">
        <v>21.995678000000002</v>
      </c>
      <c r="T312" s="15">
        <v>7.0949999999999997E-3</v>
      </c>
      <c r="U312" s="15">
        <v>-0.83679199999999998</v>
      </c>
      <c r="V312" s="15">
        <v>1.4592000000000001E-2</v>
      </c>
      <c r="W312">
        <v>3.5473999999999999E-2</v>
      </c>
      <c r="X312">
        <v>-4.1839599999999999</v>
      </c>
      <c r="Y312">
        <v>7.2959999999999997E-2</v>
      </c>
      <c r="Z312" s="3" t="s">
        <v>652</v>
      </c>
      <c r="AA312" s="3" t="s">
        <v>647</v>
      </c>
      <c r="AB312" s="3" t="s">
        <v>662</v>
      </c>
      <c r="AC312" s="3" t="s">
        <v>984</v>
      </c>
    </row>
    <row r="313" spans="1:29" x14ac:dyDescent="0.25">
      <c r="A313" s="3" t="s">
        <v>379</v>
      </c>
      <c r="B313">
        <v>3780488311.5203385</v>
      </c>
      <c r="C313" s="11">
        <f t="shared" si="12"/>
        <v>1758.1607570648193</v>
      </c>
      <c r="D313" s="3" t="s">
        <v>647</v>
      </c>
      <c r="E313">
        <v>387.99991641599416</v>
      </c>
      <c r="F313">
        <v>-447.39995847574687</v>
      </c>
      <c r="G313">
        <v>377.49944336469548</v>
      </c>
      <c r="H313" s="8">
        <f t="shared" si="13"/>
        <v>10.000083584092048</v>
      </c>
      <c r="I313" s="8">
        <f t="shared" si="14"/>
        <v>2.3791465741414202E-4</v>
      </c>
      <c r="J313" s="3" t="s">
        <v>652</v>
      </c>
      <c r="K313">
        <v>3780488310.4243407</v>
      </c>
      <c r="L313">
        <v>3780488311.4742889</v>
      </c>
      <c r="M313">
        <v>1.4364759922027588</v>
      </c>
      <c r="N313">
        <v>5.0520000457763672</v>
      </c>
      <c r="O313">
        <v>0</v>
      </c>
      <c r="P313" s="3" t="s">
        <v>652</v>
      </c>
      <c r="Q313" s="3" t="s">
        <v>660</v>
      </c>
      <c r="R313" s="3" t="s">
        <v>662</v>
      </c>
      <c r="S313" s="13">
        <v>21.995505999999999</v>
      </c>
      <c r="T313" s="15">
        <v>8.5260000000000006E-3</v>
      </c>
      <c r="U313" s="15">
        <v>-0.88610699999999998</v>
      </c>
      <c r="V313" s="15">
        <v>1.5171E-2</v>
      </c>
      <c r="W313">
        <v>4.2629E-2</v>
      </c>
      <c r="X313">
        <v>-4.4305370000000002</v>
      </c>
      <c r="Y313">
        <v>7.5854000000000005E-2</v>
      </c>
      <c r="Z313" s="3" t="s">
        <v>652</v>
      </c>
      <c r="AA313" s="3" t="s">
        <v>647</v>
      </c>
      <c r="AB313" s="3" t="s">
        <v>662</v>
      </c>
      <c r="AC313" s="3" t="s">
        <v>985</v>
      </c>
    </row>
    <row r="314" spans="1:29" x14ac:dyDescent="0.25">
      <c r="A314" s="3" t="s">
        <v>380</v>
      </c>
      <c r="B314">
        <v>3780488316.0038624</v>
      </c>
      <c r="C314" s="11">
        <f t="shared" si="12"/>
        <v>1762.6442809104919</v>
      </c>
      <c r="D314" s="3" t="s">
        <v>647</v>
      </c>
      <c r="E314">
        <v>388.00008516089423</v>
      </c>
      <c r="F314">
        <v>-447.40012803514685</v>
      </c>
      <c r="G314">
        <v>372.49997871919555</v>
      </c>
      <c r="H314" s="8">
        <f t="shared" si="13"/>
        <v>9.9999148399254274</v>
      </c>
      <c r="I314" s="8">
        <f t="shared" si="14"/>
        <v>7.3359422146066812E-4</v>
      </c>
      <c r="J314" s="3" t="s">
        <v>652</v>
      </c>
      <c r="K314">
        <v>3780488314.9047632</v>
      </c>
      <c r="L314">
        <v>3780488315.9476442</v>
      </c>
      <c r="M314">
        <v>1.4364759922027588</v>
      </c>
      <c r="N314">
        <v>5.0510001182556152</v>
      </c>
      <c r="O314">
        <v>0</v>
      </c>
      <c r="P314" s="3" t="s">
        <v>652</v>
      </c>
      <c r="Q314" s="3" t="s">
        <v>660</v>
      </c>
      <c r="R314" s="3" t="s">
        <v>662</v>
      </c>
      <c r="S314" s="13">
        <v>21.999644</v>
      </c>
      <c r="T314" s="15">
        <v>9.7820000000000008E-3</v>
      </c>
      <c r="U314" s="15">
        <v>-0.92965600000000004</v>
      </c>
      <c r="V314" s="15">
        <v>1.5554E-2</v>
      </c>
      <c r="W314">
        <v>4.8908E-2</v>
      </c>
      <c r="X314">
        <v>-4.6482780000000004</v>
      </c>
      <c r="Y314">
        <v>7.7771000000000007E-2</v>
      </c>
      <c r="Z314" s="3" t="s">
        <v>652</v>
      </c>
      <c r="AA314" s="3" t="s">
        <v>647</v>
      </c>
      <c r="AB314" s="3" t="s">
        <v>662</v>
      </c>
      <c r="AC314" s="3" t="s">
        <v>986</v>
      </c>
    </row>
    <row r="315" spans="1:29" x14ac:dyDescent="0.25">
      <c r="A315" s="3" t="s">
        <v>381</v>
      </c>
      <c r="B315">
        <v>3780488320.5488615</v>
      </c>
      <c r="C315" s="11">
        <f t="shared" si="12"/>
        <v>1767.1892800331116</v>
      </c>
      <c r="D315" s="3" t="s">
        <v>647</v>
      </c>
      <c r="E315">
        <v>388.00007292379422</v>
      </c>
      <c r="F315">
        <v>-447.40013170184682</v>
      </c>
      <c r="G315">
        <v>367.49976470719554</v>
      </c>
      <c r="H315" s="8">
        <f t="shared" si="13"/>
        <v>9.9999270770730551</v>
      </c>
      <c r="I315" s="8">
        <f t="shared" si="14"/>
        <v>7.5460213798221956E-4</v>
      </c>
      <c r="J315" s="3" t="s">
        <v>652</v>
      </c>
      <c r="K315">
        <v>3780488319.3635345</v>
      </c>
      <c r="L315">
        <v>3780488320.4739065</v>
      </c>
      <c r="M315">
        <v>1.4364759922027588</v>
      </c>
      <c r="N315">
        <v>5.0440001487731934</v>
      </c>
      <c r="O315">
        <v>0</v>
      </c>
      <c r="P315" s="3" t="s">
        <v>652</v>
      </c>
      <c r="Q315" s="3" t="s">
        <v>660</v>
      </c>
      <c r="R315" s="3" t="s">
        <v>662</v>
      </c>
      <c r="S315" s="13">
        <v>21.999374</v>
      </c>
      <c r="T315" s="15">
        <v>1.0839E-2</v>
      </c>
      <c r="U315" s="15">
        <v>-0.96859700000000004</v>
      </c>
      <c r="V315" s="15">
        <v>1.5775000000000001E-2</v>
      </c>
      <c r="W315">
        <v>5.4197000000000002E-2</v>
      </c>
      <c r="X315">
        <v>-4.8429849999999997</v>
      </c>
      <c r="Y315">
        <v>7.8876000000000002E-2</v>
      </c>
      <c r="Z315" s="3" t="s">
        <v>652</v>
      </c>
      <c r="AA315" s="3" t="s">
        <v>647</v>
      </c>
      <c r="AB315" s="3" t="s">
        <v>662</v>
      </c>
      <c r="AC315" s="3" t="s">
        <v>987</v>
      </c>
    </row>
    <row r="316" spans="1:29" x14ac:dyDescent="0.25">
      <c r="A316" s="3" t="s">
        <v>382</v>
      </c>
      <c r="B316">
        <v>3780488325.0202994</v>
      </c>
      <c r="C316" s="11">
        <f t="shared" si="12"/>
        <v>1771.6607179641724</v>
      </c>
      <c r="D316" s="3" t="s">
        <v>647</v>
      </c>
      <c r="E316">
        <v>388.00000667519419</v>
      </c>
      <c r="F316">
        <v>-447.39992924064688</v>
      </c>
      <c r="G316">
        <v>362.50007306319549</v>
      </c>
      <c r="H316" s="8">
        <f t="shared" si="13"/>
        <v>9.9999933250561579</v>
      </c>
      <c r="I316" s="8">
        <f t="shared" si="14"/>
        <v>4.0542184239739039E-4</v>
      </c>
      <c r="J316" s="3" t="s">
        <v>652</v>
      </c>
      <c r="K316">
        <v>3780488323.9265342</v>
      </c>
      <c r="L316">
        <v>3780488324.9682474</v>
      </c>
      <c r="M316">
        <v>1.4364759922027588</v>
      </c>
      <c r="N316">
        <v>5.0489997863769531</v>
      </c>
      <c r="O316">
        <v>0</v>
      </c>
      <c r="P316" s="3" t="s">
        <v>652</v>
      </c>
      <c r="Q316" s="3" t="s">
        <v>660</v>
      </c>
      <c r="R316" s="3" t="s">
        <v>662</v>
      </c>
      <c r="S316" s="13">
        <v>21.989847999999999</v>
      </c>
      <c r="T316" s="15">
        <v>1.1696E-2</v>
      </c>
      <c r="U316" s="15">
        <v>-1.004826</v>
      </c>
      <c r="V316" s="15">
        <v>1.5762000000000002E-2</v>
      </c>
      <c r="W316">
        <v>5.8479999999999997E-2</v>
      </c>
      <c r="X316">
        <v>-5.0241319999999998</v>
      </c>
      <c r="Y316">
        <v>7.8811000000000006E-2</v>
      </c>
      <c r="Z316" s="3" t="s">
        <v>652</v>
      </c>
      <c r="AA316" s="3" t="s">
        <v>647</v>
      </c>
      <c r="AB316" s="3" t="s">
        <v>662</v>
      </c>
      <c r="AC316" s="3" t="s">
        <v>988</v>
      </c>
    </row>
    <row r="317" spans="1:29" x14ac:dyDescent="0.25">
      <c r="A317" s="3" t="s">
        <v>383</v>
      </c>
      <c r="B317">
        <v>3780488329.579061</v>
      </c>
      <c r="C317" s="11">
        <f t="shared" si="12"/>
        <v>1776.2194795608521</v>
      </c>
      <c r="D317" s="3" t="s">
        <v>647</v>
      </c>
      <c r="E317">
        <v>387.99980836749421</v>
      </c>
      <c r="F317">
        <v>-447.39981344654683</v>
      </c>
      <c r="G317">
        <v>357.50012964819553</v>
      </c>
      <c r="H317" s="8">
        <f t="shared" si="13"/>
        <v>10.000191634245866</v>
      </c>
      <c r="I317" s="8">
        <f t="shared" si="14"/>
        <v>1.0688529719120928E-3</v>
      </c>
      <c r="J317" s="3" t="s">
        <v>652</v>
      </c>
      <c r="K317">
        <v>3780488328.4916482</v>
      </c>
      <c r="L317">
        <v>3780488329.5349607</v>
      </c>
      <c r="M317">
        <v>1.4364759922027588</v>
      </c>
      <c r="N317">
        <v>5.0440001487731934</v>
      </c>
      <c r="O317">
        <v>0</v>
      </c>
      <c r="P317" s="3" t="s">
        <v>652</v>
      </c>
      <c r="Q317" s="3" t="s">
        <v>660</v>
      </c>
      <c r="R317" s="3" t="s">
        <v>662</v>
      </c>
      <c r="S317" s="13">
        <v>21.988826</v>
      </c>
      <c r="T317" s="15">
        <v>1.2435E-2</v>
      </c>
      <c r="U317" s="15">
        <v>-1.039226</v>
      </c>
      <c r="V317" s="15">
        <v>1.5644000000000002E-2</v>
      </c>
      <c r="W317">
        <v>6.2177000000000003E-2</v>
      </c>
      <c r="X317">
        <v>-5.1961310000000003</v>
      </c>
      <c r="Y317">
        <v>7.8220999999999999E-2</v>
      </c>
      <c r="Z317" s="3" t="s">
        <v>652</v>
      </c>
      <c r="AA317" s="3" t="s">
        <v>647</v>
      </c>
      <c r="AB317" s="3" t="s">
        <v>662</v>
      </c>
      <c r="AC317" s="3" t="s">
        <v>989</v>
      </c>
    </row>
    <row r="318" spans="1:29" x14ac:dyDescent="0.25">
      <c r="A318" s="3" t="s">
        <v>384</v>
      </c>
      <c r="B318">
        <v>3780488334.1954064</v>
      </c>
      <c r="C318" s="11">
        <f t="shared" si="12"/>
        <v>1780.8358249664307</v>
      </c>
      <c r="D318" s="3" t="s">
        <v>647</v>
      </c>
      <c r="E318">
        <v>387.99978527309418</v>
      </c>
      <c r="F318">
        <v>-447.40017051524688</v>
      </c>
      <c r="G318">
        <v>352.49973271519553</v>
      </c>
      <c r="H318" s="8">
        <f t="shared" si="13"/>
        <v>10.000214728359566</v>
      </c>
      <c r="I318" s="8">
        <f t="shared" si="14"/>
        <v>9.7696024620202494E-4</v>
      </c>
      <c r="J318" s="3" t="s">
        <v>652</v>
      </c>
      <c r="K318">
        <v>3780488333.0055127</v>
      </c>
      <c r="L318">
        <v>3780488334.101459</v>
      </c>
      <c r="M318">
        <v>1.4364759922027588</v>
      </c>
      <c r="N318">
        <v>5.0469999313354492</v>
      </c>
      <c r="O318">
        <v>0</v>
      </c>
      <c r="P318" s="3" t="s">
        <v>652</v>
      </c>
      <c r="Q318" s="3" t="s">
        <v>660</v>
      </c>
      <c r="R318" s="3" t="s">
        <v>662</v>
      </c>
      <c r="S318" s="13">
        <v>21.989281999999999</v>
      </c>
      <c r="T318" s="15">
        <v>1.2997999999999999E-2</v>
      </c>
      <c r="U318" s="15">
        <v>-1.0718080000000001</v>
      </c>
      <c r="V318" s="15">
        <v>1.5478E-2</v>
      </c>
      <c r="W318">
        <v>6.4990999999999993E-2</v>
      </c>
      <c r="X318">
        <v>-5.3590410000000004</v>
      </c>
      <c r="Y318">
        <v>7.7387999999999998E-2</v>
      </c>
      <c r="Z318" s="3" t="s">
        <v>652</v>
      </c>
      <c r="AA318" s="3" t="s">
        <v>647</v>
      </c>
      <c r="AB318" s="3" t="s">
        <v>662</v>
      </c>
      <c r="AC318" s="3" t="s">
        <v>990</v>
      </c>
    </row>
    <row r="319" spans="1:29" x14ac:dyDescent="0.25">
      <c r="A319" s="3" t="s">
        <v>385</v>
      </c>
      <c r="B319">
        <v>3780488338.6047478</v>
      </c>
      <c r="C319" s="11">
        <f t="shared" si="12"/>
        <v>1785.2451663017273</v>
      </c>
      <c r="D319" s="3" t="s">
        <v>647</v>
      </c>
      <c r="E319">
        <v>387.99985989129419</v>
      </c>
      <c r="F319">
        <v>-447.40023323594687</v>
      </c>
      <c r="G319">
        <v>347.5001900551955</v>
      </c>
      <c r="H319" s="8">
        <f t="shared" si="13"/>
        <v>10.00014011142572</v>
      </c>
      <c r="I319" s="8">
        <f t="shared" si="14"/>
        <v>1.3363259442046858E-3</v>
      </c>
      <c r="J319" s="3" t="s">
        <v>652</v>
      </c>
      <c r="K319">
        <v>3780488337.5224495</v>
      </c>
      <c r="L319">
        <v>3780488338.5576706</v>
      </c>
      <c r="M319">
        <v>1.4364759922027588</v>
      </c>
      <c r="N319">
        <v>5.0469999313354492</v>
      </c>
      <c r="O319">
        <v>0</v>
      </c>
      <c r="P319" s="3" t="s">
        <v>652</v>
      </c>
      <c r="Q319" s="3" t="s">
        <v>660</v>
      </c>
      <c r="R319" s="3" t="s">
        <v>662</v>
      </c>
      <c r="S319" s="13">
        <v>21.994450000000001</v>
      </c>
      <c r="T319" s="15">
        <v>1.3436999999999999E-2</v>
      </c>
      <c r="U319" s="15">
        <v>-1.100975</v>
      </c>
      <c r="V319" s="15">
        <v>1.5291000000000001E-2</v>
      </c>
      <c r="W319">
        <v>6.7183999999999994E-2</v>
      </c>
      <c r="X319">
        <v>-5.5048769999999996</v>
      </c>
      <c r="Y319">
        <v>7.6454999999999995E-2</v>
      </c>
      <c r="Z319" s="3" t="s">
        <v>652</v>
      </c>
      <c r="AA319" s="3" t="s">
        <v>647</v>
      </c>
      <c r="AB319" s="3" t="s">
        <v>662</v>
      </c>
      <c r="AC319" s="3" t="s">
        <v>991</v>
      </c>
    </row>
    <row r="320" spans="1:29" x14ac:dyDescent="0.25">
      <c r="A320" s="3" t="s">
        <v>386</v>
      </c>
      <c r="B320">
        <v>3780488343.1081586</v>
      </c>
      <c r="C320" s="11">
        <f t="shared" si="12"/>
        <v>1789.7485771179199</v>
      </c>
      <c r="D320" s="3" t="s">
        <v>647</v>
      </c>
      <c r="E320">
        <v>388.00022477789423</v>
      </c>
      <c r="F320">
        <v>-447.40008431264687</v>
      </c>
      <c r="G320">
        <v>342.50001570619548</v>
      </c>
      <c r="H320" s="8">
        <f t="shared" si="13"/>
        <v>9.9997752224612082</v>
      </c>
      <c r="I320" s="8">
        <f t="shared" si="14"/>
        <v>4.8308714939878657E-4</v>
      </c>
      <c r="J320" s="3" t="s">
        <v>652</v>
      </c>
      <c r="K320">
        <v>3780488342.0115008</v>
      </c>
      <c r="L320">
        <v>3780488343.0659938</v>
      </c>
      <c r="M320">
        <v>1.4364759922027588</v>
      </c>
      <c r="N320">
        <v>5.0440001487731934</v>
      </c>
      <c r="O320">
        <v>0</v>
      </c>
      <c r="P320" s="3" t="s">
        <v>652</v>
      </c>
      <c r="Q320" s="3" t="s">
        <v>660</v>
      </c>
      <c r="R320" s="3" t="s">
        <v>662</v>
      </c>
      <c r="S320" s="13">
        <v>22.001159999999999</v>
      </c>
      <c r="T320" s="15">
        <v>1.3860000000000001E-2</v>
      </c>
      <c r="U320" s="15">
        <v>-1.1258600000000001</v>
      </c>
      <c r="V320" s="15">
        <v>1.5167999999999999E-2</v>
      </c>
      <c r="W320">
        <v>6.9297999999999998E-2</v>
      </c>
      <c r="X320">
        <v>-5.6293009999999999</v>
      </c>
      <c r="Y320">
        <v>7.5841000000000006E-2</v>
      </c>
      <c r="Z320" s="3" t="s">
        <v>652</v>
      </c>
      <c r="AA320" s="3" t="s">
        <v>647</v>
      </c>
      <c r="AB320" s="3" t="s">
        <v>662</v>
      </c>
      <c r="AC320" s="3" t="s">
        <v>992</v>
      </c>
    </row>
    <row r="321" spans="1:29" x14ac:dyDescent="0.25">
      <c r="A321" s="3" t="s">
        <v>387</v>
      </c>
      <c r="B321">
        <v>3780488347.6153026</v>
      </c>
      <c r="C321" s="11">
        <f t="shared" si="12"/>
        <v>1794.2557210922241</v>
      </c>
      <c r="D321" s="3" t="s">
        <v>647</v>
      </c>
      <c r="E321">
        <v>388.00018115069417</v>
      </c>
      <c r="F321">
        <v>-447.39990344294682</v>
      </c>
      <c r="G321">
        <v>337.50014372869549</v>
      </c>
      <c r="H321" s="8">
        <f t="shared" si="13"/>
        <v>9.9998188497719962</v>
      </c>
      <c r="I321" s="8">
        <f t="shared" si="14"/>
        <v>5.5324165208760754E-4</v>
      </c>
      <c r="J321" s="3" t="s">
        <v>652</v>
      </c>
      <c r="K321">
        <v>3780488346.4345288</v>
      </c>
      <c r="L321">
        <v>3780488347.5403442</v>
      </c>
      <c r="M321">
        <v>1.4364759922027588</v>
      </c>
      <c r="N321">
        <v>5.0489997863769531</v>
      </c>
      <c r="O321">
        <v>0</v>
      </c>
      <c r="P321" s="3" t="s">
        <v>652</v>
      </c>
      <c r="Q321" s="3" t="s">
        <v>660</v>
      </c>
      <c r="R321" s="3" t="s">
        <v>662</v>
      </c>
      <c r="S321" s="13">
        <v>21.999554</v>
      </c>
      <c r="T321" s="15">
        <v>1.4180999999999999E-2</v>
      </c>
      <c r="U321" s="15">
        <v>-1.145729</v>
      </c>
      <c r="V321" s="15">
        <v>1.5169E-2</v>
      </c>
      <c r="W321">
        <v>7.0904999999999996E-2</v>
      </c>
      <c r="X321">
        <v>-5.7286440000000001</v>
      </c>
      <c r="Y321">
        <v>7.5845999999999997E-2</v>
      </c>
      <c r="Z321" s="3" t="s">
        <v>652</v>
      </c>
      <c r="AA321" s="3" t="s">
        <v>647</v>
      </c>
      <c r="AB321" s="3" t="s">
        <v>662</v>
      </c>
      <c r="AC321" s="3" t="s">
        <v>993</v>
      </c>
    </row>
    <row r="322" spans="1:29" x14ac:dyDescent="0.25">
      <c r="A322" s="3" t="s">
        <v>388</v>
      </c>
      <c r="B322">
        <v>3780488354.2158241</v>
      </c>
      <c r="C322" s="11">
        <f t="shared" si="12"/>
        <v>1800.8562426567078</v>
      </c>
      <c r="D322" s="3" t="s">
        <v>647</v>
      </c>
      <c r="E322">
        <v>382.9997506546942</v>
      </c>
      <c r="F322">
        <v>-447.39982279354683</v>
      </c>
      <c r="G322">
        <v>337.49978035149547</v>
      </c>
      <c r="H322" s="8">
        <f t="shared" si="13"/>
        <v>15.000249346352524</v>
      </c>
      <c r="I322" s="8">
        <f t="shared" si="14"/>
        <v>6.7686811129150548E-4</v>
      </c>
      <c r="J322" s="3" t="s">
        <v>652</v>
      </c>
      <c r="K322">
        <v>3780488353.1161199</v>
      </c>
      <c r="L322">
        <v>3780488354.1677809</v>
      </c>
      <c r="M322">
        <v>1.4364759922027588</v>
      </c>
      <c r="N322">
        <v>5.0489997863769531</v>
      </c>
      <c r="O322">
        <v>0</v>
      </c>
      <c r="P322" s="3" t="s">
        <v>652</v>
      </c>
      <c r="Q322" s="3" t="s">
        <v>660</v>
      </c>
      <c r="R322" s="3" t="s">
        <v>662</v>
      </c>
      <c r="S322" s="13">
        <v>21.985244000000002</v>
      </c>
      <c r="T322" s="15">
        <v>1.4057999999999999E-2</v>
      </c>
      <c r="U322" s="15">
        <v>-1.1065240000000001</v>
      </c>
      <c r="V322" s="15">
        <v>1.2892000000000001E-2</v>
      </c>
      <c r="W322">
        <v>7.0288000000000003E-2</v>
      </c>
      <c r="X322">
        <v>-5.5326190000000004</v>
      </c>
      <c r="Y322">
        <v>6.4460000000000003E-2</v>
      </c>
      <c r="Z322" s="3" t="s">
        <v>652</v>
      </c>
      <c r="AA322" s="3" t="s">
        <v>647</v>
      </c>
      <c r="AB322" s="3" t="s">
        <v>662</v>
      </c>
      <c r="AC322" s="3" t="s">
        <v>994</v>
      </c>
    </row>
    <row r="323" spans="1:29" x14ac:dyDescent="0.25">
      <c r="A323" s="3" t="s">
        <v>389</v>
      </c>
      <c r="B323">
        <v>3780488358.692163</v>
      </c>
      <c r="C323" s="11">
        <f t="shared" ref="C323:C386" si="15">B323-$B$2</f>
        <v>1805.3325815200806</v>
      </c>
      <c r="D323" s="3" t="s">
        <v>647</v>
      </c>
      <c r="E323">
        <v>382.9997942818942</v>
      </c>
      <c r="F323">
        <v>-447.40000366324688</v>
      </c>
      <c r="G323">
        <v>342.50015232899551</v>
      </c>
      <c r="H323" s="8">
        <f t="shared" ref="H323:H386" si="16">SQRT((E323-398)^2+(F323+447.4)^2)</f>
        <v>15.000205718106249</v>
      </c>
      <c r="I323" s="8">
        <f t="shared" ref="I323:I386" si="17">ABS(ATAN((F323+447.4)/(E323-398))*180/3.14159)</f>
        <v>1.399239236728602E-5</v>
      </c>
      <c r="J323" s="3" t="s">
        <v>652</v>
      </c>
      <c r="K323">
        <v>3780488357.6098967</v>
      </c>
      <c r="L323">
        <v>3780488358.6435895</v>
      </c>
      <c r="M323">
        <v>1.4364759922027588</v>
      </c>
      <c r="N323">
        <v>5.0430002212524414</v>
      </c>
      <c r="O323">
        <v>0</v>
      </c>
      <c r="P323" s="3" t="s">
        <v>652</v>
      </c>
      <c r="Q323" s="3" t="s">
        <v>660</v>
      </c>
      <c r="R323" s="3" t="s">
        <v>662</v>
      </c>
      <c r="S323" s="13">
        <v>21.967692</v>
      </c>
      <c r="T323" s="15">
        <v>1.4031999999999999E-2</v>
      </c>
      <c r="U323" s="15">
        <v>-1.0914280000000001</v>
      </c>
      <c r="V323" s="15">
        <v>1.3351999999999999E-2</v>
      </c>
      <c r="W323">
        <v>7.0158999999999999E-2</v>
      </c>
      <c r="X323">
        <v>-5.4571379999999996</v>
      </c>
      <c r="Y323">
        <v>6.6761000000000001E-2</v>
      </c>
      <c r="Z323" s="3" t="s">
        <v>652</v>
      </c>
      <c r="AA323" s="3" t="s">
        <v>647</v>
      </c>
      <c r="AB323" s="3" t="s">
        <v>662</v>
      </c>
      <c r="AC323" s="3" t="s">
        <v>995</v>
      </c>
    </row>
    <row r="324" spans="1:29" x14ac:dyDescent="0.25">
      <c r="A324" s="3" t="s">
        <v>390</v>
      </c>
      <c r="B324">
        <v>3780488363.2385902</v>
      </c>
      <c r="C324" s="11">
        <f t="shared" si="15"/>
        <v>1809.879008769989</v>
      </c>
      <c r="D324" s="3" t="s">
        <v>647</v>
      </c>
      <c r="E324">
        <v>382.9999293952942</v>
      </c>
      <c r="F324">
        <v>-447.40015258654682</v>
      </c>
      <c r="G324">
        <v>347.49982667799549</v>
      </c>
      <c r="H324" s="8">
        <f t="shared" si="16"/>
        <v>15.000070605481882</v>
      </c>
      <c r="I324" s="8">
        <f t="shared" si="17"/>
        <v>5.8283542520626481E-4</v>
      </c>
      <c r="J324" s="3" t="s">
        <v>652</v>
      </c>
      <c r="K324">
        <v>3780488362.0292826</v>
      </c>
      <c r="L324">
        <v>3780488363.1466241</v>
      </c>
      <c r="M324">
        <v>1.4364769458770752</v>
      </c>
      <c r="N324">
        <v>5.0440001487731934</v>
      </c>
      <c r="O324">
        <v>0</v>
      </c>
      <c r="P324" s="3" t="s">
        <v>652</v>
      </c>
      <c r="Q324" s="3" t="s">
        <v>660</v>
      </c>
      <c r="R324" s="3" t="s">
        <v>662</v>
      </c>
      <c r="S324" s="13">
        <v>21.952724</v>
      </c>
      <c r="T324" s="15">
        <v>1.3873E-2</v>
      </c>
      <c r="U324" s="15">
        <v>-1.0719609999999999</v>
      </c>
      <c r="V324" s="15">
        <v>1.3705999999999999E-2</v>
      </c>
      <c r="W324">
        <v>6.9365999999999997E-2</v>
      </c>
      <c r="X324">
        <v>-5.359807</v>
      </c>
      <c r="Y324">
        <v>6.8529999999999994E-2</v>
      </c>
      <c r="Z324" s="3" t="s">
        <v>652</v>
      </c>
      <c r="AA324" s="3" t="s">
        <v>647</v>
      </c>
      <c r="AB324" s="3" t="s">
        <v>662</v>
      </c>
      <c r="AC324" s="3" t="s">
        <v>996</v>
      </c>
    </row>
    <row r="325" spans="1:29" x14ac:dyDescent="0.25">
      <c r="A325" s="3" t="s">
        <v>391</v>
      </c>
      <c r="B325">
        <v>3780488367.6942</v>
      </c>
      <c r="C325" s="11">
        <f t="shared" si="15"/>
        <v>1814.3346185684204</v>
      </c>
      <c r="D325" s="3" t="s">
        <v>647</v>
      </c>
      <c r="E325">
        <v>382.99985477709419</v>
      </c>
      <c r="F325">
        <v>-447.40008986584684</v>
      </c>
      <c r="G325">
        <v>352.49986933799551</v>
      </c>
      <c r="H325" s="8">
        <f t="shared" si="16"/>
        <v>15.000145223175007</v>
      </c>
      <c r="I325" s="8">
        <f t="shared" si="17"/>
        <v>3.432592164937389E-4</v>
      </c>
      <c r="J325" s="3" t="s">
        <v>652</v>
      </c>
      <c r="K325">
        <v>3780488366.6083951</v>
      </c>
      <c r="L325">
        <v>3780488367.6373687</v>
      </c>
      <c r="M325">
        <v>1.4364769458770752</v>
      </c>
      <c r="N325">
        <v>5.0469999313354492</v>
      </c>
      <c r="O325">
        <v>0</v>
      </c>
      <c r="P325" s="3" t="s">
        <v>652</v>
      </c>
      <c r="Q325" s="3" t="s">
        <v>660</v>
      </c>
      <c r="R325" s="3" t="s">
        <v>662</v>
      </c>
      <c r="S325" s="13">
        <v>21.938064000000001</v>
      </c>
      <c r="T325" s="15">
        <v>1.3646E-2</v>
      </c>
      <c r="U325" s="15">
        <v>-1.049105</v>
      </c>
      <c r="V325" s="15">
        <v>1.4645E-2</v>
      </c>
      <c r="W325">
        <v>6.8232000000000001E-2</v>
      </c>
      <c r="X325">
        <v>-5.2455230000000004</v>
      </c>
      <c r="Y325">
        <v>7.3224999999999998E-2</v>
      </c>
      <c r="Z325" s="3" t="s">
        <v>652</v>
      </c>
      <c r="AA325" s="3" t="s">
        <v>647</v>
      </c>
      <c r="AB325" s="3" t="s">
        <v>662</v>
      </c>
      <c r="AC325" s="3" t="s">
        <v>997</v>
      </c>
    </row>
    <row r="326" spans="1:29" x14ac:dyDescent="0.25">
      <c r="A326" s="3" t="s">
        <v>392</v>
      </c>
      <c r="B326">
        <v>3780488372.2075305</v>
      </c>
      <c r="C326" s="11">
        <f t="shared" si="15"/>
        <v>1818.8479490280151</v>
      </c>
      <c r="D326" s="3" t="s">
        <v>647</v>
      </c>
      <c r="E326">
        <v>382.99987787149422</v>
      </c>
      <c r="F326">
        <v>-447.40023279714683</v>
      </c>
      <c r="G326">
        <v>357.49976627099551</v>
      </c>
      <c r="H326" s="8">
        <f t="shared" si="16"/>
        <v>15.000122130312249</v>
      </c>
      <c r="I326" s="8">
        <f t="shared" si="17"/>
        <v>8.8921311095036058E-4</v>
      </c>
      <c r="J326" s="3" t="s">
        <v>652</v>
      </c>
      <c r="K326">
        <v>3780488371.114521</v>
      </c>
      <c r="L326">
        <v>3780488372.163167</v>
      </c>
      <c r="M326">
        <v>1.4364759922027588</v>
      </c>
      <c r="N326">
        <v>5.0460000038146973</v>
      </c>
      <c r="O326">
        <v>0</v>
      </c>
      <c r="P326" s="3" t="s">
        <v>652</v>
      </c>
      <c r="Q326" s="3" t="s">
        <v>660</v>
      </c>
      <c r="R326" s="3" t="s">
        <v>662</v>
      </c>
      <c r="S326" s="13">
        <v>21.929790000000001</v>
      </c>
      <c r="T326" s="15">
        <v>1.3102000000000001E-2</v>
      </c>
      <c r="U326" s="15">
        <v>-1.022729</v>
      </c>
      <c r="V326" s="15">
        <v>1.5266999999999999E-2</v>
      </c>
      <c r="W326">
        <v>6.5512000000000001E-2</v>
      </c>
      <c r="X326">
        <v>-5.113645</v>
      </c>
      <c r="Y326">
        <v>7.6337000000000002E-2</v>
      </c>
      <c r="Z326" s="3" t="s">
        <v>652</v>
      </c>
      <c r="AA326" s="3" t="s">
        <v>647</v>
      </c>
      <c r="AB326" s="3" t="s">
        <v>662</v>
      </c>
      <c r="AC326" s="3" t="s">
        <v>998</v>
      </c>
    </row>
    <row r="327" spans="1:29" x14ac:dyDescent="0.25">
      <c r="A327" s="3" t="s">
        <v>393</v>
      </c>
      <c r="B327">
        <v>3780488376.7703481</v>
      </c>
      <c r="C327" s="11">
        <f t="shared" si="15"/>
        <v>1823.4107666015625</v>
      </c>
      <c r="D327" s="3" t="s">
        <v>647</v>
      </c>
      <c r="E327">
        <v>383.0000761791942</v>
      </c>
      <c r="F327">
        <v>-447.39984859124689</v>
      </c>
      <c r="G327">
        <v>362.49970968599547</v>
      </c>
      <c r="H327" s="8">
        <f t="shared" si="16"/>
        <v>14.999923821569961</v>
      </c>
      <c r="I327" s="8">
        <f t="shared" si="17"/>
        <v>5.7834226119448393E-4</v>
      </c>
      <c r="J327" s="3" t="s">
        <v>652</v>
      </c>
      <c r="K327">
        <v>3780488375.5751057</v>
      </c>
      <c r="L327">
        <v>3780488376.6794014</v>
      </c>
      <c r="M327">
        <v>1.4364759922027588</v>
      </c>
      <c r="N327">
        <v>5.0469999313354492</v>
      </c>
      <c r="O327">
        <v>0</v>
      </c>
      <c r="P327" s="3" t="s">
        <v>652</v>
      </c>
      <c r="Q327" s="3" t="s">
        <v>660</v>
      </c>
      <c r="R327" s="3" t="s">
        <v>662</v>
      </c>
      <c r="S327" s="13">
        <v>21.927612</v>
      </c>
      <c r="T327" s="15">
        <v>1.2279999999999999E-2</v>
      </c>
      <c r="U327" s="15">
        <v>-0.99382599999999999</v>
      </c>
      <c r="V327" s="15">
        <v>1.5866000000000002E-2</v>
      </c>
      <c r="W327">
        <v>6.1399000000000002E-2</v>
      </c>
      <c r="X327">
        <v>-4.969131</v>
      </c>
      <c r="Y327">
        <v>7.9327999999999996E-2</v>
      </c>
      <c r="Z327" s="3" t="s">
        <v>652</v>
      </c>
      <c r="AA327" s="3" t="s">
        <v>647</v>
      </c>
      <c r="AB327" s="3" t="s">
        <v>662</v>
      </c>
      <c r="AC327" s="3" t="s">
        <v>999</v>
      </c>
    </row>
    <row r="328" spans="1:29" x14ac:dyDescent="0.25">
      <c r="A328" s="3" t="s">
        <v>394</v>
      </c>
      <c r="B328">
        <v>3780488381.1815791</v>
      </c>
      <c r="C328" s="11">
        <f t="shared" si="15"/>
        <v>1827.8219976425171</v>
      </c>
      <c r="D328" s="3" t="s">
        <v>647</v>
      </c>
      <c r="E328">
        <v>383.00014242779423</v>
      </c>
      <c r="F328">
        <v>-447.40005105244688</v>
      </c>
      <c r="G328">
        <v>367.49990132999551</v>
      </c>
      <c r="H328" s="8">
        <f t="shared" si="16"/>
        <v>14.999857572292649</v>
      </c>
      <c r="I328" s="8">
        <f t="shared" si="17"/>
        <v>1.9500799912132102E-4</v>
      </c>
      <c r="J328" s="3" t="s">
        <v>652</v>
      </c>
      <c r="K328">
        <v>3780488380.0958815</v>
      </c>
      <c r="L328">
        <v>3780488381.1415</v>
      </c>
      <c r="M328">
        <v>1.4364769458770752</v>
      </c>
      <c r="N328">
        <v>5.0469999313354492</v>
      </c>
      <c r="O328">
        <v>0</v>
      </c>
      <c r="P328" s="3" t="s">
        <v>652</v>
      </c>
      <c r="Q328" s="3" t="s">
        <v>660</v>
      </c>
      <c r="R328" s="3" t="s">
        <v>662</v>
      </c>
      <c r="S328" s="13">
        <v>21.929708000000002</v>
      </c>
      <c r="T328" s="15">
        <v>1.1311E-2</v>
      </c>
      <c r="U328" s="15">
        <v>-0.96161799999999997</v>
      </c>
      <c r="V328" s="15">
        <v>1.6185000000000001E-2</v>
      </c>
      <c r="W328">
        <v>5.6556000000000002E-2</v>
      </c>
      <c r="X328">
        <v>-4.8080920000000003</v>
      </c>
      <c r="Y328">
        <v>8.0925999999999998E-2</v>
      </c>
      <c r="Z328" s="3" t="s">
        <v>652</v>
      </c>
      <c r="AA328" s="3" t="s">
        <v>647</v>
      </c>
      <c r="AB328" s="3" t="s">
        <v>662</v>
      </c>
      <c r="AC328" s="3" t="s">
        <v>1000</v>
      </c>
    </row>
    <row r="329" spans="1:29" x14ac:dyDescent="0.25">
      <c r="A329" s="3" t="s">
        <v>395</v>
      </c>
      <c r="B329">
        <v>3780488385.7126846</v>
      </c>
      <c r="C329" s="11">
        <f t="shared" si="15"/>
        <v>1832.3531031608582</v>
      </c>
      <c r="D329" s="3" t="s">
        <v>647</v>
      </c>
      <c r="E329">
        <v>383.00015466489424</v>
      </c>
      <c r="F329">
        <v>-447.40004738574686</v>
      </c>
      <c r="G329">
        <v>372.50011534199547</v>
      </c>
      <c r="H329" s="8">
        <f t="shared" si="16"/>
        <v>14.999845335180607</v>
      </c>
      <c r="I329" s="8">
        <f t="shared" si="17"/>
        <v>1.810022395572288E-4</v>
      </c>
      <c r="J329" s="3" t="s">
        <v>652</v>
      </c>
      <c r="K329">
        <v>3780488384.6406527</v>
      </c>
      <c r="L329">
        <v>3780488385.6707754</v>
      </c>
      <c r="M329">
        <v>1.4364759922027588</v>
      </c>
      <c r="N329">
        <v>5.0440001487731934</v>
      </c>
      <c r="O329">
        <v>0</v>
      </c>
      <c r="P329" s="3" t="s">
        <v>652</v>
      </c>
      <c r="Q329" s="3" t="s">
        <v>660</v>
      </c>
      <c r="R329" s="3" t="s">
        <v>662</v>
      </c>
      <c r="S329" s="13">
        <v>21.944102000000001</v>
      </c>
      <c r="T329" s="15">
        <v>9.9900000000000006E-3</v>
      </c>
      <c r="U329" s="15">
        <v>-0.92593400000000003</v>
      </c>
      <c r="V329" s="15">
        <v>1.6149E-2</v>
      </c>
      <c r="W329">
        <v>4.9952000000000003E-2</v>
      </c>
      <c r="X329">
        <v>-4.6296689999999998</v>
      </c>
      <c r="Y329">
        <v>8.0744999999999997E-2</v>
      </c>
      <c r="Z329" s="3" t="s">
        <v>652</v>
      </c>
      <c r="AA329" s="3" t="s">
        <v>647</v>
      </c>
      <c r="AB329" s="3" t="s">
        <v>662</v>
      </c>
      <c r="AC329" s="3" t="s">
        <v>1001</v>
      </c>
    </row>
    <row r="330" spans="1:29" x14ac:dyDescent="0.25">
      <c r="A330" s="3" t="s">
        <v>396</v>
      </c>
      <c r="B330">
        <v>3780488390.2419734</v>
      </c>
      <c r="C330" s="11">
        <f t="shared" si="15"/>
        <v>1836.8823919296265</v>
      </c>
      <c r="D330" s="3" t="s">
        <v>647</v>
      </c>
      <c r="E330">
        <v>382.99998591999417</v>
      </c>
      <c r="F330">
        <v>-447.39987782634682</v>
      </c>
      <c r="G330">
        <v>377.5000799874955</v>
      </c>
      <c r="H330" s="8">
        <f t="shared" si="16"/>
        <v>15.000014080503373</v>
      </c>
      <c r="I330" s="8">
        <f t="shared" si="17"/>
        <v>4.6666893568055945E-4</v>
      </c>
      <c r="J330" s="3" t="s">
        <v>652</v>
      </c>
      <c r="K330">
        <v>3780488389.1426497</v>
      </c>
      <c r="L330">
        <v>3780488390.202404</v>
      </c>
      <c r="M330">
        <v>1.4364759922027588</v>
      </c>
      <c r="N330">
        <v>5.0460000038146973</v>
      </c>
      <c r="O330">
        <v>0</v>
      </c>
      <c r="P330" s="3" t="s">
        <v>652</v>
      </c>
      <c r="Q330" s="3" t="s">
        <v>660</v>
      </c>
      <c r="R330" s="3" t="s">
        <v>662</v>
      </c>
      <c r="S330" s="13">
        <v>21.95711</v>
      </c>
      <c r="T330" s="15">
        <v>8.8079999999999999E-3</v>
      </c>
      <c r="U330" s="15">
        <v>-0.88487199999999999</v>
      </c>
      <c r="V330" s="15">
        <v>1.5962E-2</v>
      </c>
      <c r="W330">
        <v>4.4040999999999997E-2</v>
      </c>
      <c r="X330">
        <v>-4.4243600000000001</v>
      </c>
      <c r="Y330">
        <v>7.9809000000000005E-2</v>
      </c>
      <c r="Z330" s="3" t="s">
        <v>652</v>
      </c>
      <c r="AA330" s="3" t="s">
        <v>647</v>
      </c>
      <c r="AB330" s="3" t="s">
        <v>662</v>
      </c>
      <c r="AC330" s="3" t="s">
        <v>1002</v>
      </c>
    </row>
    <row r="331" spans="1:29" x14ac:dyDescent="0.25">
      <c r="A331" s="3" t="s">
        <v>397</v>
      </c>
      <c r="B331">
        <v>3780488394.7200961</v>
      </c>
      <c r="C331" s="11">
        <f t="shared" si="15"/>
        <v>1841.3605146408081</v>
      </c>
      <c r="D331" s="3" t="s">
        <v>647</v>
      </c>
      <c r="E331">
        <v>382.99991747509421</v>
      </c>
      <c r="F331">
        <v>-447.39987202954688</v>
      </c>
      <c r="G331">
        <v>382.49972331249552</v>
      </c>
      <c r="H331" s="8">
        <f t="shared" si="16"/>
        <v>15.000082525451671</v>
      </c>
      <c r="I331" s="8">
        <f t="shared" si="17"/>
        <v>4.8880884791630171E-4</v>
      </c>
      <c r="J331" s="3" t="s">
        <v>652</v>
      </c>
      <c r="K331">
        <v>3780488393.6350222</v>
      </c>
      <c r="L331">
        <v>3780488394.6709456</v>
      </c>
      <c r="M331">
        <v>1.4364759922027588</v>
      </c>
      <c r="N331">
        <v>5.0430002212524414</v>
      </c>
      <c r="O331">
        <v>0</v>
      </c>
      <c r="P331" s="3" t="s">
        <v>652</v>
      </c>
      <c r="Q331" s="3" t="s">
        <v>660</v>
      </c>
      <c r="R331" s="3" t="s">
        <v>662</v>
      </c>
      <c r="S331" s="13">
        <v>21.969366000000001</v>
      </c>
      <c r="T331" s="15">
        <v>7.2179999999999996E-3</v>
      </c>
      <c r="U331" s="15">
        <v>-0.83764499999999997</v>
      </c>
      <c r="V331" s="15">
        <v>1.5382E-2</v>
      </c>
      <c r="W331">
        <v>3.6090999999999998E-2</v>
      </c>
      <c r="X331">
        <v>-4.1882229999999998</v>
      </c>
      <c r="Y331">
        <v>7.6911999999999994E-2</v>
      </c>
      <c r="Z331" s="3" t="s">
        <v>652</v>
      </c>
      <c r="AA331" s="3" t="s">
        <v>647</v>
      </c>
      <c r="AB331" s="3" t="s">
        <v>662</v>
      </c>
      <c r="AC331" s="3" t="s">
        <v>1003</v>
      </c>
    </row>
    <row r="332" spans="1:29" x14ac:dyDescent="0.25">
      <c r="A332" s="3" t="s">
        <v>398</v>
      </c>
      <c r="B332">
        <v>3780488399.1659026</v>
      </c>
      <c r="C332" s="11">
        <f t="shared" si="15"/>
        <v>1845.806321144104</v>
      </c>
      <c r="D332" s="3" t="s">
        <v>647</v>
      </c>
      <c r="E332">
        <v>382.99984006619417</v>
      </c>
      <c r="F332">
        <v>-447.40017089624683</v>
      </c>
      <c r="G332">
        <v>387.50000666149549</v>
      </c>
      <c r="H332" s="8">
        <f t="shared" si="16"/>
        <v>15.00015993477934</v>
      </c>
      <c r="I332" s="8">
        <f t="shared" si="17"/>
        <v>6.5276916999294624E-4</v>
      </c>
      <c r="J332" s="3" t="s">
        <v>652</v>
      </c>
      <c r="K332">
        <v>3780488398.0850568</v>
      </c>
      <c r="L332">
        <v>3780488399.1198506</v>
      </c>
      <c r="M332">
        <v>1.4364759922027588</v>
      </c>
      <c r="N332">
        <v>5.0440001487731934</v>
      </c>
      <c r="O332">
        <v>0</v>
      </c>
      <c r="P332" s="3" t="s">
        <v>652</v>
      </c>
      <c r="Q332" s="3" t="s">
        <v>660</v>
      </c>
      <c r="R332" s="3" t="s">
        <v>662</v>
      </c>
      <c r="S332" s="13">
        <v>21.975814</v>
      </c>
      <c r="T332" s="15">
        <v>5.4929999999999996E-3</v>
      </c>
      <c r="U332" s="15">
        <v>-0.78252999999999995</v>
      </c>
      <c r="V332" s="15">
        <v>1.4638999999999999E-2</v>
      </c>
      <c r="W332">
        <v>2.7463000000000001E-2</v>
      </c>
      <c r="X332">
        <v>-3.9126500000000002</v>
      </c>
      <c r="Y332">
        <v>7.3195999999999997E-2</v>
      </c>
      <c r="Z332" s="3" t="s">
        <v>652</v>
      </c>
      <c r="AA332" s="3" t="s">
        <v>647</v>
      </c>
      <c r="AB332" s="3" t="s">
        <v>662</v>
      </c>
      <c r="AC332" s="3" t="s">
        <v>1004</v>
      </c>
    </row>
    <row r="333" spans="1:29" x14ac:dyDescent="0.25">
      <c r="A333" s="3" t="s">
        <v>399</v>
      </c>
      <c r="B333">
        <v>3780488403.7873626</v>
      </c>
      <c r="C333" s="11">
        <f t="shared" si="15"/>
        <v>1850.4277811050415</v>
      </c>
      <c r="D333" s="3" t="s">
        <v>647</v>
      </c>
      <c r="E333">
        <v>382.99995361329417</v>
      </c>
      <c r="F333">
        <v>-447.40013607698017</v>
      </c>
      <c r="G333">
        <v>392.49977839599552</v>
      </c>
      <c r="H333" s="8">
        <f t="shared" si="16"/>
        <v>15.000046387323062</v>
      </c>
      <c r="I333" s="8">
        <f t="shared" si="17"/>
        <v>5.1977460859398258E-4</v>
      </c>
      <c r="J333" s="3" t="s">
        <v>652</v>
      </c>
      <c r="K333">
        <v>3780488402.5811706</v>
      </c>
      <c r="L333">
        <v>3780488403.7353902</v>
      </c>
      <c r="M333">
        <v>1.4364769458770752</v>
      </c>
      <c r="N333">
        <v>5.0469999313354492</v>
      </c>
      <c r="O333">
        <v>0</v>
      </c>
      <c r="P333" s="3" t="s">
        <v>652</v>
      </c>
      <c r="Q333" s="3" t="s">
        <v>660</v>
      </c>
      <c r="R333" s="3" t="s">
        <v>662</v>
      </c>
      <c r="S333" s="13">
        <v>21.985130000000002</v>
      </c>
      <c r="T333" s="15">
        <v>3.8310000000000002E-3</v>
      </c>
      <c r="U333" s="15">
        <v>-0.719661</v>
      </c>
      <c r="V333" s="15">
        <v>1.3511E-2</v>
      </c>
      <c r="W333">
        <v>1.9154999999999998E-2</v>
      </c>
      <c r="X333">
        <v>-3.5983040000000002</v>
      </c>
      <c r="Y333">
        <v>6.7555000000000004E-2</v>
      </c>
      <c r="Z333" s="3" t="s">
        <v>652</v>
      </c>
      <c r="AA333" s="3" t="s">
        <v>647</v>
      </c>
      <c r="AB333" s="3" t="s">
        <v>662</v>
      </c>
      <c r="AC333" s="3" t="s">
        <v>1005</v>
      </c>
    </row>
    <row r="334" spans="1:29" x14ac:dyDescent="0.25">
      <c r="A334" s="3" t="s">
        <v>400</v>
      </c>
      <c r="B334">
        <v>3780488408.1964183</v>
      </c>
      <c r="C334" s="11">
        <f t="shared" si="15"/>
        <v>1854.8368368148804</v>
      </c>
      <c r="D334" s="3" t="s">
        <v>647</v>
      </c>
      <c r="E334">
        <v>383.00009394249417</v>
      </c>
      <c r="F334">
        <v>-447.39995596114687</v>
      </c>
      <c r="G334">
        <v>397.50016300099554</v>
      </c>
      <c r="H334" s="8">
        <f t="shared" si="16"/>
        <v>14.999906057570472</v>
      </c>
      <c r="I334" s="8">
        <f t="shared" si="17"/>
        <v>1.6821722343493859E-4</v>
      </c>
      <c r="J334" s="3" t="s">
        <v>652</v>
      </c>
      <c r="K334">
        <v>3780488407.0663257</v>
      </c>
      <c r="L334">
        <v>3780488408.1454234</v>
      </c>
      <c r="M334">
        <v>1.4364759922027588</v>
      </c>
      <c r="N334">
        <v>5.0440001487731934</v>
      </c>
      <c r="O334">
        <v>0</v>
      </c>
      <c r="P334" s="3" t="s">
        <v>652</v>
      </c>
      <c r="Q334" s="3" t="s">
        <v>660</v>
      </c>
      <c r="R334" s="3" t="s">
        <v>662</v>
      </c>
      <c r="S334" s="13">
        <v>21.985081999999998</v>
      </c>
      <c r="T334" s="15">
        <v>2.3349999999999998E-3</v>
      </c>
      <c r="U334" s="15">
        <v>-0.65030699999999997</v>
      </c>
      <c r="V334" s="15">
        <v>1.2197E-2</v>
      </c>
      <c r="W334">
        <v>1.1672999999999999E-2</v>
      </c>
      <c r="X334">
        <v>-3.2515350000000001</v>
      </c>
      <c r="Y334">
        <v>6.0983999999999997E-2</v>
      </c>
      <c r="Z334" s="3" t="s">
        <v>652</v>
      </c>
      <c r="AA334" s="3" t="s">
        <v>647</v>
      </c>
      <c r="AB334" s="3" t="s">
        <v>662</v>
      </c>
      <c r="AC334" s="3" t="s">
        <v>1006</v>
      </c>
    </row>
    <row r="335" spans="1:29" x14ac:dyDescent="0.25">
      <c r="A335" s="3" t="s">
        <v>401</v>
      </c>
      <c r="B335">
        <v>3780488412.690835</v>
      </c>
      <c r="C335" s="11">
        <f t="shared" si="15"/>
        <v>1859.331253528595</v>
      </c>
      <c r="D335" s="3" t="s">
        <v>647</v>
      </c>
      <c r="E335">
        <v>383.00003850959422</v>
      </c>
      <c r="F335">
        <v>-447.3997868028469</v>
      </c>
      <c r="G335">
        <v>402.4997866539955</v>
      </c>
      <c r="H335" s="8">
        <f t="shared" si="16"/>
        <v>14.999961491920885</v>
      </c>
      <c r="I335" s="8">
        <f t="shared" si="17"/>
        <v>8.1435591685396038E-4</v>
      </c>
      <c r="J335" s="3" t="s">
        <v>652</v>
      </c>
      <c r="K335">
        <v>3780488411.597373</v>
      </c>
      <c r="L335">
        <v>3780488412.639513</v>
      </c>
      <c r="M335">
        <v>1.4364769458770752</v>
      </c>
      <c r="N335">
        <v>5.0409998893737793</v>
      </c>
      <c r="O335">
        <v>0</v>
      </c>
      <c r="P335" s="3" t="s">
        <v>652</v>
      </c>
      <c r="Q335" s="3" t="s">
        <v>660</v>
      </c>
      <c r="R335" s="3" t="s">
        <v>662</v>
      </c>
      <c r="S335" s="13">
        <v>21.991219999999998</v>
      </c>
      <c r="T335" s="15">
        <v>8.0099999999999995E-4</v>
      </c>
      <c r="U335" s="15">
        <v>-0.57681700000000002</v>
      </c>
      <c r="V335" s="15">
        <v>1.0678E-2</v>
      </c>
      <c r="W335">
        <v>4.0049999999999999E-3</v>
      </c>
      <c r="X335">
        <v>-2.8840859999999999</v>
      </c>
      <c r="Y335">
        <v>5.3388999999999999E-2</v>
      </c>
      <c r="Z335" s="3" t="s">
        <v>652</v>
      </c>
      <c r="AA335" s="3" t="s">
        <v>647</v>
      </c>
      <c r="AB335" s="3" t="s">
        <v>662</v>
      </c>
      <c r="AC335" s="3" t="s">
        <v>1007</v>
      </c>
    </row>
    <row r="336" spans="1:29" x14ac:dyDescent="0.25">
      <c r="A336" s="3" t="s">
        <v>402</v>
      </c>
      <c r="B336">
        <v>3780488417.3288207</v>
      </c>
      <c r="C336" s="11">
        <f t="shared" si="15"/>
        <v>1863.9692392349243</v>
      </c>
      <c r="D336" s="3" t="s">
        <v>647</v>
      </c>
      <c r="E336">
        <v>383.00024020689415</v>
      </c>
      <c r="F336">
        <v>-447.40001239064685</v>
      </c>
      <c r="G336">
        <v>407.49998604549552</v>
      </c>
      <c r="H336" s="8">
        <f t="shared" si="16"/>
        <v>14.99975979311097</v>
      </c>
      <c r="I336" s="8">
        <f t="shared" si="17"/>
        <v>4.7329582653628375E-5</v>
      </c>
      <c r="J336" s="3" t="s">
        <v>652</v>
      </c>
      <c r="K336">
        <v>3780488416.1279321</v>
      </c>
      <c r="L336">
        <v>3780488417.2403278</v>
      </c>
      <c r="M336">
        <v>1.4364759922027588</v>
      </c>
      <c r="N336">
        <v>5.0520000457763672</v>
      </c>
      <c r="O336">
        <v>0</v>
      </c>
      <c r="P336" s="3" t="s">
        <v>652</v>
      </c>
      <c r="Q336" s="3" t="s">
        <v>660</v>
      </c>
      <c r="R336" s="3" t="s">
        <v>662</v>
      </c>
      <c r="S336" s="13">
        <v>21.992433999999999</v>
      </c>
      <c r="T336" s="15">
        <v>-2.9500000000000001E-4</v>
      </c>
      <c r="U336" s="15">
        <v>-0.50299499999999997</v>
      </c>
      <c r="V336" s="15">
        <v>9.1590000000000005E-3</v>
      </c>
      <c r="W336">
        <v>-1.477E-3</v>
      </c>
      <c r="X336">
        <v>-2.5149729999999999</v>
      </c>
      <c r="Y336">
        <v>4.5795000000000002E-2</v>
      </c>
      <c r="Z336" s="3" t="s">
        <v>652</v>
      </c>
      <c r="AA336" s="3" t="s">
        <v>647</v>
      </c>
      <c r="AB336" s="3" t="s">
        <v>662</v>
      </c>
      <c r="AC336" s="3" t="s">
        <v>1008</v>
      </c>
    </row>
    <row r="337" spans="1:29" x14ac:dyDescent="0.25">
      <c r="A337" s="3" t="s">
        <v>403</v>
      </c>
      <c r="B337">
        <v>3780488421.7064862</v>
      </c>
      <c r="C337" s="11">
        <f t="shared" si="15"/>
        <v>1868.3469047546387</v>
      </c>
      <c r="D337" s="3" t="s">
        <v>647</v>
      </c>
      <c r="E337">
        <v>383.00003758369422</v>
      </c>
      <c r="F337">
        <v>-447.39987534794687</v>
      </c>
      <c r="G337">
        <v>412.49998206499549</v>
      </c>
      <c r="H337" s="8">
        <f t="shared" si="16"/>
        <v>14.999962416823717</v>
      </c>
      <c r="I337" s="8">
        <f t="shared" si="17"/>
        <v>4.7613736519224701E-4</v>
      </c>
      <c r="J337" s="3" t="s">
        <v>652</v>
      </c>
      <c r="K337">
        <v>3780488420.6280065</v>
      </c>
      <c r="L337">
        <v>3780488421.6565313</v>
      </c>
      <c r="M337">
        <v>1.4364759922027588</v>
      </c>
      <c r="N337">
        <v>5.0469999313354492</v>
      </c>
      <c r="O337">
        <v>0</v>
      </c>
      <c r="P337" s="3" t="s">
        <v>652</v>
      </c>
      <c r="Q337" s="3" t="s">
        <v>660</v>
      </c>
      <c r="R337" s="3" t="s">
        <v>662</v>
      </c>
      <c r="S337" s="13">
        <v>21.993995999999999</v>
      </c>
      <c r="T337" s="15">
        <v>-8.5700000000000001E-4</v>
      </c>
      <c r="U337" s="15">
        <v>-0.43249300000000002</v>
      </c>
      <c r="V337" s="15">
        <v>7.7120000000000001E-3</v>
      </c>
      <c r="W337">
        <v>-4.2859999999999999E-3</v>
      </c>
      <c r="X337">
        <v>-2.1624639999999999</v>
      </c>
      <c r="Y337">
        <v>3.8561999999999999E-2</v>
      </c>
      <c r="Z337" s="3" t="s">
        <v>652</v>
      </c>
      <c r="AA337" s="3" t="s">
        <v>647</v>
      </c>
      <c r="AB337" s="3" t="s">
        <v>662</v>
      </c>
      <c r="AC337" s="3" t="s">
        <v>1009</v>
      </c>
    </row>
    <row r="338" spans="1:29" x14ac:dyDescent="0.25">
      <c r="A338" s="3" t="s">
        <v>404</v>
      </c>
      <c r="B338">
        <v>3780488478.125751</v>
      </c>
      <c r="C338" s="11">
        <f t="shared" si="15"/>
        <v>1924.7661695480347</v>
      </c>
      <c r="D338" s="3" t="s">
        <v>647</v>
      </c>
      <c r="E338">
        <v>393.66980539919416</v>
      </c>
      <c r="F338">
        <v>-449.89996588355882</v>
      </c>
      <c r="G338">
        <v>337.49994966493921</v>
      </c>
      <c r="H338" s="8">
        <f t="shared" si="16"/>
        <v>5.0000414698086448</v>
      </c>
      <c r="I338" s="8">
        <f t="shared" si="17"/>
        <v>29.999299560836697</v>
      </c>
      <c r="J338" s="3" t="s">
        <v>652</v>
      </c>
      <c r="K338">
        <v>3780488476.9793854</v>
      </c>
      <c r="L338">
        <v>3780488478.054791</v>
      </c>
      <c r="M338">
        <v>1.4364759922027588</v>
      </c>
      <c r="N338">
        <v>5.0430002212524414</v>
      </c>
      <c r="O338">
        <v>0</v>
      </c>
      <c r="P338" s="3" t="s">
        <v>652</v>
      </c>
      <c r="Q338" s="3" t="s">
        <v>660</v>
      </c>
      <c r="R338" s="3" t="s">
        <v>662</v>
      </c>
      <c r="S338" s="13">
        <v>22.086036</v>
      </c>
      <c r="T338" s="15">
        <v>2.4368999999999998E-2</v>
      </c>
      <c r="U338" s="15">
        <v>-1.171565</v>
      </c>
      <c r="V338" s="15">
        <v>2.4045E-2</v>
      </c>
      <c r="W338">
        <v>0.12184399999999999</v>
      </c>
      <c r="X338">
        <v>-5.8578239999999999</v>
      </c>
      <c r="Y338">
        <v>0.120224</v>
      </c>
      <c r="Z338" s="3" t="s">
        <v>652</v>
      </c>
      <c r="AA338" s="3" t="s">
        <v>647</v>
      </c>
      <c r="AB338" s="3" t="s">
        <v>662</v>
      </c>
      <c r="AC338" s="3" t="s">
        <v>1010</v>
      </c>
    </row>
    <row r="339" spans="1:29" x14ac:dyDescent="0.25">
      <c r="A339" s="3" t="s">
        <v>405</v>
      </c>
      <c r="B339">
        <v>3780488482.525507</v>
      </c>
      <c r="C339" s="11">
        <f t="shared" si="15"/>
        <v>1929.1659255027771</v>
      </c>
      <c r="D339" s="3" t="s">
        <v>647</v>
      </c>
      <c r="E339">
        <v>393.66984902639422</v>
      </c>
      <c r="F339">
        <v>-449.90014675325887</v>
      </c>
      <c r="G339">
        <v>342.49982164243914</v>
      </c>
      <c r="H339" s="8">
        <f t="shared" si="16"/>
        <v>5.0000941233190872</v>
      </c>
      <c r="I339" s="8">
        <f t="shared" si="17"/>
        <v>30.001344433611479</v>
      </c>
      <c r="J339" s="3" t="s">
        <v>652</v>
      </c>
      <c r="K339">
        <v>3780488481.4354815</v>
      </c>
      <c r="L339">
        <v>3780488482.4625306</v>
      </c>
      <c r="M339">
        <v>1.4364769458770752</v>
      </c>
      <c r="N339">
        <v>5.0440001487731934</v>
      </c>
      <c r="O339">
        <v>0</v>
      </c>
      <c r="P339" s="3" t="s">
        <v>652</v>
      </c>
      <c r="Q339" s="3" t="s">
        <v>660</v>
      </c>
      <c r="R339" s="3" t="s">
        <v>662</v>
      </c>
      <c r="S339" s="13">
        <v>22.083121999999999</v>
      </c>
      <c r="T339" s="15">
        <v>2.6790999999999999E-2</v>
      </c>
      <c r="U339" s="15">
        <v>-1.148665</v>
      </c>
      <c r="V339" s="15">
        <v>2.2918000000000001E-2</v>
      </c>
      <c r="W339">
        <v>0.13395399999999999</v>
      </c>
      <c r="X339">
        <v>-5.7433259999999997</v>
      </c>
      <c r="Y339">
        <v>0.11459</v>
      </c>
      <c r="Z339" s="3" t="s">
        <v>652</v>
      </c>
      <c r="AA339" s="3" t="s">
        <v>647</v>
      </c>
      <c r="AB339" s="3" t="s">
        <v>662</v>
      </c>
      <c r="AC339" s="3" t="s">
        <v>1011</v>
      </c>
    </row>
    <row r="340" spans="1:29" x14ac:dyDescent="0.25">
      <c r="A340" s="3" t="s">
        <v>406</v>
      </c>
      <c r="B340">
        <v>3780488487.0156999</v>
      </c>
      <c r="C340" s="11">
        <f t="shared" si="15"/>
        <v>1933.6561183929443</v>
      </c>
      <c r="D340" s="3" t="s">
        <v>647</v>
      </c>
      <c r="E340">
        <v>393.66998413979417</v>
      </c>
      <c r="F340">
        <v>-449.89979567655888</v>
      </c>
      <c r="G340">
        <v>347.49999599143922</v>
      </c>
      <c r="H340" s="8">
        <f t="shared" si="16"/>
        <v>4.9998015734803563</v>
      </c>
      <c r="I340" s="8">
        <f t="shared" si="17"/>
        <v>29.998634486588784</v>
      </c>
      <c r="J340" s="3" t="s">
        <v>652</v>
      </c>
      <c r="K340">
        <v>3780488485.9182534</v>
      </c>
      <c r="L340">
        <v>3780488486.9787073</v>
      </c>
      <c r="M340">
        <v>1.4364769458770752</v>
      </c>
      <c r="N340">
        <v>5.0469999313354492</v>
      </c>
      <c r="O340">
        <v>0</v>
      </c>
      <c r="P340" s="3" t="s">
        <v>652</v>
      </c>
      <c r="Q340" s="3" t="s">
        <v>660</v>
      </c>
      <c r="R340" s="3" t="s">
        <v>662</v>
      </c>
      <c r="S340" s="13">
        <v>22.070774</v>
      </c>
      <c r="T340" s="15">
        <v>2.8896999999999999E-2</v>
      </c>
      <c r="U340" s="15">
        <v>-1.1201840000000001</v>
      </c>
      <c r="V340" s="15">
        <v>2.1683999999999998E-2</v>
      </c>
      <c r="W340">
        <v>0.144485</v>
      </c>
      <c r="X340">
        <v>-5.6009180000000001</v>
      </c>
      <c r="Y340">
        <v>0.108421</v>
      </c>
      <c r="Z340" s="3" t="s">
        <v>652</v>
      </c>
      <c r="AA340" s="3" t="s">
        <v>647</v>
      </c>
      <c r="AB340" s="3" t="s">
        <v>662</v>
      </c>
      <c r="AC340" s="3" t="s">
        <v>1012</v>
      </c>
    </row>
    <row r="341" spans="1:29" x14ac:dyDescent="0.25">
      <c r="A341" s="3" t="s">
        <v>407</v>
      </c>
      <c r="B341">
        <v>3780488491.563571</v>
      </c>
      <c r="C341" s="11">
        <f t="shared" si="15"/>
        <v>1938.2039895057678</v>
      </c>
      <c r="D341" s="3" t="s">
        <v>647</v>
      </c>
      <c r="E341">
        <v>393.66990952159415</v>
      </c>
      <c r="F341">
        <v>-449.90023295585888</v>
      </c>
      <c r="G341">
        <v>352.50003865143918</v>
      </c>
      <c r="H341" s="8">
        <f t="shared" si="16"/>
        <v>5.0000848377546516</v>
      </c>
      <c r="I341" s="8">
        <f t="shared" si="17"/>
        <v>30.002546496361354</v>
      </c>
      <c r="J341" s="3" t="s">
        <v>652</v>
      </c>
      <c r="K341">
        <v>3780488490.3803129</v>
      </c>
      <c r="L341">
        <v>3780488491.4845967</v>
      </c>
      <c r="M341">
        <v>1.4364769458770752</v>
      </c>
      <c r="N341">
        <v>5.0489997863769531</v>
      </c>
      <c r="O341">
        <v>0</v>
      </c>
      <c r="P341" s="3" t="s">
        <v>652</v>
      </c>
      <c r="Q341" s="3" t="s">
        <v>660</v>
      </c>
      <c r="R341" s="3" t="s">
        <v>662</v>
      </c>
      <c r="S341" s="13">
        <v>22.060386000000001</v>
      </c>
      <c r="T341" s="15">
        <v>3.0218999999999999E-2</v>
      </c>
      <c r="U341" s="15">
        <v>-1.086716</v>
      </c>
      <c r="V341" s="15">
        <v>2.0382000000000001E-2</v>
      </c>
      <c r="W341">
        <v>0.15109500000000001</v>
      </c>
      <c r="X341">
        <v>-5.4335820000000004</v>
      </c>
      <c r="Y341">
        <v>0.101911</v>
      </c>
      <c r="Z341" s="3" t="s">
        <v>652</v>
      </c>
      <c r="AA341" s="3" t="s">
        <v>647</v>
      </c>
      <c r="AB341" s="3" t="s">
        <v>662</v>
      </c>
      <c r="AC341" s="3" t="s">
        <v>1013</v>
      </c>
    </row>
    <row r="342" spans="1:29" x14ac:dyDescent="0.25">
      <c r="A342" s="3" t="s">
        <v>408</v>
      </c>
      <c r="B342">
        <v>3780488495.9921088</v>
      </c>
      <c r="C342" s="11">
        <f t="shared" si="15"/>
        <v>1942.6325273513794</v>
      </c>
      <c r="D342" s="3" t="s">
        <v>647</v>
      </c>
      <c r="E342">
        <v>393.66993261599418</v>
      </c>
      <c r="F342">
        <v>-449.89987588715883</v>
      </c>
      <c r="G342">
        <v>357.49993558443919</v>
      </c>
      <c r="H342" s="8">
        <f t="shared" si="16"/>
        <v>4.999886298830126</v>
      </c>
      <c r="I342" s="8">
        <f t="shared" si="17"/>
        <v>29.999135315927088</v>
      </c>
      <c r="J342" s="3" t="s">
        <v>652</v>
      </c>
      <c r="K342">
        <v>3780488494.9034519</v>
      </c>
      <c r="L342">
        <v>3780488495.9490314</v>
      </c>
      <c r="M342">
        <v>1.4364769458770752</v>
      </c>
      <c r="N342">
        <v>5.0440001487731934</v>
      </c>
      <c r="O342">
        <v>0</v>
      </c>
      <c r="P342" s="3" t="s">
        <v>652</v>
      </c>
      <c r="Q342" s="3" t="s">
        <v>660</v>
      </c>
      <c r="R342" s="3" t="s">
        <v>662</v>
      </c>
      <c r="S342" s="13">
        <v>22.049627999999998</v>
      </c>
      <c r="T342" s="15">
        <v>3.0578000000000001E-2</v>
      </c>
      <c r="U342" s="15">
        <v>-1.0503340000000001</v>
      </c>
      <c r="V342" s="15">
        <v>1.9165999999999999E-2</v>
      </c>
      <c r="W342">
        <v>0.15289</v>
      </c>
      <c r="X342">
        <v>-5.2516689999999997</v>
      </c>
      <c r="Y342">
        <v>9.5831E-2</v>
      </c>
      <c r="Z342" s="3" t="s">
        <v>652</v>
      </c>
      <c r="AA342" s="3" t="s">
        <v>647</v>
      </c>
      <c r="AB342" s="3" t="s">
        <v>662</v>
      </c>
      <c r="AC342" s="3" t="s">
        <v>1014</v>
      </c>
    </row>
    <row r="343" spans="1:29" x14ac:dyDescent="0.25">
      <c r="A343" s="3" t="s">
        <v>409</v>
      </c>
      <c r="B343">
        <v>3780488500.4338536</v>
      </c>
      <c r="C343" s="11">
        <f t="shared" si="15"/>
        <v>1947.0742721557617</v>
      </c>
      <c r="D343" s="3" t="s">
        <v>647</v>
      </c>
      <c r="E343">
        <v>393.66963092369417</v>
      </c>
      <c r="F343">
        <v>-449.89999168125883</v>
      </c>
      <c r="G343">
        <v>362.4998789994392</v>
      </c>
      <c r="H343" s="8">
        <f t="shared" si="16"/>
        <v>5.0002054701171268</v>
      </c>
      <c r="I343" s="8">
        <f t="shared" si="17"/>
        <v>29.998555957907929</v>
      </c>
      <c r="J343" s="3" t="s">
        <v>652</v>
      </c>
      <c r="K343">
        <v>3780488499.3399639</v>
      </c>
      <c r="L343">
        <v>3780488500.3817921</v>
      </c>
      <c r="M343">
        <v>1.4364769458770752</v>
      </c>
      <c r="N343">
        <v>5.0440001487731934</v>
      </c>
      <c r="O343">
        <v>0</v>
      </c>
      <c r="P343" s="3" t="s">
        <v>652</v>
      </c>
      <c r="Q343" s="3" t="s">
        <v>660</v>
      </c>
      <c r="R343" s="3" t="s">
        <v>662</v>
      </c>
      <c r="S343" s="13">
        <v>22.032368000000002</v>
      </c>
      <c r="T343" s="15">
        <v>3.0497E-2</v>
      </c>
      <c r="U343" s="15">
        <v>-1.0125230000000001</v>
      </c>
      <c r="V343" s="15">
        <v>1.8005E-2</v>
      </c>
      <c r="W343">
        <v>0.15248400000000001</v>
      </c>
      <c r="X343">
        <v>-5.0626129999999998</v>
      </c>
      <c r="Y343">
        <v>9.0024999999999994E-2</v>
      </c>
      <c r="Z343" s="3" t="s">
        <v>652</v>
      </c>
      <c r="AA343" s="3" t="s">
        <v>647</v>
      </c>
      <c r="AB343" s="3" t="s">
        <v>662</v>
      </c>
      <c r="AC343" s="3" t="s">
        <v>1015</v>
      </c>
    </row>
    <row r="344" spans="1:29" x14ac:dyDescent="0.25">
      <c r="A344" s="3" t="s">
        <v>410</v>
      </c>
      <c r="B344">
        <v>3780488505.1011934</v>
      </c>
      <c r="C344" s="11">
        <f t="shared" si="15"/>
        <v>1951.74161195755</v>
      </c>
      <c r="D344" s="3" t="s">
        <v>647</v>
      </c>
      <c r="E344">
        <v>393.66969717229421</v>
      </c>
      <c r="F344">
        <v>-449.90019414245887</v>
      </c>
      <c r="G344">
        <v>367.50007064343919</v>
      </c>
      <c r="H344" s="8">
        <f t="shared" si="16"/>
        <v>5.0002493267458732</v>
      </c>
      <c r="I344" s="8">
        <f t="shared" si="17"/>
        <v>30.00094463899611</v>
      </c>
      <c r="J344" s="3" t="s">
        <v>652</v>
      </c>
      <c r="K344">
        <v>3780488503.9064159</v>
      </c>
      <c r="L344">
        <v>3780488505.0531278</v>
      </c>
      <c r="M344">
        <v>1.4364769458770752</v>
      </c>
      <c r="N344">
        <v>5.0510001182556152</v>
      </c>
      <c r="O344">
        <v>0</v>
      </c>
      <c r="P344" s="3" t="s">
        <v>652</v>
      </c>
      <c r="Q344" s="3" t="s">
        <v>660</v>
      </c>
      <c r="R344" s="3" t="s">
        <v>662</v>
      </c>
      <c r="S344" s="13">
        <v>22.024439999999998</v>
      </c>
      <c r="T344" s="15">
        <v>3.0581000000000001E-2</v>
      </c>
      <c r="U344" s="15">
        <v>-0.97338199999999997</v>
      </c>
      <c r="V344" s="15">
        <v>1.6944000000000001E-2</v>
      </c>
      <c r="W344">
        <v>0.15290500000000001</v>
      </c>
      <c r="X344">
        <v>-4.8669120000000001</v>
      </c>
      <c r="Y344">
        <v>8.4721000000000005E-2</v>
      </c>
      <c r="Z344" s="3" t="s">
        <v>652</v>
      </c>
      <c r="AA344" s="3" t="s">
        <v>647</v>
      </c>
      <c r="AB344" s="3" t="s">
        <v>662</v>
      </c>
      <c r="AC344" s="3" t="s">
        <v>1016</v>
      </c>
    </row>
    <row r="345" spans="1:29" x14ac:dyDescent="0.25">
      <c r="A345" s="3" t="s">
        <v>411</v>
      </c>
      <c r="B345">
        <v>3780488509.5219846</v>
      </c>
      <c r="C345" s="11">
        <f t="shared" si="15"/>
        <v>1956.1624031066895</v>
      </c>
      <c r="D345" s="3" t="s">
        <v>647</v>
      </c>
      <c r="E345">
        <v>393.66970940939416</v>
      </c>
      <c r="F345">
        <v>-449.90019047575885</v>
      </c>
      <c r="G345">
        <v>372.49978465543921</v>
      </c>
      <c r="H345" s="8">
        <f t="shared" si="16"/>
        <v>5.0002368958045231</v>
      </c>
      <c r="I345" s="8">
        <f t="shared" si="17"/>
        <v>30.00097836509217</v>
      </c>
      <c r="J345" s="3" t="s">
        <v>652</v>
      </c>
      <c r="K345">
        <v>3780488508.4163303</v>
      </c>
      <c r="L345">
        <v>3780488509.4640727</v>
      </c>
      <c r="M345">
        <v>1.4364769458770752</v>
      </c>
      <c r="N345">
        <v>5.0510001182556152</v>
      </c>
      <c r="O345">
        <v>0</v>
      </c>
      <c r="P345" s="3" t="s">
        <v>652</v>
      </c>
      <c r="Q345" s="3" t="s">
        <v>660</v>
      </c>
      <c r="R345" s="3" t="s">
        <v>662</v>
      </c>
      <c r="S345" s="13">
        <v>22.017862000000001</v>
      </c>
      <c r="T345" s="15">
        <v>3.0956999999999998E-2</v>
      </c>
      <c r="U345" s="15">
        <v>-0.93207799999999996</v>
      </c>
      <c r="V345" s="15">
        <v>1.5892E-2</v>
      </c>
      <c r="W345">
        <v>0.15478700000000001</v>
      </c>
      <c r="X345">
        <v>-4.6603919999999999</v>
      </c>
      <c r="Y345">
        <v>7.9459000000000002E-2</v>
      </c>
      <c r="Z345" s="3" t="s">
        <v>652</v>
      </c>
      <c r="AA345" s="3" t="s">
        <v>647</v>
      </c>
      <c r="AB345" s="3" t="s">
        <v>662</v>
      </c>
      <c r="AC345" s="3" t="s">
        <v>1017</v>
      </c>
    </row>
    <row r="346" spans="1:29" x14ac:dyDescent="0.25">
      <c r="A346" s="3" t="s">
        <v>412</v>
      </c>
      <c r="B346">
        <v>3780488513.9203258</v>
      </c>
      <c r="C346" s="11">
        <f t="shared" si="15"/>
        <v>1960.5607442855835</v>
      </c>
      <c r="D346" s="3" t="s">
        <v>647</v>
      </c>
      <c r="E346">
        <v>393.67004066449419</v>
      </c>
      <c r="F346">
        <v>-449.90002091635887</v>
      </c>
      <c r="G346">
        <v>377.49974930093919</v>
      </c>
      <c r="H346" s="8">
        <f t="shared" si="16"/>
        <v>4.9998652411205873</v>
      </c>
      <c r="I346" s="8">
        <f t="shared" si="17"/>
        <v>30.001193699893797</v>
      </c>
      <c r="J346" s="3" t="s">
        <v>652</v>
      </c>
      <c r="K346">
        <v>3780488512.8745713</v>
      </c>
      <c r="L346">
        <v>3780488513.8882065</v>
      </c>
      <c r="M346">
        <v>1.4364759922027588</v>
      </c>
      <c r="N346">
        <v>5.0489997863769531</v>
      </c>
      <c r="O346">
        <v>0</v>
      </c>
      <c r="P346" s="3" t="s">
        <v>652</v>
      </c>
      <c r="Q346" s="3" t="s">
        <v>660</v>
      </c>
      <c r="R346" s="3" t="s">
        <v>662</v>
      </c>
      <c r="S346" s="13">
        <v>22.011102000000001</v>
      </c>
      <c r="T346" s="15">
        <v>3.2199999999999999E-2</v>
      </c>
      <c r="U346" s="15">
        <v>-0.88689700000000005</v>
      </c>
      <c r="V346" s="15">
        <v>1.4914999999999999E-2</v>
      </c>
      <c r="W346">
        <v>0.160998</v>
      </c>
      <c r="X346">
        <v>-4.4344869999999998</v>
      </c>
      <c r="Y346">
        <v>7.4577000000000004E-2</v>
      </c>
      <c r="Z346" s="3" t="s">
        <v>652</v>
      </c>
      <c r="AA346" s="3" t="s">
        <v>647</v>
      </c>
      <c r="AB346" s="3" t="s">
        <v>662</v>
      </c>
      <c r="AC346" s="3" t="s">
        <v>1018</v>
      </c>
    </row>
    <row r="347" spans="1:29" x14ac:dyDescent="0.25">
      <c r="A347" s="3" t="s">
        <v>413</v>
      </c>
      <c r="B347">
        <v>3780488518.5909958</v>
      </c>
      <c r="C347" s="11">
        <f t="shared" si="15"/>
        <v>1965.2314143180847</v>
      </c>
      <c r="D347" s="3" t="s">
        <v>647</v>
      </c>
      <c r="E347">
        <v>393.66997221959417</v>
      </c>
      <c r="F347">
        <v>-449.90001511955882</v>
      </c>
      <c r="G347">
        <v>382.4998926259392</v>
      </c>
      <c r="H347" s="8">
        <f t="shared" si="16"/>
        <v>4.9999216170965139</v>
      </c>
      <c r="I347" s="8">
        <f t="shared" si="17"/>
        <v>30.000743991919805</v>
      </c>
      <c r="J347" s="3" t="s">
        <v>652</v>
      </c>
      <c r="K347">
        <v>3780488517.4251537</v>
      </c>
      <c r="L347">
        <v>3780488518.5090423</v>
      </c>
      <c r="M347">
        <v>1.4364769458770752</v>
      </c>
      <c r="N347">
        <v>5.0460000038146973</v>
      </c>
      <c r="O347">
        <v>0</v>
      </c>
      <c r="P347" s="3" t="s">
        <v>652</v>
      </c>
      <c r="Q347" s="3" t="s">
        <v>660</v>
      </c>
      <c r="R347" s="3" t="s">
        <v>662</v>
      </c>
      <c r="S347" s="13">
        <v>22.006067999999999</v>
      </c>
      <c r="T347" s="15">
        <v>3.3753999999999999E-2</v>
      </c>
      <c r="U347" s="15">
        <v>-0.83671200000000001</v>
      </c>
      <c r="V347" s="15">
        <v>1.3938000000000001E-2</v>
      </c>
      <c r="W347">
        <v>0.168769</v>
      </c>
      <c r="X347">
        <v>-4.1835610000000001</v>
      </c>
      <c r="Y347">
        <v>6.9690000000000002E-2</v>
      </c>
      <c r="Z347" s="3" t="s">
        <v>652</v>
      </c>
      <c r="AA347" s="3" t="s">
        <v>647</v>
      </c>
      <c r="AB347" s="3" t="s">
        <v>662</v>
      </c>
      <c r="AC347" s="3" t="s">
        <v>1019</v>
      </c>
    </row>
    <row r="348" spans="1:29" x14ac:dyDescent="0.25">
      <c r="A348" s="3" t="s">
        <v>414</v>
      </c>
      <c r="B348">
        <v>3780488522.9606528</v>
      </c>
      <c r="C348" s="11">
        <f t="shared" si="15"/>
        <v>1969.6010713577271</v>
      </c>
      <c r="D348" s="3" t="s">
        <v>647</v>
      </c>
      <c r="E348">
        <v>393.66989481069419</v>
      </c>
      <c r="F348">
        <v>-449.89981398625889</v>
      </c>
      <c r="G348">
        <v>387.50067597493921</v>
      </c>
      <c r="H348" s="8">
        <f t="shared" si="16"/>
        <v>4.9998880903825036</v>
      </c>
      <c r="I348" s="8">
        <f t="shared" si="17"/>
        <v>29.998304388946707</v>
      </c>
      <c r="J348" s="3" t="s">
        <v>652</v>
      </c>
      <c r="K348">
        <v>3780488521.8817186</v>
      </c>
      <c r="L348">
        <v>3780488522.9169488</v>
      </c>
      <c r="M348">
        <v>1.4364769458770752</v>
      </c>
      <c r="N348">
        <v>5.0510001182556152</v>
      </c>
      <c r="O348">
        <v>0</v>
      </c>
      <c r="P348" s="3" t="s">
        <v>652</v>
      </c>
      <c r="Q348" s="3" t="s">
        <v>660</v>
      </c>
      <c r="R348" s="3" t="s">
        <v>662</v>
      </c>
      <c r="S348" s="13">
        <v>22.005412</v>
      </c>
      <c r="T348" s="15">
        <v>3.5580000000000001E-2</v>
      </c>
      <c r="U348" s="15">
        <v>-0.77984900000000001</v>
      </c>
      <c r="V348" s="15">
        <v>1.2994E-2</v>
      </c>
      <c r="W348">
        <v>0.177901</v>
      </c>
      <c r="X348">
        <v>-3.8992439999999999</v>
      </c>
      <c r="Y348">
        <v>6.4972000000000002E-2</v>
      </c>
      <c r="Z348" s="3" t="s">
        <v>652</v>
      </c>
      <c r="AA348" s="3" t="s">
        <v>647</v>
      </c>
      <c r="AB348" s="3" t="s">
        <v>662</v>
      </c>
      <c r="AC348" s="3" t="s">
        <v>1020</v>
      </c>
    </row>
    <row r="349" spans="1:29" x14ac:dyDescent="0.25">
      <c r="A349" s="3" t="s">
        <v>415</v>
      </c>
      <c r="B349">
        <v>3780488527.5336642</v>
      </c>
      <c r="C349" s="11">
        <f t="shared" si="15"/>
        <v>1974.1740827560425</v>
      </c>
      <c r="D349" s="3" t="s">
        <v>647</v>
      </c>
      <c r="E349">
        <v>393.67000835779419</v>
      </c>
      <c r="F349">
        <v>-449.89977916699218</v>
      </c>
      <c r="G349">
        <v>392.4999477094392</v>
      </c>
      <c r="H349" s="8">
        <f t="shared" si="16"/>
        <v>4.9997723453473748</v>
      </c>
      <c r="I349" s="8">
        <f t="shared" si="17"/>
        <v>29.998609396592599</v>
      </c>
      <c r="J349" s="3" t="s">
        <v>652</v>
      </c>
      <c r="K349">
        <v>3780488526.432199</v>
      </c>
      <c r="L349">
        <v>3780488527.4795122</v>
      </c>
      <c r="M349">
        <v>1.4364769458770752</v>
      </c>
      <c r="N349">
        <v>5.0489997863769531</v>
      </c>
      <c r="O349">
        <v>0</v>
      </c>
      <c r="P349" s="3" t="s">
        <v>652</v>
      </c>
      <c r="Q349" s="3" t="s">
        <v>660</v>
      </c>
      <c r="R349" s="3" t="s">
        <v>662</v>
      </c>
      <c r="S349" s="13">
        <v>21.996434000000001</v>
      </c>
      <c r="T349" s="15">
        <v>3.6934000000000002E-2</v>
      </c>
      <c r="U349" s="15">
        <v>-0.71701700000000002</v>
      </c>
      <c r="V349" s="15">
        <v>1.2017E-2</v>
      </c>
      <c r="W349">
        <v>0.184669</v>
      </c>
      <c r="X349">
        <v>-3.585086</v>
      </c>
      <c r="Y349">
        <v>6.0083999999999999E-2</v>
      </c>
      <c r="Z349" s="3" t="s">
        <v>652</v>
      </c>
      <c r="AA349" s="3" t="s">
        <v>647</v>
      </c>
      <c r="AB349" s="3" t="s">
        <v>662</v>
      </c>
      <c r="AC349" s="3" t="s">
        <v>1021</v>
      </c>
    </row>
    <row r="350" spans="1:29" x14ac:dyDescent="0.25">
      <c r="A350" s="3" t="s">
        <v>416</v>
      </c>
      <c r="B350">
        <v>3780488532.1194754</v>
      </c>
      <c r="C350" s="11">
        <f t="shared" si="15"/>
        <v>1978.7598938941956</v>
      </c>
      <c r="D350" s="3" t="s">
        <v>647</v>
      </c>
      <c r="E350">
        <v>393.66964868699421</v>
      </c>
      <c r="F350">
        <v>-449.90009905115886</v>
      </c>
      <c r="G350">
        <v>397.49983231443917</v>
      </c>
      <c r="H350" s="8">
        <f t="shared" si="16"/>
        <v>5.000243770023272</v>
      </c>
      <c r="I350" s="8">
        <f t="shared" si="17"/>
        <v>29.999723219764043</v>
      </c>
      <c r="J350" s="3" t="s">
        <v>652</v>
      </c>
      <c r="K350">
        <v>3780488530.9201322</v>
      </c>
      <c r="L350">
        <v>3780488532.0110831</v>
      </c>
      <c r="M350">
        <v>1.4364769458770752</v>
      </c>
      <c r="N350">
        <v>5.0460000038146973</v>
      </c>
      <c r="O350">
        <v>0</v>
      </c>
      <c r="P350" s="3" t="s">
        <v>652</v>
      </c>
      <c r="Q350" s="3" t="s">
        <v>660</v>
      </c>
      <c r="R350" s="3" t="s">
        <v>662</v>
      </c>
      <c r="S350" s="13">
        <v>21.992208000000002</v>
      </c>
      <c r="T350" s="15">
        <v>3.7663000000000002E-2</v>
      </c>
      <c r="U350" s="15">
        <v>-0.64877700000000005</v>
      </c>
      <c r="V350" s="15">
        <v>1.1089E-2</v>
      </c>
      <c r="W350">
        <v>0.18831500000000001</v>
      </c>
      <c r="X350">
        <v>-3.2438829999999998</v>
      </c>
      <c r="Y350">
        <v>5.5447000000000003E-2</v>
      </c>
      <c r="Z350" s="3" t="s">
        <v>652</v>
      </c>
      <c r="AA350" s="3" t="s">
        <v>647</v>
      </c>
      <c r="AB350" s="3" t="s">
        <v>662</v>
      </c>
      <c r="AC350" s="3" t="s">
        <v>1022</v>
      </c>
    </row>
    <row r="351" spans="1:29" x14ac:dyDescent="0.25">
      <c r="A351" s="3" t="s">
        <v>417</v>
      </c>
      <c r="B351">
        <v>3780488536.4612913</v>
      </c>
      <c r="C351" s="11">
        <f t="shared" si="15"/>
        <v>1983.1017098426819</v>
      </c>
      <c r="D351" s="3" t="s">
        <v>647</v>
      </c>
      <c r="E351">
        <v>393.67009325409418</v>
      </c>
      <c r="F351">
        <v>-449.89992989285884</v>
      </c>
      <c r="G351">
        <v>402.49995596743923</v>
      </c>
      <c r="H351" s="8">
        <f t="shared" si="16"/>
        <v>4.9997741846457426</v>
      </c>
      <c r="I351" s="8">
        <f t="shared" si="17"/>
        <v>30.000591699743818</v>
      </c>
      <c r="J351" s="3" t="s">
        <v>652</v>
      </c>
      <c r="K351">
        <v>3780488535.3823023</v>
      </c>
      <c r="L351">
        <v>3780488536.4180665</v>
      </c>
      <c r="M351">
        <v>1.4364769458770752</v>
      </c>
      <c r="N351">
        <v>5.0440001487731934</v>
      </c>
      <c r="O351">
        <v>0</v>
      </c>
      <c r="P351" s="3" t="s">
        <v>652</v>
      </c>
      <c r="Q351" s="3" t="s">
        <v>660</v>
      </c>
      <c r="R351" s="3" t="s">
        <v>662</v>
      </c>
      <c r="S351" s="13">
        <v>21.989844000000002</v>
      </c>
      <c r="T351" s="15">
        <v>3.7204000000000001E-2</v>
      </c>
      <c r="U351" s="15">
        <v>-0.57749899999999998</v>
      </c>
      <c r="V351" s="15">
        <v>1.0142E-2</v>
      </c>
      <c r="W351">
        <v>0.18601999999999999</v>
      </c>
      <c r="X351">
        <v>-2.8874930000000001</v>
      </c>
      <c r="Y351">
        <v>5.0708999999999997E-2</v>
      </c>
      <c r="Z351" s="3" t="s">
        <v>652</v>
      </c>
      <c r="AA351" s="3" t="s">
        <v>647</v>
      </c>
      <c r="AB351" s="3" t="s">
        <v>662</v>
      </c>
      <c r="AC351" s="3" t="s">
        <v>1023</v>
      </c>
    </row>
    <row r="352" spans="1:29" x14ac:dyDescent="0.25">
      <c r="A352" s="3" t="s">
        <v>418</v>
      </c>
      <c r="B352">
        <v>3780488541.0009665</v>
      </c>
      <c r="C352" s="11">
        <f t="shared" si="15"/>
        <v>1987.6413850784302</v>
      </c>
      <c r="D352" s="3" t="s">
        <v>647</v>
      </c>
      <c r="E352">
        <v>393.66979495139418</v>
      </c>
      <c r="F352">
        <v>-449.9001554806589</v>
      </c>
      <c r="G352">
        <v>407.5001553589392</v>
      </c>
      <c r="H352" s="8">
        <f t="shared" si="16"/>
        <v>5.000145316932314</v>
      </c>
      <c r="I352" s="8">
        <f t="shared" si="17"/>
        <v>30.001121209497494</v>
      </c>
      <c r="J352" s="3" t="s">
        <v>652</v>
      </c>
      <c r="K352">
        <v>3780488539.912447</v>
      </c>
      <c r="L352">
        <v>3780488540.9488831</v>
      </c>
      <c r="M352">
        <v>1.4364769458770752</v>
      </c>
      <c r="N352">
        <v>5.0489997863769531</v>
      </c>
      <c r="O352">
        <v>0</v>
      </c>
      <c r="P352" s="3" t="s">
        <v>652</v>
      </c>
      <c r="Q352" s="3" t="s">
        <v>660</v>
      </c>
      <c r="R352" s="3" t="s">
        <v>662</v>
      </c>
      <c r="S352" s="13">
        <v>21.980518</v>
      </c>
      <c r="T352" s="15">
        <v>3.5352000000000001E-2</v>
      </c>
      <c r="U352" s="15">
        <v>-0.50611600000000001</v>
      </c>
      <c r="V352" s="15">
        <v>9.2270000000000008E-3</v>
      </c>
      <c r="W352">
        <v>0.176762</v>
      </c>
      <c r="X352">
        <v>-2.5305789999999999</v>
      </c>
      <c r="Y352">
        <v>4.6136999999999997E-2</v>
      </c>
      <c r="Z352" s="3" t="s">
        <v>652</v>
      </c>
      <c r="AA352" s="3" t="s">
        <v>647</v>
      </c>
      <c r="AB352" s="3" t="s">
        <v>662</v>
      </c>
      <c r="AC352" s="3" t="s">
        <v>1024</v>
      </c>
    </row>
    <row r="353" spans="1:29" x14ac:dyDescent="0.25">
      <c r="A353" s="3" t="s">
        <v>419</v>
      </c>
      <c r="B353">
        <v>3780488545.6082664</v>
      </c>
      <c r="C353" s="11">
        <f t="shared" si="15"/>
        <v>1992.2486848831177</v>
      </c>
      <c r="D353" s="3" t="s">
        <v>647</v>
      </c>
      <c r="E353">
        <v>393.67009232819419</v>
      </c>
      <c r="F353">
        <v>-449.90001843795886</v>
      </c>
      <c r="G353">
        <v>412.50015137843923</v>
      </c>
      <c r="H353" s="8">
        <f t="shared" si="16"/>
        <v>4.9998192603830418</v>
      </c>
      <c r="I353" s="8">
        <f t="shared" si="17"/>
        <v>30.001465136432071</v>
      </c>
      <c r="J353" s="3" t="s">
        <v>652</v>
      </c>
      <c r="K353">
        <v>3780488544.4291816</v>
      </c>
      <c r="L353">
        <v>3780488545.5140414</v>
      </c>
      <c r="M353">
        <v>1.4364769458770752</v>
      </c>
      <c r="N353">
        <v>5.0489997863769531</v>
      </c>
      <c r="O353">
        <v>0</v>
      </c>
      <c r="P353" s="3" t="s">
        <v>652</v>
      </c>
      <c r="Q353" s="3" t="s">
        <v>660</v>
      </c>
      <c r="R353" s="3" t="s">
        <v>662</v>
      </c>
      <c r="S353" s="13">
        <v>21.974903999999999</v>
      </c>
      <c r="T353" s="15">
        <v>3.2834000000000002E-2</v>
      </c>
      <c r="U353" s="15">
        <v>-0.43767400000000001</v>
      </c>
      <c r="V353" s="15">
        <v>8.2990000000000008E-3</v>
      </c>
      <c r="W353">
        <v>0.16417200000000001</v>
      </c>
      <c r="X353">
        <v>-2.1883680000000001</v>
      </c>
      <c r="Y353">
        <v>4.1495999999999998E-2</v>
      </c>
      <c r="Z353" s="3" t="s">
        <v>652</v>
      </c>
      <c r="AA353" s="3" t="s">
        <v>647</v>
      </c>
      <c r="AB353" s="3" t="s">
        <v>662</v>
      </c>
      <c r="AC353" s="3" t="s">
        <v>1025</v>
      </c>
    </row>
    <row r="354" spans="1:29" x14ac:dyDescent="0.25">
      <c r="A354" s="3" t="s">
        <v>420</v>
      </c>
      <c r="B354">
        <v>3780488553.9492359</v>
      </c>
      <c r="C354" s="11">
        <f t="shared" si="15"/>
        <v>2000.5896544456482</v>
      </c>
      <c r="D354" s="3" t="s">
        <v>647</v>
      </c>
      <c r="E354">
        <v>389.33961744269419</v>
      </c>
      <c r="F354">
        <v>-452.39988554930409</v>
      </c>
      <c r="G354">
        <v>412.49985050818452</v>
      </c>
      <c r="H354" s="8">
        <f t="shared" si="16"/>
        <v>10.000054077105123</v>
      </c>
      <c r="I354" s="8">
        <f t="shared" si="17"/>
        <v>29.999089263290731</v>
      </c>
      <c r="J354" s="3" t="s">
        <v>652</v>
      </c>
      <c r="K354">
        <v>3780488552.7402978</v>
      </c>
      <c r="L354">
        <v>3780488553.8912678</v>
      </c>
      <c r="M354">
        <v>1.4364759922027588</v>
      </c>
      <c r="N354">
        <v>5.0460000038146973</v>
      </c>
      <c r="O354">
        <v>0</v>
      </c>
      <c r="P354" s="3" t="s">
        <v>652</v>
      </c>
      <c r="Q354" s="3" t="s">
        <v>660</v>
      </c>
      <c r="R354" s="3" t="s">
        <v>662</v>
      </c>
      <c r="S354" s="13">
        <v>21.991119999999999</v>
      </c>
      <c r="T354" s="15">
        <v>6.6582000000000002E-2</v>
      </c>
      <c r="U354" s="15">
        <v>-0.43412600000000001</v>
      </c>
      <c r="V354" s="15">
        <v>1.0338999999999999E-2</v>
      </c>
      <c r="W354">
        <v>0.33290799999999998</v>
      </c>
      <c r="X354">
        <v>-2.1706300000000001</v>
      </c>
      <c r="Y354">
        <v>5.1693999999999997E-2</v>
      </c>
      <c r="Z354" s="3" t="s">
        <v>652</v>
      </c>
      <c r="AA354" s="3" t="s">
        <v>647</v>
      </c>
      <c r="AB354" s="3" t="s">
        <v>662</v>
      </c>
      <c r="AC354" s="3" t="s">
        <v>1026</v>
      </c>
    </row>
    <row r="355" spans="1:29" x14ac:dyDescent="0.25">
      <c r="A355" s="3" t="s">
        <v>421</v>
      </c>
      <c r="B355">
        <v>3780488558.3842554</v>
      </c>
      <c r="C355" s="11">
        <f t="shared" si="15"/>
        <v>2005.0246739387512</v>
      </c>
      <c r="D355" s="3" t="s">
        <v>647</v>
      </c>
      <c r="E355">
        <v>389.33982006589423</v>
      </c>
      <c r="F355">
        <v>-452.40002259200406</v>
      </c>
      <c r="G355">
        <v>407.4993544886845</v>
      </c>
      <c r="H355" s="8">
        <f t="shared" si="16"/>
        <v>9.9999471204421617</v>
      </c>
      <c r="I355" s="8">
        <f t="shared" si="17"/>
        <v>30.000349734122111</v>
      </c>
      <c r="J355" s="3" t="s">
        <v>652</v>
      </c>
      <c r="K355">
        <v>3780488557.2903008</v>
      </c>
      <c r="L355">
        <v>3780488558.3318553</v>
      </c>
      <c r="M355">
        <v>1.4364759922027588</v>
      </c>
      <c r="N355">
        <v>5.0430002212524414</v>
      </c>
      <c r="O355">
        <v>0</v>
      </c>
      <c r="P355" s="3" t="s">
        <v>652</v>
      </c>
      <c r="Q355" s="3" t="s">
        <v>660</v>
      </c>
      <c r="R355" s="3" t="s">
        <v>662</v>
      </c>
      <c r="S355" s="13">
        <v>21.997351999999999</v>
      </c>
      <c r="T355" s="15">
        <v>7.1428000000000005E-2</v>
      </c>
      <c r="U355" s="15">
        <v>-0.50371200000000005</v>
      </c>
      <c r="V355" s="15">
        <v>1.0704E-2</v>
      </c>
      <c r="W355">
        <v>0.35714099999999999</v>
      </c>
      <c r="X355">
        <v>-2.518561</v>
      </c>
      <c r="Y355">
        <v>5.3518999999999997E-2</v>
      </c>
      <c r="Z355" s="3" t="s">
        <v>652</v>
      </c>
      <c r="AA355" s="3" t="s">
        <v>647</v>
      </c>
      <c r="AB355" s="3" t="s">
        <v>662</v>
      </c>
      <c r="AC355" s="3" t="s">
        <v>1027</v>
      </c>
    </row>
    <row r="356" spans="1:29" x14ac:dyDescent="0.25">
      <c r="A356" s="3" t="s">
        <v>422</v>
      </c>
      <c r="B356">
        <v>3780488562.8831706</v>
      </c>
      <c r="C356" s="11">
        <f t="shared" si="15"/>
        <v>2009.5235891342163</v>
      </c>
      <c r="D356" s="3" t="s">
        <v>647</v>
      </c>
      <c r="E356">
        <v>389.33961836859419</v>
      </c>
      <c r="F356">
        <v>-452.39979700420406</v>
      </c>
      <c r="G356">
        <v>402.50015509718452</v>
      </c>
      <c r="H356" s="8">
        <f t="shared" si="16"/>
        <v>10.000009004237912</v>
      </c>
      <c r="I356" s="8">
        <f t="shared" si="17"/>
        <v>29.998652554354191</v>
      </c>
      <c r="J356" s="3" t="s">
        <v>652</v>
      </c>
      <c r="K356">
        <v>3780488561.7672334</v>
      </c>
      <c r="L356">
        <v>3780488562.8142023</v>
      </c>
      <c r="M356">
        <v>1.4364759922027588</v>
      </c>
      <c r="N356">
        <v>5.0460000038146973</v>
      </c>
      <c r="O356">
        <v>0</v>
      </c>
      <c r="P356" s="3" t="s">
        <v>652</v>
      </c>
      <c r="Q356" s="3" t="s">
        <v>660</v>
      </c>
      <c r="R356" s="3" t="s">
        <v>662</v>
      </c>
      <c r="S356" s="13">
        <v>22.004760000000001</v>
      </c>
      <c r="T356" s="15">
        <v>7.4195999999999998E-2</v>
      </c>
      <c r="U356" s="15">
        <v>-0.57672199999999996</v>
      </c>
      <c r="V356" s="15">
        <v>1.0947E-2</v>
      </c>
      <c r="W356">
        <v>0.37097999999999998</v>
      </c>
      <c r="X356">
        <v>-2.88361</v>
      </c>
      <c r="Y356">
        <v>5.4733999999999998E-2</v>
      </c>
      <c r="Z356" s="3" t="s">
        <v>652</v>
      </c>
      <c r="AA356" s="3" t="s">
        <v>647</v>
      </c>
      <c r="AB356" s="3" t="s">
        <v>662</v>
      </c>
      <c r="AC356" s="3" t="s">
        <v>1028</v>
      </c>
    </row>
    <row r="357" spans="1:29" x14ac:dyDescent="0.25">
      <c r="A357" s="3" t="s">
        <v>423</v>
      </c>
      <c r="B357">
        <v>3780488567.4464526</v>
      </c>
      <c r="C357" s="11">
        <f t="shared" si="15"/>
        <v>2014.0868711471558</v>
      </c>
      <c r="D357" s="3" t="s">
        <v>647</v>
      </c>
      <c r="E357">
        <v>389.3396738014942</v>
      </c>
      <c r="F357">
        <v>-452.39996616250403</v>
      </c>
      <c r="G357">
        <v>397.50003144418446</v>
      </c>
      <c r="H357" s="8">
        <f t="shared" si="16"/>
        <v>10.00004557443172</v>
      </c>
      <c r="I357" s="8">
        <f t="shared" si="17"/>
        <v>29.999650715957571</v>
      </c>
      <c r="J357" s="3" t="s">
        <v>652</v>
      </c>
      <c r="K357">
        <v>3780488566.2750545</v>
      </c>
      <c r="L357">
        <v>3780488567.3548546</v>
      </c>
      <c r="M357">
        <v>1.4364759922027588</v>
      </c>
      <c r="N357">
        <v>5.0520000457763672</v>
      </c>
      <c r="O357">
        <v>0</v>
      </c>
      <c r="P357" s="3" t="s">
        <v>652</v>
      </c>
      <c r="Q357" s="3" t="s">
        <v>660</v>
      </c>
      <c r="R357" s="3" t="s">
        <v>662</v>
      </c>
      <c r="S357" s="13">
        <v>22.014759999999999</v>
      </c>
      <c r="T357" s="15">
        <v>7.3609999999999995E-2</v>
      </c>
      <c r="U357" s="15">
        <v>-0.64936899999999997</v>
      </c>
      <c r="V357" s="15">
        <v>1.1194000000000001E-2</v>
      </c>
      <c r="W357">
        <v>0.36804900000000002</v>
      </c>
      <c r="X357">
        <v>-3.2468469999999998</v>
      </c>
      <c r="Y357">
        <v>5.5972000000000001E-2</v>
      </c>
      <c r="Z357" s="3" t="s">
        <v>652</v>
      </c>
      <c r="AA357" s="3" t="s">
        <v>647</v>
      </c>
      <c r="AB357" s="3" t="s">
        <v>662</v>
      </c>
      <c r="AC357" s="3" t="s">
        <v>1029</v>
      </c>
    </row>
    <row r="358" spans="1:29" x14ac:dyDescent="0.25">
      <c r="A358" s="3" t="s">
        <v>424</v>
      </c>
      <c r="B358">
        <v>3780488571.8323264</v>
      </c>
      <c r="C358" s="11">
        <f t="shared" si="15"/>
        <v>2018.4727449417114</v>
      </c>
      <c r="D358" s="3" t="s">
        <v>647</v>
      </c>
      <c r="E358">
        <v>389.33953347229419</v>
      </c>
      <c r="F358">
        <v>-452.40014627833733</v>
      </c>
      <c r="G358">
        <v>392.49964683918449</v>
      </c>
      <c r="H358" s="8">
        <f t="shared" si="16"/>
        <v>10.000257160807594</v>
      </c>
      <c r="I358" s="8">
        <f t="shared" si="17"/>
        <v>30.000142425680256</v>
      </c>
      <c r="J358" s="3" t="s">
        <v>652</v>
      </c>
      <c r="K358">
        <v>3780488570.7240977</v>
      </c>
      <c r="L358">
        <v>3780488571.7670102</v>
      </c>
      <c r="M358">
        <v>1.4364759922027588</v>
      </c>
      <c r="N358">
        <v>5.0469999313354492</v>
      </c>
      <c r="O358">
        <v>0</v>
      </c>
      <c r="P358" s="3" t="s">
        <v>652</v>
      </c>
      <c r="Q358" s="3" t="s">
        <v>660</v>
      </c>
      <c r="R358" s="3" t="s">
        <v>662</v>
      </c>
      <c r="S358" s="13">
        <v>22.021004000000001</v>
      </c>
      <c r="T358" s="15">
        <v>7.0485999999999993E-2</v>
      </c>
      <c r="U358" s="15">
        <v>-0.71876700000000004</v>
      </c>
      <c r="V358" s="15">
        <v>1.1743E-2</v>
      </c>
      <c r="W358">
        <v>0.35242800000000002</v>
      </c>
      <c r="X358">
        <v>-3.5938330000000001</v>
      </c>
      <c r="Y358">
        <v>5.8714000000000002E-2</v>
      </c>
      <c r="Z358" s="3" t="s">
        <v>652</v>
      </c>
      <c r="AA358" s="3" t="s">
        <v>647</v>
      </c>
      <c r="AB358" s="3" t="s">
        <v>662</v>
      </c>
      <c r="AC358" s="3" t="s">
        <v>1030</v>
      </c>
    </row>
    <row r="359" spans="1:29" x14ac:dyDescent="0.25">
      <c r="A359" s="3" t="s">
        <v>425</v>
      </c>
      <c r="B359">
        <v>3780488576.2313786</v>
      </c>
      <c r="C359" s="11">
        <f t="shared" si="15"/>
        <v>2022.8717970848083</v>
      </c>
      <c r="D359" s="3" t="s">
        <v>647</v>
      </c>
      <c r="E359">
        <v>389.33991992519418</v>
      </c>
      <c r="F359">
        <v>-452.40018109760405</v>
      </c>
      <c r="G359">
        <v>387.49987510468452</v>
      </c>
      <c r="H359" s="8">
        <f t="shared" si="16"/>
        <v>9.9999398953636618</v>
      </c>
      <c r="I359" s="8">
        <f t="shared" si="17"/>
        <v>30.001422315987131</v>
      </c>
      <c r="J359" s="3" t="s">
        <v>652</v>
      </c>
      <c r="K359">
        <v>3780488575.181756</v>
      </c>
      <c r="L359">
        <v>3780488576.1910958</v>
      </c>
      <c r="M359">
        <v>1.4364759922027588</v>
      </c>
      <c r="N359">
        <v>5.0460000038146973</v>
      </c>
      <c r="O359">
        <v>0</v>
      </c>
      <c r="P359" s="3" t="s">
        <v>652</v>
      </c>
      <c r="Q359" s="3" t="s">
        <v>660</v>
      </c>
      <c r="R359" s="3" t="s">
        <v>662</v>
      </c>
      <c r="S359" s="13">
        <v>22.02683</v>
      </c>
      <c r="T359" s="15">
        <v>6.5619999999999998E-2</v>
      </c>
      <c r="U359" s="15">
        <v>-0.78234599999999999</v>
      </c>
      <c r="V359" s="15">
        <v>1.2749E-2</v>
      </c>
      <c r="W359">
        <v>0.32810099999999998</v>
      </c>
      <c r="X359">
        <v>-3.9117310000000001</v>
      </c>
      <c r="Y359">
        <v>6.3744999999999996E-2</v>
      </c>
      <c r="Z359" s="3" t="s">
        <v>652</v>
      </c>
      <c r="AA359" s="3" t="s">
        <v>647</v>
      </c>
      <c r="AB359" s="3" t="s">
        <v>662</v>
      </c>
      <c r="AC359" s="3" t="s">
        <v>1031</v>
      </c>
    </row>
    <row r="360" spans="1:29" x14ac:dyDescent="0.25">
      <c r="A360" s="3" t="s">
        <v>426</v>
      </c>
      <c r="B360">
        <v>3780488580.8665023</v>
      </c>
      <c r="C360" s="11">
        <f t="shared" si="15"/>
        <v>2027.5069208145142</v>
      </c>
      <c r="D360" s="3" t="s">
        <v>647</v>
      </c>
      <c r="E360">
        <v>389.33949733409418</v>
      </c>
      <c r="F360">
        <v>-452.3998822309041</v>
      </c>
      <c r="G360">
        <v>382.50009175568454</v>
      </c>
      <c r="H360" s="8">
        <f t="shared" si="16"/>
        <v>10.000156436230018</v>
      </c>
      <c r="I360" s="8">
        <f t="shared" si="17"/>
        <v>29.998728726646398</v>
      </c>
      <c r="J360" s="3" t="s">
        <v>652</v>
      </c>
      <c r="K360">
        <v>3780488579.7008305</v>
      </c>
      <c r="L360">
        <v>3780488580.7985306</v>
      </c>
      <c r="M360">
        <v>1.4364759922027588</v>
      </c>
      <c r="N360">
        <v>5.0469999313354492</v>
      </c>
      <c r="O360">
        <v>0</v>
      </c>
      <c r="P360" s="3" t="s">
        <v>652</v>
      </c>
      <c r="Q360" s="3" t="s">
        <v>660</v>
      </c>
      <c r="R360" s="3" t="s">
        <v>662</v>
      </c>
      <c r="S360" s="13">
        <v>22.018476</v>
      </c>
      <c r="T360" s="15">
        <v>6.0124999999999998E-2</v>
      </c>
      <c r="U360" s="15">
        <v>-0.83879700000000001</v>
      </c>
      <c r="V360" s="15">
        <v>1.4135E-2</v>
      </c>
      <c r="W360">
        <v>0.30062299999999997</v>
      </c>
      <c r="X360">
        <v>-4.1939840000000004</v>
      </c>
      <c r="Y360">
        <v>7.0673E-2</v>
      </c>
      <c r="Z360" s="3" t="s">
        <v>652</v>
      </c>
      <c r="AA360" s="3" t="s">
        <v>647</v>
      </c>
      <c r="AB360" s="3" t="s">
        <v>662</v>
      </c>
      <c r="AC360" s="3" t="s">
        <v>1032</v>
      </c>
    </row>
    <row r="361" spans="1:29" x14ac:dyDescent="0.25">
      <c r="A361" s="3" t="s">
        <v>427</v>
      </c>
      <c r="B361">
        <v>3780488585.2863793</v>
      </c>
      <c r="C361" s="11">
        <f t="shared" si="15"/>
        <v>2031.9267978668213</v>
      </c>
      <c r="D361" s="3" t="s">
        <v>647</v>
      </c>
      <c r="E361">
        <v>389.3395657789942</v>
      </c>
      <c r="F361">
        <v>-452.39988802770409</v>
      </c>
      <c r="G361">
        <v>377.49994843068453</v>
      </c>
      <c r="H361" s="8">
        <f t="shared" si="16"/>
        <v>10.000100058796777</v>
      </c>
      <c r="I361" s="8">
        <f t="shared" si="17"/>
        <v>29.998953560961802</v>
      </c>
      <c r="J361" s="3" t="s">
        <v>652</v>
      </c>
      <c r="K361">
        <v>3780488584.2026095</v>
      </c>
      <c r="L361">
        <v>3780488585.2358961</v>
      </c>
      <c r="M361">
        <v>1.4364759922027588</v>
      </c>
      <c r="N361">
        <v>5.0469999313354492</v>
      </c>
      <c r="O361">
        <v>0</v>
      </c>
      <c r="P361" s="3" t="s">
        <v>652</v>
      </c>
      <c r="Q361" s="3" t="s">
        <v>660</v>
      </c>
      <c r="R361" s="3" t="s">
        <v>662</v>
      </c>
      <c r="S361" s="13">
        <v>22.005412</v>
      </c>
      <c r="T361" s="15">
        <v>5.5148999999999997E-2</v>
      </c>
      <c r="U361" s="15">
        <v>-0.88819599999999999</v>
      </c>
      <c r="V361" s="15">
        <v>1.5965E-2</v>
      </c>
      <c r="W361">
        <v>0.27574599999999999</v>
      </c>
      <c r="X361">
        <v>-4.4409780000000003</v>
      </c>
      <c r="Y361">
        <v>7.9824000000000006E-2</v>
      </c>
      <c r="Z361" s="3" t="s">
        <v>652</v>
      </c>
      <c r="AA361" s="3" t="s">
        <v>647</v>
      </c>
      <c r="AB361" s="3" t="s">
        <v>662</v>
      </c>
      <c r="AC361" s="3" t="s">
        <v>1033</v>
      </c>
    </row>
    <row r="362" spans="1:29" x14ac:dyDescent="0.25">
      <c r="A362" s="3" t="s">
        <v>428</v>
      </c>
      <c r="B362">
        <v>3780488589.7803121</v>
      </c>
      <c r="C362" s="11">
        <f t="shared" si="15"/>
        <v>2036.4207305908203</v>
      </c>
      <c r="D362" s="3" t="s">
        <v>647</v>
      </c>
      <c r="E362">
        <v>389.33973452389421</v>
      </c>
      <c r="F362">
        <v>-452.40005758710402</v>
      </c>
      <c r="G362">
        <v>372.4999837851845</v>
      </c>
      <c r="H362" s="8">
        <f t="shared" si="16"/>
        <v>10.000038699474445</v>
      </c>
      <c r="I362" s="8">
        <f t="shared" si="17"/>
        <v>30.000278315877001</v>
      </c>
      <c r="J362" s="3" t="s">
        <v>652</v>
      </c>
      <c r="K362">
        <v>3780488588.702333</v>
      </c>
      <c r="L362">
        <v>3780488589.7380328</v>
      </c>
      <c r="M362">
        <v>1.4364759922027588</v>
      </c>
      <c r="N362">
        <v>5.0510001182556152</v>
      </c>
      <c r="O362">
        <v>0</v>
      </c>
      <c r="P362" s="3" t="s">
        <v>652</v>
      </c>
      <c r="Q362" s="3" t="s">
        <v>660</v>
      </c>
      <c r="R362" s="3" t="s">
        <v>662</v>
      </c>
      <c r="S362" s="13">
        <v>22.007490000000001</v>
      </c>
      <c r="T362" s="15">
        <v>5.1444999999999998E-2</v>
      </c>
      <c r="U362" s="15">
        <v>-0.93194699999999997</v>
      </c>
      <c r="V362" s="15">
        <v>1.8162999999999999E-2</v>
      </c>
      <c r="W362">
        <v>0.25722400000000001</v>
      </c>
      <c r="X362">
        <v>-4.6597359999999997</v>
      </c>
      <c r="Y362">
        <v>9.0813000000000005E-2</v>
      </c>
      <c r="Z362" s="3" t="s">
        <v>652</v>
      </c>
      <c r="AA362" s="3" t="s">
        <v>647</v>
      </c>
      <c r="AB362" s="3" t="s">
        <v>662</v>
      </c>
      <c r="AC362" s="3" t="s">
        <v>1034</v>
      </c>
    </row>
    <row r="363" spans="1:29" x14ac:dyDescent="0.25">
      <c r="A363" s="3" t="s">
        <v>429</v>
      </c>
      <c r="B363">
        <v>3780488594.3459358</v>
      </c>
      <c r="C363" s="11">
        <f t="shared" si="15"/>
        <v>2040.9863543510437</v>
      </c>
      <c r="D363" s="3" t="s">
        <v>647</v>
      </c>
      <c r="E363">
        <v>389.3397222867942</v>
      </c>
      <c r="F363">
        <v>-452.4000612538041</v>
      </c>
      <c r="G363">
        <v>367.49976977318448</v>
      </c>
      <c r="H363" s="8">
        <f t="shared" si="16"/>
        <v>10.0000511304514</v>
      </c>
      <c r="I363" s="8">
        <f t="shared" si="17"/>
        <v>30.000261452944656</v>
      </c>
      <c r="J363" s="3" t="s">
        <v>652</v>
      </c>
      <c r="K363">
        <v>3780488593.1666126</v>
      </c>
      <c r="L363">
        <v>3780488594.2679873</v>
      </c>
      <c r="M363">
        <v>1.4364759922027588</v>
      </c>
      <c r="N363">
        <v>5.0469999313354492</v>
      </c>
      <c r="O363">
        <v>0</v>
      </c>
      <c r="P363" s="3" t="s">
        <v>652</v>
      </c>
      <c r="Q363" s="3" t="s">
        <v>660</v>
      </c>
      <c r="R363" s="3" t="s">
        <v>662</v>
      </c>
      <c r="S363" s="13">
        <v>22.016306</v>
      </c>
      <c r="T363" s="15">
        <v>4.9161000000000003E-2</v>
      </c>
      <c r="U363" s="15">
        <v>-0.97160400000000002</v>
      </c>
      <c r="V363" s="15">
        <v>2.0729999999999998E-2</v>
      </c>
      <c r="W363">
        <v>0.245807</v>
      </c>
      <c r="X363">
        <v>-4.8580180000000004</v>
      </c>
      <c r="Y363">
        <v>0.10365099999999999</v>
      </c>
      <c r="Z363" s="3" t="s">
        <v>652</v>
      </c>
      <c r="AA363" s="3" t="s">
        <v>647</v>
      </c>
      <c r="AB363" s="3" t="s">
        <v>662</v>
      </c>
      <c r="AC363" s="3" t="s">
        <v>1035</v>
      </c>
    </row>
    <row r="364" spans="1:29" x14ac:dyDescent="0.25">
      <c r="A364" s="3" t="s">
        <v>430</v>
      </c>
      <c r="B364">
        <v>3780488598.782856</v>
      </c>
      <c r="C364" s="11">
        <f t="shared" si="15"/>
        <v>2045.4232745170593</v>
      </c>
      <c r="D364" s="3" t="s">
        <v>647</v>
      </c>
      <c r="E364">
        <v>389.33965603819422</v>
      </c>
      <c r="F364">
        <v>-452.39985879260405</v>
      </c>
      <c r="G364">
        <v>362.50007812918449</v>
      </c>
      <c r="H364" s="8">
        <f t="shared" si="16"/>
        <v>10.000007274135658</v>
      </c>
      <c r="I364" s="8">
        <f t="shared" si="17"/>
        <v>29.999067061193106</v>
      </c>
      <c r="J364" s="3" t="s">
        <v>652</v>
      </c>
      <c r="K364">
        <v>3780488597.714016</v>
      </c>
      <c r="L364">
        <v>3780488598.739593</v>
      </c>
      <c r="M364">
        <v>1.4364759922027588</v>
      </c>
      <c r="N364">
        <v>5.0469999313354492</v>
      </c>
      <c r="O364">
        <v>0</v>
      </c>
      <c r="P364" s="3" t="s">
        <v>652</v>
      </c>
      <c r="Q364" s="3" t="s">
        <v>660</v>
      </c>
      <c r="R364" s="3" t="s">
        <v>662</v>
      </c>
      <c r="S364" s="13">
        <v>22.032077999999998</v>
      </c>
      <c r="T364" s="15">
        <v>4.8134999999999997E-2</v>
      </c>
      <c r="U364" s="15">
        <v>-1.008931</v>
      </c>
      <c r="V364" s="15">
        <v>2.3701E-2</v>
      </c>
      <c r="W364">
        <v>0.240676</v>
      </c>
      <c r="X364">
        <v>-5.0446559999999998</v>
      </c>
      <c r="Y364">
        <v>0.118504</v>
      </c>
      <c r="Z364" s="3" t="s">
        <v>652</v>
      </c>
      <c r="AA364" s="3" t="s">
        <v>647</v>
      </c>
      <c r="AB364" s="3" t="s">
        <v>662</v>
      </c>
      <c r="AC364" s="3" t="s">
        <v>1036</v>
      </c>
    </row>
    <row r="365" spans="1:29" x14ac:dyDescent="0.25">
      <c r="A365" s="3" t="s">
        <v>431</v>
      </c>
      <c r="B365">
        <v>3780488603.308939</v>
      </c>
      <c r="C365" s="11">
        <f t="shared" si="15"/>
        <v>2049.949357509613</v>
      </c>
      <c r="D365" s="3" t="s">
        <v>647</v>
      </c>
      <c r="E365">
        <v>389.33995773049423</v>
      </c>
      <c r="F365">
        <v>-452.4002429985041</v>
      </c>
      <c r="G365">
        <v>357.50013471418453</v>
      </c>
      <c r="H365" s="8">
        <f t="shared" si="16"/>
        <v>9.9999381074942679</v>
      </c>
      <c r="I365" s="8">
        <f t="shared" si="17"/>
        <v>30.001837773159817</v>
      </c>
      <c r="J365" s="3" t="s">
        <v>652</v>
      </c>
      <c r="K365">
        <v>3780488602.2622399</v>
      </c>
      <c r="L365">
        <v>3780488603.2729602</v>
      </c>
      <c r="M365">
        <v>1.4364759922027588</v>
      </c>
      <c r="N365">
        <v>5.0440001487731934</v>
      </c>
      <c r="O365">
        <v>0</v>
      </c>
      <c r="P365" s="3" t="s">
        <v>652</v>
      </c>
      <c r="Q365" s="3" t="s">
        <v>660</v>
      </c>
      <c r="R365" s="3" t="s">
        <v>662</v>
      </c>
      <c r="S365" s="13">
        <v>22.043308</v>
      </c>
      <c r="T365" s="15">
        <v>4.7528000000000001E-2</v>
      </c>
      <c r="U365" s="15">
        <v>-1.0452760000000001</v>
      </c>
      <c r="V365" s="15">
        <v>2.7057999999999999E-2</v>
      </c>
      <c r="W365">
        <v>0.23764099999999999</v>
      </c>
      <c r="X365">
        <v>-5.2263809999999999</v>
      </c>
      <c r="Y365">
        <v>0.13528899999999999</v>
      </c>
      <c r="Z365" s="3" t="s">
        <v>652</v>
      </c>
      <c r="AA365" s="3" t="s">
        <v>647</v>
      </c>
      <c r="AB365" s="3" t="s">
        <v>662</v>
      </c>
      <c r="AC365" s="3" t="s">
        <v>1037</v>
      </c>
    </row>
    <row r="366" spans="1:29" x14ac:dyDescent="0.25">
      <c r="A366" s="3" t="s">
        <v>432</v>
      </c>
      <c r="B366">
        <v>3780488607.849597</v>
      </c>
      <c r="C366" s="11">
        <f t="shared" si="15"/>
        <v>2054.4900155067444</v>
      </c>
      <c r="D366" s="3" t="s">
        <v>647</v>
      </c>
      <c r="E366">
        <v>389.3399346360942</v>
      </c>
      <c r="F366">
        <v>-452.40010006720405</v>
      </c>
      <c r="G366">
        <v>352.49973778118448</v>
      </c>
      <c r="H366" s="8">
        <f t="shared" si="16"/>
        <v>9.999886638816216</v>
      </c>
      <c r="I366" s="8">
        <f t="shared" si="17"/>
        <v>30.001062393058586</v>
      </c>
      <c r="J366" s="3" t="s">
        <v>652</v>
      </c>
      <c r="K366">
        <v>3780488606.6834135</v>
      </c>
      <c r="L366">
        <v>3780488607.7624974</v>
      </c>
      <c r="M366">
        <v>1.4364759922027588</v>
      </c>
      <c r="N366">
        <v>5.0469999313354492</v>
      </c>
      <c r="O366">
        <v>0</v>
      </c>
      <c r="P366" s="3" t="s">
        <v>652</v>
      </c>
      <c r="Q366" s="3" t="s">
        <v>660</v>
      </c>
      <c r="R366" s="3" t="s">
        <v>662</v>
      </c>
      <c r="S366" s="13">
        <v>22.05622</v>
      </c>
      <c r="T366" s="15">
        <v>4.5920999999999997E-2</v>
      </c>
      <c r="U366" s="15">
        <v>-1.080724</v>
      </c>
      <c r="V366" s="15">
        <v>3.0901999999999999E-2</v>
      </c>
      <c r="W366">
        <v>0.229604</v>
      </c>
      <c r="X366">
        <v>-5.403619</v>
      </c>
      <c r="Y366">
        <v>0.15451200000000001</v>
      </c>
      <c r="Z366" s="3" t="s">
        <v>652</v>
      </c>
      <c r="AA366" s="3" t="s">
        <v>647</v>
      </c>
      <c r="AB366" s="3" t="s">
        <v>662</v>
      </c>
      <c r="AC366" s="3" t="s">
        <v>1038</v>
      </c>
    </row>
    <row r="367" spans="1:29" x14ac:dyDescent="0.25">
      <c r="A367" s="3" t="s">
        <v>433</v>
      </c>
      <c r="B367">
        <v>3780488612.1542616</v>
      </c>
      <c r="C367" s="11">
        <f t="shared" si="15"/>
        <v>2058.7946801185608</v>
      </c>
      <c r="D367" s="3" t="s">
        <v>647</v>
      </c>
      <c r="E367">
        <v>389.33950925429423</v>
      </c>
      <c r="F367">
        <v>-452.40016278790404</v>
      </c>
      <c r="G367">
        <v>347.5001951211845</v>
      </c>
      <c r="H367" s="8">
        <f t="shared" si="16"/>
        <v>10.000286388998859</v>
      </c>
      <c r="I367" s="8">
        <f t="shared" si="17"/>
        <v>30.000154965340773</v>
      </c>
      <c r="J367" s="3" t="s">
        <v>652</v>
      </c>
      <c r="K367">
        <v>3780488611.109395</v>
      </c>
      <c r="L367">
        <v>3780488612.1202807</v>
      </c>
      <c r="M367">
        <v>1.4364759922027588</v>
      </c>
      <c r="N367">
        <v>5.0489997863769531</v>
      </c>
      <c r="O367">
        <v>0</v>
      </c>
      <c r="P367" s="3" t="s">
        <v>652</v>
      </c>
      <c r="Q367" s="3" t="s">
        <v>660</v>
      </c>
      <c r="R367" s="3" t="s">
        <v>662</v>
      </c>
      <c r="S367" s="13">
        <v>22.059529999999999</v>
      </c>
      <c r="T367" s="15">
        <v>4.2548000000000002E-2</v>
      </c>
      <c r="U367" s="15">
        <v>-1.112865</v>
      </c>
      <c r="V367" s="15">
        <v>3.4805999999999997E-2</v>
      </c>
      <c r="W367">
        <v>0.21273800000000001</v>
      </c>
      <c r="X367">
        <v>-5.5643260000000003</v>
      </c>
      <c r="Y367">
        <v>0.17403199999999999</v>
      </c>
      <c r="Z367" s="3" t="s">
        <v>652</v>
      </c>
      <c r="AA367" s="3" t="s">
        <v>647</v>
      </c>
      <c r="AB367" s="3" t="s">
        <v>662</v>
      </c>
      <c r="AC367" s="3" t="s">
        <v>1039</v>
      </c>
    </row>
    <row r="368" spans="1:29" x14ac:dyDescent="0.25">
      <c r="A368" s="3" t="s">
        <v>434</v>
      </c>
      <c r="B368">
        <v>3780488616.6479282</v>
      </c>
      <c r="C368" s="11">
        <f t="shared" si="15"/>
        <v>2063.2883467674255</v>
      </c>
      <c r="D368" s="3" t="s">
        <v>647</v>
      </c>
      <c r="E368">
        <v>389.33987414089421</v>
      </c>
      <c r="F368">
        <v>-452.40001386460403</v>
      </c>
      <c r="G368">
        <v>342.50002077218448</v>
      </c>
      <c r="H368" s="8">
        <f t="shared" si="16"/>
        <v>9.9998959265477154</v>
      </c>
      <c r="I368" s="8">
        <f t="shared" si="17"/>
        <v>30.000461345492106</v>
      </c>
      <c r="J368" s="3" t="s">
        <v>652</v>
      </c>
      <c r="K368">
        <v>3780488615.5912089</v>
      </c>
      <c r="L368">
        <v>3780488616.6109343</v>
      </c>
      <c r="M368">
        <v>1.4364759922027588</v>
      </c>
      <c r="N368">
        <v>5.0510001182556152</v>
      </c>
      <c r="O368">
        <v>0</v>
      </c>
      <c r="P368" s="3" t="s">
        <v>652</v>
      </c>
      <c r="Q368" s="3" t="s">
        <v>660</v>
      </c>
      <c r="R368" s="3" t="s">
        <v>662</v>
      </c>
      <c r="S368" s="13">
        <v>22.062083999999999</v>
      </c>
      <c r="T368" s="15">
        <v>3.7684000000000002E-2</v>
      </c>
      <c r="U368" s="15">
        <v>-1.140323</v>
      </c>
      <c r="V368" s="15">
        <v>3.8663000000000003E-2</v>
      </c>
      <c r="W368">
        <v>0.18842200000000001</v>
      </c>
      <c r="X368">
        <v>-5.7016169999999997</v>
      </c>
      <c r="Y368">
        <v>0.19331300000000001</v>
      </c>
      <c r="Z368" s="3" t="s">
        <v>652</v>
      </c>
      <c r="AA368" s="3" t="s">
        <v>647</v>
      </c>
      <c r="AB368" s="3" t="s">
        <v>662</v>
      </c>
      <c r="AC368" s="3" t="s">
        <v>1040</v>
      </c>
    </row>
    <row r="369" spans="1:29" x14ac:dyDescent="0.25">
      <c r="A369" s="3" t="s">
        <v>435</v>
      </c>
      <c r="B369">
        <v>3780488621.26472</v>
      </c>
      <c r="C369" s="11">
        <f t="shared" si="15"/>
        <v>2067.9051384925842</v>
      </c>
      <c r="D369" s="3" t="s">
        <v>647</v>
      </c>
      <c r="E369">
        <v>389.33983051369421</v>
      </c>
      <c r="F369">
        <v>-452.3998329949041</v>
      </c>
      <c r="G369">
        <v>337.50014879468449</v>
      </c>
      <c r="H369" s="8">
        <f t="shared" si="16"/>
        <v>9.999843274195543</v>
      </c>
      <c r="I369" s="8">
        <f t="shared" si="17"/>
        <v>29.999438879950951</v>
      </c>
      <c r="J369" s="3" t="s">
        <v>652</v>
      </c>
      <c r="K369">
        <v>3780488620.0914464</v>
      </c>
      <c r="L369">
        <v>3780488621.1887169</v>
      </c>
      <c r="M369">
        <v>1.4364759922027588</v>
      </c>
      <c r="N369">
        <v>5.0440001487731934</v>
      </c>
      <c r="O369">
        <v>0</v>
      </c>
      <c r="P369" s="3" t="s">
        <v>652</v>
      </c>
      <c r="Q369" s="3" t="s">
        <v>660</v>
      </c>
      <c r="R369" s="3" t="s">
        <v>662</v>
      </c>
      <c r="S369" s="13">
        <v>22.053083999999998</v>
      </c>
      <c r="T369" s="15">
        <v>3.2393999999999999E-2</v>
      </c>
      <c r="U369" s="15">
        <v>-1.1615850000000001</v>
      </c>
      <c r="V369" s="15">
        <v>4.1786999999999998E-2</v>
      </c>
      <c r="W369">
        <v>0.161969</v>
      </c>
      <c r="X369">
        <v>-5.8079270000000003</v>
      </c>
      <c r="Y369">
        <v>0.20893600000000001</v>
      </c>
      <c r="Z369" s="3" t="s">
        <v>652</v>
      </c>
      <c r="AA369" s="3" t="s">
        <v>647</v>
      </c>
      <c r="AB369" s="3" t="s">
        <v>662</v>
      </c>
      <c r="AC369" s="3" t="s">
        <v>1041</v>
      </c>
    </row>
    <row r="370" spans="1:29" x14ac:dyDescent="0.25">
      <c r="A370" s="3" t="s">
        <v>436</v>
      </c>
      <c r="B370">
        <v>3780488629.446496</v>
      </c>
      <c r="C370" s="11">
        <f t="shared" si="15"/>
        <v>2076.0869145393372</v>
      </c>
      <c r="D370" s="3" t="s">
        <v>647</v>
      </c>
      <c r="E370">
        <v>385.00984708569422</v>
      </c>
      <c r="F370">
        <v>-454.89999160881609</v>
      </c>
      <c r="G370">
        <v>337.49997523682447</v>
      </c>
      <c r="H370" s="8">
        <f t="shared" si="16"/>
        <v>14.999798227621568</v>
      </c>
      <c r="I370" s="8">
        <f t="shared" si="17"/>
        <v>30.000433307961259</v>
      </c>
      <c r="J370" s="3" t="s">
        <v>652</v>
      </c>
      <c r="K370">
        <v>3780488628.3012824</v>
      </c>
      <c r="L370">
        <v>3780488629.397048</v>
      </c>
      <c r="M370">
        <v>1.4364759922027588</v>
      </c>
      <c r="N370">
        <v>5.0520000457763672</v>
      </c>
      <c r="O370">
        <v>0</v>
      </c>
      <c r="P370" s="3" t="s">
        <v>652</v>
      </c>
      <c r="Q370" s="3" t="s">
        <v>660</v>
      </c>
      <c r="R370" s="3" t="s">
        <v>662</v>
      </c>
      <c r="S370" s="13">
        <v>22.049175999999999</v>
      </c>
      <c r="T370" s="15">
        <v>3.7164000000000003E-2</v>
      </c>
      <c r="U370" s="15">
        <v>-1.1473089999999999</v>
      </c>
      <c r="V370" s="15">
        <v>7.4854000000000004E-2</v>
      </c>
      <c r="W370">
        <v>0.18582000000000001</v>
      </c>
      <c r="X370">
        <v>-5.7365440000000003</v>
      </c>
      <c r="Y370">
        <v>0.37427100000000002</v>
      </c>
      <c r="Z370" s="3" t="s">
        <v>652</v>
      </c>
      <c r="AA370" s="3" t="s">
        <v>647</v>
      </c>
      <c r="AB370" s="3" t="s">
        <v>662</v>
      </c>
      <c r="AC370" s="3" t="s">
        <v>1042</v>
      </c>
    </row>
    <row r="371" spans="1:29" x14ac:dyDescent="0.25">
      <c r="A371" s="3" t="s">
        <v>437</v>
      </c>
      <c r="B371">
        <v>3780488633.7770329</v>
      </c>
      <c r="C371" s="11">
        <f t="shared" si="15"/>
        <v>2080.4174513816833</v>
      </c>
      <c r="D371" s="3" t="s">
        <v>647</v>
      </c>
      <c r="E371">
        <v>385.00939071289423</v>
      </c>
      <c r="F371">
        <v>-454.90017247851608</v>
      </c>
      <c r="G371">
        <v>342.49984721432452</v>
      </c>
      <c r="H371" s="8">
        <f t="shared" si="16"/>
        <v>15.000283892571137</v>
      </c>
      <c r="I371" s="8">
        <f t="shared" si="17"/>
        <v>30.000160004001291</v>
      </c>
      <c r="J371" s="3" t="s">
        <v>652</v>
      </c>
      <c r="K371">
        <v>3780488632.7292318</v>
      </c>
      <c r="L371">
        <v>3780488633.7390537</v>
      </c>
      <c r="M371">
        <v>1.4364769458770752</v>
      </c>
      <c r="N371">
        <v>5.0440001487731934</v>
      </c>
      <c r="O371">
        <v>0</v>
      </c>
      <c r="P371" s="3" t="s">
        <v>652</v>
      </c>
      <c r="Q371" s="3" t="s">
        <v>660</v>
      </c>
      <c r="R371" s="3" t="s">
        <v>662</v>
      </c>
      <c r="S371" s="13">
        <v>22.044499999999999</v>
      </c>
      <c r="T371" s="15">
        <v>4.4566000000000001E-2</v>
      </c>
      <c r="U371" s="15">
        <v>-1.1285940000000001</v>
      </c>
      <c r="V371" s="15">
        <v>6.8379999999999996E-2</v>
      </c>
      <c r="W371">
        <v>0.222829</v>
      </c>
      <c r="X371">
        <v>-5.6429720000000003</v>
      </c>
      <c r="Y371">
        <v>0.34189999999999998</v>
      </c>
      <c r="Z371" s="3" t="s">
        <v>652</v>
      </c>
      <c r="AA371" s="3" t="s">
        <v>647</v>
      </c>
      <c r="AB371" s="3" t="s">
        <v>662</v>
      </c>
      <c r="AC371" s="3" t="s">
        <v>1043</v>
      </c>
    </row>
    <row r="372" spans="1:29" x14ac:dyDescent="0.25">
      <c r="A372" s="3" t="s">
        <v>438</v>
      </c>
      <c r="B372">
        <v>3780488638.2650542</v>
      </c>
      <c r="C372" s="11">
        <f t="shared" si="15"/>
        <v>2084.9054727554321</v>
      </c>
      <c r="D372" s="3" t="s">
        <v>647</v>
      </c>
      <c r="E372">
        <v>385.00952582629418</v>
      </c>
      <c r="F372">
        <v>-454.89982140181604</v>
      </c>
      <c r="G372">
        <v>347.50002156332448</v>
      </c>
      <c r="H372" s="8">
        <f t="shared" si="16"/>
        <v>14.999991343892709</v>
      </c>
      <c r="I372" s="8">
        <f t="shared" si="17"/>
        <v>29.999256700553701</v>
      </c>
      <c r="J372" s="3" t="s">
        <v>652</v>
      </c>
      <c r="K372">
        <v>3780488637.194448</v>
      </c>
      <c r="L372">
        <v>3780488638.2152281</v>
      </c>
      <c r="M372">
        <v>1.4364769458770752</v>
      </c>
      <c r="N372">
        <v>5.0560002326965332</v>
      </c>
      <c r="O372">
        <v>0</v>
      </c>
      <c r="P372" s="3" t="s">
        <v>652</v>
      </c>
      <c r="Q372" s="3" t="s">
        <v>660</v>
      </c>
      <c r="R372" s="3" t="s">
        <v>662</v>
      </c>
      <c r="S372" s="13">
        <v>22.03923</v>
      </c>
      <c r="T372" s="15">
        <v>5.1950999999999997E-2</v>
      </c>
      <c r="U372" s="15">
        <v>-1.103615</v>
      </c>
      <c r="V372" s="15">
        <v>5.9560000000000002E-2</v>
      </c>
      <c r="W372">
        <v>0.25975700000000002</v>
      </c>
      <c r="X372">
        <v>-5.5180749999999996</v>
      </c>
      <c r="Y372">
        <v>0.29779800000000001</v>
      </c>
      <c r="Z372" s="3" t="s">
        <v>652</v>
      </c>
      <c r="AA372" s="3" t="s">
        <v>647</v>
      </c>
      <c r="AB372" s="3" t="s">
        <v>662</v>
      </c>
      <c r="AC372" s="3" t="s">
        <v>1044</v>
      </c>
    </row>
    <row r="373" spans="1:29" x14ac:dyDescent="0.25">
      <c r="A373" s="3" t="s">
        <v>439</v>
      </c>
      <c r="B373">
        <v>3780488642.8019872</v>
      </c>
      <c r="C373" s="11">
        <f t="shared" si="15"/>
        <v>2089.4424057006836</v>
      </c>
      <c r="D373" s="3" t="s">
        <v>647</v>
      </c>
      <c r="E373">
        <v>385.00945120809422</v>
      </c>
      <c r="F373">
        <v>-454.89975868111605</v>
      </c>
      <c r="G373">
        <v>352.5000642233245</v>
      </c>
      <c r="H373" s="8">
        <f t="shared" si="16"/>
        <v>15.000024606308507</v>
      </c>
      <c r="I373" s="8">
        <f t="shared" si="17"/>
        <v>29.998906713866727</v>
      </c>
      <c r="J373" s="3" t="s">
        <v>652</v>
      </c>
      <c r="K373">
        <v>3780488641.665216</v>
      </c>
      <c r="L373">
        <v>3780488642.7310262</v>
      </c>
      <c r="M373">
        <v>1.4364769458770752</v>
      </c>
      <c r="N373">
        <v>5.0539999008178711</v>
      </c>
      <c r="O373">
        <v>0</v>
      </c>
      <c r="P373" s="3" t="s">
        <v>652</v>
      </c>
      <c r="Q373" s="3" t="s">
        <v>660</v>
      </c>
      <c r="R373" s="3" t="s">
        <v>662</v>
      </c>
      <c r="S373" s="13">
        <v>22.020282000000002</v>
      </c>
      <c r="T373" s="15">
        <v>5.7617000000000002E-2</v>
      </c>
      <c r="U373" s="15">
        <v>-1.072684</v>
      </c>
      <c r="V373" s="15">
        <v>4.9835999999999998E-2</v>
      </c>
      <c r="W373">
        <v>0.28808299999999998</v>
      </c>
      <c r="X373">
        <v>-5.3634209999999998</v>
      </c>
      <c r="Y373">
        <v>0.24917800000000001</v>
      </c>
      <c r="Z373" s="3" t="s">
        <v>652</v>
      </c>
      <c r="AA373" s="3" t="s">
        <v>647</v>
      </c>
      <c r="AB373" s="3" t="s">
        <v>662</v>
      </c>
      <c r="AC373" s="3" t="s">
        <v>1045</v>
      </c>
    </row>
    <row r="374" spans="1:29" x14ac:dyDescent="0.25">
      <c r="A374" s="3" t="s">
        <v>440</v>
      </c>
      <c r="B374">
        <v>3780488647.2338576</v>
      </c>
      <c r="C374" s="11">
        <f t="shared" si="15"/>
        <v>2093.8742761611938</v>
      </c>
      <c r="D374" s="3" t="s">
        <v>647</v>
      </c>
      <c r="E374">
        <v>385.0094743024942</v>
      </c>
      <c r="F374">
        <v>-454.8999016124161</v>
      </c>
      <c r="G374">
        <v>357.4999611563245</v>
      </c>
      <c r="H374" s="8">
        <f t="shared" si="16"/>
        <v>15.000076069589801</v>
      </c>
      <c r="I374" s="8">
        <f t="shared" si="17"/>
        <v>29.999423635509451</v>
      </c>
      <c r="J374" s="3" t="s">
        <v>652</v>
      </c>
      <c r="K374">
        <v>3780488646.159255</v>
      </c>
      <c r="L374">
        <v>3780488647.1947498</v>
      </c>
      <c r="M374">
        <v>1.4364769458770752</v>
      </c>
      <c r="N374">
        <v>5.0440001487731934</v>
      </c>
      <c r="O374">
        <v>0</v>
      </c>
      <c r="P374" s="3" t="s">
        <v>652</v>
      </c>
      <c r="Q374" s="3" t="s">
        <v>660</v>
      </c>
      <c r="R374" s="3" t="s">
        <v>662</v>
      </c>
      <c r="S374" s="13">
        <v>22.005122</v>
      </c>
      <c r="T374" s="15">
        <v>6.0566000000000002E-2</v>
      </c>
      <c r="U374" s="15">
        <v>-1.0388790000000001</v>
      </c>
      <c r="V374" s="15">
        <v>4.0677999999999999E-2</v>
      </c>
      <c r="W374">
        <v>0.30282799999999999</v>
      </c>
      <c r="X374">
        <v>-5.1943960000000002</v>
      </c>
      <c r="Y374">
        <v>0.20338999999999999</v>
      </c>
      <c r="Z374" s="3" t="s">
        <v>652</v>
      </c>
      <c r="AA374" s="3" t="s">
        <v>647</v>
      </c>
      <c r="AB374" s="3" t="s">
        <v>662</v>
      </c>
      <c r="AC374" s="3" t="s">
        <v>1046</v>
      </c>
    </row>
    <row r="375" spans="1:29" x14ac:dyDescent="0.25">
      <c r="A375" s="3" t="s">
        <v>441</v>
      </c>
      <c r="B375">
        <v>3780488651.6918297</v>
      </c>
      <c r="C375" s="11">
        <f t="shared" si="15"/>
        <v>2098.332248210907</v>
      </c>
      <c r="D375" s="3" t="s">
        <v>647</v>
      </c>
      <c r="E375">
        <v>385.00967261019417</v>
      </c>
      <c r="F375">
        <v>-454.90001740651604</v>
      </c>
      <c r="G375">
        <v>362.49990457132452</v>
      </c>
      <c r="H375" s="8">
        <f t="shared" si="16"/>
        <v>14.99996222636522</v>
      </c>
      <c r="I375" s="8">
        <f t="shared" si="17"/>
        <v>30.000185417112345</v>
      </c>
      <c r="J375" s="3" t="s">
        <v>652</v>
      </c>
      <c r="K375">
        <v>3780488650.6232543</v>
      </c>
      <c r="L375">
        <v>3780488651.639236</v>
      </c>
      <c r="M375">
        <v>1.4364769458770752</v>
      </c>
      <c r="N375">
        <v>5.0520000457763672</v>
      </c>
      <c r="O375">
        <v>0</v>
      </c>
      <c r="P375" s="3" t="s">
        <v>652</v>
      </c>
      <c r="Q375" s="3" t="s">
        <v>660</v>
      </c>
      <c r="R375" s="3" t="s">
        <v>662</v>
      </c>
      <c r="S375" s="13">
        <v>22.000602000000001</v>
      </c>
      <c r="T375" s="15">
        <v>6.2021E-2</v>
      </c>
      <c r="U375" s="15">
        <v>-1.0044219999999999</v>
      </c>
      <c r="V375" s="15">
        <v>3.2918999999999997E-2</v>
      </c>
      <c r="W375">
        <v>0.31010599999999999</v>
      </c>
      <c r="X375">
        <v>-5.0221090000000004</v>
      </c>
      <c r="Y375">
        <v>0.16459599999999999</v>
      </c>
      <c r="Z375" s="3" t="s">
        <v>652</v>
      </c>
      <c r="AA375" s="3" t="s">
        <v>647</v>
      </c>
      <c r="AB375" s="3" t="s">
        <v>662</v>
      </c>
      <c r="AC375" s="3" t="s">
        <v>1047</v>
      </c>
    </row>
    <row r="376" spans="1:29" x14ac:dyDescent="0.25">
      <c r="A376" s="3" t="s">
        <v>442</v>
      </c>
      <c r="B376">
        <v>3780488656.250061</v>
      </c>
      <c r="C376" s="11">
        <f t="shared" si="15"/>
        <v>2102.8904795646667</v>
      </c>
      <c r="D376" s="3" t="s">
        <v>647</v>
      </c>
      <c r="E376">
        <v>385.00973885879421</v>
      </c>
      <c r="F376">
        <v>-454.90021986771609</v>
      </c>
      <c r="G376">
        <v>367.5000962153245</v>
      </c>
      <c r="H376" s="8">
        <f t="shared" si="16"/>
        <v>15.000006086025589</v>
      </c>
      <c r="I376" s="8">
        <f t="shared" si="17"/>
        <v>30.000981678758578</v>
      </c>
      <c r="J376" s="3" t="s">
        <v>652</v>
      </c>
      <c r="K376">
        <v>3780488655.056951</v>
      </c>
      <c r="L376">
        <v>3780488656.1611114</v>
      </c>
      <c r="M376">
        <v>1.4364769458770752</v>
      </c>
      <c r="N376">
        <v>5.0489997863769531</v>
      </c>
      <c r="O376">
        <v>0</v>
      </c>
      <c r="P376" s="3" t="s">
        <v>652</v>
      </c>
      <c r="Q376" s="3" t="s">
        <v>660</v>
      </c>
      <c r="R376" s="3" t="s">
        <v>662</v>
      </c>
      <c r="S376" s="13">
        <v>22.005882</v>
      </c>
      <c r="T376" s="15">
        <v>6.4534999999999995E-2</v>
      </c>
      <c r="U376" s="15">
        <v>-0.96996400000000005</v>
      </c>
      <c r="V376" s="15">
        <v>2.6572999999999999E-2</v>
      </c>
      <c r="W376">
        <v>0.32267699999999999</v>
      </c>
      <c r="X376">
        <v>-4.8498200000000002</v>
      </c>
      <c r="Y376">
        <v>0.13286500000000001</v>
      </c>
      <c r="Z376" s="3" t="s">
        <v>652</v>
      </c>
      <c r="AA376" s="3" t="s">
        <v>647</v>
      </c>
      <c r="AB376" s="3" t="s">
        <v>662</v>
      </c>
      <c r="AC376" s="3" t="s">
        <v>1048</v>
      </c>
    </row>
    <row r="377" spans="1:29" x14ac:dyDescent="0.25">
      <c r="A377" s="3" t="s">
        <v>443</v>
      </c>
      <c r="B377">
        <v>3780488660.6438832</v>
      </c>
      <c r="C377" s="11">
        <f t="shared" si="15"/>
        <v>2107.2843017578125</v>
      </c>
      <c r="D377" s="3" t="s">
        <v>647</v>
      </c>
      <c r="E377">
        <v>385.00975109589422</v>
      </c>
      <c r="F377">
        <v>-454.90021620101606</v>
      </c>
      <c r="G377">
        <v>372.49981022732447</v>
      </c>
      <c r="H377" s="8">
        <f t="shared" si="16"/>
        <v>14.999993655085515</v>
      </c>
      <c r="I377" s="8">
        <f t="shared" si="17"/>
        <v>30.000992921358797</v>
      </c>
      <c r="J377" s="3" t="s">
        <v>652</v>
      </c>
      <c r="K377">
        <v>3780488659.5651002</v>
      </c>
      <c r="L377">
        <v>3780488660.6037064</v>
      </c>
      <c r="M377">
        <v>1.4364769458770752</v>
      </c>
      <c r="N377">
        <v>5.0510001182556152</v>
      </c>
      <c r="O377">
        <v>0</v>
      </c>
      <c r="P377" s="3" t="s">
        <v>652</v>
      </c>
      <c r="Q377" s="3" t="s">
        <v>660</v>
      </c>
      <c r="R377" s="3" t="s">
        <v>662</v>
      </c>
      <c r="S377" s="13">
        <v>22.011268000000001</v>
      </c>
      <c r="T377" s="15">
        <v>6.9018999999999997E-2</v>
      </c>
      <c r="U377" s="15">
        <v>-0.93281499999999995</v>
      </c>
      <c r="V377" s="15">
        <v>2.1360000000000001E-2</v>
      </c>
      <c r="W377">
        <v>0.34509699999999999</v>
      </c>
      <c r="X377">
        <v>-4.6640769999999998</v>
      </c>
      <c r="Y377">
        <v>0.10679900000000001</v>
      </c>
      <c r="Z377" s="3" t="s">
        <v>652</v>
      </c>
      <c r="AA377" s="3" t="s">
        <v>647</v>
      </c>
      <c r="AB377" s="3" t="s">
        <v>662</v>
      </c>
      <c r="AC377" s="3" t="s">
        <v>1049</v>
      </c>
    </row>
    <row r="378" spans="1:29" x14ac:dyDescent="0.25">
      <c r="A378" s="3" t="s">
        <v>444</v>
      </c>
      <c r="B378">
        <v>3780488665.143117</v>
      </c>
      <c r="C378" s="11">
        <f t="shared" si="15"/>
        <v>2111.7835354804993</v>
      </c>
      <c r="D378" s="3" t="s">
        <v>647</v>
      </c>
      <c r="E378">
        <v>385.00958235099421</v>
      </c>
      <c r="F378">
        <v>-454.90004664161603</v>
      </c>
      <c r="G378">
        <v>377.4997748728245</v>
      </c>
      <c r="H378" s="8">
        <f t="shared" si="16"/>
        <v>15.000055010633041</v>
      </c>
      <c r="I378" s="8">
        <f t="shared" si="17"/>
        <v>30.000109742894068</v>
      </c>
      <c r="J378" s="3" t="s">
        <v>652</v>
      </c>
      <c r="K378">
        <v>3780488664.0737057</v>
      </c>
      <c r="L378">
        <v>3780488665.0941777</v>
      </c>
      <c r="M378">
        <v>1.4364769458770752</v>
      </c>
      <c r="N378">
        <v>5.0440001487731934</v>
      </c>
      <c r="O378">
        <v>0</v>
      </c>
      <c r="P378" s="3" t="s">
        <v>652</v>
      </c>
      <c r="Q378" s="3" t="s">
        <v>660</v>
      </c>
      <c r="R378" s="3" t="s">
        <v>662</v>
      </c>
      <c r="S378" s="13">
        <v>22.005474</v>
      </c>
      <c r="T378" s="15">
        <v>7.6069999999999999E-2</v>
      </c>
      <c r="U378" s="15">
        <v>-0.89146099999999995</v>
      </c>
      <c r="V378" s="15">
        <v>1.7187000000000001E-2</v>
      </c>
      <c r="W378">
        <v>0.38034800000000002</v>
      </c>
      <c r="X378">
        <v>-4.4573039999999997</v>
      </c>
      <c r="Y378">
        <v>8.5932999999999995E-2</v>
      </c>
      <c r="Z378" s="3" t="s">
        <v>652</v>
      </c>
      <c r="AA378" s="3" t="s">
        <v>647</v>
      </c>
      <c r="AB378" s="3" t="s">
        <v>662</v>
      </c>
      <c r="AC378" s="3" t="s">
        <v>1050</v>
      </c>
    </row>
    <row r="379" spans="1:29" x14ac:dyDescent="0.25">
      <c r="A379" s="3" t="s">
        <v>445</v>
      </c>
      <c r="B379">
        <v>3780488669.7657728</v>
      </c>
      <c r="C379" s="11">
        <f t="shared" si="15"/>
        <v>2116.4061913490295</v>
      </c>
      <c r="D379" s="3" t="s">
        <v>647</v>
      </c>
      <c r="E379">
        <v>385.00951390609418</v>
      </c>
      <c r="F379">
        <v>-454.90004084481609</v>
      </c>
      <c r="G379">
        <v>382.49991819782451</v>
      </c>
      <c r="H379" s="8">
        <f t="shared" si="16"/>
        <v>15.000111387248774</v>
      </c>
      <c r="I379" s="8">
        <f t="shared" si="17"/>
        <v>29.999959847773464</v>
      </c>
      <c r="J379" s="3" t="s">
        <v>652</v>
      </c>
      <c r="K379">
        <v>3780488668.5811849</v>
      </c>
      <c r="L379">
        <v>3780488669.6758256</v>
      </c>
      <c r="M379">
        <v>1.4364769458770752</v>
      </c>
      <c r="N379">
        <v>5.0440001487731934</v>
      </c>
      <c r="O379">
        <v>0</v>
      </c>
      <c r="P379" s="3" t="s">
        <v>652</v>
      </c>
      <c r="Q379" s="3" t="s">
        <v>660</v>
      </c>
      <c r="R379" s="3" t="s">
        <v>662</v>
      </c>
      <c r="S379" s="13">
        <v>21.990210000000001</v>
      </c>
      <c r="T379" s="15">
        <v>8.5214999999999999E-2</v>
      </c>
      <c r="U379" s="15">
        <v>-0.84346699999999997</v>
      </c>
      <c r="V379" s="15">
        <v>1.3919000000000001E-2</v>
      </c>
      <c r="W379">
        <v>0.42607299999999998</v>
      </c>
      <c r="X379">
        <v>-4.2173350000000003</v>
      </c>
      <c r="Y379">
        <v>6.9594000000000003E-2</v>
      </c>
      <c r="Z379" s="3" t="s">
        <v>652</v>
      </c>
      <c r="AA379" s="3" t="s">
        <v>647</v>
      </c>
      <c r="AB379" s="3" t="s">
        <v>662</v>
      </c>
      <c r="AC379" s="3" t="s">
        <v>1051</v>
      </c>
    </row>
    <row r="380" spans="1:29" x14ac:dyDescent="0.25">
      <c r="A380" s="3" t="s">
        <v>446</v>
      </c>
      <c r="B380">
        <v>3780488674.1521239</v>
      </c>
      <c r="C380" s="11">
        <f t="shared" si="15"/>
        <v>2120.7925424575806</v>
      </c>
      <c r="D380" s="3" t="s">
        <v>647</v>
      </c>
      <c r="E380">
        <v>385.0094364971942</v>
      </c>
      <c r="F380">
        <v>-454.89983971151605</v>
      </c>
      <c r="G380">
        <v>387.4997015468245</v>
      </c>
      <c r="H380" s="8">
        <f t="shared" si="16"/>
        <v>15.00007786042671</v>
      </c>
      <c r="I380" s="8">
        <f t="shared" si="17"/>
        <v>29.999146667451438</v>
      </c>
      <c r="J380" s="3" t="s">
        <v>652</v>
      </c>
      <c r="K380">
        <v>3780488673.0648346</v>
      </c>
      <c r="L380">
        <v>3780488674.1118369</v>
      </c>
      <c r="M380">
        <v>1.4364769458770752</v>
      </c>
      <c r="N380">
        <v>5.0440001487731934</v>
      </c>
      <c r="O380">
        <v>0</v>
      </c>
      <c r="P380" s="3" t="s">
        <v>652</v>
      </c>
      <c r="Q380" s="3" t="s">
        <v>660</v>
      </c>
      <c r="R380" s="3" t="s">
        <v>662</v>
      </c>
      <c r="S380" s="13">
        <v>21.98687</v>
      </c>
      <c r="T380" s="15">
        <v>9.5368999999999995E-2</v>
      </c>
      <c r="U380" s="15">
        <v>-0.78753700000000004</v>
      </c>
      <c r="V380" s="15">
        <v>1.1601E-2</v>
      </c>
      <c r="W380">
        <v>0.47684399999999999</v>
      </c>
      <c r="X380">
        <v>-3.937684</v>
      </c>
      <c r="Y380">
        <v>5.8004E-2</v>
      </c>
      <c r="Z380" s="3" t="s">
        <v>652</v>
      </c>
      <c r="AA380" s="3" t="s">
        <v>647</v>
      </c>
      <c r="AB380" s="3" t="s">
        <v>662</v>
      </c>
      <c r="AC380" s="3" t="s">
        <v>1052</v>
      </c>
    </row>
    <row r="381" spans="1:29" x14ac:dyDescent="0.25">
      <c r="A381" s="3" t="s">
        <v>447</v>
      </c>
      <c r="B381">
        <v>3780488678.6338458</v>
      </c>
      <c r="C381" s="11">
        <f t="shared" si="15"/>
        <v>2125.2742643356323</v>
      </c>
      <c r="D381" s="3" t="s">
        <v>647</v>
      </c>
      <c r="E381">
        <v>385.0095500442942</v>
      </c>
      <c r="F381">
        <v>-454.89980489224934</v>
      </c>
      <c r="G381">
        <v>392.49997328132451</v>
      </c>
      <c r="H381" s="8">
        <f t="shared" si="16"/>
        <v>14.999962115735633</v>
      </c>
      <c r="I381" s="8">
        <f t="shared" si="17"/>
        <v>29.999248338793716</v>
      </c>
      <c r="J381" s="3" t="s">
        <v>652</v>
      </c>
      <c r="K381">
        <v>3780488677.5559649</v>
      </c>
      <c r="L381">
        <v>3780488678.5781922</v>
      </c>
      <c r="M381">
        <v>1.4364769458770752</v>
      </c>
      <c r="N381">
        <v>5.0510001182556152</v>
      </c>
      <c r="O381">
        <v>0</v>
      </c>
      <c r="P381" s="3" t="s">
        <v>652</v>
      </c>
      <c r="Q381" s="3" t="s">
        <v>660</v>
      </c>
      <c r="R381" s="3" t="s">
        <v>662</v>
      </c>
      <c r="S381" s="13">
        <v>21.992138000000001</v>
      </c>
      <c r="T381" s="15">
        <v>0.104564</v>
      </c>
      <c r="U381" s="15">
        <v>-0.72311899999999996</v>
      </c>
      <c r="V381" s="15">
        <v>1.0621999999999999E-2</v>
      </c>
      <c r="W381">
        <v>0.52281999999999995</v>
      </c>
      <c r="X381">
        <v>-3.615596</v>
      </c>
      <c r="Y381">
        <v>5.3108000000000002E-2</v>
      </c>
      <c r="Z381" s="3" t="s">
        <v>652</v>
      </c>
      <c r="AA381" s="3" t="s">
        <v>647</v>
      </c>
      <c r="AB381" s="3" t="s">
        <v>662</v>
      </c>
      <c r="AC381" s="3" t="s">
        <v>1053</v>
      </c>
    </row>
    <row r="382" spans="1:29" x14ac:dyDescent="0.25">
      <c r="A382" s="3" t="s">
        <v>448</v>
      </c>
      <c r="B382">
        <v>3780488683.1964951</v>
      </c>
      <c r="C382" s="11">
        <f t="shared" si="15"/>
        <v>2129.8369135856628</v>
      </c>
      <c r="D382" s="3" t="s">
        <v>647</v>
      </c>
      <c r="E382">
        <v>385.00969037349415</v>
      </c>
      <c r="F382">
        <v>-454.90012477641608</v>
      </c>
      <c r="G382">
        <v>397.49985788632455</v>
      </c>
      <c r="H382" s="8">
        <f t="shared" si="16"/>
        <v>15.000000528476697</v>
      </c>
      <c r="I382" s="8">
        <f t="shared" si="17"/>
        <v>30.000574519192853</v>
      </c>
      <c r="J382" s="3" t="s">
        <v>652</v>
      </c>
      <c r="K382">
        <v>3780488682.0130758</v>
      </c>
      <c r="L382">
        <v>3780488683.1479726</v>
      </c>
      <c r="M382">
        <v>1.4364769458770752</v>
      </c>
      <c r="N382">
        <v>5.0409998893737793</v>
      </c>
      <c r="O382">
        <v>0</v>
      </c>
      <c r="P382" s="3" t="s">
        <v>652</v>
      </c>
      <c r="Q382" s="3" t="s">
        <v>660</v>
      </c>
      <c r="R382" s="3" t="s">
        <v>662</v>
      </c>
      <c r="S382" s="13">
        <v>21.985962000000001</v>
      </c>
      <c r="T382" s="15">
        <v>0.11136799999999999</v>
      </c>
      <c r="U382" s="15">
        <v>-0.651555</v>
      </c>
      <c r="V382" s="15">
        <v>1.0869999999999999E-2</v>
      </c>
      <c r="W382">
        <v>0.55684</v>
      </c>
      <c r="X382">
        <v>-3.2577729999999998</v>
      </c>
      <c r="Y382">
        <v>5.4351999999999998E-2</v>
      </c>
      <c r="Z382" s="3" t="s">
        <v>652</v>
      </c>
      <c r="AA382" s="3" t="s">
        <v>647</v>
      </c>
      <c r="AB382" s="3" t="s">
        <v>662</v>
      </c>
      <c r="AC382" s="3" t="s">
        <v>1054</v>
      </c>
    </row>
    <row r="383" spans="1:29" x14ac:dyDescent="0.25">
      <c r="A383" s="3" t="s">
        <v>449</v>
      </c>
      <c r="B383">
        <v>3780488687.5498762</v>
      </c>
      <c r="C383" s="11">
        <f t="shared" si="15"/>
        <v>2134.1902947425842</v>
      </c>
      <c r="D383" s="3" t="s">
        <v>647</v>
      </c>
      <c r="E383">
        <v>385.0096349405942</v>
      </c>
      <c r="F383">
        <v>-454.89995561811605</v>
      </c>
      <c r="G383">
        <v>402.50048153932448</v>
      </c>
      <c r="H383" s="8">
        <f t="shared" si="16"/>
        <v>14.999963954968093</v>
      </c>
      <c r="I383" s="8">
        <f t="shared" si="17"/>
        <v>29.99990907817806</v>
      </c>
      <c r="J383" s="3" t="s">
        <v>652</v>
      </c>
      <c r="K383">
        <v>3780488686.4516034</v>
      </c>
      <c r="L383">
        <v>3780488687.5044656</v>
      </c>
      <c r="M383">
        <v>1.4364769458770752</v>
      </c>
      <c r="N383">
        <v>5.0489997863769531</v>
      </c>
      <c r="O383">
        <v>0</v>
      </c>
      <c r="P383" s="3" t="s">
        <v>652</v>
      </c>
      <c r="Q383" s="3" t="s">
        <v>660</v>
      </c>
      <c r="R383" s="3" t="s">
        <v>662</v>
      </c>
      <c r="S383" s="13">
        <v>21.977512000000001</v>
      </c>
      <c r="T383" s="15">
        <v>0.113048</v>
      </c>
      <c r="U383" s="15">
        <v>-0.57586899999999996</v>
      </c>
      <c r="V383" s="15">
        <v>1.2016000000000001E-2</v>
      </c>
      <c r="W383">
        <v>0.56523800000000002</v>
      </c>
      <c r="X383">
        <v>-2.8793440000000001</v>
      </c>
      <c r="Y383">
        <v>6.0082000000000003E-2</v>
      </c>
      <c r="Z383" s="3" t="s">
        <v>652</v>
      </c>
      <c r="AA383" s="3" t="s">
        <v>647</v>
      </c>
      <c r="AB383" s="3" t="s">
        <v>662</v>
      </c>
      <c r="AC383" s="3" t="s">
        <v>1055</v>
      </c>
    </row>
    <row r="384" spans="1:29" x14ac:dyDescent="0.25">
      <c r="A384" s="3" t="s">
        <v>450</v>
      </c>
      <c r="B384">
        <v>3780488691.9943271</v>
      </c>
      <c r="C384" s="11">
        <f t="shared" si="15"/>
        <v>2138.6347455978394</v>
      </c>
      <c r="D384" s="3" t="s">
        <v>647</v>
      </c>
      <c r="E384">
        <v>385.00983663789424</v>
      </c>
      <c r="F384">
        <v>-454.90018120591606</v>
      </c>
      <c r="G384">
        <v>407.50018093082451</v>
      </c>
      <c r="H384" s="8">
        <f t="shared" si="16"/>
        <v>14.999902076206086</v>
      </c>
      <c r="I384" s="8">
        <f t="shared" si="17"/>
        <v>30.001040537943954</v>
      </c>
      <c r="J384" s="3" t="s">
        <v>652</v>
      </c>
      <c r="K384">
        <v>3780488690.9251442</v>
      </c>
      <c r="L384">
        <v>3780488691.9519486</v>
      </c>
      <c r="M384">
        <v>1.4364769458770752</v>
      </c>
      <c r="N384">
        <v>5.0469999313354492</v>
      </c>
      <c r="O384">
        <v>0</v>
      </c>
      <c r="P384" s="3" t="s">
        <v>652</v>
      </c>
      <c r="Q384" s="3" t="s">
        <v>660</v>
      </c>
      <c r="R384" s="3" t="s">
        <v>662</v>
      </c>
      <c r="S384" s="13">
        <v>21.987825999999998</v>
      </c>
      <c r="T384" s="15">
        <v>0.109362</v>
      </c>
      <c r="U384" s="15">
        <v>-0.49996499999999999</v>
      </c>
      <c r="V384" s="15">
        <v>1.3273E-2</v>
      </c>
      <c r="W384">
        <v>0.54680799999999996</v>
      </c>
      <c r="X384">
        <v>-2.499825</v>
      </c>
      <c r="Y384">
        <v>6.6365999999999994E-2</v>
      </c>
      <c r="Z384" s="3" t="s">
        <v>652</v>
      </c>
      <c r="AA384" s="3" t="s">
        <v>647</v>
      </c>
      <c r="AB384" s="3" t="s">
        <v>662</v>
      </c>
      <c r="AC384" s="3" t="s">
        <v>1056</v>
      </c>
    </row>
    <row r="385" spans="1:29" x14ac:dyDescent="0.25">
      <c r="A385" s="3" t="s">
        <v>451</v>
      </c>
      <c r="B385">
        <v>3780488696.5563231</v>
      </c>
      <c r="C385" s="11">
        <f t="shared" si="15"/>
        <v>2143.1967415809631</v>
      </c>
      <c r="D385" s="3" t="s">
        <v>647</v>
      </c>
      <c r="E385">
        <v>385.0096340146942</v>
      </c>
      <c r="F385">
        <v>-454.90004416321608</v>
      </c>
      <c r="G385">
        <v>412.50017695032449</v>
      </c>
      <c r="H385" s="8">
        <f t="shared" si="16"/>
        <v>15.000009029410011</v>
      </c>
      <c r="I385" s="8">
        <f t="shared" si="17"/>
        <v>30.000200215092498</v>
      </c>
      <c r="J385" s="3" t="s">
        <v>652</v>
      </c>
      <c r="K385">
        <v>3780488695.3831167</v>
      </c>
      <c r="L385">
        <v>3780488696.4823551</v>
      </c>
      <c r="M385">
        <v>1.4364769458770752</v>
      </c>
      <c r="N385">
        <v>5.0489997863769531</v>
      </c>
      <c r="O385">
        <v>0</v>
      </c>
      <c r="P385" s="3" t="s">
        <v>652</v>
      </c>
      <c r="Q385" s="3" t="s">
        <v>660</v>
      </c>
      <c r="R385" s="3" t="s">
        <v>662</v>
      </c>
      <c r="S385" s="13">
        <v>21.99943</v>
      </c>
      <c r="T385" s="15">
        <v>0.10113999999999999</v>
      </c>
      <c r="U385" s="15">
        <v>-0.42816100000000001</v>
      </c>
      <c r="V385" s="15">
        <v>1.4009000000000001E-2</v>
      </c>
      <c r="W385">
        <v>0.50570099999999996</v>
      </c>
      <c r="X385">
        <v>-2.140806</v>
      </c>
      <c r="Y385">
        <v>7.0045999999999997E-2</v>
      </c>
      <c r="Z385" s="3" t="s">
        <v>652</v>
      </c>
      <c r="AA385" s="3" t="s">
        <v>647</v>
      </c>
      <c r="AB385" s="3" t="s">
        <v>662</v>
      </c>
      <c r="AC385" s="3" t="s">
        <v>1057</v>
      </c>
    </row>
    <row r="386" spans="1:29" x14ac:dyDescent="0.25">
      <c r="A386" s="3" t="s">
        <v>452</v>
      </c>
      <c r="B386">
        <v>3780488755.8452168</v>
      </c>
      <c r="C386" s="11">
        <f t="shared" si="15"/>
        <v>2202.4856352806091</v>
      </c>
      <c r="D386" s="3" t="s">
        <v>647</v>
      </c>
      <c r="E386">
        <v>395.4997846946942</v>
      </c>
      <c r="F386">
        <v>-451.72991991104686</v>
      </c>
      <c r="G386">
        <v>337.49975669765632</v>
      </c>
      <c r="H386" s="8">
        <f t="shared" si="16"/>
        <v>4.9999283003824821</v>
      </c>
      <c r="I386" s="8">
        <f t="shared" si="17"/>
        <v>59.996727316037415</v>
      </c>
      <c r="J386" s="3" t="s">
        <v>652</v>
      </c>
      <c r="K386">
        <v>3780488754.7280722</v>
      </c>
      <c r="L386">
        <v>3780488755.7918</v>
      </c>
      <c r="M386">
        <v>1.4364769458770752</v>
      </c>
      <c r="N386">
        <v>5.0489997863769531</v>
      </c>
      <c r="O386">
        <v>0</v>
      </c>
      <c r="P386" s="3" t="s">
        <v>652</v>
      </c>
      <c r="Q386" s="3" t="s">
        <v>660</v>
      </c>
      <c r="R386" s="3" t="s">
        <v>662</v>
      </c>
      <c r="S386" s="13">
        <v>22.058298000000001</v>
      </c>
      <c r="T386" s="15">
        <v>3.2176999999999997E-2</v>
      </c>
      <c r="U386" s="15">
        <v>-1.179435</v>
      </c>
      <c r="V386" s="15">
        <v>2.5335E-2</v>
      </c>
      <c r="W386">
        <v>0.160887</v>
      </c>
      <c r="X386">
        <v>-5.8971739999999997</v>
      </c>
      <c r="Y386">
        <v>0.12667500000000001</v>
      </c>
      <c r="Z386" s="3" t="s">
        <v>652</v>
      </c>
      <c r="AA386" s="3" t="s">
        <v>647</v>
      </c>
      <c r="AB386" s="3" t="s">
        <v>662</v>
      </c>
      <c r="AC386" s="3" t="s">
        <v>1058</v>
      </c>
    </row>
    <row r="387" spans="1:29" x14ac:dyDescent="0.25">
      <c r="A387" s="3" t="s">
        <v>453</v>
      </c>
      <c r="B387">
        <v>3780488760.311605</v>
      </c>
      <c r="C387" s="11">
        <f t="shared" ref="C387:C450" si="18">B387-$B$2</f>
        <v>2206.9520235061646</v>
      </c>
      <c r="D387" s="3" t="s">
        <v>647</v>
      </c>
      <c r="E387">
        <v>395.4998283218942</v>
      </c>
      <c r="F387">
        <v>-451.73010078074685</v>
      </c>
      <c r="G387">
        <v>342.50012867515625</v>
      </c>
      <c r="H387" s="8">
        <f t="shared" ref="H387:H450" si="19">SQRT((E387-398)^2+(F387+447.4)^2)</f>
        <v>5.0000631187443094</v>
      </c>
      <c r="I387" s="8">
        <f t="shared" ref="I387:I450" si="20">ABS(ATAN((F387+447.4)/(E387-398))*180/3.14159)</f>
        <v>59.998196648234483</v>
      </c>
      <c r="J387" s="3" t="s">
        <v>652</v>
      </c>
      <c r="K387">
        <v>3780488759.2348566</v>
      </c>
      <c r="L387">
        <v>3780488760.260632</v>
      </c>
      <c r="M387">
        <v>1.4364769458770752</v>
      </c>
      <c r="N387">
        <v>5.0489997863769531</v>
      </c>
      <c r="O387">
        <v>0</v>
      </c>
      <c r="P387" s="3" t="s">
        <v>652</v>
      </c>
      <c r="Q387" s="3" t="s">
        <v>660</v>
      </c>
      <c r="R387" s="3" t="s">
        <v>662</v>
      </c>
      <c r="S387" s="13">
        <v>22.051687999999999</v>
      </c>
      <c r="T387" s="15">
        <v>3.6912E-2</v>
      </c>
      <c r="U387" s="15">
        <v>-1.1559919999999999</v>
      </c>
      <c r="V387" s="15">
        <v>2.4095999999999999E-2</v>
      </c>
      <c r="W387">
        <v>0.184562</v>
      </c>
      <c r="X387">
        <v>-5.77996</v>
      </c>
      <c r="Y387">
        <v>0.12048</v>
      </c>
      <c r="Z387" s="3" t="s">
        <v>652</v>
      </c>
      <c r="AA387" s="3" t="s">
        <v>647</v>
      </c>
      <c r="AB387" s="3" t="s">
        <v>662</v>
      </c>
      <c r="AC387" s="3" t="s">
        <v>1059</v>
      </c>
    </row>
    <row r="388" spans="1:29" x14ac:dyDescent="0.25">
      <c r="A388" s="3" t="s">
        <v>454</v>
      </c>
      <c r="B388">
        <v>3780488764.7978425</v>
      </c>
      <c r="C388" s="11">
        <f t="shared" si="18"/>
        <v>2211.4382610321045</v>
      </c>
      <c r="D388" s="3" t="s">
        <v>647</v>
      </c>
      <c r="E388">
        <v>395.49996343529421</v>
      </c>
      <c r="F388">
        <v>-451.73024970404686</v>
      </c>
      <c r="G388">
        <v>347.49980302415634</v>
      </c>
      <c r="H388" s="8">
        <f t="shared" si="19"/>
        <v>5.0001245308756088</v>
      </c>
      <c r="I388" s="8">
        <f t="shared" si="20"/>
        <v>60.000390740458272</v>
      </c>
      <c r="J388" s="3" t="s">
        <v>652</v>
      </c>
      <c r="K388">
        <v>3780488763.7046208</v>
      </c>
      <c r="L388">
        <v>3780488764.7358561</v>
      </c>
      <c r="M388">
        <v>1.4364769458770752</v>
      </c>
      <c r="N388">
        <v>5.0460000038146973</v>
      </c>
      <c r="O388">
        <v>0</v>
      </c>
      <c r="P388" s="3" t="s">
        <v>652</v>
      </c>
      <c r="Q388" s="3" t="s">
        <v>660</v>
      </c>
      <c r="R388" s="3" t="s">
        <v>662</v>
      </c>
      <c r="S388" s="13">
        <v>22.04486</v>
      </c>
      <c r="T388" s="15">
        <v>4.1182999999999997E-2</v>
      </c>
      <c r="U388" s="15">
        <v>-1.1261760000000001</v>
      </c>
      <c r="V388" s="15">
        <v>2.2634000000000001E-2</v>
      </c>
      <c r="W388">
        <v>0.20591300000000001</v>
      </c>
      <c r="X388">
        <v>-5.6308800000000003</v>
      </c>
      <c r="Y388">
        <v>0.11317000000000001</v>
      </c>
      <c r="Z388" s="3" t="s">
        <v>652</v>
      </c>
      <c r="AA388" s="3" t="s">
        <v>647</v>
      </c>
      <c r="AB388" s="3" t="s">
        <v>662</v>
      </c>
      <c r="AC388" s="3" t="s">
        <v>1060</v>
      </c>
    </row>
    <row r="389" spans="1:29" x14ac:dyDescent="0.25">
      <c r="A389" s="3" t="s">
        <v>455</v>
      </c>
      <c r="B389">
        <v>3780488769.3031783</v>
      </c>
      <c r="C389" s="11">
        <f t="shared" si="18"/>
        <v>2215.9435968399048</v>
      </c>
      <c r="D389" s="3" t="s">
        <v>647</v>
      </c>
      <c r="E389">
        <v>395.49988881709419</v>
      </c>
      <c r="F389">
        <v>-451.73018698334687</v>
      </c>
      <c r="G389">
        <v>352.4998456841563</v>
      </c>
      <c r="H389" s="8">
        <f t="shared" si="19"/>
        <v>5.0001075226076432</v>
      </c>
      <c r="I389" s="8">
        <f t="shared" si="20"/>
        <v>59.999290896141595</v>
      </c>
      <c r="J389" s="3" t="s">
        <v>652</v>
      </c>
      <c r="K389">
        <v>3780488768.1453552</v>
      </c>
      <c r="L389">
        <v>3780488769.2332058</v>
      </c>
      <c r="M389">
        <v>1.4364769458770752</v>
      </c>
      <c r="N389">
        <v>5.0440001487731934</v>
      </c>
      <c r="O389">
        <v>0</v>
      </c>
      <c r="P389" s="3" t="s">
        <v>652</v>
      </c>
      <c r="Q389" s="3" t="s">
        <v>660</v>
      </c>
      <c r="R389" s="3" t="s">
        <v>662</v>
      </c>
      <c r="S389" s="13">
        <v>22.042542000000001</v>
      </c>
      <c r="T389" s="15">
        <v>4.3777999999999997E-2</v>
      </c>
      <c r="U389" s="15">
        <v>-1.091124</v>
      </c>
      <c r="V389" s="15">
        <v>2.1128999999999998E-2</v>
      </c>
      <c r="W389">
        <v>0.218889</v>
      </c>
      <c r="X389">
        <v>-5.4556190000000004</v>
      </c>
      <c r="Y389">
        <v>0.105644</v>
      </c>
      <c r="Z389" s="3" t="s">
        <v>652</v>
      </c>
      <c r="AA389" s="3" t="s">
        <v>647</v>
      </c>
      <c r="AB389" s="3" t="s">
        <v>662</v>
      </c>
      <c r="AC389" s="3" t="s">
        <v>1061</v>
      </c>
    </row>
    <row r="390" spans="1:29" x14ac:dyDescent="0.25">
      <c r="A390" s="3" t="s">
        <v>456</v>
      </c>
      <c r="B390">
        <v>3780488773.7428951</v>
      </c>
      <c r="C390" s="11">
        <f t="shared" si="18"/>
        <v>2220.3833136558533</v>
      </c>
      <c r="D390" s="3" t="s">
        <v>647</v>
      </c>
      <c r="E390">
        <v>395.49991191149422</v>
      </c>
      <c r="F390">
        <v>-451.73032991464686</v>
      </c>
      <c r="G390">
        <v>357.4997426171563</v>
      </c>
      <c r="H390" s="8">
        <f t="shared" si="19"/>
        <v>5.0002197571680922</v>
      </c>
      <c r="I390" s="8">
        <f t="shared" si="20"/>
        <v>60.000338991022552</v>
      </c>
      <c r="J390" s="3" t="s">
        <v>652</v>
      </c>
      <c r="K390">
        <v>3780488772.6273456</v>
      </c>
      <c r="L390">
        <v>3780488773.7057066</v>
      </c>
      <c r="M390">
        <v>1.4364769458770752</v>
      </c>
      <c r="N390">
        <v>5.0520000457763672</v>
      </c>
      <c r="O390">
        <v>0</v>
      </c>
      <c r="P390" s="3" t="s">
        <v>652</v>
      </c>
      <c r="Q390" s="3" t="s">
        <v>660</v>
      </c>
      <c r="R390" s="3" t="s">
        <v>662</v>
      </c>
      <c r="S390" s="13">
        <v>22.045310000000001</v>
      </c>
      <c r="T390" s="15">
        <v>4.4990000000000002E-2</v>
      </c>
      <c r="U390" s="15">
        <v>-1.053364</v>
      </c>
      <c r="V390" s="15">
        <v>1.9720000000000001E-2</v>
      </c>
      <c r="W390">
        <v>0.22495100000000001</v>
      </c>
      <c r="X390">
        <v>-5.2668210000000002</v>
      </c>
      <c r="Y390">
        <v>9.8598000000000005E-2</v>
      </c>
      <c r="Z390" s="3" t="s">
        <v>652</v>
      </c>
      <c r="AA390" s="3" t="s">
        <v>647</v>
      </c>
      <c r="AB390" s="3" t="s">
        <v>662</v>
      </c>
      <c r="AC390" s="3" t="s">
        <v>1062</v>
      </c>
    </row>
    <row r="391" spans="1:29" x14ac:dyDescent="0.25">
      <c r="A391" s="3" t="s">
        <v>457</v>
      </c>
      <c r="B391">
        <v>3780488778.1889386</v>
      </c>
      <c r="C391" s="11">
        <f t="shared" si="18"/>
        <v>2224.8293571472168</v>
      </c>
      <c r="D391" s="3" t="s">
        <v>647</v>
      </c>
      <c r="E391">
        <v>395.5001102191942</v>
      </c>
      <c r="F391">
        <v>-451.72994570874687</v>
      </c>
      <c r="G391">
        <v>362.50018603215631</v>
      </c>
      <c r="H391" s="8">
        <f t="shared" si="19"/>
        <v>4.9997878711874257</v>
      </c>
      <c r="I391" s="8">
        <f t="shared" si="20"/>
        <v>60.000105657949533</v>
      </c>
      <c r="J391" s="3" t="s">
        <v>652</v>
      </c>
      <c r="K391">
        <v>3780488777.104907</v>
      </c>
      <c r="L391">
        <v>3780488778.1462002</v>
      </c>
      <c r="M391">
        <v>1.4364769458770752</v>
      </c>
      <c r="N391">
        <v>5.0469999313354492</v>
      </c>
      <c r="O391">
        <v>0</v>
      </c>
      <c r="P391" s="3" t="s">
        <v>652</v>
      </c>
      <c r="Q391" s="3" t="s">
        <v>660</v>
      </c>
      <c r="R391" s="3" t="s">
        <v>662</v>
      </c>
      <c r="S391" s="13">
        <v>22.045804</v>
      </c>
      <c r="T391" s="15">
        <v>4.5131999999999999E-2</v>
      </c>
      <c r="U391" s="15">
        <v>-1.0146390000000001</v>
      </c>
      <c r="V391" s="15">
        <v>1.8363000000000001E-2</v>
      </c>
      <c r="W391">
        <v>0.225662</v>
      </c>
      <c r="X391">
        <v>-5.0731970000000004</v>
      </c>
      <c r="Y391">
        <v>9.1815999999999995E-2</v>
      </c>
      <c r="Z391" s="3" t="s">
        <v>652</v>
      </c>
      <c r="AA391" s="3" t="s">
        <v>647</v>
      </c>
      <c r="AB391" s="3" t="s">
        <v>662</v>
      </c>
      <c r="AC391" s="3" t="s">
        <v>1063</v>
      </c>
    </row>
    <row r="392" spans="1:29" x14ac:dyDescent="0.25">
      <c r="A392" s="3" t="s">
        <v>458</v>
      </c>
      <c r="B392">
        <v>3780488782.7677922</v>
      </c>
      <c r="C392" s="11">
        <f t="shared" si="18"/>
        <v>2229.4082107543945</v>
      </c>
      <c r="D392" s="3" t="s">
        <v>647</v>
      </c>
      <c r="E392">
        <v>395.50017646779423</v>
      </c>
      <c r="F392">
        <v>-451.73014816994686</v>
      </c>
      <c r="G392">
        <v>367.4998776761563</v>
      </c>
      <c r="H392" s="8">
        <f t="shared" si="19"/>
        <v>4.9999300860976081</v>
      </c>
      <c r="I392" s="8">
        <f t="shared" si="20"/>
        <v>60.001923146376917</v>
      </c>
      <c r="J392" s="3" t="s">
        <v>652</v>
      </c>
      <c r="K392">
        <v>3780488781.5785942</v>
      </c>
      <c r="L392">
        <v>3780488782.682827</v>
      </c>
      <c r="M392">
        <v>1.4364769458770752</v>
      </c>
      <c r="N392">
        <v>5.0469999313354492</v>
      </c>
      <c r="O392">
        <v>0</v>
      </c>
      <c r="P392" s="3" t="s">
        <v>652</v>
      </c>
      <c r="Q392" s="3" t="s">
        <v>660</v>
      </c>
      <c r="R392" s="3" t="s">
        <v>662</v>
      </c>
      <c r="S392" s="13">
        <v>22.048378</v>
      </c>
      <c r="T392" s="15">
        <v>4.5574000000000003E-2</v>
      </c>
      <c r="U392" s="15">
        <v>-0.97507100000000002</v>
      </c>
      <c r="V392" s="15">
        <v>1.7156000000000001E-2</v>
      </c>
      <c r="W392">
        <v>0.22787099999999999</v>
      </c>
      <c r="X392">
        <v>-4.8753529999999996</v>
      </c>
      <c r="Y392">
        <v>8.5780999999999996E-2</v>
      </c>
      <c r="Z392" s="3" t="s">
        <v>652</v>
      </c>
      <c r="AA392" s="3" t="s">
        <v>647</v>
      </c>
      <c r="AB392" s="3" t="s">
        <v>662</v>
      </c>
      <c r="AC392" s="3" t="s">
        <v>1064</v>
      </c>
    </row>
    <row r="393" spans="1:29" x14ac:dyDescent="0.25">
      <c r="A393" s="3" t="s">
        <v>459</v>
      </c>
      <c r="B393">
        <v>3780488787.1646528</v>
      </c>
      <c r="C393" s="11">
        <f t="shared" si="18"/>
        <v>2233.8050713539124</v>
      </c>
      <c r="D393" s="3" t="s">
        <v>647</v>
      </c>
      <c r="E393">
        <v>395.50018870489424</v>
      </c>
      <c r="F393">
        <v>-451.73014450324689</v>
      </c>
      <c r="G393">
        <v>372.50009168815632</v>
      </c>
      <c r="H393" s="8">
        <f t="shared" si="19"/>
        <v>4.9999207923863942</v>
      </c>
      <c r="I393" s="8">
        <f t="shared" si="20"/>
        <v>60.002023582892974</v>
      </c>
      <c r="J393" s="3" t="s">
        <v>652</v>
      </c>
      <c r="K393">
        <v>3780488786.079124</v>
      </c>
      <c r="L393">
        <v>3780488787.1130929</v>
      </c>
      <c r="M393">
        <v>1.4364769458770752</v>
      </c>
      <c r="N393">
        <v>5.0510001182556152</v>
      </c>
      <c r="O393">
        <v>0</v>
      </c>
      <c r="P393" s="3" t="s">
        <v>652</v>
      </c>
      <c r="Q393" s="3" t="s">
        <v>660</v>
      </c>
      <c r="R393" s="3" t="s">
        <v>662</v>
      </c>
      <c r="S393" s="13">
        <v>22.045812000000002</v>
      </c>
      <c r="T393" s="15">
        <v>4.7057000000000002E-2</v>
      </c>
      <c r="U393" s="15">
        <v>-0.93357800000000002</v>
      </c>
      <c r="V393" s="15">
        <v>1.6011000000000001E-2</v>
      </c>
      <c r="W393">
        <v>0.235286</v>
      </c>
      <c r="X393">
        <v>-4.667891</v>
      </c>
      <c r="Y393">
        <v>8.0055000000000001E-2</v>
      </c>
      <c r="Z393" s="3" t="s">
        <v>652</v>
      </c>
      <c r="AA393" s="3" t="s">
        <v>647</v>
      </c>
      <c r="AB393" s="3" t="s">
        <v>662</v>
      </c>
      <c r="AC393" s="3" t="s">
        <v>1065</v>
      </c>
    </row>
    <row r="394" spans="1:29" x14ac:dyDescent="0.25">
      <c r="A394" s="3" t="s">
        <v>460</v>
      </c>
      <c r="B394">
        <v>3780488791.7111535</v>
      </c>
      <c r="C394" s="11">
        <f t="shared" si="18"/>
        <v>2238.3515720367432</v>
      </c>
      <c r="D394" s="3" t="s">
        <v>647</v>
      </c>
      <c r="E394">
        <v>395.50001995999418</v>
      </c>
      <c r="F394">
        <v>-451.72997494384686</v>
      </c>
      <c r="G394">
        <v>377.50005633365629</v>
      </c>
      <c r="H394" s="8">
        <f t="shared" si="19"/>
        <v>4.9998583194695918</v>
      </c>
      <c r="I394" s="8">
        <f t="shared" si="20"/>
        <v>59.999377415617637</v>
      </c>
      <c r="J394" s="3" t="s">
        <v>652</v>
      </c>
      <c r="K394">
        <v>3780488790.6171207</v>
      </c>
      <c r="L394">
        <v>3780488791.6578841</v>
      </c>
      <c r="M394">
        <v>1.4364769458770752</v>
      </c>
      <c r="N394">
        <v>5.0460000038146973</v>
      </c>
      <c r="O394">
        <v>0</v>
      </c>
      <c r="P394" s="3" t="s">
        <v>652</v>
      </c>
      <c r="Q394" s="3" t="s">
        <v>660</v>
      </c>
      <c r="R394" s="3" t="s">
        <v>662</v>
      </c>
      <c r="S394" s="13">
        <v>22.043576000000002</v>
      </c>
      <c r="T394" s="15">
        <v>4.9714000000000001E-2</v>
      </c>
      <c r="U394" s="15">
        <v>-0.88826899999999998</v>
      </c>
      <c r="V394" s="15">
        <v>1.4885000000000001E-2</v>
      </c>
      <c r="W394">
        <v>0.24856800000000001</v>
      </c>
      <c r="X394">
        <v>-4.4413450000000001</v>
      </c>
      <c r="Y394">
        <v>7.4424000000000004E-2</v>
      </c>
      <c r="Z394" s="3" t="s">
        <v>652</v>
      </c>
      <c r="AA394" s="3" t="s">
        <v>647</v>
      </c>
      <c r="AB394" s="3" t="s">
        <v>662</v>
      </c>
      <c r="AC394" s="3" t="s">
        <v>1066</v>
      </c>
    </row>
    <row r="395" spans="1:29" x14ac:dyDescent="0.25">
      <c r="A395" s="3" t="s">
        <v>461</v>
      </c>
      <c r="B395">
        <v>3780488796.2852592</v>
      </c>
      <c r="C395" s="11">
        <f t="shared" si="18"/>
        <v>2242.9256777763367</v>
      </c>
      <c r="D395" s="3" t="s">
        <v>647</v>
      </c>
      <c r="E395">
        <v>395.49995151509421</v>
      </c>
      <c r="F395">
        <v>-451.72996914704686</v>
      </c>
      <c r="G395">
        <v>382.49969965865631</v>
      </c>
      <c r="H395" s="8">
        <f t="shared" si="19"/>
        <v>4.9998875228606527</v>
      </c>
      <c r="I395" s="8">
        <f t="shared" si="20"/>
        <v>59.998664947983606</v>
      </c>
      <c r="J395" s="3" t="s">
        <v>652</v>
      </c>
      <c r="K395">
        <v>3780488795.0983305</v>
      </c>
      <c r="L395">
        <v>3780488796.2342744</v>
      </c>
      <c r="M395">
        <v>1.4364769458770752</v>
      </c>
      <c r="N395">
        <v>5.0469999313354492</v>
      </c>
      <c r="O395">
        <v>0</v>
      </c>
      <c r="P395" s="3" t="s">
        <v>652</v>
      </c>
      <c r="Q395" s="3" t="s">
        <v>660</v>
      </c>
      <c r="R395" s="3" t="s">
        <v>662</v>
      </c>
      <c r="S395" s="13">
        <v>22.036932</v>
      </c>
      <c r="T395" s="15">
        <v>5.3511000000000003E-2</v>
      </c>
      <c r="U395" s="15">
        <v>-0.83781600000000001</v>
      </c>
      <c r="V395" s="15">
        <v>1.387E-2</v>
      </c>
      <c r="W395">
        <v>0.26755699999999999</v>
      </c>
      <c r="X395">
        <v>-4.189082</v>
      </c>
      <c r="Y395">
        <v>6.9349999999999995E-2</v>
      </c>
      <c r="Z395" s="3" t="s">
        <v>652</v>
      </c>
      <c r="AA395" s="3" t="s">
        <v>647</v>
      </c>
      <c r="AB395" s="3" t="s">
        <v>662</v>
      </c>
      <c r="AC395" s="3" t="s">
        <v>1067</v>
      </c>
    </row>
    <row r="396" spans="1:29" x14ac:dyDescent="0.25">
      <c r="A396" s="3" t="s">
        <v>462</v>
      </c>
      <c r="B396">
        <v>3780488800.62958</v>
      </c>
      <c r="C396" s="11">
        <f t="shared" si="18"/>
        <v>2247.269998550415</v>
      </c>
      <c r="D396" s="3" t="s">
        <v>647</v>
      </c>
      <c r="E396">
        <v>395.49987410619417</v>
      </c>
      <c r="F396">
        <v>-451.73026801374687</v>
      </c>
      <c r="G396">
        <v>387.49998300765628</v>
      </c>
      <c r="H396" s="8">
        <f t="shared" si="19"/>
        <v>5.0001850521513518</v>
      </c>
      <c r="I396" s="8">
        <f t="shared" si="20"/>
        <v>59.999609176608473</v>
      </c>
      <c r="J396" s="3" t="s">
        <v>652</v>
      </c>
      <c r="K396">
        <v>3780488799.5631814</v>
      </c>
      <c r="L396">
        <v>3780488800.5964074</v>
      </c>
      <c r="M396">
        <v>1.4364769458770752</v>
      </c>
      <c r="N396">
        <v>5.0520000457763672</v>
      </c>
      <c r="O396">
        <v>0</v>
      </c>
      <c r="P396" s="3" t="s">
        <v>652</v>
      </c>
      <c r="Q396" s="3" t="s">
        <v>660</v>
      </c>
      <c r="R396" s="3" t="s">
        <v>662</v>
      </c>
      <c r="S396" s="13">
        <v>22.028877999999999</v>
      </c>
      <c r="T396" s="15">
        <v>5.7813000000000003E-2</v>
      </c>
      <c r="U396" s="15">
        <v>-0.78079299999999996</v>
      </c>
      <c r="V396" s="15">
        <v>1.2921999999999999E-2</v>
      </c>
      <c r="W396">
        <v>0.28906399999999999</v>
      </c>
      <c r="X396">
        <v>-3.9039670000000002</v>
      </c>
      <c r="Y396">
        <v>6.4612000000000003E-2</v>
      </c>
      <c r="Z396" s="3" t="s">
        <v>652</v>
      </c>
      <c r="AA396" s="3" t="s">
        <v>647</v>
      </c>
      <c r="AB396" s="3" t="s">
        <v>662</v>
      </c>
      <c r="AC396" s="3" t="s">
        <v>1068</v>
      </c>
    </row>
    <row r="397" spans="1:29" x14ac:dyDescent="0.25">
      <c r="A397" s="3" t="s">
        <v>463</v>
      </c>
      <c r="B397">
        <v>3780488805.1334543</v>
      </c>
      <c r="C397" s="11">
        <f t="shared" si="18"/>
        <v>2251.7738728523254</v>
      </c>
      <c r="D397" s="3" t="s">
        <v>647</v>
      </c>
      <c r="E397">
        <v>395.49998765329423</v>
      </c>
      <c r="F397">
        <v>-451.73023319448021</v>
      </c>
      <c r="G397">
        <v>392.49975474215631</v>
      </c>
      <c r="H397" s="8">
        <f t="shared" si="19"/>
        <v>5.0000981242631388</v>
      </c>
      <c r="I397" s="8">
        <f t="shared" si="20"/>
        <v>60.000536484165714</v>
      </c>
      <c r="J397" s="3" t="s">
        <v>652</v>
      </c>
      <c r="K397">
        <v>3780488804.0535841</v>
      </c>
      <c r="L397">
        <v>3780488805.0820103</v>
      </c>
      <c r="M397">
        <v>1.4364769458770752</v>
      </c>
      <c r="N397">
        <v>5.0469999313354492</v>
      </c>
      <c r="O397">
        <v>0</v>
      </c>
      <c r="P397" s="3" t="s">
        <v>652</v>
      </c>
      <c r="Q397" s="3" t="s">
        <v>660</v>
      </c>
      <c r="R397" s="3" t="s">
        <v>662</v>
      </c>
      <c r="S397" s="13">
        <v>22.01362</v>
      </c>
      <c r="T397" s="15">
        <v>6.1476999999999997E-2</v>
      </c>
      <c r="U397" s="15">
        <v>-0.71753699999999998</v>
      </c>
      <c r="V397" s="15">
        <v>1.1965999999999999E-2</v>
      </c>
      <c r="W397">
        <v>0.30738599999999999</v>
      </c>
      <c r="X397">
        <v>-3.5876860000000002</v>
      </c>
      <c r="Y397">
        <v>5.9827999999999999E-2</v>
      </c>
      <c r="Z397" s="3" t="s">
        <v>652</v>
      </c>
      <c r="AA397" s="3" t="s">
        <v>647</v>
      </c>
      <c r="AB397" s="3" t="s">
        <v>662</v>
      </c>
      <c r="AC397" s="3" t="s">
        <v>1069</v>
      </c>
    </row>
    <row r="398" spans="1:29" x14ac:dyDescent="0.25">
      <c r="A398" s="3" t="s">
        <v>464</v>
      </c>
      <c r="B398">
        <v>3780488809.7471161</v>
      </c>
      <c r="C398" s="11">
        <f t="shared" si="18"/>
        <v>2256.3875346183777</v>
      </c>
      <c r="D398" s="3" t="s">
        <v>647</v>
      </c>
      <c r="E398">
        <v>395.50012798249418</v>
      </c>
      <c r="F398">
        <v>-451.7300530786469</v>
      </c>
      <c r="G398">
        <v>397.50013934715628</v>
      </c>
      <c r="H398" s="8">
        <f t="shared" si="19"/>
        <v>4.9998719751417999</v>
      </c>
      <c r="I398" s="8">
        <f t="shared" si="20"/>
        <v>60.000897143741177</v>
      </c>
      <c r="J398" s="3" t="s">
        <v>652</v>
      </c>
      <c r="K398">
        <v>3780488808.5874825</v>
      </c>
      <c r="L398">
        <v>3780488809.6651626</v>
      </c>
      <c r="M398">
        <v>1.4364769458770752</v>
      </c>
      <c r="N398">
        <v>5.0469999313354492</v>
      </c>
      <c r="O398">
        <v>0</v>
      </c>
      <c r="P398" s="3" t="s">
        <v>652</v>
      </c>
      <c r="Q398" s="3" t="s">
        <v>660</v>
      </c>
      <c r="R398" s="3" t="s">
        <v>662</v>
      </c>
      <c r="S398" s="13">
        <v>22.010847999999999</v>
      </c>
      <c r="T398" s="15">
        <v>6.3737000000000002E-2</v>
      </c>
      <c r="U398" s="15">
        <v>-0.64880499999999997</v>
      </c>
      <c r="V398" s="15">
        <v>1.0998000000000001E-2</v>
      </c>
      <c r="W398">
        <v>0.318687</v>
      </c>
      <c r="X398">
        <v>-3.244024</v>
      </c>
      <c r="Y398">
        <v>5.4988000000000002E-2</v>
      </c>
      <c r="Z398" s="3" t="s">
        <v>652</v>
      </c>
      <c r="AA398" s="3" t="s">
        <v>647</v>
      </c>
      <c r="AB398" s="3" t="s">
        <v>662</v>
      </c>
      <c r="AC398" s="3" t="s">
        <v>1070</v>
      </c>
    </row>
    <row r="399" spans="1:29" x14ac:dyDescent="0.25">
      <c r="A399" s="3" t="s">
        <v>465</v>
      </c>
      <c r="B399">
        <v>3780488814.2463961</v>
      </c>
      <c r="C399" s="11">
        <f t="shared" si="18"/>
        <v>2260.8868145942688</v>
      </c>
      <c r="D399" s="3" t="s">
        <v>647</v>
      </c>
      <c r="E399">
        <v>395.50007254959422</v>
      </c>
      <c r="F399">
        <v>-451.72988392034688</v>
      </c>
      <c r="G399">
        <v>402.49976300015635</v>
      </c>
      <c r="H399" s="8">
        <f t="shared" si="19"/>
        <v>4.9997531960058774</v>
      </c>
      <c r="I399" s="8">
        <f t="shared" si="20"/>
        <v>59.999377770231625</v>
      </c>
      <c r="J399" s="3" t="s">
        <v>652</v>
      </c>
      <c r="K399">
        <v>3780488813.1466289</v>
      </c>
      <c r="L399">
        <v>3780488814.1974778</v>
      </c>
      <c r="M399">
        <v>1.4364769458770752</v>
      </c>
      <c r="N399">
        <v>5.0510001182556152</v>
      </c>
      <c r="O399">
        <v>0</v>
      </c>
      <c r="P399" s="3" t="s">
        <v>652</v>
      </c>
      <c r="Q399" s="3" t="s">
        <v>660</v>
      </c>
      <c r="R399" s="3" t="s">
        <v>662</v>
      </c>
      <c r="S399" s="13">
        <v>22.013902000000002</v>
      </c>
      <c r="T399" s="15">
        <v>6.3607999999999998E-2</v>
      </c>
      <c r="U399" s="15">
        <v>-0.577183</v>
      </c>
      <c r="V399" s="15">
        <v>1.0111999999999999E-2</v>
      </c>
      <c r="W399">
        <v>0.31803799999999999</v>
      </c>
      <c r="X399">
        <v>-2.8859140000000001</v>
      </c>
      <c r="Y399">
        <v>5.0562000000000003E-2</v>
      </c>
      <c r="Z399" s="3" t="s">
        <v>652</v>
      </c>
      <c r="AA399" s="3" t="s">
        <v>647</v>
      </c>
      <c r="AB399" s="3" t="s">
        <v>662</v>
      </c>
      <c r="AC399" s="3" t="s">
        <v>1071</v>
      </c>
    </row>
    <row r="400" spans="1:29" x14ac:dyDescent="0.25">
      <c r="A400" s="3" t="s">
        <v>466</v>
      </c>
      <c r="B400">
        <v>3780488818.8471794</v>
      </c>
      <c r="C400" s="11">
        <f t="shared" si="18"/>
        <v>2265.4875979423523</v>
      </c>
      <c r="D400" s="3" t="s">
        <v>647</v>
      </c>
      <c r="E400">
        <v>395.49977424689416</v>
      </c>
      <c r="F400">
        <v>-451.73010950814688</v>
      </c>
      <c r="G400">
        <v>407.49996239165631</v>
      </c>
      <c r="H400" s="8">
        <f t="shared" si="19"/>
        <v>5.0000977159489475</v>
      </c>
      <c r="I400" s="8">
        <f t="shared" si="20"/>
        <v>59.997710038499925</v>
      </c>
      <c r="J400" s="3" t="s">
        <v>652</v>
      </c>
      <c r="K400">
        <v>3780488817.7007008</v>
      </c>
      <c r="L400">
        <v>3780488818.746449</v>
      </c>
      <c r="M400">
        <v>1.4364769458770752</v>
      </c>
      <c r="N400">
        <v>5.0489997863769531</v>
      </c>
      <c r="O400">
        <v>0</v>
      </c>
      <c r="P400" s="3" t="s">
        <v>652</v>
      </c>
      <c r="Q400" s="3" t="s">
        <v>660</v>
      </c>
      <c r="R400" s="3" t="s">
        <v>662</v>
      </c>
      <c r="S400" s="13">
        <v>22.016386000000001</v>
      </c>
      <c r="T400" s="15">
        <v>6.1405000000000001E-2</v>
      </c>
      <c r="U400" s="15">
        <v>-0.50554900000000003</v>
      </c>
      <c r="V400" s="15">
        <v>9.214E-3</v>
      </c>
      <c r="W400">
        <v>0.30702699999999999</v>
      </c>
      <c r="X400">
        <v>-2.5277430000000001</v>
      </c>
      <c r="Y400">
        <v>4.607E-2</v>
      </c>
      <c r="Z400" s="3" t="s">
        <v>652</v>
      </c>
      <c r="AA400" s="3" t="s">
        <v>647</v>
      </c>
      <c r="AB400" s="3" t="s">
        <v>662</v>
      </c>
      <c r="AC400" s="3" t="s">
        <v>1072</v>
      </c>
    </row>
    <row r="401" spans="1:29" x14ac:dyDescent="0.25">
      <c r="A401" s="3" t="s">
        <v>467</v>
      </c>
      <c r="B401">
        <v>3780488823.3656273</v>
      </c>
      <c r="C401" s="11">
        <f t="shared" si="18"/>
        <v>2270.0060458183289</v>
      </c>
      <c r="D401" s="3" t="s">
        <v>647</v>
      </c>
      <c r="E401">
        <v>395.50007162369423</v>
      </c>
      <c r="F401">
        <v>-451.72997246544685</v>
      </c>
      <c r="G401">
        <v>412.49995841115634</v>
      </c>
      <c r="H401" s="8">
        <f t="shared" si="19"/>
        <v>4.9998303409402691</v>
      </c>
      <c r="I401" s="8">
        <f t="shared" si="20"/>
        <v>59.999875935433238</v>
      </c>
      <c r="J401" s="3" t="s">
        <v>652</v>
      </c>
      <c r="K401">
        <v>3780488822.1753616</v>
      </c>
      <c r="L401">
        <v>3780488823.2722383</v>
      </c>
      <c r="M401">
        <v>1.4364769458770752</v>
      </c>
      <c r="N401">
        <v>5.0489997863769531</v>
      </c>
      <c r="O401">
        <v>0</v>
      </c>
      <c r="P401" s="3" t="s">
        <v>652</v>
      </c>
      <c r="Q401" s="3" t="s">
        <v>660</v>
      </c>
      <c r="R401" s="3" t="s">
        <v>662</v>
      </c>
      <c r="S401" s="13">
        <v>22.02026</v>
      </c>
      <c r="T401" s="15">
        <v>5.7147999999999997E-2</v>
      </c>
      <c r="U401" s="15">
        <v>-0.436894</v>
      </c>
      <c r="V401" s="15">
        <v>8.319E-3</v>
      </c>
      <c r="W401">
        <v>0.28573900000000002</v>
      </c>
      <c r="X401">
        <v>-2.1844709999999998</v>
      </c>
      <c r="Y401">
        <v>4.1592999999999998E-2</v>
      </c>
      <c r="Z401" s="3" t="s">
        <v>652</v>
      </c>
      <c r="AA401" s="3" t="s">
        <v>647</v>
      </c>
      <c r="AB401" s="3" t="s">
        <v>662</v>
      </c>
      <c r="AC401" s="3" t="s">
        <v>1073</v>
      </c>
    </row>
    <row r="402" spans="1:29" x14ac:dyDescent="0.25">
      <c r="A402" s="3" t="s">
        <v>468</v>
      </c>
      <c r="B402">
        <v>3780488831.673245</v>
      </c>
      <c r="C402" s="11">
        <f t="shared" si="18"/>
        <v>2278.313663482666</v>
      </c>
      <c r="D402" s="3" t="s">
        <v>647</v>
      </c>
      <c r="E402">
        <v>393.00007614369423</v>
      </c>
      <c r="F402">
        <v>-456.06035104694683</v>
      </c>
      <c r="G402">
        <v>412.4997219556563</v>
      </c>
      <c r="H402" s="8">
        <f t="shared" si="19"/>
        <v>10.000045941154925</v>
      </c>
      <c r="I402" s="8">
        <f t="shared" si="20"/>
        <v>60.000706409992901</v>
      </c>
      <c r="J402" s="3" t="s">
        <v>652</v>
      </c>
      <c r="K402">
        <v>3780488830.4909282</v>
      </c>
      <c r="L402">
        <v>3780488831.5902753</v>
      </c>
      <c r="M402">
        <v>1.4364759922027588</v>
      </c>
      <c r="N402">
        <v>5.0520000457763672</v>
      </c>
      <c r="O402">
        <v>0</v>
      </c>
      <c r="P402" s="3" t="s">
        <v>652</v>
      </c>
      <c r="Q402" s="3" t="s">
        <v>660</v>
      </c>
      <c r="R402" s="3" t="s">
        <v>662</v>
      </c>
      <c r="S402" s="13">
        <v>22.020485999999998</v>
      </c>
      <c r="T402" s="15">
        <v>0.115437</v>
      </c>
      <c r="U402" s="15">
        <v>-0.43113800000000002</v>
      </c>
      <c r="V402" s="15">
        <v>1.0288E-2</v>
      </c>
      <c r="W402">
        <v>0.57718599999999998</v>
      </c>
      <c r="X402">
        <v>-2.1556899999999999</v>
      </c>
      <c r="Y402">
        <v>5.1438999999999999E-2</v>
      </c>
      <c r="Z402" s="3" t="s">
        <v>652</v>
      </c>
      <c r="AA402" s="3" t="s">
        <v>647</v>
      </c>
      <c r="AB402" s="3" t="s">
        <v>662</v>
      </c>
      <c r="AC402" s="3" t="s">
        <v>1074</v>
      </c>
    </row>
    <row r="403" spans="1:29" x14ac:dyDescent="0.25">
      <c r="A403" s="3" t="s">
        <v>469</v>
      </c>
      <c r="B403">
        <v>3780488836.0765409</v>
      </c>
      <c r="C403" s="11">
        <f t="shared" si="18"/>
        <v>2282.7169594764709</v>
      </c>
      <c r="D403" s="3" t="s">
        <v>647</v>
      </c>
      <c r="E403">
        <v>392.99977876689417</v>
      </c>
      <c r="F403">
        <v>-456.06048808964687</v>
      </c>
      <c r="G403">
        <v>407.49872593615629</v>
      </c>
      <c r="H403" s="8">
        <f t="shared" si="19"/>
        <v>10.000313311637694</v>
      </c>
      <c r="I403" s="8">
        <f t="shared" si="20"/>
        <v>59.999623452088095</v>
      </c>
      <c r="J403" s="3" t="s">
        <v>652</v>
      </c>
      <c r="K403">
        <v>3780488834.9699063</v>
      </c>
      <c r="L403">
        <v>3780488836.0231471</v>
      </c>
      <c r="M403">
        <v>1.4364759922027588</v>
      </c>
      <c r="N403">
        <v>5.0520000457763672</v>
      </c>
      <c r="O403">
        <v>0</v>
      </c>
      <c r="P403" s="3" t="s">
        <v>652</v>
      </c>
      <c r="Q403" s="3" t="s">
        <v>660</v>
      </c>
      <c r="R403" s="3" t="s">
        <v>662</v>
      </c>
      <c r="S403" s="13">
        <v>22.026948000000001</v>
      </c>
      <c r="T403" s="15">
        <v>0.123944</v>
      </c>
      <c r="U403" s="15">
        <v>-0.50194899999999998</v>
      </c>
      <c r="V403" s="15">
        <v>1.0591E-2</v>
      </c>
      <c r="W403">
        <v>0.61972099999999997</v>
      </c>
      <c r="X403">
        <v>-2.509747</v>
      </c>
      <c r="Y403">
        <v>5.2953E-2</v>
      </c>
      <c r="Z403" s="3" t="s">
        <v>652</v>
      </c>
      <c r="AA403" s="3" t="s">
        <v>647</v>
      </c>
      <c r="AB403" s="3" t="s">
        <v>662</v>
      </c>
      <c r="AC403" s="3" t="s">
        <v>1075</v>
      </c>
    </row>
    <row r="404" spans="1:29" x14ac:dyDescent="0.25">
      <c r="A404" s="3" t="s">
        <v>470</v>
      </c>
      <c r="B404">
        <v>3780488840.542037</v>
      </c>
      <c r="C404" s="11">
        <f t="shared" si="18"/>
        <v>2287.1824555397034</v>
      </c>
      <c r="D404" s="3" t="s">
        <v>647</v>
      </c>
      <c r="E404">
        <v>393.00007706959417</v>
      </c>
      <c r="F404">
        <v>-456.06026250184686</v>
      </c>
      <c r="G404">
        <v>402.50002654465629</v>
      </c>
      <c r="H404" s="8">
        <f t="shared" si="19"/>
        <v>9.9999687954959811</v>
      </c>
      <c r="I404" s="8">
        <f t="shared" si="20"/>
        <v>60.000457345316264</v>
      </c>
      <c r="J404" s="3" t="s">
        <v>652</v>
      </c>
      <c r="K404">
        <v>3780488839.4684057</v>
      </c>
      <c r="L404">
        <v>3780488840.4872327</v>
      </c>
      <c r="M404">
        <v>1.4364759922027588</v>
      </c>
      <c r="N404">
        <v>5.0460000038146973</v>
      </c>
      <c r="O404">
        <v>0</v>
      </c>
      <c r="P404" s="3" t="s">
        <v>652</v>
      </c>
      <c r="Q404" s="3" t="s">
        <v>660</v>
      </c>
      <c r="R404" s="3" t="s">
        <v>662</v>
      </c>
      <c r="S404" s="13">
        <v>22.031814000000001</v>
      </c>
      <c r="T404" s="15">
        <v>0.12764</v>
      </c>
      <c r="U404" s="15">
        <v>-0.57635199999999998</v>
      </c>
      <c r="V404" s="15">
        <v>1.0704999999999999E-2</v>
      </c>
      <c r="W404">
        <v>0.63819899999999996</v>
      </c>
      <c r="X404">
        <v>-2.8817590000000002</v>
      </c>
      <c r="Y404">
        <v>5.3524000000000002E-2</v>
      </c>
      <c r="Z404" s="3" t="s">
        <v>652</v>
      </c>
      <c r="AA404" s="3" t="s">
        <v>647</v>
      </c>
      <c r="AB404" s="3" t="s">
        <v>662</v>
      </c>
      <c r="AC404" s="3" t="s">
        <v>1076</v>
      </c>
    </row>
    <row r="405" spans="1:29" x14ac:dyDescent="0.25">
      <c r="A405" s="3" t="s">
        <v>471</v>
      </c>
      <c r="B405">
        <v>3780488845.1731224</v>
      </c>
      <c r="C405" s="11">
        <f t="shared" si="18"/>
        <v>2291.8135409355164</v>
      </c>
      <c r="D405" s="3" t="s">
        <v>647</v>
      </c>
      <c r="E405">
        <v>393.00013250249418</v>
      </c>
      <c r="F405">
        <v>-456.06043166014683</v>
      </c>
      <c r="G405">
        <v>397.49990289165635</v>
      </c>
      <c r="H405" s="8">
        <f t="shared" si="19"/>
        <v>10.000087576250976</v>
      </c>
      <c r="I405" s="8">
        <f t="shared" si="20"/>
        <v>60.001216993143579</v>
      </c>
      <c r="J405" s="3" t="s">
        <v>652</v>
      </c>
      <c r="K405">
        <v>3780488843.9928994</v>
      </c>
      <c r="L405">
        <v>3780488845.0870929</v>
      </c>
      <c r="M405">
        <v>1.4364769458770752</v>
      </c>
      <c r="N405">
        <v>5.0469999313354492</v>
      </c>
      <c r="O405">
        <v>0</v>
      </c>
      <c r="P405" s="3" t="s">
        <v>652</v>
      </c>
      <c r="Q405" s="3" t="s">
        <v>660</v>
      </c>
      <c r="R405" s="3" t="s">
        <v>662</v>
      </c>
      <c r="S405" s="13">
        <v>22.041142000000001</v>
      </c>
      <c r="T405" s="15">
        <v>0.126082</v>
      </c>
      <c r="U405" s="15">
        <v>-0.65106200000000003</v>
      </c>
      <c r="V405" s="15">
        <v>1.0928999999999999E-2</v>
      </c>
      <c r="W405">
        <v>0.63041199999999997</v>
      </c>
      <c r="X405">
        <v>-3.2553100000000001</v>
      </c>
      <c r="Y405">
        <v>5.4643999999999998E-2</v>
      </c>
      <c r="Z405" s="3" t="s">
        <v>652</v>
      </c>
      <c r="AA405" s="3" t="s">
        <v>647</v>
      </c>
      <c r="AB405" s="3" t="s">
        <v>662</v>
      </c>
      <c r="AC405" s="3" t="s">
        <v>1077</v>
      </c>
    </row>
    <row r="406" spans="1:29" x14ac:dyDescent="0.25">
      <c r="A406" s="3" t="s">
        <v>472</v>
      </c>
      <c r="B406">
        <v>3780488849.6014585</v>
      </c>
      <c r="C406" s="11">
        <f t="shared" si="18"/>
        <v>2296.24187707901</v>
      </c>
      <c r="D406" s="3" t="s">
        <v>647</v>
      </c>
      <c r="E406">
        <v>392.99999217329417</v>
      </c>
      <c r="F406">
        <v>-456.06011177598015</v>
      </c>
      <c r="G406">
        <v>392.49951828665633</v>
      </c>
      <c r="H406" s="8">
        <f t="shared" si="19"/>
        <v>9.9998807112680055</v>
      </c>
      <c r="I406" s="8">
        <f t="shared" si="20"/>
        <v>59.999604288150749</v>
      </c>
      <c r="J406" s="3" t="s">
        <v>652</v>
      </c>
      <c r="K406">
        <v>3780488848.4909062</v>
      </c>
      <c r="L406">
        <v>3780488849.563272</v>
      </c>
      <c r="M406">
        <v>1.4364759922027588</v>
      </c>
      <c r="N406">
        <v>5.0469999313354492</v>
      </c>
      <c r="O406">
        <v>0</v>
      </c>
      <c r="P406" s="3" t="s">
        <v>652</v>
      </c>
      <c r="Q406" s="3" t="s">
        <v>660</v>
      </c>
      <c r="R406" s="3" t="s">
        <v>662</v>
      </c>
      <c r="S406" s="13">
        <v>22.04513</v>
      </c>
      <c r="T406" s="15">
        <v>0.11962399999999999</v>
      </c>
      <c r="U406" s="15">
        <v>-0.72188300000000005</v>
      </c>
      <c r="V406" s="15">
        <v>1.1383000000000001E-2</v>
      </c>
      <c r="W406">
        <v>0.59812100000000001</v>
      </c>
      <c r="X406">
        <v>-3.609416</v>
      </c>
      <c r="Y406">
        <v>5.6912999999999998E-2</v>
      </c>
      <c r="Z406" s="3" t="s">
        <v>652</v>
      </c>
      <c r="AA406" s="3" t="s">
        <v>647</v>
      </c>
      <c r="AB406" s="3" t="s">
        <v>662</v>
      </c>
      <c r="AC406" s="3" t="s">
        <v>1078</v>
      </c>
    </row>
    <row r="407" spans="1:29" x14ac:dyDescent="0.25">
      <c r="A407" s="3" t="s">
        <v>473</v>
      </c>
      <c r="B407">
        <v>3780488854.0554895</v>
      </c>
      <c r="C407" s="11">
        <f t="shared" si="18"/>
        <v>2300.6959080696106</v>
      </c>
      <c r="D407" s="3" t="s">
        <v>647</v>
      </c>
      <c r="E407">
        <v>392.99987862619417</v>
      </c>
      <c r="F407">
        <v>-456.06014659524686</v>
      </c>
      <c r="G407">
        <v>387.49924655215631</v>
      </c>
      <c r="H407" s="8">
        <f t="shared" si="19"/>
        <v>9.9999676401454458</v>
      </c>
      <c r="I407" s="8">
        <f t="shared" si="20"/>
        <v>59.999140623815535</v>
      </c>
      <c r="J407" s="3" t="s">
        <v>652</v>
      </c>
      <c r="K407">
        <v>3780488852.95718</v>
      </c>
      <c r="L407">
        <v>3780488853.9960384</v>
      </c>
      <c r="M407">
        <v>1.4364769458770752</v>
      </c>
      <c r="N407">
        <v>5.0440001487731934</v>
      </c>
      <c r="O407">
        <v>0</v>
      </c>
      <c r="P407" s="3" t="s">
        <v>652</v>
      </c>
      <c r="Q407" s="3" t="s">
        <v>660</v>
      </c>
      <c r="R407" s="3" t="s">
        <v>662</v>
      </c>
      <c r="S407" s="13">
        <v>22.03961</v>
      </c>
      <c r="T407" s="15">
        <v>0.11038000000000001</v>
      </c>
      <c r="U407" s="15">
        <v>-0.78658700000000004</v>
      </c>
      <c r="V407" s="15">
        <v>1.2383999999999999E-2</v>
      </c>
      <c r="W407">
        <v>0.55189900000000003</v>
      </c>
      <c r="X407">
        <v>-3.9329329999999998</v>
      </c>
      <c r="Y407">
        <v>6.1920999999999997E-2</v>
      </c>
      <c r="Z407" s="3" t="s">
        <v>652</v>
      </c>
      <c r="AA407" s="3" t="s">
        <v>647</v>
      </c>
      <c r="AB407" s="3" t="s">
        <v>662</v>
      </c>
      <c r="AC407" s="3" t="s">
        <v>1079</v>
      </c>
    </row>
    <row r="408" spans="1:29" x14ac:dyDescent="0.25">
      <c r="A408" s="3" t="s">
        <v>474</v>
      </c>
      <c r="B408">
        <v>3780488858.5975871</v>
      </c>
      <c r="C408" s="11">
        <f t="shared" si="18"/>
        <v>2305.2380056381226</v>
      </c>
      <c r="D408" s="3" t="s">
        <v>647</v>
      </c>
      <c r="E408">
        <v>392.99995603509421</v>
      </c>
      <c r="F408">
        <v>-456.0603477285469</v>
      </c>
      <c r="G408">
        <v>382.49996320315631</v>
      </c>
      <c r="H408" s="8">
        <f t="shared" si="19"/>
        <v>10.000103120985235</v>
      </c>
      <c r="I408" s="8">
        <f t="shared" si="20"/>
        <v>60.000100931384218</v>
      </c>
      <c r="J408" s="3" t="s">
        <v>652</v>
      </c>
      <c r="K408">
        <v>3780488857.4115191</v>
      </c>
      <c r="L408">
        <v>3780488858.5496001</v>
      </c>
      <c r="M408">
        <v>1.4364759922027588</v>
      </c>
      <c r="N408">
        <v>5.0510001182556152</v>
      </c>
      <c r="O408">
        <v>0</v>
      </c>
      <c r="P408" s="3" t="s">
        <v>652</v>
      </c>
      <c r="Q408" s="3" t="s">
        <v>660</v>
      </c>
      <c r="R408" s="3" t="s">
        <v>662</v>
      </c>
      <c r="S408" s="13">
        <v>22.041727999999999</v>
      </c>
      <c r="T408" s="15">
        <v>9.9986000000000005E-2</v>
      </c>
      <c r="U408" s="15">
        <v>-0.84357400000000005</v>
      </c>
      <c r="V408" s="15">
        <v>1.3842999999999999E-2</v>
      </c>
      <c r="W408">
        <v>0.49992799999999998</v>
      </c>
      <c r="X408">
        <v>-4.2178709999999997</v>
      </c>
      <c r="Y408">
        <v>6.9212999999999997E-2</v>
      </c>
      <c r="Z408" s="3" t="s">
        <v>652</v>
      </c>
      <c r="AA408" s="3" t="s">
        <v>647</v>
      </c>
      <c r="AB408" s="3" t="s">
        <v>662</v>
      </c>
      <c r="AC408" s="3" t="s">
        <v>1080</v>
      </c>
    </row>
    <row r="409" spans="1:29" x14ac:dyDescent="0.25">
      <c r="A409" s="3" t="s">
        <v>475</v>
      </c>
      <c r="B409">
        <v>3780488862.9386272</v>
      </c>
      <c r="C409" s="11">
        <f t="shared" si="18"/>
        <v>2309.5790457725525</v>
      </c>
      <c r="D409" s="3" t="s">
        <v>647</v>
      </c>
      <c r="E409">
        <v>393.00002447999418</v>
      </c>
      <c r="F409">
        <v>-456.06035352534684</v>
      </c>
      <c r="G409">
        <v>377.49931987815631</v>
      </c>
      <c r="H409" s="8">
        <f t="shared" si="19"/>
        <v>10.000073918959066</v>
      </c>
      <c r="I409" s="8">
        <f t="shared" si="20"/>
        <v>60.000457156667096</v>
      </c>
      <c r="J409" s="3" t="s">
        <v>652</v>
      </c>
      <c r="K409">
        <v>3780488861.8643551</v>
      </c>
      <c r="L409">
        <v>3780488862.8946042</v>
      </c>
      <c r="M409">
        <v>1.4364769458770752</v>
      </c>
      <c r="N409">
        <v>5.0440001487731934</v>
      </c>
      <c r="O409">
        <v>0</v>
      </c>
      <c r="P409" s="3" t="s">
        <v>652</v>
      </c>
      <c r="Q409" s="3" t="s">
        <v>660</v>
      </c>
      <c r="R409" s="3" t="s">
        <v>662</v>
      </c>
      <c r="S409" s="13">
        <v>22.040293999999999</v>
      </c>
      <c r="T409" s="15">
        <v>9.0448000000000001E-2</v>
      </c>
      <c r="U409" s="15">
        <v>-0.89363899999999996</v>
      </c>
      <c r="V409" s="15">
        <v>1.575E-2</v>
      </c>
      <c r="W409">
        <v>0.45224199999999998</v>
      </c>
      <c r="X409">
        <v>-4.4681930000000003</v>
      </c>
      <c r="Y409">
        <v>7.8749E-2</v>
      </c>
      <c r="Z409" s="3" t="s">
        <v>652</v>
      </c>
      <c r="AA409" s="3" t="s">
        <v>647</v>
      </c>
      <c r="AB409" s="3" t="s">
        <v>662</v>
      </c>
      <c r="AC409" s="3" t="s">
        <v>1081</v>
      </c>
    </row>
    <row r="410" spans="1:29" x14ac:dyDescent="0.25">
      <c r="A410" s="3" t="s">
        <v>476</v>
      </c>
      <c r="B410">
        <v>3780488867.4142194</v>
      </c>
      <c r="C410" s="11">
        <f t="shared" si="18"/>
        <v>2314.0546379089355</v>
      </c>
      <c r="D410" s="3" t="s">
        <v>647</v>
      </c>
      <c r="E410">
        <v>393.00019322489419</v>
      </c>
      <c r="F410">
        <v>-456.06002308474683</v>
      </c>
      <c r="G410">
        <v>372.49985523265627</v>
      </c>
      <c r="H410" s="8">
        <f t="shared" si="19"/>
        <v>9.9997033764378411</v>
      </c>
      <c r="I410" s="8">
        <f t="shared" si="20"/>
        <v>60.000347831259539</v>
      </c>
      <c r="J410" s="3" t="s">
        <v>652</v>
      </c>
      <c r="K410">
        <v>3780488866.3358569</v>
      </c>
      <c r="L410">
        <v>3780488867.3671088</v>
      </c>
      <c r="M410">
        <v>1.4364769458770752</v>
      </c>
      <c r="N410">
        <v>5.0560002326965332</v>
      </c>
      <c r="O410">
        <v>0</v>
      </c>
      <c r="P410" s="3" t="s">
        <v>652</v>
      </c>
      <c r="Q410" s="3" t="s">
        <v>660</v>
      </c>
      <c r="R410" s="3" t="s">
        <v>662</v>
      </c>
      <c r="S410" s="13">
        <v>22.045898000000001</v>
      </c>
      <c r="T410" s="15">
        <v>8.3492999999999998E-2</v>
      </c>
      <c r="U410" s="15">
        <v>-0.93803300000000001</v>
      </c>
      <c r="V410" s="15">
        <v>1.8083999999999999E-2</v>
      </c>
      <c r="W410">
        <v>0.41746499999999997</v>
      </c>
      <c r="X410">
        <v>-4.6901659999999996</v>
      </c>
      <c r="Y410">
        <v>9.0418999999999999E-2</v>
      </c>
      <c r="Z410" s="3" t="s">
        <v>652</v>
      </c>
      <c r="AA410" s="3" t="s">
        <v>647</v>
      </c>
      <c r="AB410" s="3" t="s">
        <v>662</v>
      </c>
      <c r="AC410" s="3" t="s">
        <v>1082</v>
      </c>
    </row>
    <row r="411" spans="1:29" x14ac:dyDescent="0.25">
      <c r="A411" s="3" t="s">
        <v>477</v>
      </c>
      <c r="B411">
        <v>3780488872.0053415</v>
      </c>
      <c r="C411" s="11">
        <f t="shared" si="18"/>
        <v>2318.6457600593567</v>
      </c>
      <c r="D411" s="3" t="s">
        <v>647</v>
      </c>
      <c r="E411">
        <v>393.00018098779418</v>
      </c>
      <c r="F411">
        <v>-456.06002675144691</v>
      </c>
      <c r="G411">
        <v>367.5001412206563</v>
      </c>
      <c r="H411" s="8">
        <f t="shared" si="19"/>
        <v>9.9997126704016512</v>
      </c>
      <c r="I411" s="8">
        <f t="shared" si="20"/>
        <v>60.000297613818546</v>
      </c>
      <c r="J411" s="3" t="s">
        <v>652</v>
      </c>
      <c r="K411">
        <v>3780488870.8061094</v>
      </c>
      <c r="L411">
        <v>3780488871.8961968</v>
      </c>
      <c r="M411">
        <v>1.4364759922027588</v>
      </c>
      <c r="N411">
        <v>5.0440001487731934</v>
      </c>
      <c r="O411">
        <v>0</v>
      </c>
      <c r="P411" s="3" t="s">
        <v>652</v>
      </c>
      <c r="Q411" s="3" t="s">
        <v>660</v>
      </c>
      <c r="R411" s="3" t="s">
        <v>662</v>
      </c>
      <c r="S411" s="13">
        <v>22.053106</v>
      </c>
      <c r="T411" s="15">
        <v>7.9589999999999994E-2</v>
      </c>
      <c r="U411" s="15">
        <v>-0.97814599999999996</v>
      </c>
      <c r="V411" s="15">
        <v>2.0854000000000001E-2</v>
      </c>
      <c r="W411">
        <v>0.39794800000000002</v>
      </c>
      <c r="X411">
        <v>-4.8907290000000003</v>
      </c>
      <c r="Y411">
        <v>0.104269</v>
      </c>
      <c r="Z411" s="3" t="s">
        <v>652</v>
      </c>
      <c r="AA411" s="3" t="s">
        <v>647</v>
      </c>
      <c r="AB411" s="3" t="s">
        <v>662</v>
      </c>
      <c r="AC411" s="3" t="s">
        <v>1083</v>
      </c>
    </row>
    <row r="412" spans="1:29" x14ac:dyDescent="0.25">
      <c r="A412" s="3" t="s">
        <v>478</v>
      </c>
      <c r="B412">
        <v>3780488876.3986058</v>
      </c>
      <c r="C412" s="11">
        <f t="shared" si="18"/>
        <v>2323.0390243530273</v>
      </c>
      <c r="D412" s="3" t="s">
        <v>647</v>
      </c>
      <c r="E412">
        <v>393.0001147391942</v>
      </c>
      <c r="F412">
        <v>-456.06032429024685</v>
      </c>
      <c r="G412">
        <v>362.49994957665626</v>
      </c>
      <c r="H412" s="8">
        <f t="shared" si="19"/>
        <v>10.000003471672553</v>
      </c>
      <c r="I412" s="8">
        <f t="shared" si="20"/>
        <v>60.000821269865078</v>
      </c>
      <c r="J412" s="3" t="s">
        <v>652</v>
      </c>
      <c r="K412">
        <v>3780488875.2884417</v>
      </c>
      <c r="L412">
        <v>3780488876.3505368</v>
      </c>
      <c r="M412">
        <v>1.4364759922027588</v>
      </c>
      <c r="N412">
        <v>5.0489997863769531</v>
      </c>
      <c r="O412">
        <v>0</v>
      </c>
      <c r="P412" s="3" t="s">
        <v>652</v>
      </c>
      <c r="Q412" s="3" t="s">
        <v>660</v>
      </c>
      <c r="R412" s="3" t="s">
        <v>662</v>
      </c>
      <c r="S412" s="13">
        <v>22.058955999999998</v>
      </c>
      <c r="T412" s="15">
        <v>7.8469999999999998E-2</v>
      </c>
      <c r="U412" s="15">
        <v>-1.017363</v>
      </c>
      <c r="V412" s="15">
        <v>2.4022000000000002E-2</v>
      </c>
      <c r="W412">
        <v>0.392349</v>
      </c>
      <c r="X412">
        <v>-5.0868169999999999</v>
      </c>
      <c r="Y412">
        <v>0.12010800000000001</v>
      </c>
      <c r="Z412" s="3" t="s">
        <v>652</v>
      </c>
      <c r="AA412" s="3" t="s">
        <v>647</v>
      </c>
      <c r="AB412" s="3" t="s">
        <v>662</v>
      </c>
      <c r="AC412" s="3" t="s">
        <v>1084</v>
      </c>
    </row>
    <row r="413" spans="1:29" x14ac:dyDescent="0.25">
      <c r="A413" s="3" t="s">
        <v>479</v>
      </c>
      <c r="B413">
        <v>3780488880.8929391</v>
      </c>
      <c r="C413" s="11">
        <f t="shared" si="18"/>
        <v>2327.5333576202393</v>
      </c>
      <c r="D413" s="3" t="s">
        <v>647</v>
      </c>
      <c r="E413">
        <v>392.99991643149417</v>
      </c>
      <c r="F413">
        <v>-456.06020849614686</v>
      </c>
      <c r="G413">
        <v>357.5000061616563</v>
      </c>
      <c r="H413" s="8">
        <f t="shared" si="19"/>
        <v>10.000002344438554</v>
      </c>
      <c r="I413" s="8">
        <f t="shared" si="20"/>
        <v>59.999505548600993</v>
      </c>
      <c r="J413" s="3" t="s">
        <v>652</v>
      </c>
      <c r="K413">
        <v>3780488879.8058863</v>
      </c>
      <c r="L413">
        <v>3780488880.8553991</v>
      </c>
      <c r="M413">
        <v>1.4364759922027588</v>
      </c>
      <c r="N413">
        <v>5.0469999313354492</v>
      </c>
      <c r="O413">
        <v>0</v>
      </c>
      <c r="P413" s="3" t="s">
        <v>652</v>
      </c>
      <c r="Q413" s="3" t="s">
        <v>660</v>
      </c>
      <c r="R413" s="3" t="s">
        <v>662</v>
      </c>
      <c r="S413" s="13">
        <v>22.061015999999999</v>
      </c>
      <c r="T413" s="15">
        <v>7.8282000000000004E-2</v>
      </c>
      <c r="U413" s="15">
        <v>-1.057429</v>
      </c>
      <c r="V413" s="15">
        <v>2.7564999999999999E-2</v>
      </c>
      <c r="W413">
        <v>0.39140900000000001</v>
      </c>
      <c r="X413">
        <v>-5.2871430000000004</v>
      </c>
      <c r="Y413">
        <v>0.13782700000000001</v>
      </c>
      <c r="Z413" s="3" t="s">
        <v>652</v>
      </c>
      <c r="AA413" s="3" t="s">
        <v>647</v>
      </c>
      <c r="AB413" s="3" t="s">
        <v>662</v>
      </c>
      <c r="AC413" s="3" t="s">
        <v>1085</v>
      </c>
    </row>
    <row r="414" spans="1:29" x14ac:dyDescent="0.25">
      <c r="A414" s="3" t="s">
        <v>480</v>
      </c>
      <c r="B414">
        <v>3780488885.4961424</v>
      </c>
      <c r="C414" s="11">
        <f t="shared" si="18"/>
        <v>2332.1365609169006</v>
      </c>
      <c r="D414" s="3" t="s">
        <v>647</v>
      </c>
      <c r="E414">
        <v>392.99989333709425</v>
      </c>
      <c r="F414">
        <v>-456.06006556484687</v>
      </c>
      <c r="G414">
        <v>352.5001092286563</v>
      </c>
      <c r="H414" s="8">
        <f t="shared" si="19"/>
        <v>9.999890110790286</v>
      </c>
      <c r="I414" s="8">
        <f t="shared" si="20"/>
        <v>59.998981474778596</v>
      </c>
      <c r="J414" s="3" t="s">
        <v>652</v>
      </c>
      <c r="K414">
        <v>3780488884.3070407</v>
      </c>
      <c r="L414">
        <v>3780488885.4481878</v>
      </c>
      <c r="M414">
        <v>1.4364759922027588</v>
      </c>
      <c r="N414">
        <v>5.0520000457763672</v>
      </c>
      <c r="O414">
        <v>0</v>
      </c>
      <c r="P414" s="3" t="s">
        <v>652</v>
      </c>
      <c r="Q414" s="3" t="s">
        <v>660</v>
      </c>
      <c r="R414" s="3" t="s">
        <v>662</v>
      </c>
      <c r="S414" s="13">
        <v>22.064062</v>
      </c>
      <c r="T414" s="15">
        <v>7.6115000000000002E-2</v>
      </c>
      <c r="U414" s="15">
        <v>-1.0984579999999999</v>
      </c>
      <c r="V414" s="15">
        <v>3.1295000000000003E-2</v>
      </c>
      <c r="W414">
        <v>0.38057600000000003</v>
      </c>
      <c r="X414">
        <v>-5.4922880000000003</v>
      </c>
      <c r="Y414">
        <v>0.156476</v>
      </c>
      <c r="Z414" s="3" t="s">
        <v>652</v>
      </c>
      <c r="AA414" s="3" t="s">
        <v>647</v>
      </c>
      <c r="AB414" s="3" t="s">
        <v>662</v>
      </c>
      <c r="AC414" s="3" t="s">
        <v>1086</v>
      </c>
    </row>
    <row r="415" spans="1:29" x14ac:dyDescent="0.25">
      <c r="A415" s="3" t="s">
        <v>481</v>
      </c>
      <c r="B415">
        <v>3780488889.940856</v>
      </c>
      <c r="C415" s="11">
        <f t="shared" si="18"/>
        <v>2336.5812745094299</v>
      </c>
      <c r="D415" s="3" t="s">
        <v>647</v>
      </c>
      <c r="E415">
        <v>392.99996795529421</v>
      </c>
      <c r="F415">
        <v>-456.06012828554685</v>
      </c>
      <c r="G415">
        <v>347.50006656865628</v>
      </c>
      <c r="H415" s="8">
        <f t="shared" si="19"/>
        <v>9.9999071180793386</v>
      </c>
      <c r="I415" s="8">
        <f t="shared" si="20"/>
        <v>59.999531416267288</v>
      </c>
      <c r="J415" s="3" t="s">
        <v>652</v>
      </c>
      <c r="K415">
        <v>3780488888.8586016</v>
      </c>
      <c r="L415">
        <v>3780488889.895864</v>
      </c>
      <c r="M415">
        <v>1.4364759922027588</v>
      </c>
      <c r="N415">
        <v>5.0489997863769531</v>
      </c>
      <c r="O415">
        <v>0</v>
      </c>
      <c r="P415" s="3" t="s">
        <v>652</v>
      </c>
      <c r="Q415" s="3" t="s">
        <v>660</v>
      </c>
      <c r="R415" s="3" t="s">
        <v>662</v>
      </c>
      <c r="S415" s="13">
        <v>22.064907999999999</v>
      </c>
      <c r="T415" s="15">
        <v>6.9805000000000006E-2</v>
      </c>
      <c r="U415" s="15">
        <v>-1.1367419999999999</v>
      </c>
      <c r="V415" s="15">
        <v>3.5243999999999998E-2</v>
      </c>
      <c r="W415">
        <v>0.349026</v>
      </c>
      <c r="X415">
        <v>-5.6837109999999997</v>
      </c>
      <c r="Y415">
        <v>0.17621800000000001</v>
      </c>
      <c r="Z415" s="3" t="s">
        <v>652</v>
      </c>
      <c r="AA415" s="3" t="s">
        <v>647</v>
      </c>
      <c r="AB415" s="3" t="s">
        <v>662</v>
      </c>
      <c r="AC415" s="3" t="s">
        <v>1087</v>
      </c>
    </row>
    <row r="416" spans="1:29" x14ac:dyDescent="0.25">
      <c r="A416" s="3" t="s">
        <v>482</v>
      </c>
      <c r="B416">
        <v>3780488894.4153056</v>
      </c>
      <c r="C416" s="11">
        <f t="shared" si="18"/>
        <v>2341.0557241439819</v>
      </c>
      <c r="D416" s="3" t="s">
        <v>647</v>
      </c>
      <c r="E416">
        <v>392.9998328418942</v>
      </c>
      <c r="F416">
        <v>-456.06047936224689</v>
      </c>
      <c r="G416">
        <v>342.49989221965632</v>
      </c>
      <c r="H416" s="8">
        <f t="shared" si="19"/>
        <v>10.000278715761105</v>
      </c>
      <c r="I416" s="8">
        <f t="shared" si="20"/>
        <v>59.999866759865355</v>
      </c>
      <c r="J416" s="3" t="s">
        <v>652</v>
      </c>
      <c r="K416">
        <v>3780488893.3118448</v>
      </c>
      <c r="L416">
        <v>3780488894.3567734</v>
      </c>
      <c r="M416">
        <v>1.4364769458770752</v>
      </c>
      <c r="N416">
        <v>5.0469999313354492</v>
      </c>
      <c r="O416">
        <v>0</v>
      </c>
      <c r="P416" s="3" t="s">
        <v>652</v>
      </c>
      <c r="Q416" s="3" t="s">
        <v>660</v>
      </c>
      <c r="R416" s="3" t="s">
        <v>662</v>
      </c>
      <c r="S416" s="13">
        <v>22.064993999999999</v>
      </c>
      <c r="T416" s="15">
        <v>5.9970999999999997E-2</v>
      </c>
      <c r="U416" s="15">
        <v>-1.1695390000000001</v>
      </c>
      <c r="V416" s="15">
        <v>3.9169000000000002E-2</v>
      </c>
      <c r="W416">
        <v>0.29985299999999998</v>
      </c>
      <c r="X416">
        <v>-5.8476939999999997</v>
      </c>
      <c r="Y416">
        <v>0.19584499999999999</v>
      </c>
      <c r="Z416" s="3" t="s">
        <v>652</v>
      </c>
      <c r="AA416" s="3" t="s">
        <v>647</v>
      </c>
      <c r="AB416" s="3" t="s">
        <v>662</v>
      </c>
      <c r="AC416" s="3" t="s">
        <v>1088</v>
      </c>
    </row>
    <row r="417" spans="1:29" x14ac:dyDescent="0.25">
      <c r="A417" s="3" t="s">
        <v>483</v>
      </c>
      <c r="B417">
        <v>3780488899.0162239</v>
      </c>
      <c r="C417" s="11">
        <f t="shared" si="18"/>
        <v>2345.6566424369812</v>
      </c>
      <c r="D417" s="3" t="s">
        <v>647</v>
      </c>
      <c r="E417">
        <v>392.99978921469415</v>
      </c>
      <c r="F417">
        <v>-456.06029849254685</v>
      </c>
      <c r="G417">
        <v>337.50002024215627</v>
      </c>
      <c r="H417" s="8">
        <f t="shared" si="19"/>
        <v>10.000143892839672</v>
      </c>
      <c r="I417" s="8">
        <f t="shared" si="20"/>
        <v>59.999132137388941</v>
      </c>
      <c r="J417" s="3" t="s">
        <v>652</v>
      </c>
      <c r="K417">
        <v>3780488897.847261</v>
      </c>
      <c r="L417">
        <v>3780488898.9267263</v>
      </c>
      <c r="M417">
        <v>1.4364759922027588</v>
      </c>
      <c r="N417">
        <v>5.0510001182556152</v>
      </c>
      <c r="O417">
        <v>0</v>
      </c>
      <c r="P417" s="3" t="s">
        <v>652</v>
      </c>
      <c r="Q417" s="3" t="s">
        <v>660</v>
      </c>
      <c r="R417" s="3" t="s">
        <v>662</v>
      </c>
      <c r="S417" s="13">
        <v>22.067367999999998</v>
      </c>
      <c r="T417" s="15">
        <v>4.9120999999999998E-2</v>
      </c>
      <c r="U417" s="15">
        <v>-1.194096</v>
      </c>
      <c r="V417" s="15">
        <v>4.2606999999999999E-2</v>
      </c>
      <c r="W417">
        <v>0.24560299999999999</v>
      </c>
      <c r="X417">
        <v>-5.9704819999999996</v>
      </c>
      <c r="Y417">
        <v>0.213034</v>
      </c>
      <c r="Z417" s="3" t="s">
        <v>652</v>
      </c>
      <c r="AA417" s="3" t="s">
        <v>647</v>
      </c>
      <c r="AB417" s="3" t="s">
        <v>662</v>
      </c>
      <c r="AC417" s="3" t="s">
        <v>1089</v>
      </c>
    </row>
    <row r="418" spans="1:29" x14ac:dyDescent="0.25">
      <c r="A418" s="3" t="s">
        <v>484</v>
      </c>
      <c r="B418">
        <v>3780488907.1996298</v>
      </c>
      <c r="C418" s="11">
        <f t="shared" si="18"/>
        <v>2353.8400483131409</v>
      </c>
      <c r="D418" s="3" t="s">
        <v>647</v>
      </c>
      <c r="E418">
        <v>390.50022521069417</v>
      </c>
      <c r="F418">
        <v>-460.39032705144683</v>
      </c>
      <c r="G418">
        <v>337.50015318369549</v>
      </c>
      <c r="H418" s="8">
        <f t="shared" si="19"/>
        <v>14.999840625615303</v>
      </c>
      <c r="I418" s="8">
        <f t="shared" si="20"/>
        <v>60.00069253565303</v>
      </c>
      <c r="J418" s="3" t="s">
        <v>652</v>
      </c>
      <c r="K418">
        <v>3780488906.0268402</v>
      </c>
      <c r="L418">
        <v>3780488907.1516433</v>
      </c>
      <c r="M418">
        <v>1.4364769458770752</v>
      </c>
      <c r="N418">
        <v>5.0469999313354492</v>
      </c>
      <c r="O418">
        <v>0</v>
      </c>
      <c r="P418" s="3" t="s">
        <v>652</v>
      </c>
      <c r="Q418" s="3" t="s">
        <v>660</v>
      </c>
      <c r="R418" s="3" t="s">
        <v>662</v>
      </c>
      <c r="S418" s="13">
        <v>22.069264</v>
      </c>
      <c r="T418" s="15">
        <v>6.4676999999999998E-2</v>
      </c>
      <c r="U418" s="15">
        <v>-1.2230989999999999</v>
      </c>
      <c r="V418" s="15">
        <v>6.7878999999999995E-2</v>
      </c>
      <c r="W418">
        <v>0.32338499999999998</v>
      </c>
      <c r="X418">
        <v>-6.1154950000000001</v>
      </c>
      <c r="Y418">
        <v>0.33939599999999998</v>
      </c>
      <c r="Z418" s="3" t="s">
        <v>652</v>
      </c>
      <c r="AA418" s="3" t="s">
        <v>647</v>
      </c>
      <c r="AB418" s="3" t="s">
        <v>662</v>
      </c>
      <c r="AC418" s="3" t="s">
        <v>1090</v>
      </c>
    </row>
    <row r="419" spans="1:29" x14ac:dyDescent="0.25">
      <c r="A419" s="3" t="s">
        <v>485</v>
      </c>
      <c r="B419">
        <v>3780488911.6976576</v>
      </c>
      <c r="C419" s="11">
        <f t="shared" si="18"/>
        <v>2358.3380761146545</v>
      </c>
      <c r="D419" s="3" t="s">
        <v>647</v>
      </c>
      <c r="E419">
        <v>390.49976883789418</v>
      </c>
      <c r="F419">
        <v>-460.39050792114688</v>
      </c>
      <c r="G419">
        <v>342.50002516119548</v>
      </c>
      <c r="H419" s="8">
        <f t="shared" si="19"/>
        <v>15.000225449452538</v>
      </c>
      <c r="I419" s="8">
        <f t="shared" si="20"/>
        <v>59.999528302312761</v>
      </c>
      <c r="J419" s="3" t="s">
        <v>652</v>
      </c>
      <c r="K419">
        <v>3780488910.6038394</v>
      </c>
      <c r="L419">
        <v>3780488911.6426392</v>
      </c>
      <c r="M419">
        <v>1.4364769458770752</v>
      </c>
      <c r="N419">
        <v>5.0430002212524414</v>
      </c>
      <c r="O419">
        <v>0</v>
      </c>
      <c r="P419" s="3" t="s">
        <v>652</v>
      </c>
      <c r="Q419" s="3" t="s">
        <v>660</v>
      </c>
      <c r="R419" s="3" t="s">
        <v>662</v>
      </c>
      <c r="S419" s="13">
        <v>22.069634000000001</v>
      </c>
      <c r="T419" s="15">
        <v>8.3468000000000001E-2</v>
      </c>
      <c r="U419" s="15">
        <v>-1.1975880000000001</v>
      </c>
      <c r="V419" s="15">
        <v>6.0761999999999997E-2</v>
      </c>
      <c r="W419">
        <v>0.41733799999999999</v>
      </c>
      <c r="X419">
        <v>-5.9879379999999998</v>
      </c>
      <c r="Y419">
        <v>0.30380800000000002</v>
      </c>
      <c r="Z419" s="3" t="s">
        <v>652</v>
      </c>
      <c r="AA419" s="3" t="s">
        <v>647</v>
      </c>
      <c r="AB419" s="3" t="s">
        <v>662</v>
      </c>
      <c r="AC419" s="3" t="s">
        <v>1091</v>
      </c>
    </row>
    <row r="420" spans="1:29" x14ac:dyDescent="0.25">
      <c r="A420" s="3" t="s">
        <v>486</v>
      </c>
      <c r="B420">
        <v>3780488916.2436385</v>
      </c>
      <c r="C420" s="11">
        <f t="shared" si="18"/>
        <v>2362.8840570449829</v>
      </c>
      <c r="D420" s="3" t="s">
        <v>647</v>
      </c>
      <c r="E420">
        <v>390.49990395129419</v>
      </c>
      <c r="F420">
        <v>-460.39015684444684</v>
      </c>
      <c r="G420">
        <v>347.49969951019551</v>
      </c>
      <c r="H420" s="8">
        <f t="shared" si="19"/>
        <v>14.999853852059429</v>
      </c>
      <c r="I420" s="8">
        <f t="shared" si="20"/>
        <v>59.999304731427578</v>
      </c>
      <c r="J420" s="3" t="s">
        <v>652</v>
      </c>
      <c r="K420">
        <v>3780488915.1494288</v>
      </c>
      <c r="L420">
        <v>3780488916.1980362</v>
      </c>
      <c r="M420">
        <v>1.4364769458770752</v>
      </c>
      <c r="N420">
        <v>5.0539999008178711</v>
      </c>
      <c r="O420">
        <v>0</v>
      </c>
      <c r="P420" s="3" t="s">
        <v>652</v>
      </c>
      <c r="Q420" s="3" t="s">
        <v>660</v>
      </c>
      <c r="R420" s="3" t="s">
        <v>662</v>
      </c>
      <c r="S420" s="13">
        <v>22.064744000000001</v>
      </c>
      <c r="T420" s="15">
        <v>0.101703</v>
      </c>
      <c r="U420" s="15">
        <v>-1.1597010000000001</v>
      </c>
      <c r="V420" s="15">
        <v>5.3039999999999997E-2</v>
      </c>
      <c r="W420">
        <v>0.50851400000000002</v>
      </c>
      <c r="X420">
        <v>-5.7985030000000002</v>
      </c>
      <c r="Y420">
        <v>0.26519799999999999</v>
      </c>
      <c r="Z420" s="3" t="s">
        <v>652</v>
      </c>
      <c r="AA420" s="3" t="s">
        <v>647</v>
      </c>
      <c r="AB420" s="3" t="s">
        <v>662</v>
      </c>
      <c r="AC420" s="3" t="s">
        <v>1092</v>
      </c>
    </row>
    <row r="421" spans="1:29" x14ac:dyDescent="0.25">
      <c r="A421" s="3" t="s">
        <v>487</v>
      </c>
      <c r="B421">
        <v>3780488920.7495184</v>
      </c>
      <c r="C421" s="11">
        <f t="shared" si="18"/>
        <v>2367.3899369239807</v>
      </c>
      <c r="D421" s="3" t="s">
        <v>647</v>
      </c>
      <c r="E421">
        <v>390.49982933309417</v>
      </c>
      <c r="F421">
        <v>-460.39059412374684</v>
      </c>
      <c r="G421">
        <v>352.49974217019547</v>
      </c>
      <c r="H421" s="8">
        <f t="shared" si="19"/>
        <v>15.000269854927314</v>
      </c>
      <c r="I421" s="8">
        <f t="shared" si="20"/>
        <v>59.999893048954789</v>
      </c>
      <c r="J421" s="3" t="s">
        <v>652</v>
      </c>
      <c r="K421">
        <v>3780488919.5926032</v>
      </c>
      <c r="L421">
        <v>3780488920.6685638</v>
      </c>
      <c r="M421">
        <v>1.4364769458770752</v>
      </c>
      <c r="N421">
        <v>5.0469999313354492</v>
      </c>
      <c r="O421">
        <v>0</v>
      </c>
      <c r="P421" s="3" t="s">
        <v>652</v>
      </c>
      <c r="Q421" s="3" t="s">
        <v>660</v>
      </c>
      <c r="R421" s="3" t="s">
        <v>662</v>
      </c>
      <c r="S421" s="13">
        <v>22.057278</v>
      </c>
      <c r="T421" s="15">
        <v>0.11239</v>
      </c>
      <c r="U421" s="15">
        <v>-1.1123259999999999</v>
      </c>
      <c r="V421" s="15">
        <v>4.5793E-2</v>
      </c>
      <c r="W421">
        <v>0.561948</v>
      </c>
      <c r="X421">
        <v>-5.5616300000000001</v>
      </c>
      <c r="Y421">
        <v>0.228963</v>
      </c>
      <c r="Z421" s="3" t="s">
        <v>652</v>
      </c>
      <c r="AA421" s="3" t="s">
        <v>647</v>
      </c>
      <c r="AB421" s="3" t="s">
        <v>662</v>
      </c>
      <c r="AC421" s="3" t="s">
        <v>1093</v>
      </c>
    </row>
    <row r="422" spans="1:29" x14ac:dyDescent="0.25">
      <c r="A422" s="3" t="s">
        <v>488</v>
      </c>
      <c r="B422">
        <v>3780488925.1557302</v>
      </c>
      <c r="C422" s="11">
        <f t="shared" si="18"/>
        <v>2371.7961487770081</v>
      </c>
      <c r="D422" s="3" t="s">
        <v>647</v>
      </c>
      <c r="E422">
        <v>390.4998524274942</v>
      </c>
      <c r="F422">
        <v>-460.39023705504684</v>
      </c>
      <c r="G422">
        <v>357.50013910319552</v>
      </c>
      <c r="H422" s="8">
        <f t="shared" si="19"/>
        <v>14.999949078436138</v>
      </c>
      <c r="I422" s="8">
        <f t="shared" si="20"/>
        <v>59.999287487693422</v>
      </c>
      <c r="J422" s="3" t="s">
        <v>652</v>
      </c>
      <c r="K422">
        <v>3780488924.0566034</v>
      </c>
      <c r="L422">
        <v>3780488925.1076121</v>
      </c>
      <c r="M422">
        <v>1.4364769458770752</v>
      </c>
      <c r="N422">
        <v>5.0469999313354492</v>
      </c>
      <c r="O422">
        <v>0</v>
      </c>
      <c r="P422" s="3" t="s">
        <v>652</v>
      </c>
      <c r="Q422" s="3" t="s">
        <v>660</v>
      </c>
      <c r="R422" s="3" t="s">
        <v>662</v>
      </c>
      <c r="S422" s="13">
        <v>22.040374</v>
      </c>
      <c r="T422" s="15">
        <v>0.11337899999999999</v>
      </c>
      <c r="U422" s="15">
        <v>-1.0644130000000001</v>
      </c>
      <c r="V422" s="15">
        <v>3.8935999999999998E-2</v>
      </c>
      <c r="W422">
        <v>0.56689400000000001</v>
      </c>
      <c r="X422">
        <v>-5.3220650000000003</v>
      </c>
      <c r="Y422">
        <v>0.19467999999999999</v>
      </c>
      <c r="Z422" s="3" t="s">
        <v>652</v>
      </c>
      <c r="AA422" s="3" t="s">
        <v>647</v>
      </c>
      <c r="AB422" s="3" t="s">
        <v>662</v>
      </c>
      <c r="AC422" s="3" t="s">
        <v>1094</v>
      </c>
    </row>
    <row r="423" spans="1:29" x14ac:dyDescent="0.25">
      <c r="A423" s="3" t="s">
        <v>489</v>
      </c>
      <c r="B423">
        <v>3780488929.6386991</v>
      </c>
      <c r="C423" s="11">
        <f t="shared" si="18"/>
        <v>2376.2791175842285</v>
      </c>
      <c r="D423" s="3" t="s">
        <v>647</v>
      </c>
      <c r="E423">
        <v>390.50005073519418</v>
      </c>
      <c r="F423">
        <v>-460.39035284914689</v>
      </c>
      <c r="G423">
        <v>362.50008251819548</v>
      </c>
      <c r="H423" s="8">
        <f t="shared" si="19"/>
        <v>14.99995020391737</v>
      </c>
      <c r="I423" s="8">
        <f t="shared" si="20"/>
        <v>60.00016463843545</v>
      </c>
      <c r="J423" s="3" t="s">
        <v>652</v>
      </c>
      <c r="K423">
        <v>3780488928.5698104</v>
      </c>
      <c r="L423">
        <v>3780488929.5919442</v>
      </c>
      <c r="M423">
        <v>1.4364769458770752</v>
      </c>
      <c r="N423">
        <v>5.0460000038146973</v>
      </c>
      <c r="O423">
        <v>0</v>
      </c>
      <c r="P423" s="3" t="s">
        <v>652</v>
      </c>
      <c r="Q423" s="3" t="s">
        <v>660</v>
      </c>
      <c r="R423" s="3" t="s">
        <v>662</v>
      </c>
      <c r="S423" s="13">
        <v>22.030125999999999</v>
      </c>
      <c r="T423" s="15">
        <v>0.111015</v>
      </c>
      <c r="U423" s="15">
        <v>-1.0217000000000001</v>
      </c>
      <c r="V423" s="15">
        <v>3.2083E-2</v>
      </c>
      <c r="W423">
        <v>0.55507499999999999</v>
      </c>
      <c r="X423">
        <v>-5.1084990000000001</v>
      </c>
      <c r="Y423">
        <v>0.160417</v>
      </c>
      <c r="Z423" s="3" t="s">
        <v>652</v>
      </c>
      <c r="AA423" s="3" t="s">
        <v>647</v>
      </c>
      <c r="AB423" s="3" t="s">
        <v>662</v>
      </c>
      <c r="AC423" s="3" t="s">
        <v>1095</v>
      </c>
    </row>
    <row r="424" spans="1:29" x14ac:dyDescent="0.25">
      <c r="A424" s="3" t="s">
        <v>490</v>
      </c>
      <c r="B424">
        <v>3780488934.2646942</v>
      </c>
      <c r="C424" s="11">
        <f t="shared" si="18"/>
        <v>2380.9051127433777</v>
      </c>
      <c r="D424" s="3" t="s">
        <v>647</v>
      </c>
      <c r="E424">
        <v>390.50011698379421</v>
      </c>
      <c r="F424">
        <v>-460.39055531034688</v>
      </c>
      <c r="G424">
        <v>367.49977416219548</v>
      </c>
      <c r="H424" s="8">
        <f t="shared" si="19"/>
        <v>15.000092417313775</v>
      </c>
      <c r="I424" s="8">
        <f t="shared" si="20"/>
        <v>60.000770455148263</v>
      </c>
      <c r="J424" s="3" t="s">
        <v>652</v>
      </c>
      <c r="K424">
        <v>3780488933.0803647</v>
      </c>
      <c r="L424">
        <v>3780488934.1729736</v>
      </c>
      <c r="M424">
        <v>1.4364769458770752</v>
      </c>
      <c r="N424">
        <v>5.0520000457763672</v>
      </c>
      <c r="O424">
        <v>0</v>
      </c>
      <c r="P424" s="3" t="s">
        <v>652</v>
      </c>
      <c r="Q424" s="3" t="s">
        <v>660</v>
      </c>
      <c r="R424" s="3" t="s">
        <v>662</v>
      </c>
      <c r="S424" s="13">
        <v>22.018076000000001</v>
      </c>
      <c r="T424" s="15">
        <v>0.111348</v>
      </c>
      <c r="U424" s="15">
        <v>-0.98351500000000003</v>
      </c>
      <c r="V424" s="15">
        <v>2.5781999999999999E-2</v>
      </c>
      <c r="W424">
        <v>0.55673799999999996</v>
      </c>
      <c r="X424">
        <v>-4.917573</v>
      </c>
      <c r="Y424">
        <v>0.128912</v>
      </c>
      <c r="Z424" s="3" t="s">
        <v>652</v>
      </c>
      <c r="AA424" s="3" t="s">
        <v>647</v>
      </c>
      <c r="AB424" s="3" t="s">
        <v>662</v>
      </c>
      <c r="AC424" s="3" t="s">
        <v>1096</v>
      </c>
    </row>
    <row r="425" spans="1:29" x14ac:dyDescent="0.25">
      <c r="A425" s="3" t="s">
        <v>491</v>
      </c>
      <c r="B425">
        <v>3780488938.6802354</v>
      </c>
      <c r="C425" s="11">
        <f t="shared" si="18"/>
        <v>2385.3206539154053</v>
      </c>
      <c r="D425" s="3" t="s">
        <v>647</v>
      </c>
      <c r="E425">
        <v>390.50012922089417</v>
      </c>
      <c r="F425">
        <v>-460.39055164364686</v>
      </c>
      <c r="G425">
        <v>372.49998817419549</v>
      </c>
      <c r="H425" s="8">
        <f t="shared" si="19"/>
        <v>15.000083123421092</v>
      </c>
      <c r="I425" s="8">
        <f t="shared" si="20"/>
        <v>60.000803932556593</v>
      </c>
      <c r="J425" s="3" t="s">
        <v>652</v>
      </c>
      <c r="K425">
        <v>3780488937.5945215</v>
      </c>
      <c r="L425">
        <v>3780488938.6262002</v>
      </c>
      <c r="M425">
        <v>1.4364769458770752</v>
      </c>
      <c r="N425">
        <v>5.0440001487731934</v>
      </c>
      <c r="O425">
        <v>0</v>
      </c>
      <c r="P425" s="3" t="s">
        <v>652</v>
      </c>
      <c r="Q425" s="3" t="s">
        <v>660</v>
      </c>
      <c r="R425" s="3" t="s">
        <v>662</v>
      </c>
      <c r="S425" s="13">
        <v>22.010814</v>
      </c>
      <c r="T425" s="15">
        <v>0.11744300000000001</v>
      </c>
      <c r="U425" s="15">
        <v>-0.94572199999999995</v>
      </c>
      <c r="V425" s="15">
        <v>2.0399E-2</v>
      </c>
      <c r="W425">
        <v>0.58721699999999999</v>
      </c>
      <c r="X425">
        <v>-4.7286109999999999</v>
      </c>
      <c r="Y425">
        <v>0.101997</v>
      </c>
      <c r="Z425" s="3" t="s">
        <v>652</v>
      </c>
      <c r="AA425" s="3" t="s">
        <v>647</v>
      </c>
      <c r="AB425" s="3" t="s">
        <v>662</v>
      </c>
      <c r="AC425" s="3" t="s">
        <v>1097</v>
      </c>
    </row>
    <row r="426" spans="1:29" x14ac:dyDescent="0.25">
      <c r="A426" s="3" t="s">
        <v>492</v>
      </c>
      <c r="B426">
        <v>3780488943.1884961</v>
      </c>
      <c r="C426" s="11">
        <f t="shared" si="18"/>
        <v>2389.828914642334</v>
      </c>
      <c r="D426" s="3" t="s">
        <v>647</v>
      </c>
      <c r="E426">
        <v>390.49996047599421</v>
      </c>
      <c r="F426">
        <v>-460.39038208424682</v>
      </c>
      <c r="G426">
        <v>377.49995281969552</v>
      </c>
      <c r="H426" s="8">
        <f t="shared" si="19"/>
        <v>15.000020651864796</v>
      </c>
      <c r="I426" s="8">
        <f t="shared" si="20"/>
        <v>59.999921897927287</v>
      </c>
      <c r="J426" s="3" t="s">
        <v>652</v>
      </c>
      <c r="K426">
        <v>3780488942.0972161</v>
      </c>
      <c r="L426">
        <v>3780488943.1412902</v>
      </c>
      <c r="M426">
        <v>1.4364769458770752</v>
      </c>
      <c r="N426">
        <v>5.0539999008178711</v>
      </c>
      <c r="O426">
        <v>0</v>
      </c>
      <c r="P426" s="3" t="s">
        <v>652</v>
      </c>
      <c r="Q426" s="3" t="s">
        <v>660</v>
      </c>
      <c r="R426" s="3" t="s">
        <v>662</v>
      </c>
      <c r="S426" s="13">
        <v>22.002465999999998</v>
      </c>
      <c r="T426" s="15">
        <v>0.129242</v>
      </c>
      <c r="U426" s="15">
        <v>-0.90379600000000004</v>
      </c>
      <c r="V426" s="15">
        <v>1.6008999999999999E-2</v>
      </c>
      <c r="W426">
        <v>0.646208</v>
      </c>
      <c r="X426">
        <v>-4.5189779999999997</v>
      </c>
      <c r="Y426">
        <v>8.0045000000000005E-2</v>
      </c>
      <c r="Z426" s="3" t="s">
        <v>652</v>
      </c>
      <c r="AA426" s="3" t="s">
        <v>647</v>
      </c>
      <c r="AB426" s="3" t="s">
        <v>662</v>
      </c>
      <c r="AC426" s="3" t="s">
        <v>1098</v>
      </c>
    </row>
    <row r="427" spans="1:29" x14ac:dyDescent="0.25">
      <c r="A427" s="3" t="s">
        <v>493</v>
      </c>
      <c r="B427">
        <v>3780488947.8605032</v>
      </c>
      <c r="C427" s="11">
        <f t="shared" si="18"/>
        <v>2394.5009217262268</v>
      </c>
      <c r="D427" s="3" t="s">
        <v>647</v>
      </c>
      <c r="E427">
        <v>390.49989203109419</v>
      </c>
      <c r="F427">
        <v>-460.39037628744688</v>
      </c>
      <c r="G427">
        <v>382.50009614469548</v>
      </c>
      <c r="H427" s="8">
        <f t="shared" si="19"/>
        <v>15.000049854407393</v>
      </c>
      <c r="I427" s="8">
        <f t="shared" si="20"/>
        <v>59.999684413787584</v>
      </c>
      <c r="J427" s="3" t="s">
        <v>652</v>
      </c>
      <c r="K427">
        <v>3780488946.6948862</v>
      </c>
      <c r="L427">
        <v>3780488947.7765384</v>
      </c>
      <c r="M427">
        <v>1.4364769458770752</v>
      </c>
      <c r="N427">
        <v>5.0510001182556152</v>
      </c>
      <c r="O427">
        <v>0</v>
      </c>
      <c r="P427" s="3" t="s">
        <v>652</v>
      </c>
      <c r="Q427" s="3" t="s">
        <v>660</v>
      </c>
      <c r="R427" s="3" t="s">
        <v>662</v>
      </c>
      <c r="S427" s="13">
        <v>22.000162</v>
      </c>
      <c r="T427" s="15">
        <v>0.145201</v>
      </c>
      <c r="U427" s="15">
        <v>-0.85540300000000002</v>
      </c>
      <c r="V427" s="15">
        <v>1.2727E-2</v>
      </c>
      <c r="W427">
        <v>0.72600600000000004</v>
      </c>
      <c r="X427">
        <v>-4.2770169999999998</v>
      </c>
      <c r="Y427">
        <v>6.3632999999999995E-2</v>
      </c>
      <c r="Z427" s="3" t="s">
        <v>652</v>
      </c>
      <c r="AA427" s="3" t="s">
        <v>647</v>
      </c>
      <c r="AB427" s="3" t="s">
        <v>662</v>
      </c>
      <c r="AC427" s="3" t="s">
        <v>1099</v>
      </c>
    </row>
    <row r="428" spans="1:29" x14ac:dyDescent="0.25">
      <c r="A428" s="3" t="s">
        <v>494</v>
      </c>
      <c r="B428">
        <v>3780488952.2467551</v>
      </c>
      <c r="C428" s="11">
        <f t="shared" si="18"/>
        <v>2398.8871736526489</v>
      </c>
      <c r="D428" s="3" t="s">
        <v>647</v>
      </c>
      <c r="E428">
        <v>390.49981462219421</v>
      </c>
      <c r="F428">
        <v>-460.39017515414685</v>
      </c>
      <c r="G428">
        <v>387.49987949369552</v>
      </c>
      <c r="H428" s="8">
        <f t="shared" si="19"/>
        <v>14.999914374317822</v>
      </c>
      <c r="I428" s="8">
        <f t="shared" si="20"/>
        <v>59.999044203397091</v>
      </c>
      <c r="J428" s="3" t="s">
        <v>652</v>
      </c>
      <c r="K428">
        <v>3780488951.1729465</v>
      </c>
      <c r="L428">
        <v>3780488952.1897497</v>
      </c>
      <c r="M428">
        <v>1.4364769458770752</v>
      </c>
      <c r="N428">
        <v>5.0510001182556152</v>
      </c>
      <c r="O428">
        <v>0</v>
      </c>
      <c r="P428" s="3" t="s">
        <v>652</v>
      </c>
      <c r="Q428" s="3" t="s">
        <v>660</v>
      </c>
      <c r="R428" s="3" t="s">
        <v>662</v>
      </c>
      <c r="S428" s="13">
        <v>21.995083999999999</v>
      </c>
      <c r="T428" s="15">
        <v>0.163325</v>
      </c>
      <c r="U428" s="15">
        <v>-0.798037</v>
      </c>
      <c r="V428" s="15">
        <v>1.0474000000000001E-2</v>
      </c>
      <c r="W428">
        <v>0.81662400000000002</v>
      </c>
      <c r="X428">
        <v>-3.990183</v>
      </c>
      <c r="Y428">
        <v>5.2372000000000002E-2</v>
      </c>
      <c r="Z428" s="3" t="s">
        <v>652</v>
      </c>
      <c r="AA428" s="3" t="s">
        <v>647</v>
      </c>
      <c r="AB428" s="3" t="s">
        <v>662</v>
      </c>
      <c r="AC428" s="3" t="s">
        <v>1100</v>
      </c>
    </row>
    <row r="429" spans="1:29" x14ac:dyDescent="0.25">
      <c r="A429" s="3" t="s">
        <v>495</v>
      </c>
      <c r="B429">
        <v>3780488956.766633</v>
      </c>
      <c r="C429" s="11">
        <f t="shared" si="18"/>
        <v>2403.4070515632629</v>
      </c>
      <c r="D429" s="3" t="s">
        <v>647</v>
      </c>
      <c r="E429">
        <v>390.49992816929421</v>
      </c>
      <c r="F429">
        <v>-460.39014033488013</v>
      </c>
      <c r="G429">
        <v>392.50015122819553</v>
      </c>
      <c r="H429" s="8">
        <f t="shared" si="19"/>
        <v>14.999827445195054</v>
      </c>
      <c r="I429" s="8">
        <f t="shared" si="20"/>
        <v>59.999353312263665</v>
      </c>
      <c r="J429" s="3" t="s">
        <v>652</v>
      </c>
      <c r="K429">
        <v>3780488955.6706543</v>
      </c>
      <c r="L429">
        <v>3780488956.7163153</v>
      </c>
      <c r="M429">
        <v>1.4364769458770752</v>
      </c>
      <c r="N429">
        <v>5.0460000038146973</v>
      </c>
      <c r="O429">
        <v>0</v>
      </c>
      <c r="P429" s="3" t="s">
        <v>652</v>
      </c>
      <c r="Q429" s="3" t="s">
        <v>660</v>
      </c>
      <c r="R429" s="3" t="s">
        <v>662</v>
      </c>
      <c r="S429" s="13">
        <v>21.989438</v>
      </c>
      <c r="T429" s="15">
        <v>0.18032500000000001</v>
      </c>
      <c r="U429" s="15">
        <v>-0.73113300000000003</v>
      </c>
      <c r="V429" s="15">
        <v>9.5720000000000006E-3</v>
      </c>
      <c r="W429">
        <v>0.90162699999999996</v>
      </c>
      <c r="X429">
        <v>-3.6556649999999999</v>
      </c>
      <c r="Y429">
        <v>4.7857999999999998E-2</v>
      </c>
      <c r="Z429" s="3" t="s">
        <v>652</v>
      </c>
      <c r="AA429" s="3" t="s">
        <v>647</v>
      </c>
      <c r="AB429" s="3" t="s">
        <v>662</v>
      </c>
      <c r="AC429" s="3" t="s">
        <v>1101</v>
      </c>
    </row>
    <row r="430" spans="1:29" x14ac:dyDescent="0.25">
      <c r="A430" s="3" t="s">
        <v>496</v>
      </c>
      <c r="B430">
        <v>3780488961.3873353</v>
      </c>
      <c r="C430" s="11">
        <f t="shared" si="18"/>
        <v>2408.0277538299561</v>
      </c>
      <c r="D430" s="3" t="s">
        <v>647</v>
      </c>
      <c r="E430">
        <v>390.50006849849422</v>
      </c>
      <c r="F430">
        <v>-460.39046021904687</v>
      </c>
      <c r="G430">
        <v>397.50003583319551</v>
      </c>
      <c r="H430" s="8">
        <f t="shared" si="19"/>
        <v>15.000034307624722</v>
      </c>
      <c r="I430" s="8">
        <f t="shared" si="20"/>
        <v>60.000428459343304</v>
      </c>
      <c r="J430" s="3" t="s">
        <v>652</v>
      </c>
      <c r="K430">
        <v>3780488960.2157111</v>
      </c>
      <c r="L430">
        <v>3780488961.290628</v>
      </c>
      <c r="M430">
        <v>1.4364769458770752</v>
      </c>
      <c r="N430">
        <v>5.0489997863769531</v>
      </c>
      <c r="O430">
        <v>0</v>
      </c>
      <c r="P430" s="3" t="s">
        <v>652</v>
      </c>
      <c r="Q430" s="3" t="s">
        <v>660</v>
      </c>
      <c r="R430" s="3" t="s">
        <v>662</v>
      </c>
      <c r="S430" s="13">
        <v>21.987728000000001</v>
      </c>
      <c r="T430" s="15">
        <v>0.19270699999999999</v>
      </c>
      <c r="U430" s="15">
        <v>-0.65594200000000003</v>
      </c>
      <c r="V430" s="15">
        <v>1.0042000000000001E-2</v>
      </c>
      <c r="W430">
        <v>0.96353500000000003</v>
      </c>
      <c r="X430">
        <v>-3.2797100000000001</v>
      </c>
      <c r="Y430">
        <v>5.0210999999999999E-2</v>
      </c>
      <c r="Z430" s="3" t="s">
        <v>652</v>
      </c>
      <c r="AA430" s="3" t="s">
        <v>647</v>
      </c>
      <c r="AB430" s="3" t="s">
        <v>662</v>
      </c>
      <c r="AC430" s="3" t="s">
        <v>1102</v>
      </c>
    </row>
    <row r="431" spans="1:29" x14ac:dyDescent="0.25">
      <c r="A431" s="3" t="s">
        <v>497</v>
      </c>
      <c r="B431">
        <v>3780488965.8835297</v>
      </c>
      <c r="C431" s="11">
        <f t="shared" si="18"/>
        <v>2412.5239481925964</v>
      </c>
      <c r="D431" s="3" t="s">
        <v>647</v>
      </c>
      <c r="E431">
        <v>390.5000130655942</v>
      </c>
      <c r="F431">
        <v>-460.3902910607469</v>
      </c>
      <c r="G431">
        <v>402.50015948619546</v>
      </c>
      <c r="H431" s="8">
        <f t="shared" si="19"/>
        <v>14.999915528401457</v>
      </c>
      <c r="I431" s="8">
        <f t="shared" si="20"/>
        <v>59.999922019942574</v>
      </c>
      <c r="J431" s="3" t="s">
        <v>652</v>
      </c>
      <c r="K431">
        <v>3780488964.7809024</v>
      </c>
      <c r="L431">
        <v>3780488965.8315601</v>
      </c>
      <c r="M431">
        <v>1.4364769458770752</v>
      </c>
      <c r="N431">
        <v>5.0460000038146973</v>
      </c>
      <c r="O431">
        <v>0</v>
      </c>
      <c r="P431" s="3" t="s">
        <v>652</v>
      </c>
      <c r="Q431" s="3" t="s">
        <v>660</v>
      </c>
      <c r="R431" s="3" t="s">
        <v>662</v>
      </c>
      <c r="S431" s="13">
        <v>21.996068000000001</v>
      </c>
      <c r="T431" s="15">
        <v>0.19608800000000001</v>
      </c>
      <c r="U431" s="15">
        <v>-0.57600300000000004</v>
      </c>
      <c r="V431" s="15">
        <v>1.1403999999999999E-2</v>
      </c>
      <c r="W431">
        <v>0.98043899999999995</v>
      </c>
      <c r="X431">
        <v>-2.8800150000000002</v>
      </c>
      <c r="Y431">
        <v>5.7017999999999999E-2</v>
      </c>
      <c r="Z431" s="3" t="s">
        <v>652</v>
      </c>
      <c r="AA431" s="3" t="s">
        <v>647</v>
      </c>
      <c r="AB431" s="3" t="s">
        <v>662</v>
      </c>
      <c r="AC431" s="3" t="s">
        <v>1103</v>
      </c>
    </row>
    <row r="432" spans="1:29" x14ac:dyDescent="0.25">
      <c r="A432" s="3" t="s">
        <v>498</v>
      </c>
      <c r="B432">
        <v>3780488970.3419175</v>
      </c>
      <c r="C432" s="11">
        <f t="shared" si="18"/>
        <v>2416.9823360443115</v>
      </c>
      <c r="D432" s="3" t="s">
        <v>647</v>
      </c>
      <c r="E432">
        <v>390.50021476289419</v>
      </c>
      <c r="F432">
        <v>-460.39051664854685</v>
      </c>
      <c r="G432">
        <v>407.49985887769549</v>
      </c>
      <c r="H432" s="8">
        <f t="shared" si="19"/>
        <v>15.000010046626095</v>
      </c>
      <c r="I432" s="8">
        <f t="shared" si="20"/>
        <v>60.001020071204586</v>
      </c>
      <c r="J432" s="3" t="s">
        <v>652</v>
      </c>
      <c r="K432">
        <v>3780488969.2427354</v>
      </c>
      <c r="L432">
        <v>3780488970.2906337</v>
      </c>
      <c r="M432">
        <v>1.4364769458770752</v>
      </c>
      <c r="N432">
        <v>5.0440001487731934</v>
      </c>
      <c r="O432">
        <v>0</v>
      </c>
      <c r="P432" s="3" t="s">
        <v>652</v>
      </c>
      <c r="Q432" s="3" t="s">
        <v>660</v>
      </c>
      <c r="R432" s="3" t="s">
        <v>662</v>
      </c>
      <c r="S432" s="13">
        <v>22.011839999999999</v>
      </c>
      <c r="T432" s="15">
        <v>0.19025700000000001</v>
      </c>
      <c r="U432" s="15">
        <v>-0.49605500000000002</v>
      </c>
      <c r="V432" s="15">
        <v>1.2903E-2</v>
      </c>
      <c r="W432">
        <v>0.95128500000000005</v>
      </c>
      <c r="X432">
        <v>-2.4802740000000001</v>
      </c>
      <c r="Y432">
        <v>6.4513000000000001E-2</v>
      </c>
      <c r="Z432" s="3" t="s">
        <v>652</v>
      </c>
      <c r="AA432" s="3" t="s">
        <v>647</v>
      </c>
      <c r="AB432" s="3" t="s">
        <v>662</v>
      </c>
      <c r="AC432" s="3" t="s">
        <v>1104</v>
      </c>
    </row>
    <row r="433" spans="1:29" x14ac:dyDescent="0.25">
      <c r="A433" s="3" t="s">
        <v>499</v>
      </c>
      <c r="B433">
        <v>3780488974.882576</v>
      </c>
      <c r="C433" s="11">
        <f t="shared" si="18"/>
        <v>2421.52299451828</v>
      </c>
      <c r="D433" s="3" t="s">
        <v>647</v>
      </c>
      <c r="E433">
        <v>390.50001213969421</v>
      </c>
      <c r="F433">
        <v>-460.39037960584687</v>
      </c>
      <c r="G433">
        <v>412.49985489719546</v>
      </c>
      <c r="H433" s="8">
        <f t="shared" si="19"/>
        <v>14.999992673622787</v>
      </c>
      <c r="I433" s="8">
        <f t="shared" si="20"/>
        <v>60.000088066657263</v>
      </c>
      <c r="J433" s="3" t="s">
        <v>652</v>
      </c>
      <c r="K433">
        <v>3780488973.7107329</v>
      </c>
      <c r="L433">
        <v>3780488974.7996097</v>
      </c>
      <c r="M433">
        <v>1.4364769458770752</v>
      </c>
      <c r="N433">
        <v>5.0440001487731934</v>
      </c>
      <c r="O433">
        <v>0</v>
      </c>
      <c r="P433" s="3" t="s">
        <v>652</v>
      </c>
      <c r="Q433" s="3" t="s">
        <v>660</v>
      </c>
      <c r="R433" s="3" t="s">
        <v>662</v>
      </c>
      <c r="S433" s="13">
        <v>22.030234</v>
      </c>
      <c r="T433" s="15">
        <v>0.17657999999999999</v>
      </c>
      <c r="U433" s="15">
        <v>-0.42127999999999999</v>
      </c>
      <c r="V433" s="15">
        <v>1.3856E-2</v>
      </c>
      <c r="W433">
        <v>0.88289799999999996</v>
      </c>
      <c r="X433">
        <v>-2.1063990000000001</v>
      </c>
      <c r="Y433">
        <v>6.9279999999999994E-2</v>
      </c>
      <c r="Z433" s="3" t="s">
        <v>652</v>
      </c>
      <c r="AA433" s="3" t="s">
        <v>647</v>
      </c>
      <c r="AB433" s="3" t="s">
        <v>662</v>
      </c>
      <c r="AC433" s="3" t="s">
        <v>1105</v>
      </c>
    </row>
    <row r="434" spans="1:29" x14ac:dyDescent="0.25">
      <c r="A434" s="3" t="s">
        <v>500</v>
      </c>
      <c r="B434">
        <v>3780489032.9601622</v>
      </c>
      <c r="C434" s="11">
        <f t="shared" si="18"/>
        <v>2479.6005806922913</v>
      </c>
      <c r="D434" s="3" t="s">
        <v>647</v>
      </c>
      <c r="E434">
        <v>397.99975597469421</v>
      </c>
      <c r="F434">
        <v>-452.39992769234686</v>
      </c>
      <c r="G434">
        <v>337.49975238809549</v>
      </c>
      <c r="H434" s="8">
        <f t="shared" si="19"/>
        <v>4.9999276983018079</v>
      </c>
      <c r="I434" s="8">
        <f t="shared" si="20"/>
        <v>89.997279652989363</v>
      </c>
      <c r="J434" s="3" t="s">
        <v>652</v>
      </c>
      <c r="K434">
        <v>3780489031.8831506</v>
      </c>
      <c r="L434">
        <v>3780489032.9092898</v>
      </c>
      <c r="M434">
        <v>1.4364759922027588</v>
      </c>
      <c r="N434">
        <v>5.0510001182556152</v>
      </c>
      <c r="O434">
        <v>0</v>
      </c>
      <c r="P434" s="3" t="s">
        <v>652</v>
      </c>
      <c r="Q434" s="3" t="s">
        <v>660</v>
      </c>
      <c r="R434" s="3" t="s">
        <v>662</v>
      </c>
      <c r="S434" s="13">
        <v>22.077725999999998</v>
      </c>
      <c r="T434" s="15">
        <v>3.5399E-2</v>
      </c>
      <c r="U434" s="15">
        <v>-1.1841539999999999</v>
      </c>
      <c r="V434" s="15">
        <v>2.0947E-2</v>
      </c>
      <c r="W434">
        <v>0.17699599999999999</v>
      </c>
      <c r="X434">
        <v>-5.9207700000000001</v>
      </c>
      <c r="Y434">
        <v>0.10473499999999999</v>
      </c>
      <c r="Z434" s="3" t="s">
        <v>652</v>
      </c>
      <c r="AA434" s="3" t="s">
        <v>647</v>
      </c>
      <c r="AB434" s="3" t="s">
        <v>662</v>
      </c>
      <c r="AC434" s="3" t="s">
        <v>1106</v>
      </c>
    </row>
    <row r="435" spans="1:29" x14ac:dyDescent="0.25">
      <c r="A435" s="3" t="s">
        <v>501</v>
      </c>
      <c r="B435">
        <v>3780489037.5602865</v>
      </c>
      <c r="C435" s="11">
        <f t="shared" si="18"/>
        <v>2484.2007050514221</v>
      </c>
      <c r="D435" s="3" t="s">
        <v>647</v>
      </c>
      <c r="E435">
        <v>397.99979960189421</v>
      </c>
      <c r="F435">
        <v>-452.40010856204685</v>
      </c>
      <c r="G435">
        <v>342.50012436559552</v>
      </c>
      <c r="H435" s="8">
        <f t="shared" si="19"/>
        <v>5.0001085660627282</v>
      </c>
      <c r="I435" s="8">
        <f t="shared" si="20"/>
        <v>89.997779674595961</v>
      </c>
      <c r="J435" s="3" t="s">
        <v>652</v>
      </c>
      <c r="K435">
        <v>3780489036.3735223</v>
      </c>
      <c r="L435">
        <v>3780489037.4623303</v>
      </c>
      <c r="M435">
        <v>1.4364769458770752</v>
      </c>
      <c r="N435">
        <v>5.0460000038146973</v>
      </c>
      <c r="O435">
        <v>0</v>
      </c>
      <c r="P435" s="3" t="s">
        <v>652</v>
      </c>
      <c r="Q435" s="3" t="s">
        <v>660</v>
      </c>
      <c r="R435" s="3" t="s">
        <v>662</v>
      </c>
      <c r="S435" s="13">
        <v>22.073878000000001</v>
      </c>
      <c r="T435" s="15">
        <v>4.1035000000000002E-2</v>
      </c>
      <c r="U435" s="15">
        <v>-1.159813</v>
      </c>
      <c r="V435" s="15">
        <v>2.0205000000000001E-2</v>
      </c>
      <c r="W435">
        <v>0.205176</v>
      </c>
      <c r="X435">
        <v>-5.7990640000000004</v>
      </c>
      <c r="Y435">
        <v>0.101023</v>
      </c>
      <c r="Z435" s="3" t="s">
        <v>652</v>
      </c>
      <c r="AA435" s="3" t="s">
        <v>647</v>
      </c>
      <c r="AB435" s="3" t="s">
        <v>662</v>
      </c>
      <c r="AC435" s="3" t="s">
        <v>1107</v>
      </c>
    </row>
    <row r="436" spans="1:29" x14ac:dyDescent="0.25">
      <c r="A436" s="3" t="s">
        <v>502</v>
      </c>
      <c r="B436">
        <v>3780489041.9235392</v>
      </c>
      <c r="C436" s="11">
        <f t="shared" si="18"/>
        <v>2488.5639576911926</v>
      </c>
      <c r="D436" s="3" t="s">
        <v>647</v>
      </c>
      <c r="E436">
        <v>397.99993471529422</v>
      </c>
      <c r="F436">
        <v>-452.39975748534687</v>
      </c>
      <c r="G436">
        <v>347.4997987145955</v>
      </c>
      <c r="H436" s="8">
        <f t="shared" si="19"/>
        <v>4.9997574857731202</v>
      </c>
      <c r="I436" s="8">
        <f t="shared" si="20"/>
        <v>89.999327875271391</v>
      </c>
      <c r="J436" s="3" t="s">
        <v>652</v>
      </c>
      <c r="K436">
        <v>3780489040.8510542</v>
      </c>
      <c r="L436">
        <v>3780489041.8845458</v>
      </c>
      <c r="M436">
        <v>1.4364769458770752</v>
      </c>
      <c r="N436">
        <v>5.0440001487731934</v>
      </c>
      <c r="O436">
        <v>0</v>
      </c>
      <c r="P436" s="3" t="s">
        <v>652</v>
      </c>
      <c r="Q436" s="3" t="s">
        <v>660</v>
      </c>
      <c r="R436" s="3" t="s">
        <v>662</v>
      </c>
      <c r="S436" s="13">
        <v>22.066382000000001</v>
      </c>
      <c r="T436" s="15">
        <v>4.5997999999999997E-2</v>
      </c>
      <c r="U436" s="15">
        <v>-1.1293089999999999</v>
      </c>
      <c r="V436" s="15">
        <v>1.9370999999999999E-2</v>
      </c>
      <c r="W436">
        <v>0.229991</v>
      </c>
      <c r="X436">
        <v>-5.6465430000000003</v>
      </c>
      <c r="Y436">
        <v>9.6852999999999995E-2</v>
      </c>
      <c r="Z436" s="3" t="s">
        <v>652</v>
      </c>
      <c r="AA436" s="3" t="s">
        <v>647</v>
      </c>
      <c r="AB436" s="3" t="s">
        <v>662</v>
      </c>
      <c r="AC436" s="3" t="s">
        <v>1108</v>
      </c>
    </row>
    <row r="437" spans="1:29" x14ac:dyDescent="0.25">
      <c r="A437" s="3" t="s">
        <v>503</v>
      </c>
      <c r="B437">
        <v>3780489046.3703966</v>
      </c>
      <c r="C437" s="11">
        <f t="shared" si="18"/>
        <v>2493.0108151435852</v>
      </c>
      <c r="D437" s="3" t="s">
        <v>647</v>
      </c>
      <c r="E437">
        <v>397.9998600970942</v>
      </c>
      <c r="F437">
        <v>-452.40019476464687</v>
      </c>
      <c r="G437">
        <v>352.49984137459546</v>
      </c>
      <c r="H437" s="8">
        <f t="shared" si="19"/>
        <v>5.000194766604098</v>
      </c>
      <c r="I437" s="8">
        <f t="shared" si="20"/>
        <v>89.998472911695302</v>
      </c>
      <c r="J437" s="3" t="s">
        <v>652</v>
      </c>
      <c r="K437">
        <v>3780489045.2644806</v>
      </c>
      <c r="L437">
        <v>3780489046.3062186</v>
      </c>
      <c r="M437">
        <v>1.4364769458770752</v>
      </c>
      <c r="N437">
        <v>5.0469999313354492</v>
      </c>
      <c r="O437">
        <v>0</v>
      </c>
      <c r="P437" s="3" t="s">
        <v>652</v>
      </c>
      <c r="Q437" s="3" t="s">
        <v>660</v>
      </c>
      <c r="R437" s="3" t="s">
        <v>662</v>
      </c>
      <c r="S437" s="13">
        <v>22.063797999999998</v>
      </c>
      <c r="T437" s="15">
        <v>4.9126999999999997E-2</v>
      </c>
      <c r="U437" s="15">
        <v>-1.093558</v>
      </c>
      <c r="V437" s="15">
        <v>1.8461000000000002E-2</v>
      </c>
      <c r="W437">
        <v>0.24563499999999999</v>
      </c>
      <c r="X437">
        <v>-5.4677920000000002</v>
      </c>
      <c r="Y437">
        <v>9.2305999999999999E-2</v>
      </c>
      <c r="Z437" s="3" t="s">
        <v>652</v>
      </c>
      <c r="AA437" s="3" t="s">
        <v>647</v>
      </c>
      <c r="AB437" s="3" t="s">
        <v>662</v>
      </c>
      <c r="AC437" s="3" t="s">
        <v>1109</v>
      </c>
    </row>
    <row r="438" spans="1:29" x14ac:dyDescent="0.25">
      <c r="A438" s="3" t="s">
        <v>504</v>
      </c>
      <c r="B438">
        <v>3780489050.9035039</v>
      </c>
      <c r="C438" s="11">
        <f t="shared" si="18"/>
        <v>2497.5439224243164</v>
      </c>
      <c r="D438" s="3" t="s">
        <v>647</v>
      </c>
      <c r="E438">
        <v>397.99988319149423</v>
      </c>
      <c r="F438">
        <v>-452.39983769594687</v>
      </c>
      <c r="G438">
        <v>357.49973830759546</v>
      </c>
      <c r="H438" s="8">
        <f t="shared" si="19"/>
        <v>4.999837697311361</v>
      </c>
      <c r="I438" s="8">
        <f t="shared" si="20"/>
        <v>89.998737448352273</v>
      </c>
      <c r="J438" s="3" t="s">
        <v>652</v>
      </c>
      <c r="K438">
        <v>3780489049.7347822</v>
      </c>
      <c r="L438">
        <v>3780489050.8388538</v>
      </c>
      <c r="M438">
        <v>1.4364769458770752</v>
      </c>
      <c r="N438">
        <v>5.0409998893737793</v>
      </c>
      <c r="O438">
        <v>0</v>
      </c>
      <c r="P438" s="3" t="s">
        <v>652</v>
      </c>
      <c r="Q438" s="3" t="s">
        <v>660</v>
      </c>
      <c r="R438" s="3" t="s">
        <v>662</v>
      </c>
      <c r="S438" s="13">
        <v>22.058118</v>
      </c>
      <c r="T438" s="15">
        <v>5.0471000000000002E-2</v>
      </c>
      <c r="U438" s="15">
        <v>-1.0551980000000001</v>
      </c>
      <c r="V438" s="15">
        <v>1.7618000000000002E-2</v>
      </c>
      <c r="W438">
        <v>0.25235600000000002</v>
      </c>
      <c r="X438">
        <v>-5.2759900000000002</v>
      </c>
      <c r="Y438">
        <v>8.8088E-2</v>
      </c>
      <c r="Z438" s="3" t="s">
        <v>652</v>
      </c>
      <c r="AA438" s="3" t="s">
        <v>647</v>
      </c>
      <c r="AB438" s="3" t="s">
        <v>662</v>
      </c>
      <c r="AC438" s="3" t="s">
        <v>1110</v>
      </c>
    </row>
    <row r="439" spans="1:29" x14ac:dyDescent="0.25">
      <c r="A439" s="3" t="s">
        <v>505</v>
      </c>
      <c r="B439">
        <v>3780489055.3335714</v>
      </c>
      <c r="C439" s="11">
        <f t="shared" si="18"/>
        <v>2501.9739899635315</v>
      </c>
      <c r="D439" s="3" t="s">
        <v>647</v>
      </c>
      <c r="E439">
        <v>398.00008149919421</v>
      </c>
      <c r="F439">
        <v>-452.39995349004687</v>
      </c>
      <c r="G439">
        <v>362.50018172259547</v>
      </c>
      <c r="H439" s="8">
        <f t="shared" si="19"/>
        <v>4.9999534907111096</v>
      </c>
      <c r="I439" s="8">
        <f t="shared" si="20"/>
        <v>89.999142098363592</v>
      </c>
      <c r="J439" s="3" t="s">
        <v>652</v>
      </c>
      <c r="K439">
        <v>3780489054.2483921</v>
      </c>
      <c r="L439">
        <v>3780489055.289176</v>
      </c>
      <c r="M439">
        <v>1.4364769458770752</v>
      </c>
      <c r="N439">
        <v>5.0440001487731934</v>
      </c>
      <c r="O439">
        <v>0</v>
      </c>
      <c r="P439" s="3" t="s">
        <v>652</v>
      </c>
      <c r="Q439" s="3" t="s">
        <v>660</v>
      </c>
      <c r="R439" s="3" t="s">
        <v>662</v>
      </c>
      <c r="S439" s="13">
        <v>22.053332000000001</v>
      </c>
      <c r="T439" s="15">
        <v>5.0590999999999997E-2</v>
      </c>
      <c r="U439" s="15">
        <v>-1.016062</v>
      </c>
      <c r="V439" s="15">
        <v>1.6820000000000002E-2</v>
      </c>
      <c r="W439">
        <v>0.25295600000000001</v>
      </c>
      <c r="X439">
        <v>-5.0803120000000002</v>
      </c>
      <c r="Y439">
        <v>8.4099999999999994E-2</v>
      </c>
      <c r="Z439" s="3" t="s">
        <v>652</v>
      </c>
      <c r="AA439" s="3" t="s">
        <v>647</v>
      </c>
      <c r="AB439" s="3" t="s">
        <v>662</v>
      </c>
      <c r="AC439" s="3" t="s">
        <v>1111</v>
      </c>
    </row>
    <row r="440" spans="1:29" x14ac:dyDescent="0.25">
      <c r="A440" s="3" t="s">
        <v>506</v>
      </c>
      <c r="B440">
        <v>3780489059.8703542</v>
      </c>
      <c r="C440" s="11">
        <f t="shared" si="18"/>
        <v>2506.5107727050781</v>
      </c>
      <c r="D440" s="3" t="s">
        <v>647</v>
      </c>
      <c r="E440">
        <v>398.00014774779424</v>
      </c>
      <c r="F440">
        <v>-452.40015595124686</v>
      </c>
      <c r="G440">
        <v>367.49987336659547</v>
      </c>
      <c r="H440" s="8">
        <f t="shared" si="19"/>
        <v>5.0001559534297542</v>
      </c>
      <c r="I440" s="8">
        <f t="shared" si="20"/>
        <v>89.998383006179495</v>
      </c>
      <c r="J440" s="3" t="s">
        <v>652</v>
      </c>
      <c r="K440">
        <v>3780489058.7834015</v>
      </c>
      <c r="L440">
        <v>3780489059.8172808</v>
      </c>
      <c r="M440">
        <v>1.4364769458770752</v>
      </c>
      <c r="N440">
        <v>5.0409998893737793</v>
      </c>
      <c r="O440">
        <v>0</v>
      </c>
      <c r="P440" s="3" t="s">
        <v>652</v>
      </c>
      <c r="Q440" s="3" t="s">
        <v>660</v>
      </c>
      <c r="R440" s="3" t="s">
        <v>662</v>
      </c>
      <c r="S440" s="13">
        <v>22.046422</v>
      </c>
      <c r="T440" s="15">
        <v>5.1205000000000001E-2</v>
      </c>
      <c r="U440" s="15">
        <v>-0.97597900000000004</v>
      </c>
      <c r="V440" s="15">
        <v>1.6122999999999998E-2</v>
      </c>
      <c r="W440">
        <v>0.25602599999999998</v>
      </c>
      <c r="X440">
        <v>-4.8798940000000002</v>
      </c>
      <c r="Y440">
        <v>8.0613000000000004E-2</v>
      </c>
      <c r="Z440" s="3" t="s">
        <v>652</v>
      </c>
      <c r="AA440" s="3" t="s">
        <v>647</v>
      </c>
      <c r="AB440" s="3" t="s">
        <v>662</v>
      </c>
      <c r="AC440" s="3" t="s">
        <v>1112</v>
      </c>
    </row>
    <row r="441" spans="1:29" x14ac:dyDescent="0.25">
      <c r="A441" s="3" t="s">
        <v>507</v>
      </c>
      <c r="B441">
        <v>3780489064.5316601</v>
      </c>
      <c r="C441" s="11">
        <f t="shared" si="18"/>
        <v>2511.1720786094666</v>
      </c>
      <c r="D441" s="3" t="s">
        <v>647</v>
      </c>
      <c r="E441">
        <v>398.0001599848942</v>
      </c>
      <c r="F441">
        <v>-452.40015228454689</v>
      </c>
      <c r="G441">
        <v>372.50008737859548</v>
      </c>
      <c r="H441" s="8">
        <f t="shared" si="19"/>
        <v>5.0001522871063528</v>
      </c>
      <c r="I441" s="8">
        <f t="shared" si="20"/>
        <v>89.998242782254266</v>
      </c>
      <c r="J441" s="3" t="s">
        <v>652</v>
      </c>
      <c r="K441">
        <v>3780489063.3543768</v>
      </c>
      <c r="L441">
        <v>3780489064.4406977</v>
      </c>
      <c r="M441">
        <v>1.4364769458770752</v>
      </c>
      <c r="N441">
        <v>5.0520000457763672</v>
      </c>
      <c r="O441">
        <v>0</v>
      </c>
      <c r="P441" s="3" t="s">
        <v>652</v>
      </c>
      <c r="Q441" s="3" t="s">
        <v>660</v>
      </c>
      <c r="R441" s="3" t="s">
        <v>662</v>
      </c>
      <c r="S441" s="13">
        <v>22.040976000000001</v>
      </c>
      <c r="T441" s="15">
        <v>5.3019999999999998E-2</v>
      </c>
      <c r="U441" s="15">
        <v>-0.93431699999999995</v>
      </c>
      <c r="V441" s="15">
        <v>1.5379E-2</v>
      </c>
      <c r="W441">
        <v>0.26510099999999998</v>
      </c>
      <c r="X441">
        <v>-4.6715859999999996</v>
      </c>
      <c r="Y441">
        <v>7.6894000000000004E-2</v>
      </c>
      <c r="Z441" s="3" t="s">
        <v>652</v>
      </c>
      <c r="AA441" s="3" t="s">
        <v>647</v>
      </c>
      <c r="AB441" s="3" t="s">
        <v>662</v>
      </c>
      <c r="AC441" s="3" t="s">
        <v>1113</v>
      </c>
    </row>
    <row r="442" spans="1:29" x14ac:dyDescent="0.25">
      <c r="A442" s="3" t="s">
        <v>508</v>
      </c>
      <c r="B442">
        <v>3780489068.9326458</v>
      </c>
      <c r="C442" s="11">
        <f t="shared" si="18"/>
        <v>2515.57306432724</v>
      </c>
      <c r="D442" s="3" t="s">
        <v>647</v>
      </c>
      <c r="E442">
        <v>397.99999123999419</v>
      </c>
      <c r="F442">
        <v>-452.39998272514686</v>
      </c>
      <c r="G442">
        <v>377.50005202409551</v>
      </c>
      <c r="H442" s="8">
        <f t="shared" si="19"/>
        <v>4.9999827251545526</v>
      </c>
      <c r="I442" s="8">
        <f t="shared" si="20"/>
        <v>89.99997563710815</v>
      </c>
      <c r="J442" s="3" t="s">
        <v>652</v>
      </c>
      <c r="K442">
        <v>3780489067.8515816</v>
      </c>
      <c r="L442">
        <v>3780489068.8873358</v>
      </c>
      <c r="M442">
        <v>1.4364769458770752</v>
      </c>
      <c r="N442">
        <v>5.0469999313354492</v>
      </c>
      <c r="O442">
        <v>0</v>
      </c>
      <c r="P442" s="3" t="s">
        <v>652</v>
      </c>
      <c r="Q442" s="3" t="s">
        <v>660</v>
      </c>
      <c r="R442" s="3" t="s">
        <v>662</v>
      </c>
      <c r="S442" s="13">
        <v>22.033382</v>
      </c>
      <c r="T442" s="15">
        <v>5.6445000000000002E-2</v>
      </c>
      <c r="U442" s="15">
        <v>-0.88892499999999997</v>
      </c>
      <c r="V442" s="15">
        <v>1.4682000000000001E-2</v>
      </c>
      <c r="W442">
        <v>0.282223</v>
      </c>
      <c r="X442">
        <v>-4.444623</v>
      </c>
      <c r="Y442">
        <v>7.3412000000000005E-2</v>
      </c>
      <c r="Z442" s="3" t="s">
        <v>652</v>
      </c>
      <c r="AA442" s="3" t="s">
        <v>647</v>
      </c>
      <c r="AB442" s="3" t="s">
        <v>662</v>
      </c>
      <c r="AC442" s="3" t="s">
        <v>1114</v>
      </c>
    </row>
    <row r="443" spans="1:29" x14ac:dyDescent="0.25">
      <c r="A443" s="3" t="s">
        <v>509</v>
      </c>
      <c r="B443">
        <v>3780489073.3949847</v>
      </c>
      <c r="C443" s="11">
        <f t="shared" si="18"/>
        <v>2520.0354032516479</v>
      </c>
      <c r="D443" s="3" t="s">
        <v>647</v>
      </c>
      <c r="E443">
        <v>397.99992279509422</v>
      </c>
      <c r="F443">
        <v>-452.39997692834686</v>
      </c>
      <c r="G443">
        <v>382.50019534909552</v>
      </c>
      <c r="H443" s="8">
        <f t="shared" si="19"/>
        <v>4.999976928942945</v>
      </c>
      <c r="I443" s="8">
        <f t="shared" si="20"/>
        <v>89.999191311930772</v>
      </c>
      <c r="J443" s="3" t="s">
        <v>652</v>
      </c>
      <c r="K443">
        <v>3780489072.3127518</v>
      </c>
      <c r="L443">
        <v>3780489073.349287</v>
      </c>
      <c r="M443">
        <v>1.4364769458770752</v>
      </c>
      <c r="N443">
        <v>5.0460000038146973</v>
      </c>
      <c r="O443">
        <v>0</v>
      </c>
      <c r="P443" s="3" t="s">
        <v>652</v>
      </c>
      <c r="Q443" s="3" t="s">
        <v>660</v>
      </c>
      <c r="R443" s="3" t="s">
        <v>662</v>
      </c>
      <c r="S443" s="13">
        <v>22.019881999999999</v>
      </c>
      <c r="T443" s="15">
        <v>6.0921000000000003E-2</v>
      </c>
      <c r="U443" s="15">
        <v>-0.83828400000000003</v>
      </c>
      <c r="V443" s="15">
        <v>1.3849E-2</v>
      </c>
      <c r="W443">
        <v>0.30460700000000002</v>
      </c>
      <c r="X443">
        <v>-4.1914199999999999</v>
      </c>
      <c r="Y443">
        <v>6.9247000000000003E-2</v>
      </c>
      <c r="Z443" s="3" t="s">
        <v>652</v>
      </c>
      <c r="AA443" s="3" t="s">
        <v>647</v>
      </c>
      <c r="AB443" s="3" t="s">
        <v>662</v>
      </c>
      <c r="AC443" s="3" t="s">
        <v>1115</v>
      </c>
    </row>
    <row r="444" spans="1:29" x14ac:dyDescent="0.25">
      <c r="A444" s="3" t="s">
        <v>510</v>
      </c>
      <c r="B444">
        <v>3780489077.9821744</v>
      </c>
      <c r="C444" s="11">
        <f t="shared" si="18"/>
        <v>2524.6225929260254</v>
      </c>
      <c r="D444" s="3" t="s">
        <v>647</v>
      </c>
      <c r="E444">
        <v>397.99984538619418</v>
      </c>
      <c r="F444">
        <v>-452.39977579504688</v>
      </c>
      <c r="G444">
        <v>387.4999786980955</v>
      </c>
      <c r="H444" s="8">
        <f t="shared" si="19"/>
        <v>4.9997757974375512</v>
      </c>
      <c r="I444" s="8">
        <f t="shared" si="20"/>
        <v>89.998304195160159</v>
      </c>
      <c r="J444" s="3" t="s">
        <v>652</v>
      </c>
      <c r="K444">
        <v>3780489076.7894807</v>
      </c>
      <c r="L444">
        <v>3780489077.9042048</v>
      </c>
      <c r="M444">
        <v>1.4364769458770752</v>
      </c>
      <c r="N444">
        <v>5.0440001487731934</v>
      </c>
      <c r="O444">
        <v>0</v>
      </c>
      <c r="P444" s="3" t="s">
        <v>652</v>
      </c>
      <c r="Q444" s="3" t="s">
        <v>660</v>
      </c>
      <c r="R444" s="3" t="s">
        <v>662</v>
      </c>
      <c r="S444" s="13">
        <v>22.020693999999999</v>
      </c>
      <c r="T444" s="15">
        <v>6.5813999999999998E-2</v>
      </c>
      <c r="U444" s="15">
        <v>-0.78118100000000001</v>
      </c>
      <c r="V444" s="15">
        <v>1.2961E-2</v>
      </c>
      <c r="W444">
        <v>0.329071</v>
      </c>
      <c r="X444">
        <v>-3.9059059999999999</v>
      </c>
      <c r="Y444">
        <v>6.4806000000000002E-2</v>
      </c>
      <c r="Z444" s="3" t="s">
        <v>652</v>
      </c>
      <c r="AA444" s="3" t="s">
        <v>647</v>
      </c>
      <c r="AB444" s="3" t="s">
        <v>662</v>
      </c>
      <c r="AC444" s="3" t="s">
        <v>1116</v>
      </c>
    </row>
    <row r="445" spans="1:29" x14ac:dyDescent="0.25">
      <c r="A445" s="3" t="s">
        <v>511</v>
      </c>
      <c r="B445">
        <v>3780489082.4073553</v>
      </c>
      <c r="C445" s="11">
        <f t="shared" si="18"/>
        <v>2529.0477738380432</v>
      </c>
      <c r="D445" s="3" t="s">
        <v>647</v>
      </c>
      <c r="E445">
        <v>397.99995893329424</v>
      </c>
      <c r="F445">
        <v>-452.40024097578021</v>
      </c>
      <c r="G445">
        <v>392.49975043259548</v>
      </c>
      <c r="H445" s="8">
        <f t="shared" si="19"/>
        <v>5.0002409759488691</v>
      </c>
      <c r="I445" s="8">
        <f t="shared" si="20"/>
        <v>89.999605452309936</v>
      </c>
      <c r="J445" s="3" t="s">
        <v>652</v>
      </c>
      <c r="K445">
        <v>3780489081.3168745</v>
      </c>
      <c r="L445">
        <v>3780489082.352376</v>
      </c>
      <c r="M445">
        <v>1.4364769458770752</v>
      </c>
      <c r="N445">
        <v>5.0469999313354492</v>
      </c>
      <c r="O445">
        <v>0</v>
      </c>
      <c r="P445" s="3" t="s">
        <v>652</v>
      </c>
      <c r="Q445" s="3" t="s">
        <v>660</v>
      </c>
      <c r="R445" s="3" t="s">
        <v>662</v>
      </c>
      <c r="S445" s="13">
        <v>22.011469999999999</v>
      </c>
      <c r="T445" s="15">
        <v>7.0404999999999995E-2</v>
      </c>
      <c r="U445" s="15">
        <v>-0.717584</v>
      </c>
      <c r="V445" s="15">
        <v>1.2024E-2</v>
      </c>
      <c r="W445">
        <v>0.35202299999999997</v>
      </c>
      <c r="X445">
        <v>-3.5879189999999999</v>
      </c>
      <c r="Y445">
        <v>6.0117999999999998E-2</v>
      </c>
      <c r="Z445" s="3" t="s">
        <v>652</v>
      </c>
      <c r="AA445" s="3" t="s">
        <v>647</v>
      </c>
      <c r="AB445" s="3" t="s">
        <v>662</v>
      </c>
      <c r="AC445" s="3" t="s">
        <v>1117</v>
      </c>
    </row>
    <row r="446" spans="1:29" x14ac:dyDescent="0.25">
      <c r="A446" s="3" t="s">
        <v>512</v>
      </c>
      <c r="B446">
        <v>3780489086.8487711</v>
      </c>
      <c r="C446" s="11">
        <f t="shared" si="18"/>
        <v>2533.4891896247864</v>
      </c>
      <c r="D446" s="3" t="s">
        <v>647</v>
      </c>
      <c r="E446">
        <v>398.00009926249419</v>
      </c>
      <c r="F446">
        <v>-452.4000608599469</v>
      </c>
      <c r="G446">
        <v>397.5001350375955</v>
      </c>
      <c r="H446" s="8">
        <f t="shared" si="19"/>
        <v>5.0000608609322192</v>
      </c>
      <c r="I446" s="8">
        <f t="shared" si="20"/>
        <v>89.998938568300289</v>
      </c>
      <c r="J446" s="3" t="s">
        <v>652</v>
      </c>
      <c r="K446">
        <v>3780489085.7784438</v>
      </c>
      <c r="L446">
        <v>3780489086.8076334</v>
      </c>
      <c r="M446">
        <v>1.4364769458770752</v>
      </c>
      <c r="N446">
        <v>5.0489997863769531</v>
      </c>
      <c r="O446">
        <v>0</v>
      </c>
      <c r="P446" s="3" t="s">
        <v>652</v>
      </c>
      <c r="Q446" s="3" t="s">
        <v>660</v>
      </c>
      <c r="R446" s="3" t="s">
        <v>662</v>
      </c>
      <c r="S446" s="13">
        <v>21.999040000000001</v>
      </c>
      <c r="T446" s="15">
        <v>7.3206999999999994E-2</v>
      </c>
      <c r="U446" s="15">
        <v>-0.648814</v>
      </c>
      <c r="V446" s="15">
        <v>1.1006999999999999E-2</v>
      </c>
      <c r="W446">
        <v>0.366033</v>
      </c>
      <c r="X446">
        <v>-3.244068</v>
      </c>
      <c r="Y446">
        <v>5.5036000000000002E-2</v>
      </c>
      <c r="Z446" s="3" t="s">
        <v>652</v>
      </c>
      <c r="AA446" s="3" t="s">
        <v>647</v>
      </c>
      <c r="AB446" s="3" t="s">
        <v>662</v>
      </c>
      <c r="AC446" s="3" t="s">
        <v>1118</v>
      </c>
    </row>
    <row r="447" spans="1:29" x14ac:dyDescent="0.25">
      <c r="A447" s="3" t="s">
        <v>513</v>
      </c>
      <c r="B447">
        <v>3780489091.4540806</v>
      </c>
      <c r="C447" s="11">
        <f t="shared" si="18"/>
        <v>2538.0944991111755</v>
      </c>
      <c r="D447" s="3" t="s">
        <v>647</v>
      </c>
      <c r="E447">
        <v>398.00004382959423</v>
      </c>
      <c r="F447">
        <v>-452.39989170164682</v>
      </c>
      <c r="G447">
        <v>402.49975869059551</v>
      </c>
      <c r="H447" s="8">
        <f t="shared" si="19"/>
        <v>4.999891701838953</v>
      </c>
      <c r="I447" s="8">
        <f t="shared" si="20"/>
        <v>89.999573758355552</v>
      </c>
      <c r="J447" s="3" t="s">
        <v>652</v>
      </c>
      <c r="K447">
        <v>3780489090.2595119</v>
      </c>
      <c r="L447">
        <v>3780489091.4060998</v>
      </c>
      <c r="M447">
        <v>1.4364769458770752</v>
      </c>
      <c r="N447">
        <v>5.0510001182556152</v>
      </c>
      <c r="O447">
        <v>0</v>
      </c>
      <c r="P447" s="3" t="s">
        <v>652</v>
      </c>
      <c r="Q447" s="3" t="s">
        <v>660</v>
      </c>
      <c r="R447" s="3" t="s">
        <v>662</v>
      </c>
      <c r="S447" s="13">
        <v>21.988008000000001</v>
      </c>
      <c r="T447" s="15">
        <v>7.3388999999999996E-2</v>
      </c>
      <c r="U447" s="15">
        <v>-0.57718700000000001</v>
      </c>
      <c r="V447" s="15">
        <v>9.8840000000000004E-3</v>
      </c>
      <c r="W447">
        <v>0.36694700000000002</v>
      </c>
      <c r="X447">
        <v>-2.8859349999999999</v>
      </c>
      <c r="Y447">
        <v>4.9421E-2</v>
      </c>
      <c r="Z447" s="3" t="s">
        <v>652</v>
      </c>
      <c r="AA447" s="3" t="s">
        <v>647</v>
      </c>
      <c r="AB447" s="3" t="s">
        <v>662</v>
      </c>
      <c r="AC447" s="3" t="s">
        <v>1119</v>
      </c>
    </row>
    <row r="448" spans="1:29" x14ac:dyDescent="0.25">
      <c r="A448" s="3" t="s">
        <v>514</v>
      </c>
      <c r="B448">
        <v>3780489095.8193369</v>
      </c>
      <c r="C448" s="11">
        <f t="shared" si="18"/>
        <v>2542.4597554206848</v>
      </c>
      <c r="D448" s="3" t="s">
        <v>647</v>
      </c>
      <c r="E448">
        <v>398.00024552689422</v>
      </c>
      <c r="F448">
        <v>-452.40011728944688</v>
      </c>
      <c r="G448">
        <v>407.49995808209547</v>
      </c>
      <c r="H448" s="8">
        <f t="shared" si="19"/>
        <v>5.0001172954751087</v>
      </c>
      <c r="I448" s="8">
        <f t="shared" si="20"/>
        <v>89.997262552476712</v>
      </c>
      <c r="J448" s="3" t="s">
        <v>652</v>
      </c>
      <c r="K448">
        <v>3780489094.7208095</v>
      </c>
      <c r="L448">
        <v>3780489095.7690954</v>
      </c>
      <c r="M448">
        <v>1.4364769458770752</v>
      </c>
      <c r="N448">
        <v>5.0489997863769531</v>
      </c>
      <c r="O448">
        <v>0</v>
      </c>
      <c r="P448" s="3" t="s">
        <v>652</v>
      </c>
      <c r="Q448" s="3" t="s">
        <v>660</v>
      </c>
      <c r="R448" s="3" t="s">
        <v>662</v>
      </c>
      <c r="S448" s="13">
        <v>21.978021999999999</v>
      </c>
      <c r="T448" s="15">
        <v>7.0729E-2</v>
      </c>
      <c r="U448" s="15">
        <v>-0.50522800000000001</v>
      </c>
      <c r="V448" s="15">
        <v>8.7620000000000007E-3</v>
      </c>
      <c r="W448">
        <v>0.35364299999999999</v>
      </c>
      <c r="X448">
        <v>-2.5261420000000001</v>
      </c>
      <c r="Y448">
        <v>4.3809000000000001E-2</v>
      </c>
      <c r="Z448" s="3" t="s">
        <v>652</v>
      </c>
      <c r="AA448" s="3" t="s">
        <v>647</v>
      </c>
      <c r="AB448" s="3" t="s">
        <v>662</v>
      </c>
      <c r="AC448" s="3" t="s">
        <v>1120</v>
      </c>
    </row>
    <row r="449" spans="1:29" x14ac:dyDescent="0.25">
      <c r="A449" s="3" t="s">
        <v>515</v>
      </c>
      <c r="B449">
        <v>3780489100.2951818</v>
      </c>
      <c r="C449" s="11">
        <f t="shared" si="18"/>
        <v>2546.9356002807617</v>
      </c>
      <c r="D449" s="3" t="s">
        <v>647</v>
      </c>
      <c r="E449">
        <v>398.00004290369418</v>
      </c>
      <c r="F449">
        <v>-452.39998024674685</v>
      </c>
      <c r="G449">
        <v>412.49995410159551</v>
      </c>
      <c r="H449" s="8">
        <f t="shared" si="19"/>
        <v>4.9999802469309458</v>
      </c>
      <c r="I449" s="8">
        <f t="shared" si="20"/>
        <v>89.999584377334088</v>
      </c>
      <c r="J449" s="3" t="s">
        <v>652</v>
      </c>
      <c r="K449">
        <v>3780489099.2124</v>
      </c>
      <c r="L449">
        <v>3780489100.2541752</v>
      </c>
      <c r="M449">
        <v>1.4364769458770752</v>
      </c>
      <c r="N449">
        <v>5.0409998893737793</v>
      </c>
      <c r="O449">
        <v>0</v>
      </c>
      <c r="P449" s="3" t="s">
        <v>652</v>
      </c>
      <c r="Q449" s="3" t="s">
        <v>660</v>
      </c>
      <c r="R449" s="3" t="s">
        <v>662</v>
      </c>
      <c r="S449" s="13">
        <v>21.971024</v>
      </c>
      <c r="T449" s="15">
        <v>6.6057000000000005E-2</v>
      </c>
      <c r="U449" s="15">
        <v>-0.43635600000000002</v>
      </c>
      <c r="V449" s="15">
        <v>7.6569999999999997E-3</v>
      </c>
      <c r="W449">
        <v>0.33028400000000002</v>
      </c>
      <c r="X449">
        <v>-2.1817790000000001</v>
      </c>
      <c r="Y449">
        <v>3.8287000000000002E-2</v>
      </c>
      <c r="Z449" s="3" t="s">
        <v>652</v>
      </c>
      <c r="AA449" s="3" t="s">
        <v>647</v>
      </c>
      <c r="AB449" s="3" t="s">
        <v>662</v>
      </c>
      <c r="AC449" s="3" t="s">
        <v>1121</v>
      </c>
    </row>
    <row r="450" spans="1:29" x14ac:dyDescent="0.25">
      <c r="A450" s="3" t="s">
        <v>516</v>
      </c>
      <c r="B450">
        <v>3780489107.2879248</v>
      </c>
      <c r="C450" s="11">
        <f t="shared" si="18"/>
        <v>2553.928343296051</v>
      </c>
      <c r="D450" s="3" t="s">
        <v>647</v>
      </c>
      <c r="E450">
        <v>398.00004290369418</v>
      </c>
      <c r="F450">
        <v>-457.40022508874688</v>
      </c>
      <c r="G450">
        <v>412.49995410159551</v>
      </c>
      <c r="H450" s="8">
        <f t="shared" si="19"/>
        <v>10.000225088838937</v>
      </c>
      <c r="I450" s="8">
        <f t="shared" si="20"/>
        <v>89.999830205077231</v>
      </c>
      <c r="J450" s="3" t="s">
        <v>652</v>
      </c>
      <c r="K450">
        <v>3780489106.1236014</v>
      </c>
      <c r="L450">
        <v>3780489107.2129488</v>
      </c>
      <c r="M450">
        <v>1.4364769458770752</v>
      </c>
      <c r="N450">
        <v>5.0510001182556152</v>
      </c>
      <c r="O450">
        <v>0</v>
      </c>
      <c r="P450" s="3" t="s">
        <v>652</v>
      </c>
      <c r="Q450" s="3" t="s">
        <v>660</v>
      </c>
      <c r="R450" s="3" t="s">
        <v>662</v>
      </c>
      <c r="S450" s="13">
        <v>21.963975999999999</v>
      </c>
      <c r="T450" s="15">
        <v>0.13353200000000001</v>
      </c>
      <c r="U450" s="15">
        <v>-0.42944199999999999</v>
      </c>
      <c r="V450" s="15">
        <v>7.6660000000000001E-3</v>
      </c>
      <c r="W450">
        <v>0.66766000000000003</v>
      </c>
      <c r="X450">
        <v>-2.147208</v>
      </c>
      <c r="Y450">
        <v>3.8329000000000002E-2</v>
      </c>
      <c r="Z450" s="3" t="s">
        <v>652</v>
      </c>
      <c r="AA450" s="3" t="s">
        <v>647</v>
      </c>
      <c r="AB450" s="3" t="s">
        <v>662</v>
      </c>
      <c r="AC450" s="3" t="s">
        <v>1122</v>
      </c>
    </row>
    <row r="451" spans="1:29" x14ac:dyDescent="0.25">
      <c r="A451" s="3" t="s">
        <v>517</v>
      </c>
      <c r="B451">
        <v>3780489111.7325368</v>
      </c>
      <c r="C451" s="11">
        <f t="shared" ref="C451:C514" si="21">B451-$B$2</f>
        <v>2558.3729553222656</v>
      </c>
      <c r="D451" s="3" t="s">
        <v>647</v>
      </c>
      <c r="E451">
        <v>398.00024552689422</v>
      </c>
      <c r="F451">
        <v>-457.39986213144681</v>
      </c>
      <c r="G451">
        <v>407.49945808209549</v>
      </c>
      <c r="H451" s="8">
        <f t="shared" ref="H451:H514" si="22">SQRT((E451-398)^2+(F451+447.4)^2)</f>
        <v>9.999862134461047</v>
      </c>
      <c r="I451" s="8">
        <f t="shared" ref="I451:I514" si="23">ABS(ATAN((F451+447.4)/(E451-398))*180/3.14159)</f>
        <v>89.998669233749382</v>
      </c>
      <c r="J451" s="3" t="s">
        <v>652</v>
      </c>
      <c r="K451">
        <v>3780489110.6174521</v>
      </c>
      <c r="L451">
        <v>3780489111.6963425</v>
      </c>
      <c r="M451">
        <v>1.4364759922027588</v>
      </c>
      <c r="N451">
        <v>5.0510001182556152</v>
      </c>
      <c r="O451">
        <v>0</v>
      </c>
      <c r="P451" s="3" t="s">
        <v>652</v>
      </c>
      <c r="Q451" s="3" t="s">
        <v>660</v>
      </c>
      <c r="R451" s="3" t="s">
        <v>662</v>
      </c>
      <c r="S451" s="13">
        <v>21.971952000000002</v>
      </c>
      <c r="T451" s="15">
        <v>0.14338600000000001</v>
      </c>
      <c r="U451" s="15">
        <v>-0.50089300000000003</v>
      </c>
      <c r="V451" s="15">
        <v>8.8020000000000008E-3</v>
      </c>
      <c r="W451">
        <v>0.71692900000000004</v>
      </c>
      <c r="X451">
        <v>-2.504467</v>
      </c>
      <c r="Y451">
        <v>4.4011000000000002E-2</v>
      </c>
      <c r="Z451" s="3" t="s">
        <v>652</v>
      </c>
      <c r="AA451" s="3" t="s">
        <v>647</v>
      </c>
      <c r="AB451" s="3" t="s">
        <v>662</v>
      </c>
      <c r="AC451" s="3" t="s">
        <v>1123</v>
      </c>
    </row>
    <row r="452" spans="1:29" x14ac:dyDescent="0.25">
      <c r="A452" s="3" t="s">
        <v>518</v>
      </c>
      <c r="B452">
        <v>3780489116.0785503</v>
      </c>
      <c r="C452" s="11">
        <f t="shared" si="21"/>
        <v>2562.7189688682556</v>
      </c>
      <c r="D452" s="3" t="s">
        <v>647</v>
      </c>
      <c r="E452">
        <v>398.00004382959423</v>
      </c>
      <c r="F452">
        <v>-457.40013654364685</v>
      </c>
      <c r="G452">
        <v>402.49925869059552</v>
      </c>
      <c r="H452" s="8">
        <f t="shared" si="22"/>
        <v>10.000136543742926</v>
      </c>
      <c r="I452" s="8">
        <f t="shared" si="23"/>
        <v>89.999824897952124</v>
      </c>
      <c r="J452" s="3" t="s">
        <v>652</v>
      </c>
      <c r="K452">
        <v>3780489115.0102854</v>
      </c>
      <c r="L452">
        <v>3780489116.0465698</v>
      </c>
      <c r="M452">
        <v>1.4364769458770752</v>
      </c>
      <c r="N452">
        <v>5.0489997863769531</v>
      </c>
      <c r="O452">
        <v>0</v>
      </c>
      <c r="P452" s="3" t="s">
        <v>652</v>
      </c>
      <c r="Q452" s="3" t="s">
        <v>660</v>
      </c>
      <c r="R452" s="3" t="s">
        <v>662</v>
      </c>
      <c r="S452" s="13">
        <v>21.990314000000001</v>
      </c>
      <c r="T452" s="15">
        <v>0.147485</v>
      </c>
      <c r="U452" s="15">
        <v>-0.57615300000000003</v>
      </c>
      <c r="V452" s="15">
        <v>9.9039999999999996E-3</v>
      </c>
      <c r="W452">
        <v>0.737425</v>
      </c>
      <c r="X452">
        <v>-2.8807649999999998</v>
      </c>
      <c r="Y452">
        <v>4.9518E-2</v>
      </c>
      <c r="Z452" s="3" t="s">
        <v>652</v>
      </c>
      <c r="AA452" s="3" t="s">
        <v>647</v>
      </c>
      <c r="AB452" s="3" t="s">
        <v>662</v>
      </c>
      <c r="AC452" s="3" t="s">
        <v>1124</v>
      </c>
    </row>
    <row r="453" spans="1:29" x14ac:dyDescent="0.25">
      <c r="A453" s="3" t="s">
        <v>519</v>
      </c>
      <c r="B453">
        <v>3780489120.6912136</v>
      </c>
      <c r="C453" s="11">
        <f t="shared" si="21"/>
        <v>2567.3316321372986</v>
      </c>
      <c r="D453" s="3" t="s">
        <v>647</v>
      </c>
      <c r="E453">
        <v>398.00009926249419</v>
      </c>
      <c r="F453">
        <v>-457.39980570194683</v>
      </c>
      <c r="G453">
        <v>397.5001350375955</v>
      </c>
      <c r="H453" s="8">
        <f t="shared" si="22"/>
        <v>9.9998057024395166</v>
      </c>
      <c r="I453" s="8">
        <f t="shared" si="23"/>
        <v>89.999507276083023</v>
      </c>
      <c r="J453" s="3" t="s">
        <v>652</v>
      </c>
      <c r="K453">
        <v>3780489119.5208278</v>
      </c>
      <c r="L453">
        <v>3780489120.6012449</v>
      </c>
      <c r="M453">
        <v>1.4364769458770752</v>
      </c>
      <c r="N453">
        <v>5.0469999313354492</v>
      </c>
      <c r="O453">
        <v>0</v>
      </c>
      <c r="P453" s="3" t="s">
        <v>652</v>
      </c>
      <c r="Q453" s="3" t="s">
        <v>660</v>
      </c>
      <c r="R453" s="3" t="s">
        <v>662</v>
      </c>
      <c r="S453" s="13">
        <v>22.004708000000001</v>
      </c>
      <c r="T453" s="15">
        <v>0.145647</v>
      </c>
      <c r="U453" s="15">
        <v>-0.65161999999999998</v>
      </c>
      <c r="V453" s="15">
        <v>1.1070999999999999E-2</v>
      </c>
      <c r="W453">
        <v>0.72823599999999999</v>
      </c>
      <c r="X453">
        <v>-3.2581000000000002</v>
      </c>
      <c r="Y453">
        <v>5.5356000000000002E-2</v>
      </c>
      <c r="Z453" s="3" t="s">
        <v>652</v>
      </c>
      <c r="AA453" s="3" t="s">
        <v>647</v>
      </c>
      <c r="AB453" s="3" t="s">
        <v>662</v>
      </c>
      <c r="AC453" s="3" t="s">
        <v>1125</v>
      </c>
    </row>
    <row r="454" spans="1:29" x14ac:dyDescent="0.25">
      <c r="A454" s="3" t="s">
        <v>520</v>
      </c>
      <c r="B454">
        <v>3780489125.0609474</v>
      </c>
      <c r="C454" s="11">
        <f t="shared" si="21"/>
        <v>2571.7013659477234</v>
      </c>
      <c r="D454" s="3" t="s">
        <v>647</v>
      </c>
      <c r="E454">
        <v>397.99995893329424</v>
      </c>
      <c r="F454">
        <v>-457.39998581778013</v>
      </c>
      <c r="G454">
        <v>392.4987504325955</v>
      </c>
      <c r="H454" s="8">
        <f t="shared" si="22"/>
        <v>9.9999858178644807</v>
      </c>
      <c r="I454" s="8">
        <f t="shared" si="23"/>
        <v>89.999840724387752</v>
      </c>
      <c r="J454" s="3" t="s">
        <v>652</v>
      </c>
      <c r="K454">
        <v>3780489123.9883294</v>
      </c>
      <c r="L454">
        <v>3780489125.0099039</v>
      </c>
      <c r="M454">
        <v>1.4364769458770752</v>
      </c>
      <c r="N454">
        <v>5.0489997863769531</v>
      </c>
      <c r="O454">
        <v>0</v>
      </c>
      <c r="P454" s="3" t="s">
        <v>652</v>
      </c>
      <c r="Q454" s="3" t="s">
        <v>660</v>
      </c>
      <c r="R454" s="3" t="s">
        <v>662</v>
      </c>
      <c r="S454" s="13">
        <v>22.017413999999999</v>
      </c>
      <c r="T454" s="15">
        <v>0.13799400000000001</v>
      </c>
      <c r="U454" s="15">
        <v>-0.72328800000000004</v>
      </c>
      <c r="V454" s="15">
        <v>1.2215999999999999E-2</v>
      </c>
      <c r="W454">
        <v>0.68996900000000005</v>
      </c>
      <c r="X454">
        <v>-3.6164390000000002</v>
      </c>
      <c r="Y454">
        <v>6.1081000000000003E-2</v>
      </c>
      <c r="Z454" s="3" t="s">
        <v>652</v>
      </c>
      <c r="AA454" s="3" t="s">
        <v>647</v>
      </c>
      <c r="AB454" s="3" t="s">
        <v>662</v>
      </c>
      <c r="AC454" s="3" t="s">
        <v>1126</v>
      </c>
    </row>
    <row r="455" spans="1:29" x14ac:dyDescent="0.25">
      <c r="A455" s="3" t="s">
        <v>521</v>
      </c>
      <c r="B455">
        <v>3780489129.5423431</v>
      </c>
      <c r="C455" s="11">
        <f t="shared" si="21"/>
        <v>2576.1827616691589</v>
      </c>
      <c r="D455" s="3" t="s">
        <v>647</v>
      </c>
      <c r="E455">
        <v>397.99984538619418</v>
      </c>
      <c r="F455">
        <v>-457.40002063704685</v>
      </c>
      <c r="G455">
        <v>387.4999786980955</v>
      </c>
      <c r="H455" s="8">
        <f t="shared" si="22"/>
        <v>10.000020638242143</v>
      </c>
      <c r="I455" s="8">
        <f t="shared" si="23"/>
        <v>89.999190149039279</v>
      </c>
      <c r="J455" s="3" t="s">
        <v>652</v>
      </c>
      <c r="K455">
        <v>3780489128.4594698</v>
      </c>
      <c r="L455">
        <v>3780489129.499557</v>
      </c>
      <c r="M455">
        <v>1.4364769458770752</v>
      </c>
      <c r="N455">
        <v>5.0489997863769531</v>
      </c>
      <c r="O455">
        <v>0</v>
      </c>
      <c r="P455" s="3" t="s">
        <v>652</v>
      </c>
      <c r="Q455" s="3" t="s">
        <v>660</v>
      </c>
      <c r="R455" s="3" t="s">
        <v>662</v>
      </c>
      <c r="S455" s="13">
        <v>22.029582000000001</v>
      </c>
      <c r="T455" s="15">
        <v>0.12709699999999999</v>
      </c>
      <c r="U455" s="15">
        <v>-0.78853700000000004</v>
      </c>
      <c r="V455" s="15">
        <v>1.3256E-2</v>
      </c>
      <c r="W455">
        <v>0.63548300000000002</v>
      </c>
      <c r="X455">
        <v>-3.9426860000000001</v>
      </c>
      <c r="Y455">
        <v>6.6279000000000005E-2</v>
      </c>
      <c r="Z455" s="3" t="s">
        <v>652</v>
      </c>
      <c r="AA455" s="3" t="s">
        <v>647</v>
      </c>
      <c r="AB455" s="3" t="s">
        <v>662</v>
      </c>
      <c r="AC455" s="3" t="s">
        <v>1127</v>
      </c>
    </row>
    <row r="456" spans="1:29" x14ac:dyDescent="0.25">
      <c r="A456" s="3" t="s">
        <v>522</v>
      </c>
      <c r="B456">
        <v>3780489134.0983024</v>
      </c>
      <c r="C456" s="11">
        <f t="shared" si="21"/>
        <v>2580.7387208938599</v>
      </c>
      <c r="D456" s="3" t="s">
        <v>647</v>
      </c>
      <c r="E456">
        <v>397.99992279509422</v>
      </c>
      <c r="F456">
        <v>-457.40022177034689</v>
      </c>
      <c r="G456">
        <v>382.50019534909552</v>
      </c>
      <c r="H456" s="8">
        <f t="shared" si="22"/>
        <v>10.000221770644934</v>
      </c>
      <c r="I456" s="8">
        <f t="shared" si="23"/>
        <v>89.9996336777224</v>
      </c>
      <c r="J456" s="3" t="s">
        <v>652</v>
      </c>
      <c r="K456">
        <v>3780489132.9120703</v>
      </c>
      <c r="L456">
        <v>3780489134.0523143</v>
      </c>
      <c r="M456">
        <v>1.4364759922027588</v>
      </c>
      <c r="N456">
        <v>5.0469999313354492</v>
      </c>
      <c r="O456">
        <v>0</v>
      </c>
      <c r="P456" s="3" t="s">
        <v>652</v>
      </c>
      <c r="Q456" s="3" t="s">
        <v>660</v>
      </c>
      <c r="R456" s="3" t="s">
        <v>662</v>
      </c>
      <c r="S456" s="13">
        <v>22.043022000000001</v>
      </c>
      <c r="T456" s="15">
        <v>0.114774</v>
      </c>
      <c r="U456" s="15">
        <v>-0.84601999999999999</v>
      </c>
      <c r="V456" s="15">
        <v>1.4213999999999999E-2</v>
      </c>
      <c r="W456">
        <v>0.57386899999999996</v>
      </c>
      <c r="X456">
        <v>-4.2300990000000001</v>
      </c>
      <c r="Y456">
        <v>7.1068000000000006E-2</v>
      </c>
      <c r="Z456" s="3" t="s">
        <v>652</v>
      </c>
      <c r="AA456" s="3" t="s">
        <v>647</v>
      </c>
      <c r="AB456" s="3" t="s">
        <v>662</v>
      </c>
      <c r="AC456" s="3" t="s">
        <v>1128</v>
      </c>
    </row>
    <row r="457" spans="1:29" x14ac:dyDescent="0.25">
      <c r="A457" s="3" t="s">
        <v>523</v>
      </c>
      <c r="B457">
        <v>3780489138.4121008</v>
      </c>
      <c r="C457" s="11">
        <f t="shared" si="21"/>
        <v>2585.0525193214417</v>
      </c>
      <c r="D457" s="3" t="s">
        <v>647</v>
      </c>
      <c r="E457">
        <v>397.99999123999419</v>
      </c>
      <c r="F457">
        <v>-457.40022756714689</v>
      </c>
      <c r="G457">
        <v>377.49905202409548</v>
      </c>
      <c r="H457" s="8">
        <f t="shared" si="22"/>
        <v>10.000227567150745</v>
      </c>
      <c r="I457" s="8">
        <f t="shared" si="23"/>
        <v>90.00002582977568</v>
      </c>
      <c r="J457" s="3" t="s">
        <v>652</v>
      </c>
      <c r="K457">
        <v>3780489137.36554</v>
      </c>
      <c r="L457">
        <v>3780489138.3752751</v>
      </c>
      <c r="M457">
        <v>1.4364769458770752</v>
      </c>
      <c r="N457">
        <v>5.0489997863769531</v>
      </c>
      <c r="O457">
        <v>0</v>
      </c>
      <c r="P457" s="3" t="s">
        <v>652</v>
      </c>
      <c r="Q457" s="3" t="s">
        <v>660</v>
      </c>
      <c r="R457" s="3" t="s">
        <v>662</v>
      </c>
      <c r="S457" s="13">
        <v>22.05527</v>
      </c>
      <c r="T457" s="15">
        <v>0.103938</v>
      </c>
      <c r="U457" s="15">
        <v>-0.89616200000000001</v>
      </c>
      <c r="V457" s="15">
        <v>1.5098E-2</v>
      </c>
      <c r="W457">
        <v>0.51969100000000001</v>
      </c>
      <c r="X457">
        <v>-4.4808120000000002</v>
      </c>
      <c r="Y457">
        <v>7.5489000000000001E-2</v>
      </c>
      <c r="Z457" s="3" t="s">
        <v>652</v>
      </c>
      <c r="AA457" s="3" t="s">
        <v>647</v>
      </c>
      <c r="AB457" s="3" t="s">
        <v>662</v>
      </c>
      <c r="AC457" s="3" t="s">
        <v>1129</v>
      </c>
    </row>
    <row r="458" spans="1:29" x14ac:dyDescent="0.25">
      <c r="A458" s="3" t="s">
        <v>524</v>
      </c>
      <c r="B458">
        <v>3780489142.922771</v>
      </c>
      <c r="C458" s="11">
        <f t="shared" si="21"/>
        <v>2589.5631895065308</v>
      </c>
      <c r="D458" s="3" t="s">
        <v>647</v>
      </c>
      <c r="E458">
        <v>398.0001599848942</v>
      </c>
      <c r="F458">
        <v>-457.39989712654688</v>
      </c>
      <c r="G458">
        <v>372.50008737859548</v>
      </c>
      <c r="H458" s="8">
        <f t="shared" si="22"/>
        <v>9.9998971278266708</v>
      </c>
      <c r="I458" s="8">
        <f t="shared" si="23"/>
        <v>89.999159363685607</v>
      </c>
      <c r="J458" s="3" t="s">
        <v>652</v>
      </c>
      <c r="K458">
        <v>3780489141.851285</v>
      </c>
      <c r="L458">
        <v>3780489142.883779</v>
      </c>
      <c r="M458">
        <v>1.4364769458770752</v>
      </c>
      <c r="N458">
        <v>5.0469999313354492</v>
      </c>
      <c r="O458">
        <v>0</v>
      </c>
      <c r="P458" s="3" t="s">
        <v>652</v>
      </c>
      <c r="Q458" s="3" t="s">
        <v>660</v>
      </c>
      <c r="R458" s="3" t="s">
        <v>662</v>
      </c>
      <c r="S458" s="13">
        <v>22.063777999999999</v>
      </c>
      <c r="T458" s="15">
        <v>9.5930000000000001E-2</v>
      </c>
      <c r="U458" s="15">
        <v>-0.94027799999999995</v>
      </c>
      <c r="V458" s="15">
        <v>1.5890999999999999E-2</v>
      </c>
      <c r="W458">
        <v>0.47964899999999999</v>
      </c>
      <c r="X458">
        <v>-4.7013920000000002</v>
      </c>
      <c r="Y458">
        <v>7.9457E-2</v>
      </c>
      <c r="Z458" s="3" t="s">
        <v>652</v>
      </c>
      <c r="AA458" s="3" t="s">
        <v>647</v>
      </c>
      <c r="AB458" s="3" t="s">
        <v>662</v>
      </c>
      <c r="AC458" s="3" t="s">
        <v>1130</v>
      </c>
    </row>
    <row r="459" spans="1:29" x14ac:dyDescent="0.25">
      <c r="A459" s="3" t="s">
        <v>525</v>
      </c>
      <c r="B459">
        <v>3780489147.497941</v>
      </c>
      <c r="C459" s="11">
        <f t="shared" si="21"/>
        <v>2594.1383595466614</v>
      </c>
      <c r="D459" s="3" t="s">
        <v>647</v>
      </c>
      <c r="E459">
        <v>398.00014774779424</v>
      </c>
      <c r="F459">
        <v>-457.39990079324684</v>
      </c>
      <c r="G459">
        <v>367.49987336659547</v>
      </c>
      <c r="H459" s="8">
        <f t="shared" si="22"/>
        <v>9.9999007943383464</v>
      </c>
      <c r="I459" s="8">
        <f t="shared" si="23"/>
        <v>89.999229478194579</v>
      </c>
      <c r="J459" s="3" t="s">
        <v>652</v>
      </c>
      <c r="K459">
        <v>3780489146.3293233</v>
      </c>
      <c r="L459">
        <v>3780489147.4159775</v>
      </c>
      <c r="M459">
        <v>1.4364769458770752</v>
      </c>
      <c r="N459">
        <v>5.0430002212524414</v>
      </c>
      <c r="O459">
        <v>0</v>
      </c>
      <c r="P459" s="3" t="s">
        <v>652</v>
      </c>
      <c r="Q459" s="3" t="s">
        <v>660</v>
      </c>
      <c r="R459" s="3" t="s">
        <v>662</v>
      </c>
      <c r="S459" s="13">
        <v>22.079758000000002</v>
      </c>
      <c r="T459" s="15">
        <v>9.1867000000000004E-2</v>
      </c>
      <c r="U459" s="15">
        <v>-0.98132299999999995</v>
      </c>
      <c r="V459" s="15">
        <v>1.6742E-2</v>
      </c>
      <c r="W459">
        <v>0.459337</v>
      </c>
      <c r="X459">
        <v>-4.9066169999999998</v>
      </c>
      <c r="Y459">
        <v>8.3710999999999994E-2</v>
      </c>
      <c r="Z459" s="3" t="s">
        <v>652</v>
      </c>
      <c r="AA459" s="3" t="s">
        <v>647</v>
      </c>
      <c r="AB459" s="3" t="s">
        <v>662</v>
      </c>
      <c r="AC459" s="3" t="s">
        <v>1131</v>
      </c>
    </row>
    <row r="460" spans="1:29" x14ac:dyDescent="0.25">
      <c r="A460" s="3" t="s">
        <v>526</v>
      </c>
      <c r="B460">
        <v>3780489151.8969159</v>
      </c>
      <c r="C460" s="11">
        <f t="shared" si="21"/>
        <v>2598.5373344421387</v>
      </c>
      <c r="D460" s="3" t="s">
        <v>647</v>
      </c>
      <c r="E460">
        <v>398.00008149919421</v>
      </c>
      <c r="F460">
        <v>-457.40019833204684</v>
      </c>
      <c r="G460">
        <v>362.50018172259547</v>
      </c>
      <c r="H460" s="8">
        <f t="shared" si="22"/>
        <v>10.000198332378964</v>
      </c>
      <c r="I460" s="8">
        <f t="shared" si="23"/>
        <v>89.999609072692536</v>
      </c>
      <c r="J460" s="3" t="s">
        <v>652</v>
      </c>
      <c r="K460">
        <v>3780489150.7992334</v>
      </c>
      <c r="L460">
        <v>3780489151.8548326</v>
      </c>
      <c r="M460">
        <v>1.4364759922027588</v>
      </c>
      <c r="N460">
        <v>5.0469999313354492</v>
      </c>
      <c r="O460">
        <v>0</v>
      </c>
      <c r="P460" s="3" t="s">
        <v>652</v>
      </c>
      <c r="Q460" s="3" t="s">
        <v>660</v>
      </c>
      <c r="R460" s="3" t="s">
        <v>662</v>
      </c>
      <c r="S460" s="13">
        <v>22.091636000000001</v>
      </c>
      <c r="T460" s="15">
        <v>9.1016E-2</v>
      </c>
      <c r="U460" s="15">
        <v>-1.0215160000000001</v>
      </c>
      <c r="V460" s="15">
        <v>1.7711000000000001E-2</v>
      </c>
      <c r="W460">
        <v>0.45508199999999999</v>
      </c>
      <c r="X460">
        <v>-5.1075799999999996</v>
      </c>
      <c r="Y460">
        <v>8.8555999999999996E-2</v>
      </c>
      <c r="Z460" s="3" t="s">
        <v>652</v>
      </c>
      <c r="AA460" s="3" t="s">
        <v>647</v>
      </c>
      <c r="AB460" s="3" t="s">
        <v>662</v>
      </c>
      <c r="AC460" s="3" t="s">
        <v>1132</v>
      </c>
    </row>
    <row r="461" spans="1:29" x14ac:dyDescent="0.25">
      <c r="A461" s="3" t="s">
        <v>527</v>
      </c>
      <c r="B461">
        <v>3780489156.3697162</v>
      </c>
      <c r="C461" s="11">
        <f t="shared" si="21"/>
        <v>2603.0101346969604</v>
      </c>
      <c r="D461" s="3" t="s">
        <v>647</v>
      </c>
      <c r="E461">
        <v>397.99988319149423</v>
      </c>
      <c r="F461">
        <v>-457.4000825379469</v>
      </c>
      <c r="G461">
        <v>357.49973830759546</v>
      </c>
      <c r="H461" s="8">
        <f t="shared" si="22"/>
        <v>10.00008253862913</v>
      </c>
      <c r="I461" s="8">
        <f t="shared" si="23"/>
        <v>89.999406761331571</v>
      </c>
      <c r="J461" s="3" t="s">
        <v>652</v>
      </c>
      <c r="K461">
        <v>3780489155.2876754</v>
      </c>
      <c r="L461">
        <v>3780489156.3288808</v>
      </c>
      <c r="M461">
        <v>1.4364769458770752</v>
      </c>
      <c r="N461">
        <v>5.0469999313354492</v>
      </c>
      <c r="O461">
        <v>0</v>
      </c>
      <c r="P461" s="3" t="s">
        <v>652</v>
      </c>
      <c r="Q461" s="3" t="s">
        <v>660</v>
      </c>
      <c r="R461" s="3" t="s">
        <v>662</v>
      </c>
      <c r="S461" s="13">
        <v>22.102074000000002</v>
      </c>
      <c r="T461" s="15">
        <v>9.1481999999999994E-2</v>
      </c>
      <c r="U461" s="15">
        <v>-1.063348</v>
      </c>
      <c r="V461" s="15">
        <v>1.8803E-2</v>
      </c>
      <c r="W461">
        <v>0.45741100000000001</v>
      </c>
      <c r="X461">
        <v>-5.3167419999999996</v>
      </c>
      <c r="Y461">
        <v>9.4012999999999999E-2</v>
      </c>
      <c r="Z461" s="3" t="s">
        <v>652</v>
      </c>
      <c r="AA461" s="3" t="s">
        <v>647</v>
      </c>
      <c r="AB461" s="3" t="s">
        <v>662</v>
      </c>
      <c r="AC461" s="3" t="s">
        <v>1133</v>
      </c>
    </row>
    <row r="462" spans="1:29" x14ac:dyDescent="0.25">
      <c r="A462" s="3" t="s">
        <v>528</v>
      </c>
      <c r="B462">
        <v>3780489160.894084</v>
      </c>
      <c r="C462" s="11">
        <f t="shared" si="21"/>
        <v>2607.5345025062561</v>
      </c>
      <c r="D462" s="3" t="s">
        <v>647</v>
      </c>
      <c r="E462">
        <v>397.9998600970942</v>
      </c>
      <c r="F462">
        <v>-457.39993960664685</v>
      </c>
      <c r="G462">
        <v>352.49984137459546</v>
      </c>
      <c r="H462" s="8">
        <f t="shared" si="22"/>
        <v>9.9999396076255227</v>
      </c>
      <c r="I462" s="8">
        <f t="shared" si="23"/>
        <v>89.999274429689578</v>
      </c>
      <c r="J462" s="3" t="s">
        <v>652</v>
      </c>
      <c r="K462">
        <v>3780489159.7443638</v>
      </c>
      <c r="L462">
        <v>3780489160.8324242</v>
      </c>
      <c r="M462">
        <v>1.4364769458770752</v>
      </c>
      <c r="N462">
        <v>5.0469999313354492</v>
      </c>
      <c r="O462">
        <v>0</v>
      </c>
      <c r="P462" s="3" t="s">
        <v>652</v>
      </c>
      <c r="Q462" s="3" t="s">
        <v>660</v>
      </c>
      <c r="R462" s="3" t="s">
        <v>662</v>
      </c>
      <c r="S462" s="13">
        <v>22.101635999999999</v>
      </c>
      <c r="T462" s="15">
        <v>8.9568999999999996E-2</v>
      </c>
      <c r="U462" s="15">
        <v>-1.1067070000000001</v>
      </c>
      <c r="V462" s="15">
        <v>1.9966999999999999E-2</v>
      </c>
      <c r="W462">
        <v>0.44784299999999999</v>
      </c>
      <c r="X462">
        <v>-5.5335330000000003</v>
      </c>
      <c r="Y462">
        <v>9.9836999999999995E-2</v>
      </c>
      <c r="Z462" s="3" t="s">
        <v>652</v>
      </c>
      <c r="AA462" s="3" t="s">
        <v>647</v>
      </c>
      <c r="AB462" s="3" t="s">
        <v>662</v>
      </c>
      <c r="AC462" s="3" t="s">
        <v>1134</v>
      </c>
    </row>
    <row r="463" spans="1:29" x14ac:dyDescent="0.25">
      <c r="A463" s="3" t="s">
        <v>529</v>
      </c>
      <c r="B463">
        <v>3780489165.3442535</v>
      </c>
      <c r="C463" s="11">
        <f t="shared" si="21"/>
        <v>2611.9846720695496</v>
      </c>
      <c r="D463" s="3" t="s">
        <v>647</v>
      </c>
      <c r="E463">
        <v>397.99993471529422</v>
      </c>
      <c r="F463">
        <v>-457.4000023273469</v>
      </c>
      <c r="G463">
        <v>347.49929871459551</v>
      </c>
      <c r="H463" s="8">
        <f t="shared" si="22"/>
        <v>10.000002327560024</v>
      </c>
      <c r="I463" s="8">
        <f t="shared" si="23"/>
        <v>89.99970196577236</v>
      </c>
      <c r="J463" s="3" t="s">
        <v>652</v>
      </c>
      <c r="K463">
        <v>3780489164.2371159</v>
      </c>
      <c r="L463">
        <v>3780489165.2787752</v>
      </c>
      <c r="M463">
        <v>1.4364769458770752</v>
      </c>
      <c r="N463">
        <v>5.0510001182556152</v>
      </c>
      <c r="O463">
        <v>0</v>
      </c>
      <c r="P463" s="3" t="s">
        <v>652</v>
      </c>
      <c r="Q463" s="3" t="s">
        <v>660</v>
      </c>
      <c r="R463" s="3" t="s">
        <v>662</v>
      </c>
      <c r="S463" s="13">
        <v>22.101526</v>
      </c>
      <c r="T463" s="15">
        <v>8.2254999999999995E-2</v>
      </c>
      <c r="U463" s="15">
        <v>-1.14828</v>
      </c>
      <c r="V463" s="15">
        <v>2.1271999999999999E-2</v>
      </c>
      <c r="W463">
        <v>0.411273</v>
      </c>
      <c r="X463">
        <v>-5.7414019999999999</v>
      </c>
      <c r="Y463">
        <v>0.10635799999999999</v>
      </c>
      <c r="Z463" s="3" t="s">
        <v>652</v>
      </c>
      <c r="AA463" s="3" t="s">
        <v>647</v>
      </c>
      <c r="AB463" s="3" t="s">
        <v>662</v>
      </c>
      <c r="AC463" s="3" t="s">
        <v>1135</v>
      </c>
    </row>
    <row r="464" spans="1:29" x14ac:dyDescent="0.25">
      <c r="A464" s="3" t="s">
        <v>530</v>
      </c>
      <c r="B464">
        <v>3780489169.8227839</v>
      </c>
      <c r="C464" s="11">
        <f t="shared" si="21"/>
        <v>2616.4632024765015</v>
      </c>
      <c r="D464" s="3" t="s">
        <v>647</v>
      </c>
      <c r="E464">
        <v>397.99979960189421</v>
      </c>
      <c r="F464">
        <v>-457.39985340404684</v>
      </c>
      <c r="G464">
        <v>342.50012436559552</v>
      </c>
      <c r="H464" s="8">
        <f t="shared" si="22"/>
        <v>9.9998534060548607</v>
      </c>
      <c r="I464" s="8">
        <f t="shared" si="23"/>
        <v>89.998927805441625</v>
      </c>
      <c r="J464" s="3" t="s">
        <v>652</v>
      </c>
      <c r="K464">
        <v>3780489168.7321439</v>
      </c>
      <c r="L464">
        <v>3780489169.7683358</v>
      </c>
      <c r="M464">
        <v>1.4364769458770752</v>
      </c>
      <c r="N464">
        <v>5.0469999313354492</v>
      </c>
      <c r="O464">
        <v>0</v>
      </c>
      <c r="P464" s="3" t="s">
        <v>652</v>
      </c>
      <c r="Q464" s="3" t="s">
        <v>660</v>
      </c>
      <c r="R464" s="3" t="s">
        <v>662</v>
      </c>
      <c r="S464" s="13">
        <v>22.095234000000001</v>
      </c>
      <c r="T464" s="15">
        <v>7.0215E-2</v>
      </c>
      <c r="U464" s="15">
        <v>-1.183462</v>
      </c>
      <c r="V464" s="15">
        <v>2.2481999999999999E-2</v>
      </c>
      <c r="W464">
        <v>0.351074</v>
      </c>
      <c r="X464">
        <v>-5.9173109999999998</v>
      </c>
      <c r="Y464">
        <v>0.11240799999999999</v>
      </c>
      <c r="Z464" s="3" t="s">
        <v>652</v>
      </c>
      <c r="AA464" s="3" t="s">
        <v>647</v>
      </c>
      <c r="AB464" s="3" t="s">
        <v>662</v>
      </c>
      <c r="AC464" s="3" t="s">
        <v>1136</v>
      </c>
    </row>
    <row r="465" spans="1:29" x14ac:dyDescent="0.25">
      <c r="A465" s="3" t="s">
        <v>531</v>
      </c>
      <c r="B465">
        <v>3780489174.3520646</v>
      </c>
      <c r="C465" s="11">
        <f t="shared" si="21"/>
        <v>2620.9924831390381</v>
      </c>
      <c r="D465" s="3" t="s">
        <v>647</v>
      </c>
      <c r="E465">
        <v>397.99975597469421</v>
      </c>
      <c r="F465">
        <v>-457.40017253434689</v>
      </c>
      <c r="G465">
        <v>337.49975238809549</v>
      </c>
      <c r="H465" s="8">
        <f t="shared" si="22"/>
        <v>10.000172537324282</v>
      </c>
      <c r="I465" s="8">
        <f t="shared" si="23"/>
        <v>89.998677880742449</v>
      </c>
      <c r="J465" s="3" t="s">
        <v>652</v>
      </c>
      <c r="K465">
        <v>3780489173.1912313</v>
      </c>
      <c r="L465">
        <v>3780489174.2661018</v>
      </c>
      <c r="M465">
        <v>1.4364769458770752</v>
      </c>
      <c r="N465">
        <v>5.0460000038146973</v>
      </c>
      <c r="O465">
        <v>0</v>
      </c>
      <c r="P465" s="3" t="s">
        <v>652</v>
      </c>
      <c r="Q465" s="3" t="s">
        <v>660</v>
      </c>
      <c r="R465" s="3" t="s">
        <v>662</v>
      </c>
      <c r="S465" s="13">
        <v>22.097586</v>
      </c>
      <c r="T465" s="15">
        <v>5.6779000000000003E-2</v>
      </c>
      <c r="U465" s="15">
        <v>-1.2096579999999999</v>
      </c>
      <c r="V465" s="15">
        <v>2.3479E-2</v>
      </c>
      <c r="W465">
        <v>0.28389500000000001</v>
      </c>
      <c r="X465">
        <v>-6.0482889999999996</v>
      </c>
      <c r="Y465">
        <v>0.117395</v>
      </c>
      <c r="Z465" s="3" t="s">
        <v>652</v>
      </c>
      <c r="AA465" s="3" t="s">
        <v>647</v>
      </c>
      <c r="AB465" s="3" t="s">
        <v>662</v>
      </c>
      <c r="AC465" s="3" t="s">
        <v>1137</v>
      </c>
    </row>
    <row r="466" spans="1:29" x14ac:dyDescent="0.25">
      <c r="A466" s="3" t="s">
        <v>532</v>
      </c>
      <c r="B466">
        <v>3780489180.8783159</v>
      </c>
      <c r="C466" s="11">
        <f t="shared" si="21"/>
        <v>2627.5187344551086</v>
      </c>
      <c r="D466" s="3" t="s">
        <v>647</v>
      </c>
      <c r="E466">
        <v>397.99975597469421</v>
      </c>
      <c r="F466">
        <v>-462.39990884884685</v>
      </c>
      <c r="G466">
        <v>337.49975238809549</v>
      </c>
      <c r="H466" s="8">
        <f t="shared" si="22"/>
        <v>14.999908850831829</v>
      </c>
      <c r="I466" s="8">
        <f t="shared" si="23"/>
        <v>89.999143905352881</v>
      </c>
      <c r="J466" s="3" t="s">
        <v>652</v>
      </c>
      <c r="K466">
        <v>3780489179.7791529</v>
      </c>
      <c r="L466">
        <v>3780489180.8343234</v>
      </c>
      <c r="M466">
        <v>1.4364769458770752</v>
      </c>
      <c r="N466">
        <v>5.0520000457763672</v>
      </c>
      <c r="O466">
        <v>0</v>
      </c>
      <c r="P466" s="3" t="s">
        <v>652</v>
      </c>
      <c r="Q466" s="3" t="s">
        <v>660</v>
      </c>
      <c r="R466" s="3" t="s">
        <v>662</v>
      </c>
      <c r="S466" s="13">
        <v>22.113878</v>
      </c>
      <c r="T466" s="15">
        <v>7.8908000000000006E-2</v>
      </c>
      <c r="U466" s="15">
        <v>-1.2512570000000001</v>
      </c>
      <c r="V466" s="15">
        <v>2.6058999999999999E-2</v>
      </c>
      <c r="W466">
        <v>0.39454</v>
      </c>
      <c r="X466">
        <v>-6.2562829999999998</v>
      </c>
      <c r="Y466">
        <v>0.13029499999999999</v>
      </c>
      <c r="Z466" s="3" t="s">
        <v>652</v>
      </c>
      <c r="AA466" s="3" t="s">
        <v>647</v>
      </c>
      <c r="AB466" s="3" t="s">
        <v>662</v>
      </c>
      <c r="AC466" s="3" t="s">
        <v>1138</v>
      </c>
    </row>
    <row r="467" spans="1:29" x14ac:dyDescent="0.25">
      <c r="A467" s="3" t="s">
        <v>533</v>
      </c>
      <c r="B467">
        <v>3780489185.3501406</v>
      </c>
      <c r="C467" s="11">
        <f t="shared" si="21"/>
        <v>2631.9905591011047</v>
      </c>
      <c r="D467" s="3" t="s">
        <v>647</v>
      </c>
      <c r="E467">
        <v>397.99979960189421</v>
      </c>
      <c r="F467">
        <v>-462.40008971854684</v>
      </c>
      <c r="G467">
        <v>342.50012436559552</v>
      </c>
      <c r="H467" s="8">
        <f t="shared" si="22"/>
        <v>15.0000897198855</v>
      </c>
      <c r="I467" s="8">
        <f t="shared" si="23"/>
        <v>89.999310559365014</v>
      </c>
      <c r="J467" s="3" t="s">
        <v>652</v>
      </c>
      <c r="K467">
        <v>3780489184.2532482</v>
      </c>
      <c r="L467">
        <v>3780489185.293797</v>
      </c>
      <c r="M467">
        <v>1.4364769458770752</v>
      </c>
      <c r="N467">
        <v>5.0460000038146973</v>
      </c>
      <c r="O467">
        <v>0</v>
      </c>
      <c r="P467" s="3" t="s">
        <v>652</v>
      </c>
      <c r="Q467" s="3" t="s">
        <v>660</v>
      </c>
      <c r="R467" s="3" t="s">
        <v>662</v>
      </c>
      <c r="S467" s="13">
        <v>22.113821999999999</v>
      </c>
      <c r="T467" s="15">
        <v>0.103728</v>
      </c>
      <c r="U467" s="15">
        <v>-1.222907</v>
      </c>
      <c r="V467" s="15">
        <v>2.4823999999999999E-2</v>
      </c>
      <c r="W467">
        <v>0.51864100000000002</v>
      </c>
      <c r="X467">
        <v>-6.1145339999999999</v>
      </c>
      <c r="Y467">
        <v>0.124121</v>
      </c>
      <c r="Z467" s="3" t="s">
        <v>652</v>
      </c>
      <c r="AA467" s="3" t="s">
        <v>647</v>
      </c>
      <c r="AB467" s="3" t="s">
        <v>662</v>
      </c>
      <c r="AC467" s="3" t="s">
        <v>1139</v>
      </c>
    </row>
    <row r="468" spans="1:29" x14ac:dyDescent="0.25">
      <c r="A468" s="3" t="s">
        <v>534</v>
      </c>
      <c r="B468">
        <v>3780489189.8809648</v>
      </c>
      <c r="C468" s="11">
        <f t="shared" si="21"/>
        <v>2636.5213832855225</v>
      </c>
      <c r="D468" s="3" t="s">
        <v>647</v>
      </c>
      <c r="E468">
        <v>397.99993471529422</v>
      </c>
      <c r="F468">
        <v>-462.40023864184684</v>
      </c>
      <c r="G468">
        <v>347.4997987145955</v>
      </c>
      <c r="H468" s="8">
        <f t="shared" si="22"/>
        <v>15.000238641988931</v>
      </c>
      <c r="I468" s="8">
        <f t="shared" si="23"/>
        <v>89.999826654361499</v>
      </c>
      <c r="J468" s="3" t="s">
        <v>652</v>
      </c>
      <c r="K468">
        <v>3780489188.7192626</v>
      </c>
      <c r="L468">
        <v>3780489189.8050952</v>
      </c>
      <c r="M468">
        <v>1.4364769458770752</v>
      </c>
      <c r="N468">
        <v>5.0469999313354492</v>
      </c>
      <c r="O468">
        <v>0</v>
      </c>
      <c r="P468" s="3" t="s">
        <v>652</v>
      </c>
      <c r="Q468" s="3" t="s">
        <v>660</v>
      </c>
      <c r="R468" s="3" t="s">
        <v>662</v>
      </c>
      <c r="S468" s="13">
        <v>22.107506000000001</v>
      </c>
      <c r="T468" s="15">
        <v>0.12639900000000001</v>
      </c>
      <c r="U468" s="15">
        <v>-1.17943</v>
      </c>
      <c r="V468" s="15">
        <v>2.3268E-2</v>
      </c>
      <c r="W468">
        <v>0.63199300000000003</v>
      </c>
      <c r="X468">
        <v>-5.8971520000000002</v>
      </c>
      <c r="Y468">
        <v>0.116341</v>
      </c>
      <c r="Z468" s="3" t="s">
        <v>652</v>
      </c>
      <c r="AA468" s="3" t="s">
        <v>647</v>
      </c>
      <c r="AB468" s="3" t="s">
        <v>662</v>
      </c>
      <c r="AC468" s="3" t="s">
        <v>1140</v>
      </c>
    </row>
    <row r="469" spans="1:29" x14ac:dyDescent="0.25">
      <c r="A469" s="3" t="s">
        <v>535</v>
      </c>
      <c r="B469">
        <v>3780489194.3325758</v>
      </c>
      <c r="C469" s="11">
        <f t="shared" si="21"/>
        <v>2640.9729943275452</v>
      </c>
      <c r="D469" s="3" t="s">
        <v>647</v>
      </c>
      <c r="E469">
        <v>397.9998600970942</v>
      </c>
      <c r="F469">
        <v>-462.40017592114685</v>
      </c>
      <c r="G469">
        <v>352.49984137459546</v>
      </c>
      <c r="H469" s="8">
        <f t="shared" si="22"/>
        <v>15.000175921799297</v>
      </c>
      <c r="I469" s="8">
        <f t="shared" si="23"/>
        <v>89.999541635891731</v>
      </c>
      <c r="J469" s="3" t="s">
        <v>652</v>
      </c>
      <c r="K469">
        <v>3780489193.2393303</v>
      </c>
      <c r="L469">
        <v>3780489194.2792616</v>
      </c>
      <c r="M469">
        <v>1.4364769458770752</v>
      </c>
      <c r="N469">
        <v>5.0469999313354492</v>
      </c>
      <c r="O469">
        <v>0</v>
      </c>
      <c r="P469" s="3" t="s">
        <v>652</v>
      </c>
      <c r="Q469" s="3" t="s">
        <v>660</v>
      </c>
      <c r="R469" s="3" t="s">
        <v>662</v>
      </c>
      <c r="S469" s="13">
        <v>22.098324000000002</v>
      </c>
      <c r="T469" s="15">
        <v>0.138518</v>
      </c>
      <c r="U469" s="15">
        <v>-1.1261699999999999</v>
      </c>
      <c r="V469" s="15">
        <v>2.1559999999999999E-2</v>
      </c>
      <c r="W469">
        <v>0.69259000000000004</v>
      </c>
      <c r="X469">
        <v>-5.6308499999999997</v>
      </c>
      <c r="Y469">
        <v>0.10779900000000001</v>
      </c>
      <c r="Z469" s="3" t="s">
        <v>652</v>
      </c>
      <c r="AA469" s="3" t="s">
        <v>647</v>
      </c>
      <c r="AB469" s="3" t="s">
        <v>662</v>
      </c>
      <c r="AC469" s="3" t="s">
        <v>1141</v>
      </c>
    </row>
    <row r="470" spans="1:29" x14ac:dyDescent="0.25">
      <c r="A470" s="3" t="s">
        <v>536</v>
      </c>
      <c r="B470">
        <v>3780489198.8313456</v>
      </c>
      <c r="C470" s="11">
        <f t="shared" si="21"/>
        <v>2645.471764087677</v>
      </c>
      <c r="D470" s="3" t="s">
        <v>647</v>
      </c>
      <c r="E470">
        <v>397.99988319149423</v>
      </c>
      <c r="F470">
        <v>-462.39981885244686</v>
      </c>
      <c r="G470">
        <v>357.49973830759546</v>
      </c>
      <c r="H470" s="8">
        <f t="shared" si="22"/>
        <v>14.999818852901692</v>
      </c>
      <c r="I470" s="8">
        <f t="shared" si="23"/>
        <v>89.999629838420802</v>
      </c>
      <c r="J470" s="3" t="s">
        <v>652</v>
      </c>
      <c r="K470">
        <v>3780489197.7242432</v>
      </c>
      <c r="L470">
        <v>3780489198.7882447</v>
      </c>
      <c r="M470">
        <v>1.4364769458770752</v>
      </c>
      <c r="N470">
        <v>5.0520000457763672</v>
      </c>
      <c r="O470">
        <v>0</v>
      </c>
      <c r="P470" s="3" t="s">
        <v>652</v>
      </c>
      <c r="Q470" s="3" t="s">
        <v>660</v>
      </c>
      <c r="R470" s="3" t="s">
        <v>662</v>
      </c>
      <c r="S470" s="13">
        <v>22.097044</v>
      </c>
      <c r="T470" s="15">
        <v>0.13801099999999999</v>
      </c>
      <c r="U470" s="15">
        <v>-1.073121</v>
      </c>
      <c r="V470" s="15">
        <v>1.9986E-2</v>
      </c>
      <c r="W470">
        <v>0.69005300000000003</v>
      </c>
      <c r="X470">
        <v>-5.3656040000000003</v>
      </c>
      <c r="Y470">
        <v>9.9929000000000004E-2</v>
      </c>
      <c r="Z470" s="3" t="s">
        <v>652</v>
      </c>
      <c r="AA470" s="3" t="s">
        <v>647</v>
      </c>
      <c r="AB470" s="3" t="s">
        <v>662</v>
      </c>
      <c r="AC470" s="3" t="s">
        <v>1142</v>
      </c>
    </row>
    <row r="471" spans="1:29" x14ac:dyDescent="0.25">
      <c r="A471" s="3" t="s">
        <v>537</v>
      </c>
      <c r="B471">
        <v>3780489203.4213729</v>
      </c>
      <c r="C471" s="11">
        <f t="shared" si="21"/>
        <v>2650.0617914199829</v>
      </c>
      <c r="D471" s="3" t="s">
        <v>647</v>
      </c>
      <c r="E471">
        <v>398.00008149919421</v>
      </c>
      <c r="F471">
        <v>-462.39993464654685</v>
      </c>
      <c r="G471">
        <v>362.50018172259547</v>
      </c>
      <c r="H471" s="8">
        <f t="shared" si="22"/>
        <v>14.999934646768281</v>
      </c>
      <c r="I471" s="8">
        <f t="shared" si="23"/>
        <v>89.999764714202016</v>
      </c>
      <c r="J471" s="3" t="s">
        <v>652</v>
      </c>
      <c r="K471">
        <v>3780489202.2602377</v>
      </c>
      <c r="L471">
        <v>3780489203.3493991</v>
      </c>
      <c r="M471">
        <v>1.4364769458770752</v>
      </c>
      <c r="N471">
        <v>5.0510001182556152</v>
      </c>
      <c r="O471">
        <v>0</v>
      </c>
      <c r="P471" s="3" t="s">
        <v>652</v>
      </c>
      <c r="Q471" s="3" t="s">
        <v>660</v>
      </c>
      <c r="R471" s="3" t="s">
        <v>662</v>
      </c>
      <c r="S471" s="13">
        <v>22.095312</v>
      </c>
      <c r="T471" s="15">
        <v>0.13277</v>
      </c>
      <c r="U471" s="15">
        <v>-1.0279039999999999</v>
      </c>
      <c r="V471" s="15">
        <v>1.8565000000000002E-2</v>
      </c>
      <c r="W471">
        <v>0.663852</v>
      </c>
      <c r="X471">
        <v>-5.1395220000000004</v>
      </c>
      <c r="Y471">
        <v>9.2824000000000004E-2</v>
      </c>
      <c r="Z471" s="3" t="s">
        <v>652</v>
      </c>
      <c r="AA471" s="3" t="s">
        <v>647</v>
      </c>
      <c r="AB471" s="3" t="s">
        <v>662</v>
      </c>
      <c r="AC471" s="3" t="s">
        <v>1143</v>
      </c>
    </row>
    <row r="472" spans="1:29" x14ac:dyDescent="0.25">
      <c r="A472" s="3" t="s">
        <v>538</v>
      </c>
      <c r="B472">
        <v>3780489207.8264446</v>
      </c>
      <c r="C472" s="11">
        <f t="shared" si="21"/>
        <v>2654.466863155365</v>
      </c>
      <c r="D472" s="3" t="s">
        <v>647</v>
      </c>
      <c r="E472">
        <v>398.00014774779424</v>
      </c>
      <c r="F472">
        <v>-462.40013710774684</v>
      </c>
      <c r="G472">
        <v>367.49987336659547</v>
      </c>
      <c r="H472" s="8">
        <f t="shared" si="22"/>
        <v>15.000137108474506</v>
      </c>
      <c r="I472" s="8">
        <f t="shared" si="23"/>
        <v>89.999511669491028</v>
      </c>
      <c r="J472" s="3" t="s">
        <v>652</v>
      </c>
      <c r="K472">
        <v>3780489206.7209554</v>
      </c>
      <c r="L472">
        <v>3780489207.7749472</v>
      </c>
      <c r="M472">
        <v>1.4364769458770752</v>
      </c>
      <c r="N472">
        <v>5.0489997863769531</v>
      </c>
      <c r="O472">
        <v>0</v>
      </c>
      <c r="P472" s="3" t="s">
        <v>652</v>
      </c>
      <c r="Q472" s="3" t="s">
        <v>660</v>
      </c>
      <c r="R472" s="3" t="s">
        <v>662</v>
      </c>
      <c r="S472" s="13">
        <v>22.099419999999999</v>
      </c>
      <c r="T472" s="15">
        <v>0.131274</v>
      </c>
      <c r="U472" s="15">
        <v>-0.98853000000000002</v>
      </c>
      <c r="V472" s="15">
        <v>1.7468000000000001E-2</v>
      </c>
      <c r="W472">
        <v>0.65636899999999998</v>
      </c>
      <c r="X472">
        <v>-4.9426500000000004</v>
      </c>
      <c r="Y472">
        <v>8.7337999999999999E-2</v>
      </c>
      <c r="Z472" s="3" t="s">
        <v>652</v>
      </c>
      <c r="AA472" s="3" t="s">
        <v>647</v>
      </c>
      <c r="AB472" s="3" t="s">
        <v>662</v>
      </c>
      <c r="AC472" s="3" t="s">
        <v>1144</v>
      </c>
    </row>
    <row r="473" spans="1:29" x14ac:dyDescent="0.25">
      <c r="A473" s="3" t="s">
        <v>539</v>
      </c>
      <c r="B473">
        <v>3780489212.2886152</v>
      </c>
      <c r="C473" s="11">
        <f t="shared" si="21"/>
        <v>2658.9290337562561</v>
      </c>
      <c r="D473" s="3" t="s">
        <v>647</v>
      </c>
      <c r="E473">
        <v>398.0001599848942</v>
      </c>
      <c r="F473">
        <v>-462.40013344104688</v>
      </c>
      <c r="G473">
        <v>372.50008737859548</v>
      </c>
      <c r="H473" s="8">
        <f t="shared" si="22"/>
        <v>15.000133441900063</v>
      </c>
      <c r="I473" s="8">
        <f t="shared" si="23"/>
        <v>89.999464927450688</v>
      </c>
      <c r="J473" s="3" t="s">
        <v>652</v>
      </c>
      <c r="K473">
        <v>3780489211.2212486</v>
      </c>
      <c r="L473">
        <v>3780489212.2436233</v>
      </c>
      <c r="M473">
        <v>1.4364769458770752</v>
      </c>
      <c r="N473">
        <v>5.0489997863769531</v>
      </c>
      <c r="O473">
        <v>0</v>
      </c>
      <c r="P473" s="3" t="s">
        <v>652</v>
      </c>
      <c r="Q473" s="3" t="s">
        <v>660</v>
      </c>
      <c r="R473" s="3" t="s">
        <v>662</v>
      </c>
      <c r="S473" s="13">
        <v>22.100145999999999</v>
      </c>
      <c r="T473" s="15">
        <v>0.13705999999999999</v>
      </c>
      <c r="U473" s="15">
        <v>-0.95058200000000004</v>
      </c>
      <c r="V473" s="15">
        <v>1.6497999999999999E-2</v>
      </c>
      <c r="W473">
        <v>0.68529899999999999</v>
      </c>
      <c r="X473">
        <v>-4.7529089999999998</v>
      </c>
      <c r="Y473">
        <v>8.2489000000000007E-2</v>
      </c>
      <c r="Z473" s="3" t="s">
        <v>652</v>
      </c>
      <c r="AA473" s="3" t="s">
        <v>647</v>
      </c>
      <c r="AB473" s="3" t="s">
        <v>662</v>
      </c>
      <c r="AC473" s="3" t="s">
        <v>1145</v>
      </c>
    </row>
    <row r="474" spans="1:29" x14ac:dyDescent="0.25">
      <c r="A474" s="3" t="s">
        <v>540</v>
      </c>
      <c r="B474">
        <v>3780489216.8840146</v>
      </c>
      <c r="C474" s="11">
        <f t="shared" si="21"/>
        <v>2663.5244331359863</v>
      </c>
      <c r="D474" s="3" t="s">
        <v>647</v>
      </c>
      <c r="E474">
        <v>397.99999123999419</v>
      </c>
      <c r="F474">
        <v>-462.39996388164684</v>
      </c>
      <c r="G474">
        <v>377.50005202409551</v>
      </c>
      <c r="H474" s="8">
        <f t="shared" si="22"/>
        <v>14.999963881649421</v>
      </c>
      <c r="I474" s="8">
        <f t="shared" si="23"/>
        <v>90.000042558945793</v>
      </c>
      <c r="J474" s="3" t="s">
        <v>652</v>
      </c>
      <c r="K474">
        <v>3780489215.6971359</v>
      </c>
      <c r="L474">
        <v>3780489216.8031807</v>
      </c>
      <c r="M474">
        <v>1.4364769458770752</v>
      </c>
      <c r="N474">
        <v>5.0440001487731934</v>
      </c>
      <c r="O474">
        <v>0</v>
      </c>
      <c r="P474" s="3" t="s">
        <v>652</v>
      </c>
      <c r="Q474" s="3" t="s">
        <v>660</v>
      </c>
      <c r="R474" s="3" t="s">
        <v>662</v>
      </c>
      <c r="S474" s="13">
        <v>22.091902000000001</v>
      </c>
      <c r="T474" s="15">
        <v>0.150034</v>
      </c>
      <c r="U474" s="15">
        <v>-0.90887399999999996</v>
      </c>
      <c r="V474" s="15">
        <v>1.5480000000000001E-2</v>
      </c>
      <c r="W474">
        <v>0.75016899999999997</v>
      </c>
      <c r="X474">
        <v>-4.5443689999999997</v>
      </c>
      <c r="Y474">
        <v>7.7397999999999995E-2</v>
      </c>
      <c r="Z474" s="3" t="s">
        <v>652</v>
      </c>
      <c r="AA474" s="3" t="s">
        <v>647</v>
      </c>
      <c r="AB474" s="3" t="s">
        <v>662</v>
      </c>
      <c r="AC474" s="3" t="s">
        <v>1146</v>
      </c>
    </row>
    <row r="475" spans="1:29" x14ac:dyDescent="0.25">
      <c r="A475" s="3" t="s">
        <v>541</v>
      </c>
      <c r="B475">
        <v>3780489221.287149</v>
      </c>
      <c r="C475" s="11">
        <f t="shared" si="21"/>
        <v>2667.9275674819946</v>
      </c>
      <c r="D475" s="3" t="s">
        <v>647</v>
      </c>
      <c r="E475">
        <v>397.99992279509422</v>
      </c>
      <c r="F475">
        <v>-462.39995808484684</v>
      </c>
      <c r="G475">
        <v>382.50019534909552</v>
      </c>
      <c r="H475" s="8">
        <f t="shared" si="22"/>
        <v>14.999958085045554</v>
      </c>
      <c r="I475" s="8">
        <f t="shared" si="23"/>
        <v>89.999781117721653</v>
      </c>
      <c r="J475" s="3" t="s">
        <v>652</v>
      </c>
      <c r="K475">
        <v>3780489220.1751871</v>
      </c>
      <c r="L475">
        <v>3780489221.2461071</v>
      </c>
      <c r="M475">
        <v>1.4364769458770752</v>
      </c>
      <c r="N475">
        <v>5.0440001487731934</v>
      </c>
      <c r="O475">
        <v>0</v>
      </c>
      <c r="P475" s="3" t="s">
        <v>652</v>
      </c>
      <c r="Q475" s="3" t="s">
        <v>660</v>
      </c>
      <c r="R475" s="3" t="s">
        <v>662</v>
      </c>
      <c r="S475" s="13">
        <v>22.08201</v>
      </c>
      <c r="T475" s="15">
        <v>0.16831399999999999</v>
      </c>
      <c r="U475" s="15">
        <v>-0.85993299999999995</v>
      </c>
      <c r="V475" s="15">
        <v>1.4507000000000001E-2</v>
      </c>
      <c r="W475">
        <v>0.84157000000000004</v>
      </c>
      <c r="X475">
        <v>-4.2996670000000003</v>
      </c>
      <c r="Y475">
        <v>7.2533E-2</v>
      </c>
      <c r="Z475" s="3" t="s">
        <v>652</v>
      </c>
      <c r="AA475" s="3" t="s">
        <v>647</v>
      </c>
      <c r="AB475" s="3" t="s">
        <v>662</v>
      </c>
      <c r="AC475" s="3" t="s">
        <v>1147</v>
      </c>
    </row>
    <row r="476" spans="1:29" x14ac:dyDescent="0.25">
      <c r="A476" s="3" t="s">
        <v>542</v>
      </c>
      <c r="B476">
        <v>3780489225.7435646</v>
      </c>
      <c r="C476" s="11">
        <f t="shared" si="21"/>
        <v>2672.3839831352234</v>
      </c>
      <c r="D476" s="3" t="s">
        <v>647</v>
      </c>
      <c r="E476">
        <v>397.99984538619418</v>
      </c>
      <c r="F476">
        <v>-462.39975695154686</v>
      </c>
      <c r="G476">
        <v>387.4999786980955</v>
      </c>
      <c r="H476" s="8">
        <f t="shared" si="22"/>
        <v>14.999756952343747</v>
      </c>
      <c r="I476" s="8">
        <f t="shared" si="23"/>
        <v>89.999485428508564</v>
      </c>
      <c r="J476" s="3" t="s">
        <v>652</v>
      </c>
      <c r="K476">
        <v>3780489224.6579599</v>
      </c>
      <c r="L476">
        <v>3780489225.6973414</v>
      </c>
      <c r="M476">
        <v>1.4364769458770752</v>
      </c>
      <c r="N476">
        <v>5.0520000457763672</v>
      </c>
      <c r="O476">
        <v>0</v>
      </c>
      <c r="P476" s="3" t="s">
        <v>652</v>
      </c>
      <c r="Q476" s="3" t="s">
        <v>660</v>
      </c>
      <c r="R476" s="3" t="s">
        <v>662</v>
      </c>
      <c r="S476" s="13">
        <v>22.083662</v>
      </c>
      <c r="T476" s="15">
        <v>0.189392</v>
      </c>
      <c r="U476" s="15">
        <v>-0.802207</v>
      </c>
      <c r="V476" s="15">
        <v>1.3509E-2</v>
      </c>
      <c r="W476">
        <v>0.94696000000000002</v>
      </c>
      <c r="X476">
        <v>-4.0110340000000004</v>
      </c>
      <c r="Y476">
        <v>6.7544999999999994E-2</v>
      </c>
      <c r="Z476" s="3" t="s">
        <v>652</v>
      </c>
      <c r="AA476" s="3" t="s">
        <v>647</v>
      </c>
      <c r="AB476" s="3" t="s">
        <v>662</v>
      </c>
      <c r="AC476" s="3" t="s">
        <v>1148</v>
      </c>
    </row>
    <row r="477" spans="1:29" x14ac:dyDescent="0.25">
      <c r="A477" s="3" t="s">
        <v>543</v>
      </c>
      <c r="B477">
        <v>3780489230.3038673</v>
      </c>
      <c r="C477" s="11">
        <f t="shared" si="21"/>
        <v>2676.9442858695984</v>
      </c>
      <c r="D477" s="3" t="s">
        <v>647</v>
      </c>
      <c r="E477">
        <v>397.99995893329424</v>
      </c>
      <c r="F477">
        <v>-462.40022213228019</v>
      </c>
      <c r="G477">
        <v>392.49975043259548</v>
      </c>
      <c r="H477" s="8">
        <f t="shared" si="22"/>
        <v>15.000222132336431</v>
      </c>
      <c r="I477" s="8">
        <f t="shared" si="23"/>
        <v>89.99991915874125</v>
      </c>
      <c r="J477" s="3" t="s">
        <v>652</v>
      </c>
      <c r="K477">
        <v>3780489229.1233625</v>
      </c>
      <c r="L477">
        <v>3780489230.2139058</v>
      </c>
      <c r="M477">
        <v>1.4364769458770752</v>
      </c>
      <c r="N477">
        <v>5.0469999313354492</v>
      </c>
      <c r="O477">
        <v>0</v>
      </c>
      <c r="P477" s="3" t="s">
        <v>652</v>
      </c>
      <c r="Q477" s="3" t="s">
        <v>660</v>
      </c>
      <c r="R477" s="3" t="s">
        <v>662</v>
      </c>
      <c r="S477" s="13">
        <v>22.078607999999999</v>
      </c>
      <c r="T477" s="15">
        <v>0.20898800000000001</v>
      </c>
      <c r="U477" s="15">
        <v>-0.73440000000000005</v>
      </c>
      <c r="V477" s="15">
        <v>1.2338999999999999E-2</v>
      </c>
      <c r="W477">
        <v>1.0449390000000001</v>
      </c>
      <c r="X477">
        <v>-3.672002</v>
      </c>
      <c r="Y477">
        <v>6.1696000000000001E-2</v>
      </c>
      <c r="Z477" s="3" t="s">
        <v>652</v>
      </c>
      <c r="AA477" s="3" t="s">
        <v>647</v>
      </c>
      <c r="AB477" s="3" t="s">
        <v>662</v>
      </c>
      <c r="AC477" s="3" t="s">
        <v>1149</v>
      </c>
    </row>
    <row r="478" spans="1:29" x14ac:dyDescent="0.25">
      <c r="A478" s="3" t="s">
        <v>544</v>
      </c>
      <c r="B478">
        <v>3780489234.4451962</v>
      </c>
      <c r="C478" s="11">
        <f t="shared" si="21"/>
        <v>2681.0856146812439</v>
      </c>
      <c r="D478" s="3" t="s">
        <v>647</v>
      </c>
      <c r="E478">
        <v>398.00009926249419</v>
      </c>
      <c r="F478">
        <v>-462.40004201644689</v>
      </c>
      <c r="G478">
        <v>397.5001350375955</v>
      </c>
      <c r="H478" s="8">
        <f t="shared" si="22"/>
        <v>15.000042016775346</v>
      </c>
      <c r="I478" s="8">
        <f t="shared" si="23"/>
        <v>89.999696865755141</v>
      </c>
      <c r="J478" s="3" t="s">
        <v>652</v>
      </c>
      <c r="K478">
        <v>3780489233.653491</v>
      </c>
      <c r="L478">
        <v>3780489234.4011993</v>
      </c>
      <c r="M478">
        <v>1.4364769458770752</v>
      </c>
      <c r="N478">
        <v>5.0489997863769531</v>
      </c>
      <c r="O478">
        <v>0</v>
      </c>
      <c r="P478" s="3" t="s">
        <v>652</v>
      </c>
      <c r="Q478" s="3" t="s">
        <v>660</v>
      </c>
      <c r="R478" s="3" t="s">
        <v>662</v>
      </c>
      <c r="S478" s="13">
        <v>22.079706000000002</v>
      </c>
      <c r="T478" s="15">
        <v>0.22272500000000001</v>
      </c>
      <c r="U478" s="15">
        <v>-0.657416</v>
      </c>
      <c r="V478" s="15">
        <v>1.1098E-2</v>
      </c>
      <c r="W478">
        <v>1.1136239999999999</v>
      </c>
      <c r="X478">
        <v>-3.2870810000000001</v>
      </c>
      <c r="Y478">
        <v>5.5488999999999997E-2</v>
      </c>
      <c r="Z478" s="3" t="s">
        <v>652</v>
      </c>
      <c r="AA478" s="3" t="s">
        <v>647</v>
      </c>
      <c r="AB478" s="3" t="s">
        <v>662</v>
      </c>
      <c r="AC478" s="3" t="s">
        <v>1150</v>
      </c>
    </row>
    <row r="479" spans="1:29" x14ac:dyDescent="0.25">
      <c r="A479" s="3" t="s">
        <v>545</v>
      </c>
      <c r="B479">
        <v>3780489238.6940322</v>
      </c>
      <c r="C479" s="11">
        <f t="shared" si="21"/>
        <v>2685.3344507217407</v>
      </c>
      <c r="D479" s="3" t="s">
        <v>647</v>
      </c>
      <c r="E479">
        <v>398.00004382959423</v>
      </c>
      <c r="F479">
        <v>-462.39987285814686</v>
      </c>
      <c r="G479">
        <v>402.49975869059551</v>
      </c>
      <c r="H479" s="8">
        <f t="shared" si="22"/>
        <v>14.999872858210921</v>
      </c>
      <c r="I479" s="8">
        <f t="shared" si="23"/>
        <v>89.999908601533775</v>
      </c>
      <c r="J479" s="3" t="s">
        <v>652</v>
      </c>
      <c r="K479">
        <v>3780489237.8367214</v>
      </c>
      <c r="L479">
        <v>3780489238.6201358</v>
      </c>
      <c r="M479">
        <v>1.4364769458770752</v>
      </c>
      <c r="N479">
        <v>5.0469999313354492</v>
      </c>
      <c r="O479">
        <v>0</v>
      </c>
      <c r="P479" s="3" t="s">
        <v>652</v>
      </c>
      <c r="Q479" s="3" t="s">
        <v>660</v>
      </c>
      <c r="R479" s="3" t="s">
        <v>662</v>
      </c>
      <c r="S479" s="13">
        <v>22.079543999999999</v>
      </c>
      <c r="T479" s="15">
        <v>0.227127</v>
      </c>
      <c r="U479" s="15">
        <v>-0.57532399999999995</v>
      </c>
      <c r="V479" s="15">
        <v>9.8110000000000003E-3</v>
      </c>
      <c r="W479">
        <v>1.1356329999999999</v>
      </c>
      <c r="X479">
        <v>-2.8766180000000001</v>
      </c>
      <c r="Y479">
        <v>4.9057000000000003E-2</v>
      </c>
      <c r="Z479" s="3" t="s">
        <v>652</v>
      </c>
      <c r="AA479" s="3" t="s">
        <v>647</v>
      </c>
      <c r="AB479" s="3" t="s">
        <v>662</v>
      </c>
      <c r="AC479" s="3" t="s">
        <v>1151</v>
      </c>
    </row>
    <row r="480" spans="1:29" x14ac:dyDescent="0.25">
      <c r="A480" s="3" t="s">
        <v>546</v>
      </c>
      <c r="B480">
        <v>3780489242.8112063</v>
      </c>
      <c r="C480" s="11">
        <f t="shared" si="21"/>
        <v>2689.4516248703003</v>
      </c>
      <c r="D480" s="3" t="s">
        <v>647</v>
      </c>
      <c r="E480">
        <v>398.00024552689422</v>
      </c>
      <c r="F480">
        <v>-462.40009844594687</v>
      </c>
      <c r="G480">
        <v>407.49995808209547</v>
      </c>
      <c r="H480" s="8">
        <f t="shared" si="22"/>
        <v>15.000098447956326</v>
      </c>
      <c r="I480" s="8">
        <f t="shared" si="23"/>
        <v>89.999138181522042</v>
      </c>
      <c r="J480" s="3" t="s">
        <v>652</v>
      </c>
      <c r="K480">
        <v>3780489241.9785738</v>
      </c>
      <c r="L480">
        <v>3780489242.7302527</v>
      </c>
      <c r="M480">
        <v>1.4364769458770752</v>
      </c>
      <c r="N480">
        <v>5.0489997863769531</v>
      </c>
      <c r="O480">
        <v>0</v>
      </c>
      <c r="P480" s="3" t="s">
        <v>652</v>
      </c>
      <c r="Q480" s="3" t="s">
        <v>660</v>
      </c>
      <c r="R480" s="3" t="s">
        <v>662</v>
      </c>
      <c r="S480" s="13">
        <v>22.07921</v>
      </c>
      <c r="T480" s="15">
        <v>0.22029799999999999</v>
      </c>
      <c r="U480" s="15">
        <v>-0.49361300000000002</v>
      </c>
      <c r="V480" s="15">
        <v>8.6289999999999995E-3</v>
      </c>
      <c r="W480">
        <v>1.101488</v>
      </c>
      <c r="X480">
        <v>-2.4680629999999999</v>
      </c>
      <c r="Y480">
        <v>4.3145999999999997E-2</v>
      </c>
      <c r="Z480" s="3" t="s">
        <v>652</v>
      </c>
      <c r="AA480" s="3" t="s">
        <v>647</v>
      </c>
      <c r="AB480" s="3" t="s">
        <v>662</v>
      </c>
      <c r="AC480" s="3" t="s">
        <v>1152</v>
      </c>
    </row>
    <row r="481" spans="1:29" x14ac:dyDescent="0.25">
      <c r="A481" s="3" t="s">
        <v>547</v>
      </c>
      <c r="B481">
        <v>3780489247.2115202</v>
      </c>
      <c r="C481" s="11">
        <f t="shared" si="21"/>
        <v>2693.8519387245178</v>
      </c>
      <c r="D481" s="3" t="s">
        <v>647</v>
      </c>
      <c r="E481">
        <v>398.00004290369418</v>
      </c>
      <c r="F481">
        <v>-462.39996140324683</v>
      </c>
      <c r="G481">
        <v>412.49995410159551</v>
      </c>
      <c r="H481" s="8">
        <f t="shared" si="22"/>
        <v>14.999961403308214</v>
      </c>
      <c r="I481" s="8">
        <f t="shared" si="23"/>
        <v>89.99991213921183</v>
      </c>
      <c r="J481" s="3" t="s">
        <v>652</v>
      </c>
      <c r="K481">
        <v>3780489246.1264577</v>
      </c>
      <c r="L481">
        <v>3780489247.1653552</v>
      </c>
      <c r="M481">
        <v>1.4364769458770752</v>
      </c>
      <c r="N481">
        <v>5.0440001487731934</v>
      </c>
      <c r="O481">
        <v>0</v>
      </c>
      <c r="P481" s="3" t="s">
        <v>652</v>
      </c>
      <c r="Q481" s="3" t="s">
        <v>660</v>
      </c>
      <c r="R481" s="3" t="s">
        <v>662</v>
      </c>
      <c r="S481" s="13">
        <v>22.079280000000001</v>
      </c>
      <c r="T481" s="15">
        <v>0.20416699999999999</v>
      </c>
      <c r="U481" s="15">
        <v>-0.41744599999999998</v>
      </c>
      <c r="V481" s="15">
        <v>7.4739999999999997E-3</v>
      </c>
      <c r="W481">
        <v>1.0208330000000001</v>
      </c>
      <c r="X481">
        <v>-2.0872299999999999</v>
      </c>
      <c r="Y481">
        <v>3.7372000000000002E-2</v>
      </c>
      <c r="Z481" s="3" t="s">
        <v>652</v>
      </c>
      <c r="AA481" s="3" t="s">
        <v>647</v>
      </c>
      <c r="AB481" s="3" t="s">
        <v>662</v>
      </c>
      <c r="AC481" s="3" t="s">
        <v>1153</v>
      </c>
    </row>
    <row r="482" spans="1:29" x14ac:dyDescent="0.25">
      <c r="A482" s="3" t="s">
        <v>548</v>
      </c>
      <c r="B482">
        <v>3780489303.8570056</v>
      </c>
      <c r="C482" s="11">
        <f t="shared" si="21"/>
        <v>2750.4974241256714</v>
      </c>
      <c r="D482" s="3" t="s">
        <v>647</v>
      </c>
      <c r="E482">
        <v>400.49993319869418</v>
      </c>
      <c r="F482">
        <v>-451.73032751534686</v>
      </c>
      <c r="G482">
        <v>337.49998584309554</v>
      </c>
      <c r="H482" s="8">
        <f t="shared" si="22"/>
        <v>5.0001402368437224</v>
      </c>
      <c r="I482" s="8">
        <f t="shared" si="23"/>
        <v>60.001862321310419</v>
      </c>
      <c r="J482" s="3" t="s">
        <v>652</v>
      </c>
      <c r="K482">
        <v>3780489302.6841145</v>
      </c>
      <c r="L482">
        <v>3780489303.7794914</v>
      </c>
      <c r="M482">
        <v>1.4364769458770752</v>
      </c>
      <c r="N482">
        <v>5.0469999313354492</v>
      </c>
      <c r="O482">
        <v>0</v>
      </c>
      <c r="P482" s="3" t="s">
        <v>652</v>
      </c>
      <c r="Q482" s="3" t="s">
        <v>660</v>
      </c>
      <c r="R482" s="3" t="s">
        <v>662</v>
      </c>
      <c r="S482" s="13">
        <v>22.081018</v>
      </c>
      <c r="T482" s="15">
        <v>3.2618000000000001E-2</v>
      </c>
      <c r="U482" s="15">
        <v>-1.1817839999999999</v>
      </c>
      <c r="V482" s="15">
        <v>1.5810000000000001E-2</v>
      </c>
      <c r="W482">
        <v>0.16309100000000001</v>
      </c>
      <c r="X482">
        <v>-5.9089179999999999</v>
      </c>
      <c r="Y482">
        <v>7.9050999999999996E-2</v>
      </c>
      <c r="Z482" s="3" t="s">
        <v>652</v>
      </c>
      <c r="AA482" s="3" t="s">
        <v>647</v>
      </c>
      <c r="AB482" s="3" t="s">
        <v>662</v>
      </c>
      <c r="AC482" s="3" t="s">
        <v>1154</v>
      </c>
    </row>
    <row r="483" spans="1:29" x14ac:dyDescent="0.25">
      <c r="A483" s="3" t="s">
        <v>549</v>
      </c>
      <c r="B483">
        <v>3780489308.2155886</v>
      </c>
      <c r="C483" s="11">
        <f t="shared" si="21"/>
        <v>2754.8560070991516</v>
      </c>
      <c r="D483" s="3" t="s">
        <v>647</v>
      </c>
      <c r="E483">
        <v>400.49997682589418</v>
      </c>
      <c r="F483">
        <v>-451.73000838504686</v>
      </c>
      <c r="G483">
        <v>342.49985782059548</v>
      </c>
      <c r="H483" s="8">
        <f t="shared" si="22"/>
        <v>4.9998856731513612</v>
      </c>
      <c r="I483" s="8">
        <f t="shared" si="23"/>
        <v>59.9996009251497</v>
      </c>
      <c r="J483" s="3" t="s">
        <v>652</v>
      </c>
      <c r="K483">
        <v>3780489307.1242328</v>
      </c>
      <c r="L483">
        <v>3780489308.1621542</v>
      </c>
      <c r="M483">
        <v>1.4364769458770752</v>
      </c>
      <c r="N483">
        <v>5.0510001182556152</v>
      </c>
      <c r="O483">
        <v>0</v>
      </c>
      <c r="P483" s="3" t="s">
        <v>652</v>
      </c>
      <c r="Q483" s="3" t="s">
        <v>660</v>
      </c>
      <c r="R483" s="3" t="s">
        <v>662</v>
      </c>
      <c r="S483" s="13">
        <v>22.075088000000001</v>
      </c>
      <c r="T483" s="15">
        <v>3.7360999999999998E-2</v>
      </c>
      <c r="U483" s="15">
        <v>-1.15781</v>
      </c>
      <c r="V483" s="15">
        <v>1.5644000000000002E-2</v>
      </c>
      <c r="W483">
        <v>0.186803</v>
      </c>
      <c r="X483">
        <v>-5.7890480000000002</v>
      </c>
      <c r="Y483">
        <v>7.8217999999999996E-2</v>
      </c>
      <c r="Z483" s="3" t="s">
        <v>652</v>
      </c>
      <c r="AA483" s="3" t="s">
        <v>647</v>
      </c>
      <c r="AB483" s="3" t="s">
        <v>662</v>
      </c>
      <c r="AC483" s="3" t="s">
        <v>1155</v>
      </c>
    </row>
    <row r="484" spans="1:29" x14ac:dyDescent="0.25">
      <c r="A484" s="3" t="s">
        <v>550</v>
      </c>
      <c r="B484">
        <v>3780489312.713675</v>
      </c>
      <c r="C484" s="11">
        <f t="shared" si="21"/>
        <v>2759.3540935516357</v>
      </c>
      <c r="D484" s="3" t="s">
        <v>647</v>
      </c>
      <c r="E484">
        <v>400.50011193929419</v>
      </c>
      <c r="F484">
        <v>-451.73015730834686</v>
      </c>
      <c r="G484">
        <v>347.5000321695955</v>
      </c>
      <c r="H484" s="8">
        <f t="shared" si="22"/>
        <v>5.0000822017274142</v>
      </c>
      <c r="I484" s="8">
        <f t="shared" si="23"/>
        <v>59.999113363499085</v>
      </c>
      <c r="J484" s="3" t="s">
        <v>652</v>
      </c>
      <c r="K484">
        <v>3780489311.6191239</v>
      </c>
      <c r="L484">
        <v>3780489312.6590366</v>
      </c>
      <c r="M484">
        <v>1.4364769458770752</v>
      </c>
      <c r="N484">
        <v>5.0520000457763672</v>
      </c>
      <c r="O484">
        <v>0</v>
      </c>
      <c r="P484" s="3" t="s">
        <v>652</v>
      </c>
      <c r="Q484" s="3" t="s">
        <v>660</v>
      </c>
      <c r="R484" s="3" t="s">
        <v>662</v>
      </c>
      <c r="S484" s="13">
        <v>22.073025999999999</v>
      </c>
      <c r="T484" s="15">
        <v>4.1509999999999998E-2</v>
      </c>
      <c r="U484" s="15">
        <v>-1.1275059999999999</v>
      </c>
      <c r="V484" s="15">
        <v>1.5497E-2</v>
      </c>
      <c r="W484">
        <v>0.20754800000000001</v>
      </c>
      <c r="X484">
        <v>-5.6375310000000001</v>
      </c>
      <c r="Y484">
        <v>7.7483999999999997E-2</v>
      </c>
      <c r="Z484" s="3" t="s">
        <v>652</v>
      </c>
      <c r="AA484" s="3" t="s">
        <v>647</v>
      </c>
      <c r="AB484" s="3" t="s">
        <v>662</v>
      </c>
      <c r="AC484" s="3" t="s">
        <v>1156</v>
      </c>
    </row>
    <row r="485" spans="1:29" x14ac:dyDescent="0.25">
      <c r="A485" s="3" t="s">
        <v>551</v>
      </c>
      <c r="B485">
        <v>3780489317.2478743</v>
      </c>
      <c r="C485" s="11">
        <f t="shared" si="21"/>
        <v>2763.8882927894592</v>
      </c>
      <c r="D485" s="3" t="s">
        <v>647</v>
      </c>
      <c r="E485">
        <v>400.50003732109417</v>
      </c>
      <c r="F485">
        <v>-451.73009458764682</v>
      </c>
      <c r="G485">
        <v>352.50007482959552</v>
      </c>
      <c r="H485" s="8">
        <f t="shared" si="22"/>
        <v>4.9999905744743325</v>
      </c>
      <c r="I485" s="8">
        <f t="shared" si="23"/>
        <v>59.999494489279002</v>
      </c>
      <c r="J485" s="3" t="s">
        <v>652</v>
      </c>
      <c r="K485">
        <v>3780489316.0742464</v>
      </c>
      <c r="L485">
        <v>3780489317.1639042</v>
      </c>
      <c r="M485">
        <v>1.4364769458770752</v>
      </c>
      <c r="N485">
        <v>5.0409998893737793</v>
      </c>
      <c r="O485">
        <v>0</v>
      </c>
      <c r="P485" s="3" t="s">
        <v>652</v>
      </c>
      <c r="Q485" s="3" t="s">
        <v>660</v>
      </c>
      <c r="R485" s="3" t="s">
        <v>662</v>
      </c>
      <c r="S485" s="13">
        <v>22.062660000000001</v>
      </c>
      <c r="T485" s="15">
        <v>4.4062999999999998E-2</v>
      </c>
      <c r="U485" s="15">
        <v>-1.092516</v>
      </c>
      <c r="V485" s="15">
        <v>1.5278E-2</v>
      </c>
      <c r="W485">
        <v>0.22031700000000001</v>
      </c>
      <c r="X485">
        <v>-5.4625820000000003</v>
      </c>
      <c r="Y485">
        <v>7.6388999999999999E-2</v>
      </c>
      <c r="Z485" s="3" t="s">
        <v>652</v>
      </c>
      <c r="AA485" s="3" t="s">
        <v>647</v>
      </c>
      <c r="AB485" s="3" t="s">
        <v>662</v>
      </c>
      <c r="AC485" s="3" t="s">
        <v>1157</v>
      </c>
    </row>
    <row r="486" spans="1:29" x14ac:dyDescent="0.25">
      <c r="A486" s="3" t="s">
        <v>552</v>
      </c>
      <c r="B486">
        <v>3780489321.6441746</v>
      </c>
      <c r="C486" s="11">
        <f t="shared" si="21"/>
        <v>2768.2845931053162</v>
      </c>
      <c r="D486" s="3" t="s">
        <v>647</v>
      </c>
      <c r="E486">
        <v>400.5000604154942</v>
      </c>
      <c r="F486">
        <v>-451.73023751894686</v>
      </c>
      <c r="G486">
        <v>357.49997176259552</v>
      </c>
      <c r="H486" s="8">
        <f t="shared" si="22"/>
        <v>5.000125903576464</v>
      </c>
      <c r="I486" s="8">
        <f t="shared" si="23"/>
        <v>60.000084239024787</v>
      </c>
      <c r="J486" s="3" t="s">
        <v>652</v>
      </c>
      <c r="K486">
        <v>3780489320.5419922</v>
      </c>
      <c r="L486">
        <v>3780489321.602376</v>
      </c>
      <c r="M486">
        <v>1.4364769458770752</v>
      </c>
      <c r="N486">
        <v>5.0520000457763672</v>
      </c>
      <c r="O486">
        <v>0</v>
      </c>
      <c r="P486" s="3" t="s">
        <v>652</v>
      </c>
      <c r="Q486" s="3" t="s">
        <v>660</v>
      </c>
      <c r="R486" s="3" t="s">
        <v>662</v>
      </c>
      <c r="S486" s="13">
        <v>22.05301</v>
      </c>
      <c r="T486" s="15">
        <v>4.5104999999999999E-2</v>
      </c>
      <c r="U486" s="15">
        <v>-1.0544709999999999</v>
      </c>
      <c r="V486" s="15">
        <v>1.512E-2</v>
      </c>
      <c r="W486">
        <v>0.225524</v>
      </c>
      <c r="X486">
        <v>-5.2723550000000001</v>
      </c>
      <c r="Y486">
        <v>7.5602000000000003E-2</v>
      </c>
      <c r="Z486" s="3" t="s">
        <v>652</v>
      </c>
      <c r="AA486" s="3" t="s">
        <v>647</v>
      </c>
      <c r="AB486" s="3" t="s">
        <v>662</v>
      </c>
      <c r="AC486" s="3" t="s">
        <v>1158</v>
      </c>
    </row>
    <row r="487" spans="1:29" x14ac:dyDescent="0.25">
      <c r="A487" s="3" t="s">
        <v>553</v>
      </c>
      <c r="B487">
        <v>3780489326.1654758</v>
      </c>
      <c r="C487" s="11">
        <f t="shared" si="21"/>
        <v>2772.8058943748474</v>
      </c>
      <c r="D487" s="3" t="s">
        <v>647</v>
      </c>
      <c r="E487">
        <v>400.49975872319419</v>
      </c>
      <c r="F487">
        <v>-451.73035331304686</v>
      </c>
      <c r="G487">
        <v>362.49991517759548</v>
      </c>
      <c r="H487" s="8">
        <f t="shared" si="22"/>
        <v>5.0000753484324196</v>
      </c>
      <c r="I487" s="8">
        <f t="shared" si="23"/>
        <v>60.003741608948189</v>
      </c>
      <c r="J487" s="3" t="s">
        <v>652</v>
      </c>
      <c r="K487">
        <v>3780489325.0700545</v>
      </c>
      <c r="L487">
        <v>3780489326.1226368</v>
      </c>
      <c r="M487">
        <v>1.4364769458770752</v>
      </c>
      <c r="N487">
        <v>5.0520000457763672</v>
      </c>
      <c r="O487">
        <v>0</v>
      </c>
      <c r="P487" s="3" t="s">
        <v>652</v>
      </c>
      <c r="Q487" s="3" t="s">
        <v>660</v>
      </c>
      <c r="R487" s="3" t="s">
        <v>662</v>
      </c>
      <c r="S487" s="13">
        <v>22.049341999999999</v>
      </c>
      <c r="T487" s="15">
        <v>4.5275999999999997E-2</v>
      </c>
      <c r="U487" s="15">
        <v>-1.015439</v>
      </c>
      <c r="V487" s="15">
        <v>1.4956000000000001E-2</v>
      </c>
      <c r="W487">
        <v>0.226379</v>
      </c>
      <c r="X487">
        <v>-5.0771930000000003</v>
      </c>
      <c r="Y487">
        <v>7.4777999999999997E-2</v>
      </c>
      <c r="Z487" s="3" t="s">
        <v>652</v>
      </c>
      <c r="AA487" s="3" t="s">
        <v>647</v>
      </c>
      <c r="AB487" s="3" t="s">
        <v>662</v>
      </c>
      <c r="AC487" s="3" t="s">
        <v>1159</v>
      </c>
    </row>
    <row r="488" spans="1:29" x14ac:dyDescent="0.25">
      <c r="A488" s="3" t="s">
        <v>554</v>
      </c>
      <c r="B488">
        <v>3780489330.7610974</v>
      </c>
      <c r="C488" s="11">
        <f t="shared" si="21"/>
        <v>2777.4015159606934</v>
      </c>
      <c r="D488" s="3" t="s">
        <v>647</v>
      </c>
      <c r="E488">
        <v>400.49982497179423</v>
      </c>
      <c r="F488">
        <v>-451.73005577424686</v>
      </c>
      <c r="G488">
        <v>367.50010682159552</v>
      </c>
      <c r="H488" s="8">
        <f t="shared" si="22"/>
        <v>4.9998507875430453</v>
      </c>
      <c r="I488" s="8">
        <f t="shared" si="23"/>
        <v>60.001379484663694</v>
      </c>
      <c r="J488" s="3" t="s">
        <v>652</v>
      </c>
      <c r="K488">
        <v>3780489329.5400801</v>
      </c>
      <c r="L488">
        <v>3780489330.7117009</v>
      </c>
      <c r="M488">
        <v>1.4364769458770752</v>
      </c>
      <c r="N488">
        <v>5.0489997863769531</v>
      </c>
      <c r="O488">
        <v>0</v>
      </c>
      <c r="P488" s="3" t="s">
        <v>652</v>
      </c>
      <c r="Q488" s="3" t="s">
        <v>660</v>
      </c>
      <c r="R488" s="3" t="s">
        <v>662</v>
      </c>
      <c r="S488" s="13">
        <v>22.046060000000001</v>
      </c>
      <c r="T488" s="15">
        <v>4.5671000000000003E-2</v>
      </c>
      <c r="U488" s="15">
        <v>-0.97560000000000002</v>
      </c>
      <c r="V488" s="15">
        <v>1.4815E-2</v>
      </c>
      <c r="W488">
        <v>0.228354</v>
      </c>
      <c r="X488">
        <v>-4.8780000000000001</v>
      </c>
      <c r="Y488">
        <v>7.4076000000000003E-2</v>
      </c>
      <c r="Z488" s="3" t="s">
        <v>652</v>
      </c>
      <c r="AA488" s="3" t="s">
        <v>647</v>
      </c>
      <c r="AB488" s="3" t="s">
        <v>662</v>
      </c>
      <c r="AC488" s="3" t="s">
        <v>1160</v>
      </c>
    </row>
    <row r="489" spans="1:29" x14ac:dyDescent="0.25">
      <c r="A489" s="3" t="s">
        <v>555</v>
      </c>
      <c r="B489">
        <v>3780489335.1610713</v>
      </c>
      <c r="C489" s="11">
        <f t="shared" si="21"/>
        <v>2781.8014898300171</v>
      </c>
      <c r="D489" s="3" t="s">
        <v>647</v>
      </c>
      <c r="E489">
        <v>400.49983720889418</v>
      </c>
      <c r="F489">
        <v>-451.7300521075469</v>
      </c>
      <c r="G489">
        <v>372.49982083359555</v>
      </c>
      <c r="H489" s="8">
        <f t="shared" si="22"/>
        <v>4.9998537303648547</v>
      </c>
      <c r="I489" s="8">
        <f t="shared" si="23"/>
        <v>60.001237030948225</v>
      </c>
      <c r="J489" s="3" t="s">
        <v>652</v>
      </c>
      <c r="K489">
        <v>3780489334.0676785</v>
      </c>
      <c r="L489">
        <v>3780489335.0996337</v>
      </c>
      <c r="M489">
        <v>1.4364769458770752</v>
      </c>
      <c r="N489">
        <v>5.0469999313354492</v>
      </c>
      <c r="O489">
        <v>0</v>
      </c>
      <c r="P489" s="3" t="s">
        <v>652</v>
      </c>
      <c r="Q489" s="3" t="s">
        <v>660</v>
      </c>
      <c r="R489" s="3" t="s">
        <v>662</v>
      </c>
      <c r="S489" s="13">
        <v>22.047294000000001</v>
      </c>
      <c r="T489" s="15">
        <v>4.7176000000000003E-2</v>
      </c>
      <c r="U489" s="15">
        <v>-0.93381000000000003</v>
      </c>
      <c r="V489" s="15">
        <v>1.4558E-2</v>
      </c>
      <c r="W489">
        <v>0.235878</v>
      </c>
      <c r="X489">
        <v>-4.6690509999999996</v>
      </c>
      <c r="Y489">
        <v>7.2791999999999996E-2</v>
      </c>
      <c r="Z489" s="3" t="s">
        <v>652</v>
      </c>
      <c r="AA489" s="3" t="s">
        <v>647</v>
      </c>
      <c r="AB489" s="3" t="s">
        <v>662</v>
      </c>
      <c r="AC489" s="3" t="s">
        <v>1161</v>
      </c>
    </row>
    <row r="490" spans="1:29" x14ac:dyDescent="0.25">
      <c r="A490" s="3" t="s">
        <v>556</v>
      </c>
      <c r="B490">
        <v>3780489339.6735048</v>
      </c>
      <c r="C490" s="11">
        <f t="shared" si="21"/>
        <v>2786.3139233589172</v>
      </c>
      <c r="D490" s="3" t="s">
        <v>647</v>
      </c>
      <c r="E490">
        <v>400.50016846399421</v>
      </c>
      <c r="F490">
        <v>-451.72988254814686</v>
      </c>
      <c r="G490">
        <v>377.49978547909546</v>
      </c>
      <c r="H490" s="8">
        <f t="shared" si="22"/>
        <v>4.9998725212847317</v>
      </c>
      <c r="I490" s="8">
        <f t="shared" si="23"/>
        <v>59.996978061354064</v>
      </c>
      <c r="J490" s="3" t="s">
        <v>652</v>
      </c>
      <c r="K490">
        <v>3780489338.5690503</v>
      </c>
      <c r="L490">
        <v>3780489339.6250033</v>
      </c>
      <c r="M490">
        <v>1.4364769458770752</v>
      </c>
      <c r="N490">
        <v>5.0440001487731934</v>
      </c>
      <c r="O490">
        <v>0</v>
      </c>
      <c r="P490" s="3" t="s">
        <v>652</v>
      </c>
      <c r="Q490" s="3" t="s">
        <v>660</v>
      </c>
      <c r="R490" s="3" t="s">
        <v>662</v>
      </c>
      <c r="S490" s="13">
        <v>22.040489999999998</v>
      </c>
      <c r="T490" s="15">
        <v>4.9952999999999997E-2</v>
      </c>
      <c r="U490" s="15">
        <v>-0.88869299999999996</v>
      </c>
      <c r="V490" s="15">
        <v>1.4291999999999999E-2</v>
      </c>
      <c r="W490">
        <v>0.24976300000000001</v>
      </c>
      <c r="X490">
        <v>-4.4434630000000004</v>
      </c>
      <c r="Y490">
        <v>7.1458999999999995E-2</v>
      </c>
      <c r="Z490" s="3" t="s">
        <v>652</v>
      </c>
      <c r="AA490" s="3" t="s">
        <v>647</v>
      </c>
      <c r="AB490" s="3" t="s">
        <v>662</v>
      </c>
      <c r="AC490" s="3" t="s">
        <v>1162</v>
      </c>
    </row>
    <row r="491" spans="1:29" x14ac:dyDescent="0.25">
      <c r="A491" s="3" t="s">
        <v>557</v>
      </c>
      <c r="B491">
        <v>3780489344.2221184</v>
      </c>
      <c r="C491" s="11">
        <f t="shared" si="21"/>
        <v>2790.862536907196</v>
      </c>
      <c r="D491" s="3" t="s">
        <v>647</v>
      </c>
      <c r="E491">
        <v>400.50010001909419</v>
      </c>
      <c r="F491">
        <v>-451.73037675134685</v>
      </c>
      <c r="G491">
        <v>382.49992880409548</v>
      </c>
      <c r="H491" s="8">
        <f t="shared" si="22"/>
        <v>5.0002662843172958</v>
      </c>
      <c r="I491" s="8">
        <f t="shared" si="23"/>
        <v>60.000488936797929</v>
      </c>
      <c r="J491" s="3" t="s">
        <v>652</v>
      </c>
      <c r="K491">
        <v>3780489343.0374041</v>
      </c>
      <c r="L491">
        <v>3780489344.1351671</v>
      </c>
      <c r="M491">
        <v>1.4364769458770752</v>
      </c>
      <c r="N491">
        <v>5.0489997863769531</v>
      </c>
      <c r="O491">
        <v>0</v>
      </c>
      <c r="P491" s="3" t="s">
        <v>652</v>
      </c>
      <c r="Q491" s="3" t="s">
        <v>660</v>
      </c>
      <c r="R491" s="3" t="s">
        <v>662</v>
      </c>
      <c r="S491" s="13">
        <v>22.034544</v>
      </c>
      <c r="T491" s="15">
        <v>5.3645999999999999E-2</v>
      </c>
      <c r="U491" s="15">
        <v>-0.83806700000000001</v>
      </c>
      <c r="V491" s="15">
        <v>1.3755E-2</v>
      </c>
      <c r="W491">
        <v>0.268231</v>
      </c>
      <c r="X491">
        <v>-4.1903350000000001</v>
      </c>
      <c r="Y491">
        <v>6.8773000000000001E-2</v>
      </c>
      <c r="Z491" s="3" t="s">
        <v>652</v>
      </c>
      <c r="AA491" s="3" t="s">
        <v>647</v>
      </c>
      <c r="AB491" s="3" t="s">
        <v>662</v>
      </c>
      <c r="AC491" s="3" t="s">
        <v>1163</v>
      </c>
    </row>
    <row r="492" spans="1:29" x14ac:dyDescent="0.25">
      <c r="A492" s="3" t="s">
        <v>558</v>
      </c>
      <c r="B492">
        <v>3780489348.5784097</v>
      </c>
      <c r="C492" s="11">
        <f t="shared" si="21"/>
        <v>2795.2188282012939</v>
      </c>
      <c r="D492" s="3" t="s">
        <v>647</v>
      </c>
      <c r="E492">
        <v>400.50002261019421</v>
      </c>
      <c r="F492">
        <v>-451.73017561804681</v>
      </c>
      <c r="G492">
        <v>387.49971215309552</v>
      </c>
      <c r="H492" s="8">
        <f t="shared" si="22"/>
        <v>5.0000533931758735</v>
      </c>
      <c r="I492" s="8">
        <f t="shared" si="23"/>
        <v>60.000104750054852</v>
      </c>
      <c r="J492" s="3" t="s">
        <v>652</v>
      </c>
      <c r="K492">
        <v>3780489347.4947319</v>
      </c>
      <c r="L492">
        <v>3780489348.5328832</v>
      </c>
      <c r="M492">
        <v>1.4364769458770752</v>
      </c>
      <c r="N492">
        <v>5.0560002326965332</v>
      </c>
      <c r="O492">
        <v>0</v>
      </c>
      <c r="P492" s="3" t="s">
        <v>652</v>
      </c>
      <c r="Q492" s="3" t="s">
        <v>660</v>
      </c>
      <c r="R492" s="3" t="s">
        <v>662</v>
      </c>
      <c r="S492" s="13">
        <v>22.035512000000001</v>
      </c>
      <c r="T492" s="15">
        <v>5.7898999999999999E-2</v>
      </c>
      <c r="U492" s="15">
        <v>-0.78104799999999996</v>
      </c>
      <c r="V492" s="15">
        <v>1.3022000000000001E-2</v>
      </c>
      <c r="W492">
        <v>0.289495</v>
      </c>
      <c r="X492">
        <v>-3.9052410000000002</v>
      </c>
      <c r="Y492">
        <v>6.5109E-2</v>
      </c>
      <c r="Z492" s="3" t="s">
        <v>652</v>
      </c>
      <c r="AA492" s="3" t="s">
        <v>647</v>
      </c>
      <c r="AB492" s="3" t="s">
        <v>662</v>
      </c>
      <c r="AC492" s="3" t="s">
        <v>1164</v>
      </c>
    </row>
    <row r="493" spans="1:29" x14ac:dyDescent="0.25">
      <c r="A493" s="3" t="s">
        <v>559</v>
      </c>
      <c r="B493">
        <v>3780489353.0344448</v>
      </c>
      <c r="C493" s="11">
        <f t="shared" si="21"/>
        <v>2799.6748633384705</v>
      </c>
      <c r="D493" s="3" t="s">
        <v>647</v>
      </c>
      <c r="E493">
        <v>400.50013615729421</v>
      </c>
      <c r="F493">
        <v>-451.73014079878016</v>
      </c>
      <c r="G493">
        <v>392.49998388759548</v>
      </c>
      <c r="H493" s="8">
        <f t="shared" si="22"/>
        <v>5.0000800135868309</v>
      </c>
      <c r="I493" s="8">
        <f t="shared" si="23"/>
        <v>59.998778437818643</v>
      </c>
      <c r="J493" s="3" t="s">
        <v>652</v>
      </c>
      <c r="K493">
        <v>3780489351.9418287</v>
      </c>
      <c r="L493">
        <v>3780489352.9823442</v>
      </c>
      <c r="M493">
        <v>1.4364769458770752</v>
      </c>
      <c r="N493">
        <v>5.0440001487731934</v>
      </c>
      <c r="O493">
        <v>0</v>
      </c>
      <c r="P493" s="3" t="s">
        <v>652</v>
      </c>
      <c r="Q493" s="3" t="s">
        <v>660</v>
      </c>
      <c r="R493" s="3" t="s">
        <v>662</v>
      </c>
      <c r="S493" s="13">
        <v>22.031870000000001</v>
      </c>
      <c r="T493" s="15">
        <v>6.1266000000000001E-2</v>
      </c>
      <c r="U493" s="15">
        <v>-0.71761900000000001</v>
      </c>
      <c r="V493" s="15">
        <v>1.2078E-2</v>
      </c>
      <c r="W493">
        <v>0.30632799999999999</v>
      </c>
      <c r="X493">
        <v>-3.5880960000000002</v>
      </c>
      <c r="Y493">
        <v>6.0391E-2</v>
      </c>
      <c r="Z493" s="3" t="s">
        <v>652</v>
      </c>
      <c r="AA493" s="3" t="s">
        <v>647</v>
      </c>
      <c r="AB493" s="3" t="s">
        <v>662</v>
      </c>
      <c r="AC493" s="3" t="s">
        <v>1165</v>
      </c>
    </row>
    <row r="494" spans="1:29" x14ac:dyDescent="0.25">
      <c r="A494" s="3" t="s">
        <v>560</v>
      </c>
      <c r="B494">
        <v>3780489357.588501</v>
      </c>
      <c r="C494" s="11">
        <f t="shared" si="21"/>
        <v>2804.228919506073</v>
      </c>
      <c r="D494" s="3" t="s">
        <v>647</v>
      </c>
      <c r="E494">
        <v>400.49977648649417</v>
      </c>
      <c r="F494">
        <v>-451.72996068294685</v>
      </c>
      <c r="G494">
        <v>397.49986849259551</v>
      </c>
      <c r="H494" s="8">
        <f t="shared" si="22"/>
        <v>4.9997441932857836</v>
      </c>
      <c r="I494" s="8">
        <f t="shared" si="23"/>
        <v>60.001315840911111</v>
      </c>
      <c r="J494" s="3" t="s">
        <v>652</v>
      </c>
      <c r="K494">
        <v>3780489356.4126439</v>
      </c>
      <c r="L494">
        <v>3780489357.5395145</v>
      </c>
      <c r="M494">
        <v>1.4364769458770752</v>
      </c>
      <c r="N494">
        <v>5.0489997863769531</v>
      </c>
      <c r="O494">
        <v>0</v>
      </c>
      <c r="P494" s="3" t="s">
        <v>652</v>
      </c>
      <c r="Q494" s="3" t="s">
        <v>660</v>
      </c>
      <c r="R494" s="3" t="s">
        <v>662</v>
      </c>
      <c r="S494" s="13">
        <v>22.024798000000001</v>
      </c>
      <c r="T494" s="15">
        <v>6.3791E-2</v>
      </c>
      <c r="U494" s="15">
        <v>-0.64880800000000005</v>
      </c>
      <c r="V494" s="15">
        <v>1.0874E-2</v>
      </c>
      <c r="W494">
        <v>0.31895600000000002</v>
      </c>
      <c r="X494">
        <v>-3.2440410000000002</v>
      </c>
      <c r="Y494">
        <v>5.4371000000000003E-2</v>
      </c>
      <c r="Z494" s="3" t="s">
        <v>652</v>
      </c>
      <c r="AA494" s="3" t="s">
        <v>647</v>
      </c>
      <c r="AB494" s="3" t="s">
        <v>662</v>
      </c>
      <c r="AC494" s="3" t="s">
        <v>1166</v>
      </c>
    </row>
    <row r="495" spans="1:29" x14ac:dyDescent="0.25">
      <c r="A495" s="3" t="s">
        <v>561</v>
      </c>
      <c r="B495">
        <v>3780489361.9319034</v>
      </c>
      <c r="C495" s="11">
        <f t="shared" si="21"/>
        <v>2808.5723218917847</v>
      </c>
      <c r="D495" s="3" t="s">
        <v>647</v>
      </c>
      <c r="E495">
        <v>400.5002210535942</v>
      </c>
      <c r="F495">
        <v>-451.73029152464687</v>
      </c>
      <c r="G495">
        <v>402.49999214559551</v>
      </c>
      <c r="H495" s="8">
        <f t="shared" si="22"/>
        <v>5.0002529941258409</v>
      </c>
      <c r="I495" s="8">
        <f t="shared" si="23"/>
        <v>59.998799572284909</v>
      </c>
      <c r="J495" s="3" t="s">
        <v>652</v>
      </c>
      <c r="K495">
        <v>3780489360.8868113</v>
      </c>
      <c r="L495">
        <v>3780489361.8949208</v>
      </c>
      <c r="M495">
        <v>1.4364769458770752</v>
      </c>
      <c r="N495">
        <v>5.0489997863769531</v>
      </c>
      <c r="O495">
        <v>0</v>
      </c>
      <c r="P495" s="3" t="s">
        <v>652</v>
      </c>
      <c r="Q495" s="3" t="s">
        <v>660</v>
      </c>
      <c r="R495" s="3" t="s">
        <v>662</v>
      </c>
      <c r="S495" s="13">
        <v>22.019824</v>
      </c>
      <c r="T495" s="15">
        <v>6.3505000000000006E-2</v>
      </c>
      <c r="U495" s="15">
        <v>-0.57707900000000001</v>
      </c>
      <c r="V495" s="15">
        <v>9.5700000000000004E-3</v>
      </c>
      <c r="W495">
        <v>0.317523</v>
      </c>
      <c r="X495">
        <v>-2.8853939999999998</v>
      </c>
      <c r="Y495">
        <v>4.7849000000000003E-2</v>
      </c>
      <c r="Z495" s="3" t="s">
        <v>652</v>
      </c>
      <c r="AA495" s="3" t="s">
        <v>647</v>
      </c>
      <c r="AB495" s="3" t="s">
        <v>662</v>
      </c>
      <c r="AC495" s="3" t="s">
        <v>1167</v>
      </c>
    </row>
    <row r="496" spans="1:29" x14ac:dyDescent="0.25">
      <c r="A496" s="3" t="s">
        <v>562</v>
      </c>
      <c r="B496">
        <v>3780489366.4817152</v>
      </c>
      <c r="C496" s="11">
        <f t="shared" si="21"/>
        <v>2813.122133731842</v>
      </c>
      <c r="D496" s="3" t="s">
        <v>647</v>
      </c>
      <c r="E496">
        <v>400.4999227508942</v>
      </c>
      <c r="F496">
        <v>-451.73001711244683</v>
      </c>
      <c r="G496">
        <v>407.50019153709553</v>
      </c>
      <c r="H496" s="8">
        <f t="shared" si="22"/>
        <v>4.9998661936616875</v>
      </c>
      <c r="I496" s="8">
        <f t="shared" si="23"/>
        <v>60.000187579891275</v>
      </c>
      <c r="J496" s="3" t="s">
        <v>652</v>
      </c>
      <c r="K496">
        <v>3780489365.3639722</v>
      </c>
      <c r="L496">
        <v>3780489366.4101105</v>
      </c>
      <c r="M496">
        <v>1.4364769458770752</v>
      </c>
      <c r="N496">
        <v>5.0440001487731934</v>
      </c>
      <c r="O496">
        <v>0</v>
      </c>
      <c r="P496" s="3" t="s">
        <v>652</v>
      </c>
      <c r="Q496" s="3" t="s">
        <v>660</v>
      </c>
      <c r="R496" s="3" t="s">
        <v>662</v>
      </c>
      <c r="S496" s="13">
        <v>22.017092000000002</v>
      </c>
      <c r="T496" s="15">
        <v>6.1539999999999997E-2</v>
      </c>
      <c r="U496" s="15">
        <v>-0.50541800000000003</v>
      </c>
      <c r="V496" s="15">
        <v>8.2629999999999995E-3</v>
      </c>
      <c r="W496">
        <v>0.30769800000000003</v>
      </c>
      <c r="X496">
        <v>-2.5270890000000001</v>
      </c>
      <c r="Y496">
        <v>4.1313000000000002E-2</v>
      </c>
      <c r="Z496" s="3" t="s">
        <v>652</v>
      </c>
      <c r="AA496" s="3" t="s">
        <v>647</v>
      </c>
      <c r="AB496" s="3" t="s">
        <v>662</v>
      </c>
      <c r="AC496" s="3" t="s">
        <v>1168</v>
      </c>
    </row>
    <row r="497" spans="1:29" x14ac:dyDescent="0.25">
      <c r="A497" s="3" t="s">
        <v>563</v>
      </c>
      <c r="B497">
        <v>3780489371.0563254</v>
      </c>
      <c r="C497" s="11">
        <f t="shared" si="21"/>
        <v>2817.6967439651489</v>
      </c>
      <c r="D497" s="3" t="s">
        <v>647</v>
      </c>
      <c r="E497">
        <v>400.50022012769421</v>
      </c>
      <c r="F497">
        <v>-451.72988006974686</v>
      </c>
      <c r="G497">
        <v>412.50018755659551</v>
      </c>
      <c r="H497" s="8">
        <f t="shared" si="22"/>
        <v>4.9998962094545982</v>
      </c>
      <c r="I497" s="8">
        <f t="shared" si="23"/>
        <v>59.996451157909796</v>
      </c>
      <c r="J497" s="3" t="s">
        <v>652</v>
      </c>
      <c r="K497">
        <v>3780489369.873076</v>
      </c>
      <c r="L497">
        <v>3780489371.0113478</v>
      </c>
      <c r="M497">
        <v>1.4364769458770752</v>
      </c>
      <c r="N497">
        <v>5.0460000038146973</v>
      </c>
      <c r="O497">
        <v>0</v>
      </c>
      <c r="P497" s="3" t="s">
        <v>652</v>
      </c>
      <c r="Q497" s="3" t="s">
        <v>660</v>
      </c>
      <c r="R497" s="3" t="s">
        <v>662</v>
      </c>
      <c r="S497" s="13">
        <v>22.021367999999999</v>
      </c>
      <c r="T497" s="15">
        <v>5.7037999999999998E-2</v>
      </c>
      <c r="U497" s="15">
        <v>-0.43676100000000001</v>
      </c>
      <c r="V497" s="15">
        <v>6.992E-3</v>
      </c>
      <c r="W497">
        <v>0.285188</v>
      </c>
      <c r="X497">
        <v>-2.1838039999999999</v>
      </c>
      <c r="Y497">
        <v>3.4960999999999999E-2</v>
      </c>
      <c r="Z497" s="3" t="s">
        <v>652</v>
      </c>
      <c r="AA497" s="3" t="s">
        <v>647</v>
      </c>
      <c r="AB497" s="3" t="s">
        <v>662</v>
      </c>
      <c r="AC497" s="3" t="s">
        <v>1169</v>
      </c>
    </row>
    <row r="498" spans="1:29" x14ac:dyDescent="0.25">
      <c r="A498" s="3" t="s">
        <v>564</v>
      </c>
      <c r="B498">
        <v>3780489379.3137426</v>
      </c>
      <c r="C498" s="11">
        <f t="shared" si="21"/>
        <v>2825.9541611671448</v>
      </c>
      <c r="D498" s="3" t="s">
        <v>647</v>
      </c>
      <c r="E498">
        <v>403.00004301569419</v>
      </c>
      <c r="F498">
        <v>-456.06028469204688</v>
      </c>
      <c r="G498">
        <v>412.49990119079553</v>
      </c>
      <c r="H498" s="8">
        <f t="shared" si="22"/>
        <v>10.000048055189241</v>
      </c>
      <c r="I498" s="8">
        <f t="shared" si="23"/>
        <v>59.999925056037249</v>
      </c>
      <c r="J498" s="3" t="s">
        <v>652</v>
      </c>
      <c r="K498">
        <v>3780489378.1039791</v>
      </c>
      <c r="L498">
        <v>3780489379.2247953</v>
      </c>
      <c r="M498">
        <v>1.4364769458770752</v>
      </c>
      <c r="N498">
        <v>5.0460000038146973</v>
      </c>
      <c r="O498">
        <v>0</v>
      </c>
      <c r="P498" s="3" t="s">
        <v>652</v>
      </c>
      <c r="Q498" s="3" t="s">
        <v>660</v>
      </c>
      <c r="R498" s="3" t="s">
        <v>662</v>
      </c>
      <c r="S498" s="13">
        <v>22.028659999999999</v>
      </c>
      <c r="T498" s="15">
        <v>0.115838</v>
      </c>
      <c r="U498" s="15">
        <v>-0.43090600000000001</v>
      </c>
      <c r="V498" s="15">
        <v>5.0870000000000004E-3</v>
      </c>
      <c r="W498">
        <v>0.57918999999999998</v>
      </c>
      <c r="X498">
        <v>-2.1545299999999998</v>
      </c>
      <c r="Y498">
        <v>2.5433999999999998E-2</v>
      </c>
      <c r="Z498" s="3" t="s">
        <v>652</v>
      </c>
      <c r="AA498" s="3" t="s">
        <v>647</v>
      </c>
      <c r="AB498" s="3" t="s">
        <v>662</v>
      </c>
      <c r="AC498" s="3" t="s">
        <v>1170</v>
      </c>
    </row>
    <row r="499" spans="1:29" x14ac:dyDescent="0.25">
      <c r="A499" s="3" t="s">
        <v>565</v>
      </c>
      <c r="B499">
        <v>3780489383.7418265</v>
      </c>
      <c r="C499" s="11">
        <f t="shared" si="21"/>
        <v>2830.3822450637817</v>
      </c>
      <c r="D499" s="3" t="s">
        <v>647</v>
      </c>
      <c r="E499">
        <v>403.00024563889423</v>
      </c>
      <c r="F499">
        <v>-456.06042173474685</v>
      </c>
      <c r="G499">
        <v>407.49940517129551</v>
      </c>
      <c r="H499" s="8">
        <f t="shared" si="22"/>
        <v>10.000268050055301</v>
      </c>
      <c r="I499" s="8">
        <f t="shared" si="23"/>
        <v>59.999312264899636</v>
      </c>
      <c r="J499" s="3" t="s">
        <v>652</v>
      </c>
      <c r="K499">
        <v>3780489382.6460338</v>
      </c>
      <c r="L499">
        <v>3780489383.6863313</v>
      </c>
      <c r="M499">
        <v>1.4364769458770752</v>
      </c>
      <c r="N499">
        <v>5.0430002212524414</v>
      </c>
      <c r="O499">
        <v>0</v>
      </c>
      <c r="P499" s="3" t="s">
        <v>652</v>
      </c>
      <c r="Q499" s="3" t="s">
        <v>660</v>
      </c>
      <c r="R499" s="3" t="s">
        <v>662</v>
      </c>
      <c r="S499" s="13">
        <v>22.034839999999999</v>
      </c>
      <c r="T499" s="15">
        <v>0.12430099999999999</v>
      </c>
      <c r="U499" s="15">
        <v>-0.50167200000000001</v>
      </c>
      <c r="V499" s="15">
        <v>7.0099999999999997E-3</v>
      </c>
      <c r="W499">
        <v>0.62150399999999995</v>
      </c>
      <c r="X499">
        <v>-2.5083609999999998</v>
      </c>
      <c r="Y499">
        <v>3.5048999999999997E-2</v>
      </c>
      <c r="Z499" s="3" t="s">
        <v>652</v>
      </c>
      <c r="AA499" s="3" t="s">
        <v>647</v>
      </c>
      <c r="AB499" s="3" t="s">
        <v>662</v>
      </c>
      <c r="AC499" s="3" t="s">
        <v>1171</v>
      </c>
    </row>
    <row r="500" spans="1:29" x14ac:dyDescent="0.25">
      <c r="A500" s="3" t="s">
        <v>566</v>
      </c>
      <c r="B500">
        <v>3780489388.2077351</v>
      </c>
      <c r="C500" s="11">
        <f t="shared" si="21"/>
        <v>2834.848153591156</v>
      </c>
      <c r="D500" s="3" t="s">
        <v>647</v>
      </c>
      <c r="E500">
        <v>403.00004394159419</v>
      </c>
      <c r="F500">
        <v>-456.06019614694685</v>
      </c>
      <c r="G500">
        <v>402.49970577979548</v>
      </c>
      <c r="H500" s="8">
        <f t="shared" si="22"/>
        <v>9.9999718360336498</v>
      </c>
      <c r="I500" s="8">
        <f t="shared" si="23"/>
        <v>59.99966679682904</v>
      </c>
      <c r="J500" s="3" t="s">
        <v>652</v>
      </c>
      <c r="K500">
        <v>3780489387.111083</v>
      </c>
      <c r="L500">
        <v>3780489388.1475105</v>
      </c>
      <c r="M500">
        <v>1.4364769458770752</v>
      </c>
      <c r="N500">
        <v>5.0440001487731934</v>
      </c>
      <c r="O500">
        <v>0</v>
      </c>
      <c r="P500" s="3" t="s">
        <v>652</v>
      </c>
      <c r="Q500" s="3" t="s">
        <v>660</v>
      </c>
      <c r="R500" s="3" t="s">
        <v>662</v>
      </c>
      <c r="S500" s="13">
        <v>22.046461999999998</v>
      </c>
      <c r="T500" s="15">
        <v>0.12779299999999999</v>
      </c>
      <c r="U500" s="15">
        <v>-0.57614200000000004</v>
      </c>
      <c r="V500" s="15">
        <v>9.2659999999999999E-3</v>
      </c>
      <c r="W500">
        <v>0.63896299999999995</v>
      </c>
      <c r="X500">
        <v>-2.8807100000000001</v>
      </c>
      <c r="Y500">
        <v>4.6331999999999998E-2</v>
      </c>
      <c r="Z500" s="3" t="s">
        <v>652</v>
      </c>
      <c r="AA500" s="3" t="s">
        <v>647</v>
      </c>
      <c r="AB500" s="3" t="s">
        <v>662</v>
      </c>
      <c r="AC500" s="3" t="s">
        <v>1172</v>
      </c>
    </row>
    <row r="501" spans="1:29" x14ac:dyDescent="0.25">
      <c r="A501" s="3" t="s">
        <v>567</v>
      </c>
      <c r="B501">
        <v>3780489392.7634401</v>
      </c>
      <c r="C501" s="11">
        <f t="shared" si="21"/>
        <v>2839.4038586616516</v>
      </c>
      <c r="D501" s="3" t="s">
        <v>647</v>
      </c>
      <c r="E501">
        <v>403.0000993744942</v>
      </c>
      <c r="F501">
        <v>-456.06036530524682</v>
      </c>
      <c r="G501">
        <v>397.50008212679546</v>
      </c>
      <c r="H501" s="8">
        <f t="shared" si="22"/>
        <v>10.000146047690528</v>
      </c>
      <c r="I501" s="8">
        <f t="shared" si="23"/>
        <v>59.999876347630369</v>
      </c>
      <c r="J501" s="3" t="s">
        <v>652</v>
      </c>
      <c r="K501">
        <v>3780489391.5780182</v>
      </c>
      <c r="L501">
        <v>3780489392.6724782</v>
      </c>
      <c r="M501">
        <v>1.4364769458770752</v>
      </c>
      <c r="N501">
        <v>5.0469999313354492</v>
      </c>
      <c r="O501">
        <v>0</v>
      </c>
      <c r="P501" s="3" t="s">
        <v>652</v>
      </c>
      <c r="Q501" s="3" t="s">
        <v>660</v>
      </c>
      <c r="R501" s="3" t="s">
        <v>662</v>
      </c>
      <c r="S501" s="13">
        <v>22.053594</v>
      </c>
      <c r="T501" s="15">
        <v>0.12606000000000001</v>
      </c>
      <c r="U501" s="15">
        <v>-0.65064999999999995</v>
      </c>
      <c r="V501" s="15">
        <v>1.1423000000000001E-2</v>
      </c>
      <c r="W501">
        <v>0.63029900000000005</v>
      </c>
      <c r="X501">
        <v>-3.25325</v>
      </c>
      <c r="Y501">
        <v>5.7117000000000001E-2</v>
      </c>
      <c r="Z501" s="3" t="s">
        <v>652</v>
      </c>
      <c r="AA501" s="3" t="s">
        <v>647</v>
      </c>
      <c r="AB501" s="3" t="s">
        <v>662</v>
      </c>
      <c r="AC501" s="3" t="s">
        <v>1173</v>
      </c>
    </row>
    <row r="502" spans="1:29" x14ac:dyDescent="0.25">
      <c r="A502" s="3" t="s">
        <v>568</v>
      </c>
      <c r="B502">
        <v>3780489397.1866794</v>
      </c>
      <c r="C502" s="11">
        <f t="shared" si="21"/>
        <v>2843.8270978927612</v>
      </c>
      <c r="D502" s="3" t="s">
        <v>647</v>
      </c>
      <c r="E502">
        <v>402.99995904529419</v>
      </c>
      <c r="F502">
        <v>-456.06004542108013</v>
      </c>
      <c r="G502">
        <v>392.49919752179551</v>
      </c>
      <c r="H502" s="8">
        <f t="shared" si="22"/>
        <v>9.9997988554665724</v>
      </c>
      <c r="I502" s="8">
        <f t="shared" si="23"/>
        <v>59.999656244215842</v>
      </c>
      <c r="J502" s="3" t="s">
        <v>652</v>
      </c>
      <c r="K502">
        <v>3780489396.1011248</v>
      </c>
      <c r="L502">
        <v>3780489397.1440334</v>
      </c>
      <c r="M502">
        <v>1.4364769458770752</v>
      </c>
      <c r="N502">
        <v>5.0440001487731934</v>
      </c>
      <c r="O502">
        <v>0</v>
      </c>
      <c r="P502" s="3" t="s">
        <v>652</v>
      </c>
      <c r="Q502" s="3" t="s">
        <v>660</v>
      </c>
      <c r="R502" s="3" t="s">
        <v>662</v>
      </c>
      <c r="S502" s="13">
        <v>22.052869999999999</v>
      </c>
      <c r="T502" s="15">
        <v>0.119654</v>
      </c>
      <c r="U502" s="15">
        <v>-0.72166200000000003</v>
      </c>
      <c r="V502" s="15">
        <v>1.3169999999999999E-2</v>
      </c>
      <c r="W502">
        <v>0.598271</v>
      </c>
      <c r="X502">
        <v>-3.6083120000000002</v>
      </c>
      <c r="Y502">
        <v>6.5848000000000004E-2</v>
      </c>
      <c r="Z502" s="3" t="s">
        <v>652</v>
      </c>
      <c r="AA502" s="3" t="s">
        <v>647</v>
      </c>
      <c r="AB502" s="3" t="s">
        <v>662</v>
      </c>
      <c r="AC502" s="3" t="s">
        <v>1174</v>
      </c>
    </row>
    <row r="503" spans="1:29" x14ac:dyDescent="0.25">
      <c r="A503" s="3" t="s">
        <v>569</v>
      </c>
      <c r="B503">
        <v>3780489401.6249185</v>
      </c>
      <c r="C503" s="11">
        <f t="shared" si="21"/>
        <v>2848.2653369903564</v>
      </c>
      <c r="D503" s="3" t="s">
        <v>647</v>
      </c>
      <c r="E503">
        <v>402.99984549819425</v>
      </c>
      <c r="F503">
        <v>-456.06008024034685</v>
      </c>
      <c r="G503">
        <v>387.49992578729552</v>
      </c>
      <c r="H503" s="8">
        <f t="shared" si="22"/>
        <v>9.9997722361591634</v>
      </c>
      <c r="I503" s="8">
        <f t="shared" si="23"/>
        <v>60.000319424857018</v>
      </c>
      <c r="J503" s="3" t="s">
        <v>652</v>
      </c>
      <c r="K503">
        <v>3780489400.5509648</v>
      </c>
      <c r="L503">
        <v>3780489401.5787978</v>
      </c>
      <c r="M503">
        <v>1.4364769458770752</v>
      </c>
      <c r="N503">
        <v>5.0489997863769531</v>
      </c>
      <c r="O503">
        <v>0</v>
      </c>
      <c r="P503" s="3" t="s">
        <v>652</v>
      </c>
      <c r="Q503" s="3" t="s">
        <v>660</v>
      </c>
      <c r="R503" s="3" t="s">
        <v>662</v>
      </c>
      <c r="S503" s="13">
        <v>22.051936000000001</v>
      </c>
      <c r="T503" s="15">
        <v>0.110482</v>
      </c>
      <c r="U503" s="15">
        <v>-0.78644000000000003</v>
      </c>
      <c r="V503" s="15">
        <v>1.4256E-2</v>
      </c>
      <c r="W503">
        <v>0.55240800000000001</v>
      </c>
      <c r="X503">
        <v>-3.9322010000000001</v>
      </c>
      <c r="Y503">
        <v>7.1277999999999994E-2</v>
      </c>
      <c r="Z503" s="3" t="s">
        <v>652</v>
      </c>
      <c r="AA503" s="3" t="s">
        <v>647</v>
      </c>
      <c r="AB503" s="3" t="s">
        <v>662</v>
      </c>
      <c r="AC503" s="3" t="s">
        <v>1175</v>
      </c>
    </row>
    <row r="504" spans="1:29" x14ac:dyDescent="0.25">
      <c r="A504" s="3" t="s">
        <v>570</v>
      </c>
      <c r="B504">
        <v>3780489406.2747521</v>
      </c>
      <c r="C504" s="11">
        <f t="shared" si="21"/>
        <v>2852.9151706695557</v>
      </c>
      <c r="D504" s="3" t="s">
        <v>647</v>
      </c>
      <c r="E504">
        <v>402.99992290709417</v>
      </c>
      <c r="F504">
        <v>-456.06028137364689</v>
      </c>
      <c r="G504">
        <v>382.50014243829548</v>
      </c>
      <c r="H504" s="8">
        <f t="shared" si="22"/>
        <v>9.9999851273699747</v>
      </c>
      <c r="I504" s="8">
        <f t="shared" si="23"/>
        <v>60.000511524174605</v>
      </c>
      <c r="J504" s="3" t="s">
        <v>652</v>
      </c>
      <c r="K504">
        <v>3780489405.0906224</v>
      </c>
      <c r="L504">
        <v>3780489406.195797</v>
      </c>
      <c r="M504">
        <v>1.4364769458770752</v>
      </c>
      <c r="N504">
        <v>5.0510001182556152</v>
      </c>
      <c r="O504">
        <v>0</v>
      </c>
      <c r="P504" s="3" t="s">
        <v>652</v>
      </c>
      <c r="Q504" s="3" t="s">
        <v>660</v>
      </c>
      <c r="R504" s="3" t="s">
        <v>662</v>
      </c>
      <c r="S504" s="13">
        <v>22.055759999999999</v>
      </c>
      <c r="T504" s="15">
        <v>9.9984000000000003E-2</v>
      </c>
      <c r="U504" s="15">
        <v>-0.84355899999999995</v>
      </c>
      <c r="V504" s="15">
        <v>1.4560999999999999E-2</v>
      </c>
      <c r="W504">
        <v>0.499919</v>
      </c>
      <c r="X504">
        <v>-4.2177930000000003</v>
      </c>
      <c r="Y504">
        <v>7.2804999999999995E-2</v>
      </c>
      <c r="Z504" s="3" t="s">
        <v>652</v>
      </c>
      <c r="AA504" s="3" t="s">
        <v>647</v>
      </c>
      <c r="AB504" s="3" t="s">
        <v>662</v>
      </c>
      <c r="AC504" s="3" t="s">
        <v>1176</v>
      </c>
    </row>
    <row r="505" spans="1:29" x14ac:dyDescent="0.25">
      <c r="A505" s="3" t="s">
        <v>571</v>
      </c>
      <c r="B505">
        <v>3780489410.6828918</v>
      </c>
      <c r="C505" s="11">
        <f t="shared" si="21"/>
        <v>2857.3233103752136</v>
      </c>
      <c r="D505" s="3" t="s">
        <v>647</v>
      </c>
      <c r="E505">
        <v>402.9999913519942</v>
      </c>
      <c r="F505">
        <v>-456.06028717044688</v>
      </c>
      <c r="G505">
        <v>377.49949911329554</v>
      </c>
      <c r="H505" s="8">
        <f t="shared" si="22"/>
        <v>10.000024369701508</v>
      </c>
      <c r="I505" s="8">
        <f t="shared" si="23"/>
        <v>60.000188508629059</v>
      </c>
      <c r="J505" s="3" t="s">
        <v>652</v>
      </c>
      <c r="K505">
        <v>3780489409.5878849</v>
      </c>
      <c r="L505">
        <v>3780489410.6266513</v>
      </c>
      <c r="M505">
        <v>1.4364769458770752</v>
      </c>
      <c r="N505">
        <v>5.0469999313354492</v>
      </c>
      <c r="O505">
        <v>0</v>
      </c>
      <c r="P505" s="3" t="s">
        <v>652</v>
      </c>
      <c r="Q505" s="3" t="s">
        <v>660</v>
      </c>
      <c r="R505" s="3" t="s">
        <v>662</v>
      </c>
      <c r="S505" s="13">
        <v>22.053152000000001</v>
      </c>
      <c r="T505" s="15">
        <v>9.0804999999999997E-2</v>
      </c>
      <c r="U505" s="15">
        <v>-0.89407400000000004</v>
      </c>
      <c r="V505" s="15">
        <v>1.4308E-2</v>
      </c>
      <c r="W505">
        <v>0.45402700000000001</v>
      </c>
      <c r="X505">
        <v>-4.4703710000000001</v>
      </c>
      <c r="Y505">
        <v>7.1539000000000005E-2</v>
      </c>
      <c r="Z505" s="3" t="s">
        <v>652</v>
      </c>
      <c r="AA505" s="3" t="s">
        <v>647</v>
      </c>
      <c r="AB505" s="3" t="s">
        <v>662</v>
      </c>
      <c r="AC505" s="3" t="s">
        <v>1177</v>
      </c>
    </row>
    <row r="506" spans="1:29" x14ac:dyDescent="0.25">
      <c r="A506" s="3" t="s">
        <v>572</v>
      </c>
      <c r="B506">
        <v>3780489415.1360049</v>
      </c>
      <c r="C506" s="11">
        <f t="shared" si="21"/>
        <v>2861.7764234542847</v>
      </c>
      <c r="D506" s="3" t="s">
        <v>647</v>
      </c>
      <c r="E506">
        <v>403.00016009689421</v>
      </c>
      <c r="F506">
        <v>-456.06045672984681</v>
      </c>
      <c r="G506">
        <v>372.5000344677955</v>
      </c>
      <c r="H506" s="8">
        <f t="shared" si="22"/>
        <v>10.000255584939932</v>
      </c>
      <c r="I506" s="8">
        <f t="shared" si="23"/>
        <v>59.999836960575998</v>
      </c>
      <c r="J506" s="3" t="s">
        <v>652</v>
      </c>
      <c r="K506">
        <v>3780489414.0424175</v>
      </c>
      <c r="L506">
        <v>3780489415.0895863</v>
      </c>
      <c r="M506">
        <v>1.4364769458770752</v>
      </c>
      <c r="N506">
        <v>5.0430002212524414</v>
      </c>
      <c r="O506">
        <v>0</v>
      </c>
      <c r="P506" s="3" t="s">
        <v>652</v>
      </c>
      <c r="Q506" s="3" t="s">
        <v>660</v>
      </c>
      <c r="R506" s="3" t="s">
        <v>662</v>
      </c>
      <c r="S506" s="13">
        <v>22.061129999999999</v>
      </c>
      <c r="T506" s="15">
        <v>8.3808999999999995E-2</v>
      </c>
      <c r="U506" s="15">
        <v>-0.93823000000000001</v>
      </c>
      <c r="V506" s="15">
        <v>1.3492000000000001E-2</v>
      </c>
      <c r="W506">
        <v>0.419043</v>
      </c>
      <c r="X506">
        <v>-4.6911519999999998</v>
      </c>
      <c r="Y506">
        <v>6.7460000000000006E-2</v>
      </c>
      <c r="Z506" s="3" t="s">
        <v>652</v>
      </c>
      <c r="AA506" s="3" t="s">
        <v>647</v>
      </c>
      <c r="AB506" s="3" t="s">
        <v>662</v>
      </c>
      <c r="AC506" s="3" t="s">
        <v>1178</v>
      </c>
    </row>
    <row r="507" spans="1:29" x14ac:dyDescent="0.25">
      <c r="A507" s="3" t="s">
        <v>573</v>
      </c>
      <c r="B507">
        <v>3780489419.6953206</v>
      </c>
      <c r="C507" s="11">
        <f t="shared" si="21"/>
        <v>2866.3357391357422</v>
      </c>
      <c r="D507" s="3" t="s">
        <v>647</v>
      </c>
      <c r="E507">
        <v>403.0001478597942</v>
      </c>
      <c r="F507">
        <v>-456.06046039654689</v>
      </c>
      <c r="G507">
        <v>367.49982045579549</v>
      </c>
      <c r="H507" s="8">
        <f t="shared" si="22"/>
        <v>10.000252641806703</v>
      </c>
      <c r="I507" s="8">
        <f t="shared" si="23"/>
        <v>59.999908183097318</v>
      </c>
      <c r="J507" s="3" t="s">
        <v>652</v>
      </c>
      <c r="K507">
        <v>3780489418.5086746</v>
      </c>
      <c r="L507">
        <v>3780489419.6164422</v>
      </c>
      <c r="M507">
        <v>1.4364769458770752</v>
      </c>
      <c r="N507">
        <v>5.0440001487731934</v>
      </c>
      <c r="O507">
        <v>0</v>
      </c>
      <c r="P507" s="3" t="s">
        <v>652</v>
      </c>
      <c r="Q507" s="3" t="s">
        <v>660</v>
      </c>
      <c r="R507" s="3" t="s">
        <v>662</v>
      </c>
      <c r="S507" s="13">
        <v>22.070437999999999</v>
      </c>
      <c r="T507" s="15">
        <v>8.0061999999999994E-2</v>
      </c>
      <c r="U507" s="15">
        <v>-0.97900699999999996</v>
      </c>
      <c r="V507" s="15">
        <v>1.2282E-2</v>
      </c>
      <c r="W507">
        <v>0.40031099999999997</v>
      </c>
      <c r="X507">
        <v>-4.8950339999999999</v>
      </c>
      <c r="Y507">
        <v>6.1407999999999997E-2</v>
      </c>
      <c r="Z507" s="3" t="s">
        <v>652</v>
      </c>
      <c r="AA507" s="3" t="s">
        <v>647</v>
      </c>
      <c r="AB507" s="3" t="s">
        <v>662</v>
      </c>
      <c r="AC507" s="3" t="s">
        <v>1179</v>
      </c>
    </row>
    <row r="508" spans="1:29" x14ac:dyDescent="0.25">
      <c r="A508" s="3" t="s">
        <v>574</v>
      </c>
      <c r="B508">
        <v>3780489424.1117711</v>
      </c>
      <c r="C508" s="11">
        <f t="shared" si="21"/>
        <v>2870.7521896362305</v>
      </c>
      <c r="D508" s="3" t="s">
        <v>647</v>
      </c>
      <c r="E508">
        <v>403.00008161119416</v>
      </c>
      <c r="F508">
        <v>-456.06025793534684</v>
      </c>
      <c r="G508">
        <v>362.50012881179549</v>
      </c>
      <c r="H508" s="8">
        <f t="shared" si="22"/>
        <v>10.000044181169416</v>
      </c>
      <c r="I508" s="8">
        <f t="shared" si="23"/>
        <v>59.999656895318232</v>
      </c>
      <c r="J508" s="3" t="s">
        <v>652</v>
      </c>
      <c r="K508">
        <v>3780489422.9864993</v>
      </c>
      <c r="L508">
        <v>3780489424.064044</v>
      </c>
      <c r="M508">
        <v>1.4364769458770752</v>
      </c>
      <c r="N508">
        <v>5.0460000038146973</v>
      </c>
      <c r="O508">
        <v>0</v>
      </c>
      <c r="P508" s="3" t="s">
        <v>652</v>
      </c>
      <c r="Q508" s="3" t="s">
        <v>660</v>
      </c>
      <c r="R508" s="3" t="s">
        <v>662</v>
      </c>
      <c r="S508" s="13">
        <v>22.076464000000001</v>
      </c>
      <c r="T508" s="15">
        <v>7.9252000000000003E-2</v>
      </c>
      <c r="U508" s="15">
        <v>-1.0187949999999999</v>
      </c>
      <c r="V508" s="15">
        <v>1.0819E-2</v>
      </c>
      <c r="W508">
        <v>0.396262</v>
      </c>
      <c r="X508">
        <v>-5.0939769999999998</v>
      </c>
      <c r="Y508">
        <v>5.4093000000000002E-2</v>
      </c>
      <c r="Z508" s="3" t="s">
        <v>652</v>
      </c>
      <c r="AA508" s="3" t="s">
        <v>647</v>
      </c>
      <c r="AB508" s="3" t="s">
        <v>662</v>
      </c>
      <c r="AC508" s="3" t="s">
        <v>1180</v>
      </c>
    </row>
    <row r="509" spans="1:29" x14ac:dyDescent="0.25">
      <c r="A509" s="3" t="s">
        <v>575</v>
      </c>
      <c r="B509">
        <v>3780489428.586864</v>
      </c>
      <c r="C509" s="11">
        <f t="shared" si="21"/>
        <v>2875.2272825241089</v>
      </c>
      <c r="D509" s="3" t="s">
        <v>647</v>
      </c>
      <c r="E509">
        <v>402.99988330349419</v>
      </c>
      <c r="F509">
        <v>-456.0601421412469</v>
      </c>
      <c r="G509">
        <v>357.50018539679553</v>
      </c>
      <c r="H509" s="8">
        <f t="shared" si="22"/>
        <v>9.9998447465528564</v>
      </c>
      <c r="I509" s="8">
        <f t="shared" si="23"/>
        <v>60.000309167368172</v>
      </c>
      <c r="J509" s="3" t="s">
        <v>652</v>
      </c>
      <c r="K509">
        <v>3780489427.4868526</v>
      </c>
      <c r="L509">
        <v>3780489428.5298767</v>
      </c>
      <c r="M509">
        <v>1.4364769458770752</v>
      </c>
      <c r="N509">
        <v>5.0469999313354492</v>
      </c>
      <c r="O509">
        <v>0</v>
      </c>
      <c r="P509" s="3" t="s">
        <v>652</v>
      </c>
      <c r="Q509" s="3" t="s">
        <v>660</v>
      </c>
      <c r="R509" s="3" t="s">
        <v>662</v>
      </c>
      <c r="S509" s="13">
        <v>22.080658</v>
      </c>
      <c r="T509" s="15">
        <v>7.9278000000000001E-2</v>
      </c>
      <c r="U509" s="15">
        <v>-1.0594730000000001</v>
      </c>
      <c r="V509" s="15">
        <v>9.2499999999999995E-3</v>
      </c>
      <c r="W509">
        <v>0.39638899999999999</v>
      </c>
      <c r="X509">
        <v>-5.2973629999999998</v>
      </c>
      <c r="Y509">
        <v>4.6247999999999997E-2</v>
      </c>
      <c r="Z509" s="3" t="s">
        <v>652</v>
      </c>
      <c r="AA509" s="3" t="s">
        <v>647</v>
      </c>
      <c r="AB509" s="3" t="s">
        <v>662</v>
      </c>
      <c r="AC509" s="3" t="s">
        <v>1181</v>
      </c>
    </row>
    <row r="510" spans="1:29" x14ac:dyDescent="0.25">
      <c r="A510" s="3" t="s">
        <v>576</v>
      </c>
      <c r="B510">
        <v>3780489433.2038169</v>
      </c>
      <c r="C510" s="11">
        <f t="shared" si="21"/>
        <v>2879.8442354202271</v>
      </c>
      <c r="D510" s="3" t="s">
        <v>647</v>
      </c>
      <c r="E510">
        <v>402.99986020909421</v>
      </c>
      <c r="F510">
        <v>-456.06049920994684</v>
      </c>
      <c r="G510">
        <v>352.49978846379548</v>
      </c>
      <c r="H510" s="8">
        <f t="shared" si="22"/>
        <v>10.000142432784337</v>
      </c>
      <c r="I510" s="8">
        <f t="shared" si="23"/>
        <v>60.001446664398046</v>
      </c>
      <c r="J510" s="3" t="s">
        <v>652</v>
      </c>
      <c r="K510">
        <v>3780489432.0239592</v>
      </c>
      <c r="L510">
        <v>3780489433.1208434</v>
      </c>
      <c r="M510">
        <v>1.4364769458770752</v>
      </c>
      <c r="N510">
        <v>5.0440001487731934</v>
      </c>
      <c r="O510">
        <v>0</v>
      </c>
      <c r="P510" s="3" t="s">
        <v>652</v>
      </c>
      <c r="Q510" s="3" t="s">
        <v>660</v>
      </c>
      <c r="R510" s="3" t="s">
        <v>662</v>
      </c>
      <c r="S510" s="13">
        <v>22.08259</v>
      </c>
      <c r="T510" s="15">
        <v>7.7337000000000003E-2</v>
      </c>
      <c r="U510" s="15">
        <v>-1.1009040000000001</v>
      </c>
      <c r="V510" s="15">
        <v>7.7879999999999998E-3</v>
      </c>
      <c r="W510">
        <v>0.38668599999999997</v>
      </c>
      <c r="X510">
        <v>-5.5045219999999997</v>
      </c>
      <c r="Y510">
        <v>3.8941000000000003E-2</v>
      </c>
      <c r="Z510" s="3" t="s">
        <v>652</v>
      </c>
      <c r="AA510" s="3" t="s">
        <v>647</v>
      </c>
      <c r="AB510" s="3" t="s">
        <v>662</v>
      </c>
      <c r="AC510" s="3" t="s">
        <v>1182</v>
      </c>
    </row>
    <row r="511" spans="1:29" x14ac:dyDescent="0.25">
      <c r="A511" s="3" t="s">
        <v>577</v>
      </c>
      <c r="B511">
        <v>3780489437.6189113</v>
      </c>
      <c r="C511" s="11">
        <f t="shared" si="21"/>
        <v>2884.2593297958374</v>
      </c>
      <c r="D511" s="3" t="s">
        <v>647</v>
      </c>
      <c r="E511">
        <v>402.99993482729423</v>
      </c>
      <c r="F511">
        <v>-456.0600619306469</v>
      </c>
      <c r="G511">
        <v>347.49974580379552</v>
      </c>
      <c r="H511" s="8">
        <f t="shared" si="22"/>
        <v>9.9998010440123153</v>
      </c>
      <c r="I511" s="8">
        <f t="shared" si="23"/>
        <v>59.999823712948881</v>
      </c>
      <c r="J511" s="3" t="s">
        <v>652</v>
      </c>
      <c r="K511">
        <v>3780489436.5388074</v>
      </c>
      <c r="L511">
        <v>3780489437.5768666</v>
      </c>
      <c r="M511">
        <v>1.4364769458770752</v>
      </c>
      <c r="N511">
        <v>5.0469999313354492</v>
      </c>
      <c r="O511">
        <v>0</v>
      </c>
      <c r="P511" s="3" t="s">
        <v>652</v>
      </c>
      <c r="Q511" s="3" t="s">
        <v>660</v>
      </c>
      <c r="R511" s="3" t="s">
        <v>662</v>
      </c>
      <c r="S511" s="13">
        <v>22.08578</v>
      </c>
      <c r="T511" s="15">
        <v>7.1286000000000002E-2</v>
      </c>
      <c r="U511" s="15">
        <v>-1.1399699999999999</v>
      </c>
      <c r="V511" s="15">
        <v>6.3210000000000002E-3</v>
      </c>
      <c r="W511">
        <v>0.356431</v>
      </c>
      <c r="X511">
        <v>-5.6998499999999996</v>
      </c>
      <c r="Y511">
        <v>3.1605000000000001E-2</v>
      </c>
      <c r="Z511" s="3" t="s">
        <v>652</v>
      </c>
      <c r="AA511" s="3" t="s">
        <v>647</v>
      </c>
      <c r="AB511" s="3" t="s">
        <v>662</v>
      </c>
      <c r="AC511" s="3" t="s">
        <v>1183</v>
      </c>
    </row>
    <row r="512" spans="1:29" x14ac:dyDescent="0.25">
      <c r="A512" s="3" t="s">
        <v>578</v>
      </c>
      <c r="B512">
        <v>3780489442.1098289</v>
      </c>
      <c r="C512" s="11">
        <f t="shared" si="21"/>
        <v>2888.7502474784851</v>
      </c>
      <c r="D512" s="3" t="s">
        <v>647</v>
      </c>
      <c r="E512">
        <v>402.99979971389422</v>
      </c>
      <c r="F512">
        <v>-456.06041300734688</v>
      </c>
      <c r="G512">
        <v>342.50007145479549</v>
      </c>
      <c r="H512" s="8">
        <f t="shared" si="22"/>
        <v>10.000037531773577</v>
      </c>
      <c r="I512" s="8">
        <f t="shared" si="23"/>
        <v>60.001499901395277</v>
      </c>
      <c r="J512" s="3" t="s">
        <v>652</v>
      </c>
      <c r="K512">
        <v>3780489441.0138159</v>
      </c>
      <c r="L512">
        <v>3780489442.0526214</v>
      </c>
      <c r="M512">
        <v>1.4364769458770752</v>
      </c>
      <c r="N512">
        <v>5.0460000038146973</v>
      </c>
      <c r="O512">
        <v>0</v>
      </c>
      <c r="P512" s="3" t="s">
        <v>652</v>
      </c>
      <c r="Q512" s="3" t="s">
        <v>660</v>
      </c>
      <c r="R512" s="3" t="s">
        <v>662</v>
      </c>
      <c r="S512" s="13">
        <v>22.093122000000001</v>
      </c>
      <c r="T512" s="15">
        <v>6.1392000000000002E-2</v>
      </c>
      <c r="U512" s="15">
        <v>-1.1731549999999999</v>
      </c>
      <c r="V512" s="15">
        <v>4.731E-3</v>
      </c>
      <c r="W512">
        <v>0.30696099999999998</v>
      </c>
      <c r="X512">
        <v>-5.8657769999999996</v>
      </c>
      <c r="Y512">
        <v>2.3653E-2</v>
      </c>
      <c r="Z512" s="3" t="s">
        <v>652</v>
      </c>
      <c r="AA512" s="3" t="s">
        <v>647</v>
      </c>
      <c r="AB512" s="3" t="s">
        <v>662</v>
      </c>
      <c r="AC512" s="3" t="s">
        <v>1184</v>
      </c>
    </row>
    <row r="513" spans="1:29" x14ac:dyDescent="0.25">
      <c r="A513" s="3" t="s">
        <v>579</v>
      </c>
      <c r="B513">
        <v>3780489446.6654959</v>
      </c>
      <c r="C513" s="11">
        <f t="shared" si="21"/>
        <v>2893.3059144020081</v>
      </c>
      <c r="D513" s="3" t="s">
        <v>647</v>
      </c>
      <c r="E513">
        <v>402.99975608669422</v>
      </c>
      <c r="F513">
        <v>-456.06023213764689</v>
      </c>
      <c r="G513">
        <v>337.49969947729551</v>
      </c>
      <c r="H513" s="8">
        <f t="shared" si="22"/>
        <v>9.9998590792254838</v>
      </c>
      <c r="I513" s="8">
        <f t="shared" si="23"/>
        <v>60.001198245652482</v>
      </c>
      <c r="J513" s="3" t="s">
        <v>652</v>
      </c>
      <c r="K513">
        <v>3780489445.494832</v>
      </c>
      <c r="L513">
        <v>3780489446.5842209</v>
      </c>
      <c r="M513">
        <v>1.4364769458770752</v>
      </c>
      <c r="N513">
        <v>5.0440001487731934</v>
      </c>
      <c r="O513">
        <v>0</v>
      </c>
      <c r="P513" s="3" t="s">
        <v>652</v>
      </c>
      <c r="Q513" s="3" t="s">
        <v>660</v>
      </c>
      <c r="R513" s="3" t="s">
        <v>662</v>
      </c>
      <c r="S513" s="13">
        <v>22.093371999999999</v>
      </c>
      <c r="T513" s="15">
        <v>5.0299999999999997E-2</v>
      </c>
      <c r="U513" s="15">
        <v>-1.198312</v>
      </c>
      <c r="V513" s="15">
        <v>3.1640000000000001E-3</v>
      </c>
      <c r="W513">
        <v>0.25150099999999997</v>
      </c>
      <c r="X513">
        <v>-5.9915589999999996</v>
      </c>
      <c r="Y513">
        <v>1.5821999999999999E-2</v>
      </c>
      <c r="Z513" s="3" t="s">
        <v>652</v>
      </c>
      <c r="AA513" s="3" t="s">
        <v>647</v>
      </c>
      <c r="AB513" s="3" t="s">
        <v>662</v>
      </c>
      <c r="AC513" s="3" t="s">
        <v>1185</v>
      </c>
    </row>
    <row r="514" spans="1:29" x14ac:dyDescent="0.25">
      <c r="A514" s="3" t="s">
        <v>580</v>
      </c>
      <c r="B514">
        <v>3780489454.9568782</v>
      </c>
      <c r="C514" s="11">
        <f t="shared" si="21"/>
        <v>2901.5972967147827</v>
      </c>
      <c r="D514" s="3" t="s">
        <v>647</v>
      </c>
      <c r="E514">
        <v>405.4999636146942</v>
      </c>
      <c r="F514">
        <v>-460.3904638756469</v>
      </c>
      <c r="G514">
        <v>337.49989493229549</v>
      </c>
      <c r="H514" s="8">
        <f t="shared" si="22"/>
        <v>15.000053530778631</v>
      </c>
      <c r="I514" s="8">
        <f t="shared" si="23"/>
        <v>60.000329213148987</v>
      </c>
      <c r="J514" s="3" t="s">
        <v>652</v>
      </c>
      <c r="K514">
        <v>3780489453.8108144</v>
      </c>
      <c r="L514">
        <v>3780489454.8493423</v>
      </c>
      <c r="M514">
        <v>1.4364769458770752</v>
      </c>
      <c r="N514">
        <v>5.0440001487731934</v>
      </c>
      <c r="O514">
        <v>0</v>
      </c>
      <c r="P514" s="3" t="s">
        <v>652</v>
      </c>
      <c r="Q514" s="3" t="s">
        <v>660</v>
      </c>
      <c r="R514" s="3" t="s">
        <v>662</v>
      </c>
      <c r="S514" s="13">
        <v>22.099138</v>
      </c>
      <c r="T514" s="15">
        <v>6.7059999999999995E-2</v>
      </c>
      <c r="U514" s="15">
        <v>-1.2302569999999999</v>
      </c>
      <c r="V514" s="15">
        <v>-1.6631E-2</v>
      </c>
      <c r="W514">
        <v>0.33529900000000001</v>
      </c>
      <c r="X514">
        <v>-6.1512849999999997</v>
      </c>
      <c r="Y514">
        <v>-8.3153000000000005E-2</v>
      </c>
      <c r="Z514" s="3" t="s">
        <v>652</v>
      </c>
      <c r="AA514" s="3" t="s">
        <v>647</v>
      </c>
      <c r="AB514" s="3" t="s">
        <v>662</v>
      </c>
      <c r="AC514" s="3" t="s">
        <v>1186</v>
      </c>
    </row>
    <row r="515" spans="1:29" x14ac:dyDescent="0.25">
      <c r="A515" s="3" t="s">
        <v>581</v>
      </c>
      <c r="B515">
        <v>3780489459.4765482</v>
      </c>
      <c r="C515" s="11">
        <f t="shared" ref="C515:C577" si="24">B515-$B$2</f>
        <v>2906.1169667243958</v>
      </c>
      <c r="D515" s="3" t="s">
        <v>647</v>
      </c>
      <c r="E515">
        <v>405.5000072418942</v>
      </c>
      <c r="F515">
        <v>-460.39014474534684</v>
      </c>
      <c r="G515">
        <v>342.49976690979554</v>
      </c>
      <c r="H515" s="8">
        <f t="shared" ref="H515:H577" si="25">SQRT((E515-398)^2+(F515+447.4)^2)</f>
        <v>14.999798969770502</v>
      </c>
      <c r="I515" s="8">
        <f t="shared" ref="I515:I577" si="26">ABS(ATAN((F515+447.4)/(E515-398))*180/3.14159)</f>
        <v>59.999575395543651</v>
      </c>
      <c r="J515" s="3" t="s">
        <v>652</v>
      </c>
      <c r="K515">
        <v>3780489458.3859191</v>
      </c>
      <c r="L515">
        <v>3780489459.4313502</v>
      </c>
      <c r="M515">
        <v>1.4364769458770752</v>
      </c>
      <c r="N515">
        <v>5.0440001487731934</v>
      </c>
      <c r="O515">
        <v>0</v>
      </c>
      <c r="P515" s="3" t="s">
        <v>652</v>
      </c>
      <c r="Q515" s="3" t="s">
        <v>660</v>
      </c>
      <c r="R515" s="3" t="s">
        <v>662</v>
      </c>
      <c r="S515" s="13">
        <v>22.105993999999999</v>
      </c>
      <c r="T515" s="15">
        <v>8.6766999999999997E-2</v>
      </c>
      <c r="U515" s="15">
        <v>-1.203022</v>
      </c>
      <c r="V515" s="15">
        <v>-1.1908999999999999E-2</v>
      </c>
      <c r="W515">
        <v>0.433834</v>
      </c>
      <c r="X515">
        <v>-6.0151079999999997</v>
      </c>
      <c r="Y515">
        <v>-5.9546000000000002E-2</v>
      </c>
      <c r="Z515" s="3" t="s">
        <v>652</v>
      </c>
      <c r="AA515" s="3" t="s">
        <v>647</v>
      </c>
      <c r="AB515" s="3" t="s">
        <v>662</v>
      </c>
      <c r="AC515" s="3" t="s">
        <v>1187</v>
      </c>
    </row>
    <row r="516" spans="1:29" x14ac:dyDescent="0.25">
      <c r="A516" s="3" t="s">
        <v>582</v>
      </c>
      <c r="B516">
        <v>3780489463.9878368</v>
      </c>
      <c r="C516" s="11">
        <f t="shared" si="24"/>
        <v>2910.6282553672791</v>
      </c>
      <c r="D516" s="3" t="s">
        <v>647</v>
      </c>
      <c r="E516">
        <v>405.5001423552942</v>
      </c>
      <c r="F516">
        <v>-460.39029366864685</v>
      </c>
      <c r="G516">
        <v>347.4999412587955</v>
      </c>
      <c r="H516" s="8">
        <f t="shared" si="25"/>
        <v>14.999995498244825</v>
      </c>
      <c r="I516" s="8">
        <f t="shared" si="26"/>
        <v>59.999412872607259</v>
      </c>
      <c r="J516" s="3" t="s">
        <v>652</v>
      </c>
      <c r="K516">
        <v>3780489462.889636</v>
      </c>
      <c r="L516">
        <v>3780489463.9294224</v>
      </c>
      <c r="M516">
        <v>1.4364769458770752</v>
      </c>
      <c r="N516">
        <v>5.0430002212524414</v>
      </c>
      <c r="O516">
        <v>0</v>
      </c>
      <c r="P516" s="3" t="s">
        <v>652</v>
      </c>
      <c r="Q516" s="3" t="s">
        <v>660</v>
      </c>
      <c r="R516" s="3" t="s">
        <v>662</v>
      </c>
      <c r="S516" s="13">
        <v>22.111056000000001</v>
      </c>
      <c r="T516" s="15">
        <v>0.10499</v>
      </c>
      <c r="U516" s="15">
        <v>-1.164012</v>
      </c>
      <c r="V516" s="15">
        <v>-7.6379999999999998E-3</v>
      </c>
      <c r="W516">
        <v>0.52494799999999997</v>
      </c>
      <c r="X516">
        <v>-5.8200609999999999</v>
      </c>
      <c r="Y516">
        <v>-3.8188E-2</v>
      </c>
      <c r="Z516" s="3" t="s">
        <v>652</v>
      </c>
      <c r="AA516" s="3" t="s">
        <v>647</v>
      </c>
      <c r="AB516" s="3" t="s">
        <v>662</v>
      </c>
      <c r="AC516" s="3" t="s">
        <v>1188</v>
      </c>
    </row>
    <row r="517" spans="1:29" x14ac:dyDescent="0.25">
      <c r="A517" s="3" t="s">
        <v>583</v>
      </c>
      <c r="B517">
        <v>3780489468.5614753</v>
      </c>
      <c r="C517" s="11">
        <f t="shared" si="24"/>
        <v>2915.2018938064575</v>
      </c>
      <c r="D517" s="3" t="s">
        <v>647</v>
      </c>
      <c r="E517">
        <v>405.50006773709418</v>
      </c>
      <c r="F517">
        <v>-460.39023094794686</v>
      </c>
      <c r="G517">
        <v>352.49998391879546</v>
      </c>
      <c r="H517" s="8">
        <f t="shared" si="25"/>
        <v>14.999903871091909</v>
      </c>
      <c r="I517" s="8">
        <f t="shared" si="26"/>
        <v>59.999539916938247</v>
      </c>
      <c r="J517" s="3" t="s">
        <v>652</v>
      </c>
      <c r="K517">
        <v>3780489467.3702302</v>
      </c>
      <c r="L517">
        <v>3780489468.4805207</v>
      </c>
      <c r="M517">
        <v>1.4364769458770752</v>
      </c>
      <c r="N517">
        <v>5.0460000038146973</v>
      </c>
      <c r="O517">
        <v>0</v>
      </c>
      <c r="P517" s="3" t="s">
        <v>652</v>
      </c>
      <c r="Q517" s="3" t="s">
        <v>660</v>
      </c>
      <c r="R517" s="3" t="s">
        <v>662</v>
      </c>
      <c r="S517" s="13">
        <v>22.108830000000001</v>
      </c>
      <c r="T517" s="15">
        <v>0.115137</v>
      </c>
      <c r="U517" s="15">
        <v>-1.115796</v>
      </c>
      <c r="V517" s="15">
        <v>-3.9610000000000001E-3</v>
      </c>
      <c r="W517">
        <v>0.57568699999999995</v>
      </c>
      <c r="X517">
        <v>-5.5789780000000002</v>
      </c>
      <c r="Y517">
        <v>-1.9806000000000001E-2</v>
      </c>
      <c r="Z517" s="3" t="s">
        <v>652</v>
      </c>
      <c r="AA517" s="3" t="s">
        <v>647</v>
      </c>
      <c r="AB517" s="3" t="s">
        <v>662</v>
      </c>
      <c r="AC517" s="3" t="s">
        <v>1189</v>
      </c>
    </row>
    <row r="518" spans="1:29" x14ac:dyDescent="0.25">
      <c r="A518" s="3" t="s">
        <v>584</v>
      </c>
      <c r="B518">
        <v>3780489472.9852343</v>
      </c>
      <c r="C518" s="11">
        <f t="shared" si="24"/>
        <v>2919.6256527900696</v>
      </c>
      <c r="D518" s="3" t="s">
        <v>647</v>
      </c>
      <c r="E518">
        <v>405.50009083149422</v>
      </c>
      <c r="F518">
        <v>-460.39037387924685</v>
      </c>
      <c r="G518">
        <v>357.49988085179547</v>
      </c>
      <c r="H518" s="8">
        <f t="shared" si="25"/>
        <v>15.000039200058216</v>
      </c>
      <c r="I518" s="8">
        <f t="shared" si="26"/>
        <v>59.999736504213239</v>
      </c>
      <c r="J518" s="3" t="s">
        <v>652</v>
      </c>
      <c r="K518">
        <v>3780489471.8985586</v>
      </c>
      <c r="L518">
        <v>3780489472.9328146</v>
      </c>
      <c r="M518">
        <v>1.4364769458770752</v>
      </c>
      <c r="N518">
        <v>5.0469999313354492</v>
      </c>
      <c r="O518">
        <v>0</v>
      </c>
      <c r="P518" s="3" t="s">
        <v>652</v>
      </c>
      <c r="Q518" s="3" t="s">
        <v>660</v>
      </c>
      <c r="R518" s="3" t="s">
        <v>662</v>
      </c>
      <c r="S518" s="13">
        <v>22.113046000000001</v>
      </c>
      <c r="T518" s="15">
        <v>0.115623</v>
      </c>
      <c r="U518" s="15">
        <v>-1.0670029999999999</v>
      </c>
      <c r="V518" s="15">
        <v>-2.14E-4</v>
      </c>
      <c r="W518">
        <v>0.57811699999999999</v>
      </c>
      <c r="X518">
        <v>-5.3350140000000001</v>
      </c>
      <c r="Y518">
        <v>-1.0690000000000001E-3</v>
      </c>
      <c r="Z518" s="3" t="s">
        <v>652</v>
      </c>
      <c r="AA518" s="3" t="s">
        <v>647</v>
      </c>
      <c r="AB518" s="3" t="s">
        <v>662</v>
      </c>
      <c r="AC518" s="3" t="s">
        <v>1190</v>
      </c>
    </row>
    <row r="519" spans="1:29" x14ac:dyDescent="0.25">
      <c r="A519" s="3" t="s">
        <v>585</v>
      </c>
      <c r="B519">
        <v>3780489477.4632311</v>
      </c>
      <c r="C519" s="11">
        <f t="shared" si="24"/>
        <v>2924.1036496162415</v>
      </c>
      <c r="D519" s="3" t="s">
        <v>647</v>
      </c>
      <c r="E519">
        <v>405.49978913919421</v>
      </c>
      <c r="F519">
        <v>-460.39048967334685</v>
      </c>
      <c r="G519">
        <v>362.49982426679549</v>
      </c>
      <c r="H519" s="8">
        <f t="shared" si="25"/>
        <v>14.999988636185932</v>
      </c>
      <c r="I519" s="8">
        <f t="shared" si="26"/>
        <v>60.000955645643472</v>
      </c>
      <c r="J519" s="3" t="s">
        <v>652</v>
      </c>
      <c r="K519">
        <v>3780489476.3642726</v>
      </c>
      <c r="L519">
        <v>3780489477.4003258</v>
      </c>
      <c r="M519">
        <v>1.4364769458770752</v>
      </c>
      <c r="N519">
        <v>5.0489997863769531</v>
      </c>
      <c r="O519">
        <v>0</v>
      </c>
      <c r="P519" s="3" t="s">
        <v>652</v>
      </c>
      <c r="Q519" s="3" t="s">
        <v>660</v>
      </c>
      <c r="R519" s="3" t="s">
        <v>662</v>
      </c>
      <c r="S519" s="13">
        <v>22.120920000000002</v>
      </c>
      <c r="T519" s="15">
        <v>0.112689</v>
      </c>
      <c r="U519" s="15">
        <v>-1.023868</v>
      </c>
      <c r="V519" s="15">
        <v>4.0730000000000002E-3</v>
      </c>
      <c r="W519">
        <v>0.56344300000000003</v>
      </c>
      <c r="X519">
        <v>-5.1193379999999999</v>
      </c>
      <c r="Y519">
        <v>2.0367E-2</v>
      </c>
      <c r="Z519" s="3" t="s">
        <v>652</v>
      </c>
      <c r="AA519" s="3" t="s">
        <v>647</v>
      </c>
      <c r="AB519" s="3" t="s">
        <v>662</v>
      </c>
      <c r="AC519" s="3" t="s">
        <v>1191</v>
      </c>
    </row>
    <row r="520" spans="1:29" x14ac:dyDescent="0.25">
      <c r="A520" s="3" t="s">
        <v>586</v>
      </c>
      <c r="B520">
        <v>3780489481.9791894</v>
      </c>
      <c r="C520" s="11">
        <f t="shared" si="24"/>
        <v>2928.619607925415</v>
      </c>
      <c r="D520" s="3" t="s">
        <v>647</v>
      </c>
      <c r="E520">
        <v>405.49985538779418</v>
      </c>
      <c r="F520">
        <v>-460.39019213454685</v>
      </c>
      <c r="G520">
        <v>367.50001591079547</v>
      </c>
      <c r="H520" s="8">
        <f t="shared" si="25"/>
        <v>14.999764082487062</v>
      </c>
      <c r="I520" s="8">
        <f t="shared" si="26"/>
        <v>60.00016824028765</v>
      </c>
      <c r="J520" s="3" t="s">
        <v>652</v>
      </c>
      <c r="K520">
        <v>3780489480.8059578</v>
      </c>
      <c r="L520">
        <v>3780489481.8998122</v>
      </c>
      <c r="M520">
        <v>1.4364769458770752</v>
      </c>
      <c r="N520">
        <v>5.0440001487731934</v>
      </c>
      <c r="O520">
        <v>0</v>
      </c>
      <c r="P520" s="3" t="s">
        <v>652</v>
      </c>
      <c r="Q520" s="3" t="s">
        <v>660</v>
      </c>
      <c r="R520" s="3" t="s">
        <v>662</v>
      </c>
      <c r="S520" s="13">
        <v>22.116029999999999</v>
      </c>
      <c r="T520" s="15">
        <v>0.11264399999999999</v>
      </c>
      <c r="U520" s="15">
        <v>-0.98501000000000005</v>
      </c>
      <c r="V520" s="15">
        <v>8.3639999999999999E-3</v>
      </c>
      <c r="W520">
        <v>0.56322000000000005</v>
      </c>
      <c r="X520">
        <v>-4.9250480000000003</v>
      </c>
      <c r="Y520">
        <v>4.1820000000000003E-2</v>
      </c>
      <c r="Z520" s="3" t="s">
        <v>652</v>
      </c>
      <c r="AA520" s="3" t="s">
        <v>647</v>
      </c>
      <c r="AB520" s="3" t="s">
        <v>662</v>
      </c>
      <c r="AC520" s="3" t="s">
        <v>1192</v>
      </c>
    </row>
    <row r="521" spans="1:29" x14ac:dyDescent="0.25">
      <c r="A521" s="3" t="s">
        <v>587</v>
      </c>
      <c r="B521">
        <v>3780489486.4055471</v>
      </c>
      <c r="C521" s="11">
        <f t="shared" si="24"/>
        <v>2933.0459656715393</v>
      </c>
      <c r="D521" s="3" t="s">
        <v>647</v>
      </c>
      <c r="E521">
        <v>405.49986762489419</v>
      </c>
      <c r="F521">
        <v>-460.39018846784683</v>
      </c>
      <c r="G521">
        <v>372.4997299227955</v>
      </c>
      <c r="H521" s="8">
        <f t="shared" si="25"/>
        <v>14.999767025561342</v>
      </c>
      <c r="I521" s="8">
        <f t="shared" si="26"/>
        <v>60.000120756604773</v>
      </c>
      <c r="J521" s="3" t="s">
        <v>652</v>
      </c>
      <c r="K521">
        <v>3780489485.3168273</v>
      </c>
      <c r="L521">
        <v>3780489486.3633738</v>
      </c>
      <c r="M521">
        <v>1.4364769458770752</v>
      </c>
      <c r="N521">
        <v>5.0430002212524414</v>
      </c>
      <c r="O521">
        <v>0</v>
      </c>
      <c r="P521" s="3" t="s">
        <v>652</v>
      </c>
      <c r="Q521" s="3" t="s">
        <v>660</v>
      </c>
      <c r="R521" s="3" t="s">
        <v>662</v>
      </c>
      <c r="S521" s="13">
        <v>22.122357999999998</v>
      </c>
      <c r="T521" s="15">
        <v>0.118396</v>
      </c>
      <c r="U521" s="15">
        <v>-0.94652700000000001</v>
      </c>
      <c r="V521" s="15">
        <v>1.2066E-2</v>
      </c>
      <c r="W521">
        <v>0.59198200000000001</v>
      </c>
      <c r="X521">
        <v>-4.7326329999999999</v>
      </c>
      <c r="Y521">
        <v>6.0331999999999997E-2</v>
      </c>
      <c r="Z521" s="3" t="s">
        <v>652</v>
      </c>
      <c r="AA521" s="3" t="s">
        <v>647</v>
      </c>
      <c r="AB521" s="3" t="s">
        <v>662</v>
      </c>
      <c r="AC521" s="3" t="s">
        <v>1193</v>
      </c>
    </row>
    <row r="522" spans="1:29" x14ac:dyDescent="0.25">
      <c r="A522" s="3" t="s">
        <v>588</v>
      </c>
      <c r="B522">
        <v>3780489490.9255018</v>
      </c>
      <c r="C522" s="11">
        <f t="shared" si="24"/>
        <v>2937.5659203529358</v>
      </c>
      <c r="D522" s="3" t="s">
        <v>647</v>
      </c>
      <c r="E522">
        <v>405.50019887999423</v>
      </c>
      <c r="F522">
        <v>-460.39051890844689</v>
      </c>
      <c r="G522">
        <v>377.50019456829551</v>
      </c>
      <c r="H522" s="8">
        <f t="shared" si="25"/>
        <v>15.000218823409995</v>
      </c>
      <c r="I522" s="8">
        <f t="shared" si="26"/>
        <v>59.99965607288884</v>
      </c>
      <c r="J522" s="3" t="s">
        <v>652</v>
      </c>
      <c r="K522">
        <v>3780489489.8381391</v>
      </c>
      <c r="L522">
        <v>3780489490.8763208</v>
      </c>
      <c r="M522">
        <v>1.4364769458770752</v>
      </c>
      <c r="N522">
        <v>5.0520000457763672</v>
      </c>
      <c r="O522">
        <v>0</v>
      </c>
      <c r="P522" s="3" t="s">
        <v>652</v>
      </c>
      <c r="Q522" s="3" t="s">
        <v>660</v>
      </c>
      <c r="R522" s="3" t="s">
        <v>662</v>
      </c>
      <c r="S522" s="13">
        <v>22.120011999999999</v>
      </c>
      <c r="T522" s="15">
        <v>0.12972</v>
      </c>
      <c r="U522" s="15">
        <v>-0.90405899999999995</v>
      </c>
      <c r="V522" s="15">
        <v>1.4898E-2</v>
      </c>
      <c r="W522">
        <v>0.64860200000000001</v>
      </c>
      <c r="X522">
        <v>-4.520295</v>
      </c>
      <c r="Y522">
        <v>7.4489E-2</v>
      </c>
      <c r="Z522" s="3" t="s">
        <v>652</v>
      </c>
      <c r="AA522" s="3" t="s">
        <v>647</v>
      </c>
      <c r="AB522" s="3" t="s">
        <v>662</v>
      </c>
      <c r="AC522" s="3" t="s">
        <v>1194</v>
      </c>
    </row>
    <row r="523" spans="1:29" x14ac:dyDescent="0.25">
      <c r="A523" s="3" t="s">
        <v>589</v>
      </c>
      <c r="B523">
        <v>3780489495.5673089</v>
      </c>
      <c r="C523" s="11">
        <f t="shared" si="24"/>
        <v>2942.207727432251</v>
      </c>
      <c r="D523" s="3" t="s">
        <v>647</v>
      </c>
      <c r="E523">
        <v>405.50013043509421</v>
      </c>
      <c r="F523">
        <v>-460.3905131116469</v>
      </c>
      <c r="G523">
        <v>382.49983789329553</v>
      </c>
      <c r="H523" s="8">
        <f t="shared" si="25"/>
        <v>15.000179580501593</v>
      </c>
      <c r="I523" s="8">
        <f t="shared" si="26"/>
        <v>59.999871412294588</v>
      </c>
      <c r="J523" s="3" t="s">
        <v>652</v>
      </c>
      <c r="K523">
        <v>3780489494.3757081</v>
      </c>
      <c r="L523">
        <v>3780489495.4819479</v>
      </c>
      <c r="M523">
        <v>1.4364769458770752</v>
      </c>
      <c r="N523">
        <v>5.0489997863769531</v>
      </c>
      <c r="O523">
        <v>0</v>
      </c>
      <c r="P523" s="3" t="s">
        <v>652</v>
      </c>
      <c r="Q523" s="3" t="s">
        <v>660</v>
      </c>
      <c r="R523" s="3" t="s">
        <v>662</v>
      </c>
      <c r="S523" s="13">
        <v>22.111371999999999</v>
      </c>
      <c r="T523" s="15">
        <v>0.145702</v>
      </c>
      <c r="U523" s="15">
        <v>-0.85500100000000001</v>
      </c>
      <c r="V523" s="15">
        <v>1.6605999999999999E-2</v>
      </c>
      <c r="W523">
        <v>0.72851200000000005</v>
      </c>
      <c r="X523">
        <v>-4.275004</v>
      </c>
      <c r="Y523">
        <v>8.3029000000000006E-2</v>
      </c>
      <c r="Z523" s="3" t="s">
        <v>652</v>
      </c>
      <c r="AA523" s="3" t="s">
        <v>647</v>
      </c>
      <c r="AB523" s="3" t="s">
        <v>662</v>
      </c>
      <c r="AC523" s="3" t="s">
        <v>1195</v>
      </c>
    </row>
    <row r="524" spans="1:29" x14ac:dyDescent="0.25">
      <c r="A524" s="3" t="s">
        <v>590</v>
      </c>
      <c r="B524">
        <v>3780489499.9923592</v>
      </c>
      <c r="C524" s="11">
        <f t="shared" si="24"/>
        <v>2946.6327776908875</v>
      </c>
      <c r="D524" s="3" t="s">
        <v>647</v>
      </c>
      <c r="E524">
        <v>405.50005302619422</v>
      </c>
      <c r="F524">
        <v>-460.39031197834686</v>
      </c>
      <c r="G524">
        <v>387.50012124229551</v>
      </c>
      <c r="H524" s="8">
        <f t="shared" si="25"/>
        <v>14.9999666896466</v>
      </c>
      <c r="I524" s="8">
        <f t="shared" si="26"/>
        <v>59.999743339630605</v>
      </c>
      <c r="J524" s="3" t="s">
        <v>652</v>
      </c>
      <c r="K524">
        <v>3780489498.8986783</v>
      </c>
      <c r="L524">
        <v>3780489499.941751</v>
      </c>
      <c r="M524">
        <v>1.4364769458770752</v>
      </c>
      <c r="N524">
        <v>5.0460000038146973</v>
      </c>
      <c r="O524">
        <v>0</v>
      </c>
      <c r="P524" s="3" t="s">
        <v>652</v>
      </c>
      <c r="Q524" s="3" t="s">
        <v>660</v>
      </c>
      <c r="R524" s="3" t="s">
        <v>662</v>
      </c>
      <c r="S524" s="13">
        <v>22.104859999999999</v>
      </c>
      <c r="T524" s="15">
        <v>0.16401199999999999</v>
      </c>
      <c r="U524" s="15">
        <v>-0.79762699999999997</v>
      </c>
      <c r="V524" s="15">
        <v>1.6983999999999999E-2</v>
      </c>
      <c r="W524">
        <v>0.82005899999999998</v>
      </c>
      <c r="X524">
        <v>-3.9881329999999999</v>
      </c>
      <c r="Y524">
        <v>8.4921999999999997E-2</v>
      </c>
      <c r="Z524" s="3" t="s">
        <v>652</v>
      </c>
      <c r="AA524" s="3" t="s">
        <v>647</v>
      </c>
      <c r="AB524" s="3" t="s">
        <v>662</v>
      </c>
      <c r="AC524" s="3" t="s">
        <v>1196</v>
      </c>
    </row>
    <row r="525" spans="1:29" x14ac:dyDescent="0.25">
      <c r="A525" s="3" t="s">
        <v>591</v>
      </c>
      <c r="B525">
        <v>3780489504.4373841</v>
      </c>
      <c r="C525" s="11">
        <f t="shared" si="24"/>
        <v>2951.0778026580811</v>
      </c>
      <c r="D525" s="3" t="s">
        <v>647</v>
      </c>
      <c r="E525">
        <v>405.50016657329422</v>
      </c>
      <c r="F525">
        <v>-460.39027715908014</v>
      </c>
      <c r="G525">
        <v>392.49989297679548</v>
      </c>
      <c r="H525" s="8">
        <f t="shared" si="25"/>
        <v>14.999993309894503</v>
      </c>
      <c r="I525" s="8">
        <f t="shared" si="26"/>
        <v>59.999301228921112</v>
      </c>
      <c r="J525" s="3" t="s">
        <v>652</v>
      </c>
      <c r="K525">
        <v>3780489503.3600726</v>
      </c>
      <c r="L525">
        <v>3780489504.3972936</v>
      </c>
      <c r="M525">
        <v>1.4364769458770752</v>
      </c>
      <c r="N525">
        <v>5.0539999008178711</v>
      </c>
      <c r="O525">
        <v>0</v>
      </c>
      <c r="P525" s="3" t="s">
        <v>652</v>
      </c>
      <c r="Q525" s="3" t="s">
        <v>660</v>
      </c>
      <c r="R525" s="3" t="s">
        <v>662</v>
      </c>
      <c r="S525" s="13">
        <v>22.106822000000001</v>
      </c>
      <c r="T525" s="15">
        <v>0.180783</v>
      </c>
      <c r="U525" s="15">
        <v>-0.73038599999999998</v>
      </c>
      <c r="V525" s="15">
        <v>1.5647999999999999E-2</v>
      </c>
      <c r="W525">
        <v>0.90391500000000002</v>
      </c>
      <c r="X525">
        <v>-3.651929</v>
      </c>
      <c r="Y525">
        <v>7.8238000000000002E-2</v>
      </c>
      <c r="Z525" s="3" t="s">
        <v>652</v>
      </c>
      <c r="AA525" s="3" t="s">
        <v>647</v>
      </c>
      <c r="AB525" s="3" t="s">
        <v>662</v>
      </c>
      <c r="AC525" s="3" t="s">
        <v>1197</v>
      </c>
    </row>
    <row r="526" spans="1:29" x14ac:dyDescent="0.25">
      <c r="A526" s="3" t="s">
        <v>592</v>
      </c>
      <c r="B526">
        <v>3780489509.040719</v>
      </c>
      <c r="C526" s="11">
        <f t="shared" si="24"/>
        <v>2955.6811375617981</v>
      </c>
      <c r="D526" s="3" t="s">
        <v>647</v>
      </c>
      <c r="E526">
        <v>405.49980690249424</v>
      </c>
      <c r="F526">
        <v>-460.39059704324683</v>
      </c>
      <c r="G526">
        <v>397.49977758179551</v>
      </c>
      <c r="H526" s="8">
        <f t="shared" si="25"/>
        <v>15.000090503550775</v>
      </c>
      <c r="I526" s="8">
        <f t="shared" si="26"/>
        <v>60.001101939618948</v>
      </c>
      <c r="J526" s="3" t="s">
        <v>652</v>
      </c>
      <c r="K526">
        <v>3780489507.8516278</v>
      </c>
      <c r="L526">
        <v>3780489508.9911146</v>
      </c>
      <c r="M526">
        <v>1.4364769458770752</v>
      </c>
      <c r="N526">
        <v>5.0440001487731934</v>
      </c>
      <c r="O526">
        <v>0</v>
      </c>
      <c r="P526" s="3" t="s">
        <v>652</v>
      </c>
      <c r="Q526" s="3" t="s">
        <v>660</v>
      </c>
      <c r="R526" s="3" t="s">
        <v>662</v>
      </c>
      <c r="S526" s="13">
        <v>22.112677999999999</v>
      </c>
      <c r="T526" s="15">
        <v>0.192611</v>
      </c>
      <c r="U526" s="15">
        <v>-0.655196</v>
      </c>
      <c r="V526" s="15">
        <v>1.2730999999999999E-2</v>
      </c>
      <c r="W526">
        <v>0.96305499999999999</v>
      </c>
      <c r="X526">
        <v>-3.2759809999999998</v>
      </c>
      <c r="Y526">
        <v>6.3655000000000003E-2</v>
      </c>
      <c r="Z526" s="3" t="s">
        <v>652</v>
      </c>
      <c r="AA526" s="3" t="s">
        <v>647</v>
      </c>
      <c r="AB526" s="3" t="s">
        <v>662</v>
      </c>
      <c r="AC526" s="3" t="s">
        <v>1198</v>
      </c>
    </row>
    <row r="527" spans="1:29" x14ac:dyDescent="0.25">
      <c r="A527" s="3" t="s">
        <v>593</v>
      </c>
      <c r="B527">
        <v>3780489513.3999152</v>
      </c>
      <c r="C527" s="11">
        <f t="shared" si="24"/>
        <v>2960.0403337478638</v>
      </c>
      <c r="D527" s="3" t="s">
        <v>647</v>
      </c>
      <c r="E527">
        <v>405.49975146959417</v>
      </c>
      <c r="F527">
        <v>-460.39042788494686</v>
      </c>
      <c r="G527">
        <v>402.5004012347955</v>
      </c>
      <c r="H527" s="8">
        <f t="shared" si="25"/>
        <v>14.999916291089278</v>
      </c>
      <c r="I527" s="8">
        <f t="shared" si="26"/>
        <v>60.000962252933029</v>
      </c>
      <c r="J527" s="3" t="s">
        <v>652</v>
      </c>
      <c r="K527">
        <v>3780489512.3396745</v>
      </c>
      <c r="L527">
        <v>3780489513.3609366</v>
      </c>
      <c r="M527">
        <v>1.4364769458770752</v>
      </c>
      <c r="N527">
        <v>5.0520000457763672</v>
      </c>
      <c r="O527">
        <v>0</v>
      </c>
      <c r="P527" s="3" t="s">
        <v>652</v>
      </c>
      <c r="Q527" s="3" t="s">
        <v>660</v>
      </c>
      <c r="R527" s="3" t="s">
        <v>662</v>
      </c>
      <c r="S527" s="13">
        <v>22.116261999999999</v>
      </c>
      <c r="T527" s="15">
        <v>0.196134</v>
      </c>
      <c r="U527" s="15">
        <v>-0.57519100000000001</v>
      </c>
      <c r="V527" s="15">
        <v>8.7939999999999997E-3</v>
      </c>
      <c r="W527">
        <v>0.98067000000000004</v>
      </c>
      <c r="X527">
        <v>-2.8759549999999998</v>
      </c>
      <c r="Y527">
        <v>4.3971000000000003E-2</v>
      </c>
      <c r="Z527" s="3" t="s">
        <v>652</v>
      </c>
      <c r="AA527" s="3" t="s">
        <v>647</v>
      </c>
      <c r="AB527" s="3" t="s">
        <v>662</v>
      </c>
      <c r="AC527" s="3" t="s">
        <v>1199</v>
      </c>
    </row>
    <row r="528" spans="1:29" x14ac:dyDescent="0.25">
      <c r="A528" s="3" t="s">
        <v>594</v>
      </c>
      <c r="B528">
        <v>3780489517.9596815</v>
      </c>
      <c r="C528" s="11">
        <f t="shared" si="24"/>
        <v>2964.6001000404358</v>
      </c>
      <c r="D528" s="3" t="s">
        <v>647</v>
      </c>
      <c r="E528">
        <v>405.49995316689422</v>
      </c>
      <c r="F528">
        <v>-460.39015347274682</v>
      </c>
      <c r="G528">
        <v>407.50010062629548</v>
      </c>
      <c r="H528" s="8">
        <f t="shared" si="25"/>
        <v>14.999779490083291</v>
      </c>
      <c r="I528" s="8">
        <f t="shared" si="26"/>
        <v>59.999770944732511</v>
      </c>
      <c r="J528" s="3" t="s">
        <v>652</v>
      </c>
      <c r="K528">
        <v>3780489516.8710346</v>
      </c>
      <c r="L528">
        <v>3780489517.9143801</v>
      </c>
      <c r="M528">
        <v>1.4364769458770752</v>
      </c>
      <c r="N528">
        <v>5.0440001487731934</v>
      </c>
      <c r="O528">
        <v>0</v>
      </c>
      <c r="P528" s="3" t="s">
        <v>652</v>
      </c>
      <c r="Q528" s="3" t="s">
        <v>660</v>
      </c>
      <c r="R528" s="3" t="s">
        <v>662</v>
      </c>
      <c r="S528" s="13">
        <v>22.121314000000002</v>
      </c>
      <c r="T528" s="15">
        <v>0.190522</v>
      </c>
      <c r="U528" s="15">
        <v>-0.49543599999999999</v>
      </c>
      <c r="V528" s="15">
        <v>4.7340000000000004E-3</v>
      </c>
      <c r="W528">
        <v>0.95261200000000001</v>
      </c>
      <c r="X528">
        <v>-2.4771800000000002</v>
      </c>
      <c r="Y528">
        <v>2.3668999999999999E-2</v>
      </c>
      <c r="Z528" s="3" t="s">
        <v>652</v>
      </c>
      <c r="AA528" s="3" t="s">
        <v>647</v>
      </c>
      <c r="AB528" s="3" t="s">
        <v>662</v>
      </c>
      <c r="AC528" s="3" t="s">
        <v>1200</v>
      </c>
    </row>
    <row r="529" spans="1:29" x14ac:dyDescent="0.25">
      <c r="A529" s="3" t="s">
        <v>595</v>
      </c>
      <c r="B529">
        <v>3780489522.6248846</v>
      </c>
      <c r="C529" s="11">
        <f t="shared" si="24"/>
        <v>2969.2653031349182</v>
      </c>
      <c r="D529" s="3" t="s">
        <v>647</v>
      </c>
      <c r="E529">
        <v>405.49975054369418</v>
      </c>
      <c r="F529">
        <v>-460.39051643004689</v>
      </c>
      <c r="G529">
        <v>412.50009664579551</v>
      </c>
      <c r="H529" s="8">
        <f t="shared" si="25"/>
        <v>14.999992511230124</v>
      </c>
      <c r="I529" s="8">
        <f t="shared" si="26"/>
        <v>60.001134420069235</v>
      </c>
      <c r="J529" s="3" t="s">
        <v>652</v>
      </c>
      <c r="K529">
        <v>3780489521.457808</v>
      </c>
      <c r="L529">
        <v>3780489522.5413966</v>
      </c>
      <c r="M529">
        <v>1.4364769458770752</v>
      </c>
      <c r="N529">
        <v>5.0489997863769531</v>
      </c>
      <c r="O529">
        <v>0</v>
      </c>
      <c r="P529" s="3" t="s">
        <v>652</v>
      </c>
      <c r="Q529" s="3" t="s">
        <v>660</v>
      </c>
      <c r="R529" s="3" t="s">
        <v>662</v>
      </c>
      <c r="S529" s="13">
        <v>22.105433999999999</v>
      </c>
      <c r="T529" s="15">
        <v>0.176648</v>
      </c>
      <c r="U529" s="15">
        <v>-0.42078199999999999</v>
      </c>
      <c r="V529" s="15">
        <v>1.438E-3</v>
      </c>
      <c r="W529">
        <v>0.88323799999999997</v>
      </c>
      <c r="X529">
        <v>-2.1039119999999998</v>
      </c>
      <c r="Y529">
        <v>7.1900000000000002E-3</v>
      </c>
      <c r="Z529" s="3" t="s">
        <v>652</v>
      </c>
      <c r="AA529" s="3" t="s">
        <v>647</v>
      </c>
      <c r="AB529" s="3" t="s">
        <v>662</v>
      </c>
      <c r="AC529" s="3" t="s">
        <v>1201</v>
      </c>
    </row>
    <row r="530" spans="1:29" x14ac:dyDescent="0.25">
      <c r="A530" s="3" t="s">
        <v>596</v>
      </c>
      <c r="B530">
        <v>3780489581.9854255</v>
      </c>
      <c r="C530" s="11">
        <f t="shared" si="24"/>
        <v>3028.62584400177</v>
      </c>
      <c r="D530" s="3" t="s">
        <v>647</v>
      </c>
      <c r="E530">
        <v>402.33003864469418</v>
      </c>
      <c r="F530">
        <v>-449.89986839563488</v>
      </c>
      <c r="G530">
        <v>337.50014709535549</v>
      </c>
      <c r="H530" s="8">
        <f t="shared" si="25"/>
        <v>4.9998576639779744</v>
      </c>
      <c r="I530" s="8">
        <f t="shared" si="26"/>
        <v>29.999225632318367</v>
      </c>
      <c r="J530" s="3" t="s">
        <v>652</v>
      </c>
      <c r="K530">
        <v>3780489580.8741975</v>
      </c>
      <c r="L530">
        <v>3780489581.8955574</v>
      </c>
      <c r="M530">
        <v>1.4364769458770752</v>
      </c>
      <c r="N530">
        <v>5.0510001182556152</v>
      </c>
      <c r="O530">
        <v>0</v>
      </c>
      <c r="P530" s="3" t="s">
        <v>652</v>
      </c>
      <c r="Q530" s="3" t="s">
        <v>660</v>
      </c>
      <c r="R530" s="3" t="s">
        <v>662</v>
      </c>
      <c r="S530" s="13">
        <v>22.102304</v>
      </c>
      <c r="T530" s="15">
        <v>2.5019E-2</v>
      </c>
      <c r="U530" s="15">
        <v>-1.175565</v>
      </c>
      <c r="V530" s="15">
        <v>1.5258000000000001E-2</v>
      </c>
      <c r="W530">
        <v>0.12509500000000001</v>
      </c>
      <c r="X530">
        <v>-5.8778249999999996</v>
      </c>
      <c r="Y530">
        <v>7.6290999999999998E-2</v>
      </c>
      <c r="Z530" s="3" t="s">
        <v>652</v>
      </c>
      <c r="AA530" s="3" t="s">
        <v>647</v>
      </c>
      <c r="AB530" s="3" t="s">
        <v>662</v>
      </c>
      <c r="AC530" s="3" t="s">
        <v>1202</v>
      </c>
    </row>
    <row r="531" spans="1:29" x14ac:dyDescent="0.25">
      <c r="A531" s="3" t="s">
        <v>597</v>
      </c>
      <c r="B531">
        <v>3780489586.4485993</v>
      </c>
      <c r="C531" s="11">
        <f t="shared" si="24"/>
        <v>3033.089017868042</v>
      </c>
      <c r="D531" s="3" t="s">
        <v>647</v>
      </c>
      <c r="E531">
        <v>402.33008227189418</v>
      </c>
      <c r="F531">
        <v>-449.90004926533487</v>
      </c>
      <c r="G531">
        <v>342.50001907285548</v>
      </c>
      <c r="H531" s="8">
        <f t="shared" si="25"/>
        <v>4.9999858810274498</v>
      </c>
      <c r="I531" s="8">
        <f t="shared" si="26"/>
        <v>30.000770629504562</v>
      </c>
      <c r="J531" s="3" t="s">
        <v>652</v>
      </c>
      <c r="K531">
        <v>3780489585.3587832</v>
      </c>
      <c r="L531">
        <v>3780489586.3985658</v>
      </c>
      <c r="M531">
        <v>1.4364769458770752</v>
      </c>
      <c r="N531">
        <v>5.0520000457763672</v>
      </c>
      <c r="O531">
        <v>0</v>
      </c>
      <c r="P531" s="3" t="s">
        <v>652</v>
      </c>
      <c r="Q531" s="3" t="s">
        <v>660</v>
      </c>
      <c r="R531" s="3" t="s">
        <v>662</v>
      </c>
      <c r="S531" s="13">
        <v>22.098711999999999</v>
      </c>
      <c r="T531" s="15">
        <v>2.7396E-2</v>
      </c>
      <c r="U531" s="15">
        <v>-1.152431</v>
      </c>
      <c r="V531" s="15">
        <v>1.5108E-2</v>
      </c>
      <c r="W531">
        <v>0.13697799999999999</v>
      </c>
      <c r="X531">
        <v>-5.7621539999999998</v>
      </c>
      <c r="Y531">
        <v>7.5540999999999997E-2</v>
      </c>
      <c r="Z531" s="3" t="s">
        <v>652</v>
      </c>
      <c r="AA531" s="3" t="s">
        <v>647</v>
      </c>
      <c r="AB531" s="3" t="s">
        <v>662</v>
      </c>
      <c r="AC531" s="3" t="s">
        <v>1203</v>
      </c>
    </row>
    <row r="532" spans="1:29" x14ac:dyDescent="0.25">
      <c r="A532" s="3" t="s">
        <v>598</v>
      </c>
      <c r="B532">
        <v>3780489590.9254785</v>
      </c>
      <c r="C532" s="11">
        <f t="shared" si="24"/>
        <v>3037.565896987915</v>
      </c>
      <c r="D532" s="3" t="s">
        <v>647</v>
      </c>
      <c r="E532">
        <v>402.33021738529419</v>
      </c>
      <c r="F532">
        <v>-449.90019818863487</v>
      </c>
      <c r="G532">
        <v>347.5001934218555</v>
      </c>
      <c r="H532" s="8">
        <f t="shared" si="25"/>
        <v>5.0001773554902309</v>
      </c>
      <c r="I532" s="8">
        <f t="shared" si="26"/>
        <v>30.001474336772354</v>
      </c>
      <c r="J532" s="3" t="s">
        <v>652</v>
      </c>
      <c r="K532">
        <v>3780489589.8314958</v>
      </c>
      <c r="L532">
        <v>3780489590.8817959</v>
      </c>
      <c r="M532">
        <v>1.4364769458770752</v>
      </c>
      <c r="N532">
        <v>5.0469999313354492</v>
      </c>
      <c r="O532">
        <v>0</v>
      </c>
      <c r="P532" s="3" t="s">
        <v>652</v>
      </c>
      <c r="Q532" s="3" t="s">
        <v>660</v>
      </c>
      <c r="R532" s="3" t="s">
        <v>662</v>
      </c>
      <c r="S532" s="13">
        <v>22.085170000000002</v>
      </c>
      <c r="T532" s="15">
        <v>2.9361999999999999E-2</v>
      </c>
      <c r="U532" s="15">
        <v>-1.123086</v>
      </c>
      <c r="V532" s="15">
        <v>1.4938999999999999E-2</v>
      </c>
      <c r="W532">
        <v>0.146811</v>
      </c>
      <c r="X532">
        <v>-5.6154289999999998</v>
      </c>
      <c r="Y532">
        <v>7.4693999999999997E-2</v>
      </c>
      <c r="Z532" s="3" t="s">
        <v>652</v>
      </c>
      <c r="AA532" s="3" t="s">
        <v>647</v>
      </c>
      <c r="AB532" s="3" t="s">
        <v>662</v>
      </c>
      <c r="AC532" s="3" t="s">
        <v>1204</v>
      </c>
    </row>
    <row r="533" spans="1:29" x14ac:dyDescent="0.25">
      <c r="A533" s="3" t="s">
        <v>599</v>
      </c>
      <c r="B533">
        <v>3780489595.5232248</v>
      </c>
      <c r="C533" s="11">
        <f t="shared" si="24"/>
        <v>3042.1636433601379</v>
      </c>
      <c r="D533" s="3" t="s">
        <v>647</v>
      </c>
      <c r="E533">
        <v>402.33014276709417</v>
      </c>
      <c r="F533">
        <v>-449.90013546793489</v>
      </c>
      <c r="G533">
        <v>352.49973608185547</v>
      </c>
      <c r="H533" s="8">
        <f t="shared" si="25"/>
        <v>5.0000813734822458</v>
      </c>
      <c r="I533" s="8">
        <f t="shared" si="26"/>
        <v>30.001279463171908</v>
      </c>
      <c r="J533" s="3" t="s">
        <v>652</v>
      </c>
      <c r="K533">
        <v>3780489594.3336577</v>
      </c>
      <c r="L533">
        <v>3780489595.4352574</v>
      </c>
      <c r="M533">
        <v>1.4364769458770752</v>
      </c>
      <c r="N533">
        <v>5.0489997863769531</v>
      </c>
      <c r="O533">
        <v>0</v>
      </c>
      <c r="P533" s="3" t="s">
        <v>652</v>
      </c>
      <c r="Q533" s="3" t="s">
        <v>660</v>
      </c>
      <c r="R533" s="3" t="s">
        <v>662</v>
      </c>
      <c r="S533" s="13">
        <v>22.068961999999999</v>
      </c>
      <c r="T533" s="15">
        <v>3.0456E-2</v>
      </c>
      <c r="U533" s="15">
        <v>-1.089302</v>
      </c>
      <c r="V533" s="15">
        <v>1.486E-2</v>
      </c>
      <c r="W533">
        <v>0.152281</v>
      </c>
      <c r="X533">
        <v>-5.44651</v>
      </c>
      <c r="Y533">
        <v>7.4302000000000007E-2</v>
      </c>
      <c r="Z533" s="3" t="s">
        <v>652</v>
      </c>
      <c r="AA533" s="3" t="s">
        <v>647</v>
      </c>
      <c r="AB533" s="3" t="s">
        <v>662</v>
      </c>
      <c r="AC533" s="3" t="s">
        <v>1205</v>
      </c>
    </row>
    <row r="534" spans="1:29" x14ac:dyDescent="0.25">
      <c r="A534" s="3" t="s">
        <v>600</v>
      </c>
      <c r="B534">
        <v>3780489599.9179087</v>
      </c>
      <c r="C534" s="11">
        <f t="shared" si="24"/>
        <v>3046.5583271980286</v>
      </c>
      <c r="D534" s="3" t="s">
        <v>647</v>
      </c>
      <c r="E534">
        <v>402.33016586149421</v>
      </c>
      <c r="F534">
        <v>-449.89977839923489</v>
      </c>
      <c r="G534">
        <v>357.50013301485552</v>
      </c>
      <c r="H534" s="8">
        <f t="shared" si="25"/>
        <v>4.99992284273781</v>
      </c>
      <c r="I534" s="8">
        <f t="shared" si="26"/>
        <v>29.997603600685238</v>
      </c>
      <c r="J534" s="3" t="s">
        <v>652</v>
      </c>
      <c r="K534">
        <v>3780489598.8146696</v>
      </c>
      <c r="L534">
        <v>3780489599.8600898</v>
      </c>
      <c r="M534">
        <v>1.4364769458770752</v>
      </c>
      <c r="N534">
        <v>5.0469999313354492</v>
      </c>
      <c r="O534">
        <v>0</v>
      </c>
      <c r="P534" s="3" t="s">
        <v>652</v>
      </c>
      <c r="Q534" s="3" t="s">
        <v>660</v>
      </c>
      <c r="R534" s="3" t="s">
        <v>662</v>
      </c>
      <c r="S534" s="13">
        <v>22.040616</v>
      </c>
      <c r="T534" s="15">
        <v>3.0779000000000001E-2</v>
      </c>
      <c r="U534" s="15">
        <v>-1.0523340000000001</v>
      </c>
      <c r="V534" s="15">
        <v>1.4770999999999999E-2</v>
      </c>
      <c r="W534">
        <v>0.153893</v>
      </c>
      <c r="X534">
        <v>-5.2616699999999996</v>
      </c>
      <c r="Y534">
        <v>7.3853000000000002E-2</v>
      </c>
      <c r="Z534" s="3" t="s">
        <v>652</v>
      </c>
      <c r="AA534" s="3" t="s">
        <v>647</v>
      </c>
      <c r="AB534" s="3" t="s">
        <v>662</v>
      </c>
      <c r="AC534" s="3" t="s">
        <v>1206</v>
      </c>
    </row>
    <row r="535" spans="1:29" x14ac:dyDescent="0.25">
      <c r="A535" s="3" t="s">
        <v>601</v>
      </c>
      <c r="B535">
        <v>3780489604.3663678</v>
      </c>
      <c r="C535" s="11">
        <f t="shared" si="24"/>
        <v>3051.0067863464355</v>
      </c>
      <c r="D535" s="3" t="s">
        <v>647</v>
      </c>
      <c r="E535">
        <v>402.33036416919418</v>
      </c>
      <c r="F535">
        <v>-449.89989419333483</v>
      </c>
      <c r="G535">
        <v>362.50007642985548</v>
      </c>
      <c r="H535" s="8">
        <f t="shared" si="25"/>
        <v>5.0001524792460224</v>
      </c>
      <c r="I535" s="8">
        <f t="shared" si="26"/>
        <v>29.99761662349551</v>
      </c>
      <c r="J535" s="3" t="s">
        <v>652</v>
      </c>
      <c r="K535">
        <v>3780489603.2672319</v>
      </c>
      <c r="L535">
        <v>3780489604.3175602</v>
      </c>
      <c r="M535">
        <v>1.4364769458770752</v>
      </c>
      <c r="N535">
        <v>5.0469999313354492</v>
      </c>
      <c r="O535">
        <v>0</v>
      </c>
      <c r="P535" s="3" t="s">
        <v>652</v>
      </c>
      <c r="Q535" s="3" t="s">
        <v>660</v>
      </c>
      <c r="R535" s="3" t="s">
        <v>662</v>
      </c>
      <c r="S535" s="13">
        <v>22.019933999999999</v>
      </c>
      <c r="T535" s="15">
        <v>3.0671E-2</v>
      </c>
      <c r="U535" s="15">
        <v>-1.0141290000000001</v>
      </c>
      <c r="V535" s="15">
        <v>1.4652E-2</v>
      </c>
      <c r="W535">
        <v>0.15335399999999999</v>
      </c>
      <c r="X535">
        <v>-5.070646</v>
      </c>
      <c r="Y535">
        <v>7.3259000000000005E-2</v>
      </c>
      <c r="Z535" s="3" t="s">
        <v>652</v>
      </c>
      <c r="AA535" s="3" t="s">
        <v>647</v>
      </c>
      <c r="AB535" s="3" t="s">
        <v>662</v>
      </c>
      <c r="AC535" s="3" t="s">
        <v>1207</v>
      </c>
    </row>
    <row r="536" spans="1:29" x14ac:dyDescent="0.25">
      <c r="A536" s="3" t="s">
        <v>602</v>
      </c>
      <c r="B536">
        <v>3780489608.9571295</v>
      </c>
      <c r="C536" s="11">
        <f t="shared" si="24"/>
        <v>3055.5975480079651</v>
      </c>
      <c r="D536" s="3" t="s">
        <v>647</v>
      </c>
      <c r="E536">
        <v>402.32993041779423</v>
      </c>
      <c r="F536">
        <v>-449.90009665453488</v>
      </c>
      <c r="G536">
        <v>367.49976807385548</v>
      </c>
      <c r="H536" s="8">
        <f t="shared" si="25"/>
        <v>4.9998780690089148</v>
      </c>
      <c r="I536" s="8">
        <f t="shared" si="26"/>
        <v>30.002111025932763</v>
      </c>
      <c r="J536" s="3" t="s">
        <v>652</v>
      </c>
      <c r="K536">
        <v>3780489607.7675033</v>
      </c>
      <c r="L536">
        <v>3780489608.9082942</v>
      </c>
      <c r="M536">
        <v>1.4364769458770752</v>
      </c>
      <c r="N536">
        <v>5.0489997863769531</v>
      </c>
      <c r="O536">
        <v>0</v>
      </c>
      <c r="P536" s="3" t="s">
        <v>652</v>
      </c>
      <c r="Q536" s="3" t="s">
        <v>660</v>
      </c>
      <c r="R536" s="3" t="s">
        <v>662</v>
      </c>
      <c r="S536" s="13">
        <v>22.011906</v>
      </c>
      <c r="T536" s="15">
        <v>3.0564000000000001E-2</v>
      </c>
      <c r="U536" s="15">
        <v>-0.97445800000000005</v>
      </c>
      <c r="V536" s="15">
        <v>1.4531000000000001E-2</v>
      </c>
      <c r="W536">
        <v>0.15282000000000001</v>
      </c>
      <c r="X536">
        <v>-4.8722909999999997</v>
      </c>
      <c r="Y536">
        <v>7.2652999999999995E-2</v>
      </c>
      <c r="Z536" s="3" t="s">
        <v>652</v>
      </c>
      <c r="AA536" s="3" t="s">
        <v>647</v>
      </c>
      <c r="AB536" s="3" t="s">
        <v>662</v>
      </c>
      <c r="AC536" s="3" t="s">
        <v>1208</v>
      </c>
    </row>
    <row r="537" spans="1:29" x14ac:dyDescent="0.25">
      <c r="A537" s="3" t="s">
        <v>603</v>
      </c>
      <c r="B537">
        <v>3780489613.3304753</v>
      </c>
      <c r="C537" s="11">
        <f t="shared" si="24"/>
        <v>3059.9708938598633</v>
      </c>
      <c r="D537" s="3" t="s">
        <v>647</v>
      </c>
      <c r="E537">
        <v>402.32994265489418</v>
      </c>
      <c r="F537">
        <v>-449.90009298783491</v>
      </c>
      <c r="G537">
        <v>372.49998208585549</v>
      </c>
      <c r="H537" s="8">
        <f t="shared" si="25"/>
        <v>4.9998868329686701</v>
      </c>
      <c r="I537" s="8">
        <f t="shared" si="26"/>
        <v>30.002004518320689</v>
      </c>
      <c r="J537" s="3" t="s">
        <v>652</v>
      </c>
      <c r="K537">
        <v>3780489612.2704487</v>
      </c>
      <c r="L537">
        <v>3780489613.2875233</v>
      </c>
      <c r="M537">
        <v>1.4364769458770752</v>
      </c>
      <c r="N537">
        <v>5.0460000038146973</v>
      </c>
      <c r="O537">
        <v>0</v>
      </c>
      <c r="P537" s="3" t="s">
        <v>652</v>
      </c>
      <c r="Q537" s="3" t="s">
        <v>660</v>
      </c>
      <c r="R537" s="3" t="s">
        <v>662</v>
      </c>
      <c r="S537" s="13">
        <v>21.998691999999998</v>
      </c>
      <c r="T537" s="15">
        <v>3.1063E-2</v>
      </c>
      <c r="U537" s="15">
        <v>-0.93282699999999996</v>
      </c>
      <c r="V537" s="15">
        <v>1.4284E-2</v>
      </c>
      <c r="W537">
        <v>0.15531600000000001</v>
      </c>
      <c r="X537">
        <v>-4.6641339999999998</v>
      </c>
      <c r="Y537">
        <v>7.1417999999999995E-2</v>
      </c>
      <c r="Z537" s="3" t="s">
        <v>652</v>
      </c>
      <c r="AA537" s="3" t="s">
        <v>647</v>
      </c>
      <c r="AB537" s="3" t="s">
        <v>662</v>
      </c>
      <c r="AC537" s="3" t="s">
        <v>1209</v>
      </c>
    </row>
    <row r="538" spans="1:29" x14ac:dyDescent="0.25">
      <c r="A538" s="3" t="s">
        <v>604</v>
      </c>
      <c r="B538">
        <v>3780489617.849709</v>
      </c>
      <c r="C538" s="11">
        <f t="shared" si="24"/>
        <v>3064.4901275634766</v>
      </c>
      <c r="D538" s="3" t="s">
        <v>647</v>
      </c>
      <c r="E538">
        <v>402.33027390999422</v>
      </c>
      <c r="F538">
        <v>-449.89992342843487</v>
      </c>
      <c r="G538">
        <v>377.49994673135552</v>
      </c>
      <c r="H538" s="8">
        <f t="shared" si="25"/>
        <v>5.0000889275706193</v>
      </c>
      <c r="I538" s="8">
        <f t="shared" si="26"/>
        <v>29.998423853124795</v>
      </c>
      <c r="J538" s="3" t="s">
        <v>652</v>
      </c>
      <c r="K538">
        <v>3780489616.8044152</v>
      </c>
      <c r="L538">
        <v>3780489617.8111792</v>
      </c>
      <c r="M538">
        <v>1.4364769458770752</v>
      </c>
      <c r="N538">
        <v>5.0510001182556152</v>
      </c>
      <c r="O538">
        <v>0</v>
      </c>
      <c r="P538" s="3" t="s">
        <v>652</v>
      </c>
      <c r="Q538" s="3" t="s">
        <v>660</v>
      </c>
      <c r="R538" s="3" t="s">
        <v>662</v>
      </c>
      <c r="S538" s="13">
        <v>21.988712</v>
      </c>
      <c r="T538" s="15">
        <v>3.2072000000000003E-2</v>
      </c>
      <c r="U538" s="15">
        <v>-0.88764699999999996</v>
      </c>
      <c r="V538" s="15">
        <v>1.4005E-2</v>
      </c>
      <c r="W538">
        <v>0.160359</v>
      </c>
      <c r="X538">
        <v>-4.4382339999999996</v>
      </c>
      <c r="Y538">
        <v>7.0024000000000003E-2</v>
      </c>
      <c r="Z538" s="3" t="s">
        <v>652</v>
      </c>
      <c r="AA538" s="3" t="s">
        <v>647</v>
      </c>
      <c r="AB538" s="3" t="s">
        <v>662</v>
      </c>
      <c r="AC538" s="3" t="s">
        <v>1210</v>
      </c>
    </row>
    <row r="539" spans="1:29" x14ac:dyDescent="0.25">
      <c r="A539" s="3" t="s">
        <v>605</v>
      </c>
      <c r="B539">
        <v>3780489622.47082</v>
      </c>
      <c r="C539" s="11">
        <f t="shared" si="24"/>
        <v>3069.1112384796143</v>
      </c>
      <c r="D539" s="3" t="s">
        <v>647</v>
      </c>
      <c r="E539">
        <v>402.3302054650942</v>
      </c>
      <c r="F539">
        <v>-449.89991763163488</v>
      </c>
      <c r="G539">
        <v>382.50009005635553</v>
      </c>
      <c r="H539" s="8">
        <f t="shared" si="25"/>
        <v>5.0000267534174947</v>
      </c>
      <c r="I539" s="8">
        <f t="shared" si="26"/>
        <v>29.998758465112886</v>
      </c>
      <c r="J539" s="3" t="s">
        <v>652</v>
      </c>
      <c r="K539">
        <v>3780489621.2854304</v>
      </c>
      <c r="L539">
        <v>3780489622.3902855</v>
      </c>
      <c r="M539">
        <v>1.4364769458770752</v>
      </c>
      <c r="N539">
        <v>5.0489997863769531</v>
      </c>
      <c r="O539">
        <v>0</v>
      </c>
      <c r="P539" s="3" t="s">
        <v>652</v>
      </c>
      <c r="Q539" s="3" t="s">
        <v>660</v>
      </c>
      <c r="R539" s="3" t="s">
        <v>662</v>
      </c>
      <c r="S539" s="13">
        <v>21.982977999999999</v>
      </c>
      <c r="T539" s="15">
        <v>3.3804000000000001E-2</v>
      </c>
      <c r="U539" s="15">
        <v>-0.83700399999999997</v>
      </c>
      <c r="V539" s="15">
        <v>1.3485E-2</v>
      </c>
      <c r="W539">
        <v>0.16902</v>
      </c>
      <c r="X539">
        <v>-4.1850189999999996</v>
      </c>
      <c r="Y539">
        <v>6.7426E-2</v>
      </c>
      <c r="Z539" s="3" t="s">
        <v>652</v>
      </c>
      <c r="AA539" s="3" t="s">
        <v>647</v>
      </c>
      <c r="AB539" s="3" t="s">
        <v>662</v>
      </c>
      <c r="AC539" s="3" t="s">
        <v>1211</v>
      </c>
    </row>
    <row r="540" spans="1:29" x14ac:dyDescent="0.25">
      <c r="A540" s="3" t="s">
        <v>606</v>
      </c>
      <c r="B540">
        <v>3780489626.8602314</v>
      </c>
      <c r="C540" s="11">
        <f t="shared" si="24"/>
        <v>3073.5006499290466</v>
      </c>
      <c r="D540" s="3" t="s">
        <v>647</v>
      </c>
      <c r="E540">
        <v>402.33012805619421</v>
      </c>
      <c r="F540">
        <v>-449.90021649833483</v>
      </c>
      <c r="G540">
        <v>387.49987340535552</v>
      </c>
      <c r="H540" s="8">
        <f t="shared" si="25"/>
        <v>5.0001091509672113</v>
      </c>
      <c r="I540" s="8">
        <f t="shared" si="26"/>
        <v>30.002167864025655</v>
      </c>
      <c r="J540" s="3" t="s">
        <v>652</v>
      </c>
      <c r="K540">
        <v>3780489625.7638617</v>
      </c>
      <c r="L540">
        <v>3780489626.8232408</v>
      </c>
      <c r="M540">
        <v>1.4364769458770752</v>
      </c>
      <c r="N540">
        <v>5.0469999313354492</v>
      </c>
      <c r="O540">
        <v>0</v>
      </c>
      <c r="P540" s="3" t="s">
        <v>652</v>
      </c>
      <c r="Q540" s="3" t="s">
        <v>660</v>
      </c>
      <c r="R540" s="3" t="s">
        <v>662</v>
      </c>
      <c r="S540" s="13">
        <v>21.993746000000002</v>
      </c>
      <c r="T540" s="15">
        <v>3.5452999999999998E-2</v>
      </c>
      <c r="U540" s="15">
        <v>-0.78023299999999995</v>
      </c>
      <c r="V540" s="15">
        <v>1.2781000000000001E-2</v>
      </c>
      <c r="W540">
        <v>0.17726500000000001</v>
      </c>
      <c r="X540">
        <v>-3.9011629999999999</v>
      </c>
      <c r="Y540">
        <v>6.3905000000000003E-2</v>
      </c>
      <c r="Z540" s="3" t="s">
        <v>652</v>
      </c>
      <c r="AA540" s="3" t="s">
        <v>647</v>
      </c>
      <c r="AB540" s="3" t="s">
        <v>662</v>
      </c>
      <c r="AC540" s="3" t="s">
        <v>1212</v>
      </c>
    </row>
    <row r="541" spans="1:29" x14ac:dyDescent="0.25">
      <c r="A541" s="3" t="s">
        <v>607</v>
      </c>
      <c r="B541">
        <v>3780489631.2956967</v>
      </c>
      <c r="C541" s="11">
        <f t="shared" si="24"/>
        <v>3077.9361152648926</v>
      </c>
      <c r="D541" s="3" t="s">
        <v>647</v>
      </c>
      <c r="E541">
        <v>402.33024160329421</v>
      </c>
      <c r="F541">
        <v>-449.90018167906811</v>
      </c>
      <c r="G541">
        <v>392.50014513985553</v>
      </c>
      <c r="H541" s="8">
        <f t="shared" si="25"/>
        <v>5.0001900735120044</v>
      </c>
      <c r="I541" s="8">
        <f t="shared" si="26"/>
        <v>30.00117174579324</v>
      </c>
      <c r="J541" s="3" t="s">
        <v>652</v>
      </c>
      <c r="K541">
        <v>3780489630.2343535</v>
      </c>
      <c r="L541">
        <v>3780489631.2571406</v>
      </c>
      <c r="M541">
        <v>1.4364769458770752</v>
      </c>
      <c r="N541">
        <v>5.0469999313354492</v>
      </c>
      <c r="O541">
        <v>0</v>
      </c>
      <c r="P541" s="3" t="s">
        <v>652</v>
      </c>
      <c r="Q541" s="3" t="s">
        <v>660</v>
      </c>
      <c r="R541" s="3" t="s">
        <v>662</v>
      </c>
      <c r="S541" s="13">
        <v>21.987183999999999</v>
      </c>
      <c r="T541" s="15">
        <v>3.7157999999999997E-2</v>
      </c>
      <c r="U541" s="15">
        <v>-0.71706199999999998</v>
      </c>
      <c r="V541" s="15">
        <v>1.189E-2</v>
      </c>
      <c r="W541">
        <v>0.18579000000000001</v>
      </c>
      <c r="X541">
        <v>-3.5853120000000001</v>
      </c>
      <c r="Y541">
        <v>5.9450000000000003E-2</v>
      </c>
      <c r="Z541" s="3" t="s">
        <v>652</v>
      </c>
      <c r="AA541" s="3" t="s">
        <v>647</v>
      </c>
      <c r="AB541" s="3" t="s">
        <v>662</v>
      </c>
      <c r="AC541" s="3" t="s">
        <v>1213</v>
      </c>
    </row>
    <row r="542" spans="1:29" x14ac:dyDescent="0.25">
      <c r="A542" s="3" t="s">
        <v>608</v>
      </c>
      <c r="B542">
        <v>3780489635.871923</v>
      </c>
      <c r="C542" s="11">
        <f t="shared" si="24"/>
        <v>3082.5123414993286</v>
      </c>
      <c r="D542" s="3" t="s">
        <v>647</v>
      </c>
      <c r="E542">
        <v>402.32988193249417</v>
      </c>
      <c r="F542">
        <v>-449.90000156323481</v>
      </c>
      <c r="G542">
        <v>397.50002974485545</v>
      </c>
      <c r="H542" s="8">
        <f t="shared" si="25"/>
        <v>4.9997885320797408</v>
      </c>
      <c r="I542" s="8">
        <f t="shared" si="26"/>
        <v>30.001445156397587</v>
      </c>
      <c r="J542" s="3" t="s">
        <v>652</v>
      </c>
      <c r="K542">
        <v>3780489634.7041616</v>
      </c>
      <c r="L542">
        <v>3780489635.795948</v>
      </c>
      <c r="M542">
        <v>1.4364769458770752</v>
      </c>
      <c r="N542">
        <v>5.0489997863769531</v>
      </c>
      <c r="O542">
        <v>0</v>
      </c>
      <c r="P542" s="3" t="s">
        <v>652</v>
      </c>
      <c r="Q542" s="3" t="s">
        <v>660</v>
      </c>
      <c r="R542" s="3" t="s">
        <v>662</v>
      </c>
      <c r="S542" s="13">
        <v>21.973905999999999</v>
      </c>
      <c r="T542" s="15">
        <v>3.7786E-2</v>
      </c>
      <c r="U542" s="15">
        <v>-0.64884699999999995</v>
      </c>
      <c r="V542" s="15">
        <v>1.0744E-2</v>
      </c>
      <c r="W542">
        <v>0.18892999999999999</v>
      </c>
      <c r="X542">
        <v>-3.2442359999999999</v>
      </c>
      <c r="Y542">
        <v>5.3720999999999998E-2</v>
      </c>
      <c r="Z542" s="3" t="s">
        <v>652</v>
      </c>
      <c r="AA542" s="3" t="s">
        <v>647</v>
      </c>
      <c r="AB542" s="3" t="s">
        <v>662</v>
      </c>
      <c r="AC542" s="3" t="s">
        <v>1214</v>
      </c>
    </row>
    <row r="543" spans="1:29" x14ac:dyDescent="0.25">
      <c r="A543" s="3" t="s">
        <v>609</v>
      </c>
      <c r="B543">
        <v>3780489640.2882991</v>
      </c>
      <c r="C543" s="11">
        <f t="shared" si="24"/>
        <v>3086.9287176132202</v>
      </c>
      <c r="D543" s="3" t="s">
        <v>647</v>
      </c>
      <c r="E543">
        <v>402.33032649959421</v>
      </c>
      <c r="F543">
        <v>-449.89983240493484</v>
      </c>
      <c r="G543">
        <v>402.50015339785551</v>
      </c>
      <c r="H543" s="8">
        <f t="shared" si="25"/>
        <v>5.0000889637935693</v>
      </c>
      <c r="I543" s="8">
        <f t="shared" si="26"/>
        <v>29.997219247395524</v>
      </c>
      <c r="J543" s="3" t="s">
        <v>652</v>
      </c>
      <c r="K543">
        <v>3780489639.2054696</v>
      </c>
      <c r="L543">
        <v>3780489640.2484946</v>
      </c>
      <c r="M543">
        <v>1.4364769458770752</v>
      </c>
      <c r="N543">
        <v>5.0440001487731934</v>
      </c>
      <c r="O543">
        <v>0</v>
      </c>
      <c r="P543" s="3" t="s">
        <v>652</v>
      </c>
      <c r="Q543" s="3" t="s">
        <v>660</v>
      </c>
      <c r="R543" s="3" t="s">
        <v>662</v>
      </c>
      <c r="S543" s="13">
        <v>21.972553999999999</v>
      </c>
      <c r="T543" s="15">
        <v>3.7238E-2</v>
      </c>
      <c r="U543" s="15">
        <v>-0.57746299999999995</v>
      </c>
      <c r="V543" s="15">
        <v>9.554E-3</v>
      </c>
      <c r="W543">
        <v>0.18618799999999999</v>
      </c>
      <c r="X543">
        <v>-2.8873160000000002</v>
      </c>
      <c r="Y543">
        <v>4.7768999999999999E-2</v>
      </c>
      <c r="Z543" s="3" t="s">
        <v>652</v>
      </c>
      <c r="AA543" s="3" t="s">
        <v>647</v>
      </c>
      <c r="AB543" s="3" t="s">
        <v>662</v>
      </c>
      <c r="AC543" s="3" t="s">
        <v>1215</v>
      </c>
    </row>
    <row r="544" spans="1:29" x14ac:dyDescent="0.25">
      <c r="A544" s="3" t="s">
        <v>610</v>
      </c>
      <c r="B544">
        <v>3780489644.8692689</v>
      </c>
      <c r="C544" s="11">
        <f t="shared" si="24"/>
        <v>3091.5096874237061</v>
      </c>
      <c r="D544" s="3" t="s">
        <v>647</v>
      </c>
      <c r="E544">
        <v>402.3300281968942</v>
      </c>
      <c r="F544">
        <v>-449.9000579927349</v>
      </c>
      <c r="G544">
        <v>407.49985278935549</v>
      </c>
      <c r="H544" s="8">
        <f t="shared" si="25"/>
        <v>4.9999434149734787</v>
      </c>
      <c r="I544" s="8">
        <f t="shared" si="26"/>
        <v>30.001167077604308</v>
      </c>
      <c r="J544" s="3" t="s">
        <v>652</v>
      </c>
      <c r="K544">
        <v>3780489643.7717719</v>
      </c>
      <c r="L544">
        <v>3780489644.8213472</v>
      </c>
      <c r="M544">
        <v>1.4364769458770752</v>
      </c>
      <c r="N544">
        <v>5.0489997863769531</v>
      </c>
      <c r="O544">
        <v>0</v>
      </c>
      <c r="P544" s="3" t="s">
        <v>652</v>
      </c>
      <c r="Q544" s="3" t="s">
        <v>660</v>
      </c>
      <c r="R544" s="3" t="s">
        <v>662</v>
      </c>
      <c r="S544" s="13">
        <v>21.983398000000001</v>
      </c>
      <c r="T544" s="15">
        <v>3.5568000000000002E-2</v>
      </c>
      <c r="U544" s="15">
        <v>-0.50611600000000001</v>
      </c>
      <c r="V544" s="15">
        <v>8.2369999999999995E-3</v>
      </c>
      <c r="W544">
        <v>0.177839</v>
      </c>
      <c r="X544">
        <v>-2.5305810000000002</v>
      </c>
      <c r="Y544">
        <v>4.1182999999999997E-2</v>
      </c>
      <c r="Z544" s="3" t="s">
        <v>652</v>
      </c>
      <c r="AA544" s="3" t="s">
        <v>647</v>
      </c>
      <c r="AB544" s="3" t="s">
        <v>662</v>
      </c>
      <c r="AC544" s="3" t="s">
        <v>1216</v>
      </c>
    </row>
    <row r="545" spans="1:29" x14ac:dyDescent="0.25">
      <c r="A545" s="3" t="s">
        <v>611</v>
      </c>
      <c r="B545">
        <v>3780489649.4652295</v>
      </c>
      <c r="C545" s="11">
        <f t="shared" si="24"/>
        <v>3096.1056480407715</v>
      </c>
      <c r="D545" s="3" t="s">
        <v>647</v>
      </c>
      <c r="E545">
        <v>402.33032557369421</v>
      </c>
      <c r="F545">
        <v>-449.89992095003487</v>
      </c>
      <c r="G545">
        <v>412.49984880885552</v>
      </c>
      <c r="H545" s="8">
        <f t="shared" si="25"/>
        <v>5.0001324313075397</v>
      </c>
      <c r="I545" s="8">
        <f t="shared" si="26"/>
        <v>29.99810326863901</v>
      </c>
      <c r="J545" s="3" t="s">
        <v>652</v>
      </c>
      <c r="K545">
        <v>3780489648.2574</v>
      </c>
      <c r="L545">
        <v>3780489649.415267</v>
      </c>
      <c r="M545">
        <v>1.4364769458770752</v>
      </c>
      <c r="N545">
        <v>5.0409998893737793</v>
      </c>
      <c r="O545">
        <v>0</v>
      </c>
      <c r="P545" s="3" t="s">
        <v>652</v>
      </c>
      <c r="Q545" s="3" t="s">
        <v>660</v>
      </c>
      <c r="R545" s="3" t="s">
        <v>662</v>
      </c>
      <c r="S545" s="13">
        <v>21.987041999999999</v>
      </c>
      <c r="T545" s="15">
        <v>3.2875000000000001E-2</v>
      </c>
      <c r="U545" s="15">
        <v>-0.43767</v>
      </c>
      <c r="V545" s="15">
        <v>7.0089999999999996E-3</v>
      </c>
      <c r="W545">
        <v>0.16437299999999999</v>
      </c>
      <c r="X545">
        <v>-2.1883490000000001</v>
      </c>
      <c r="Y545">
        <v>3.5046000000000001E-2</v>
      </c>
      <c r="Z545" s="3" t="s">
        <v>652</v>
      </c>
      <c r="AA545" s="3" t="s">
        <v>647</v>
      </c>
      <c r="AB545" s="3" t="s">
        <v>662</v>
      </c>
      <c r="AC545" s="3" t="s">
        <v>1217</v>
      </c>
    </row>
    <row r="546" spans="1:29" x14ac:dyDescent="0.25">
      <c r="A546" s="3" t="s">
        <v>612</v>
      </c>
      <c r="B546">
        <v>3780489657.6814904</v>
      </c>
      <c r="C546" s="11">
        <f t="shared" si="24"/>
        <v>3104.3219089508057</v>
      </c>
      <c r="D546" s="3" t="s">
        <v>647</v>
      </c>
      <c r="E546">
        <v>406.66005791969422</v>
      </c>
      <c r="F546">
        <v>-452.4001605245229</v>
      </c>
      <c r="G546">
        <v>412.50018733691553</v>
      </c>
      <c r="H546" s="8">
        <f t="shared" si="25"/>
        <v>9.9999104217715882</v>
      </c>
      <c r="I546" s="8">
        <f t="shared" si="26"/>
        <v>30.001383706638567</v>
      </c>
      <c r="J546" s="3" t="s">
        <v>652</v>
      </c>
      <c r="K546">
        <v>3780489656.5908198</v>
      </c>
      <c r="L546">
        <v>3780489657.6312656</v>
      </c>
      <c r="M546">
        <v>1.4364769458770752</v>
      </c>
      <c r="N546">
        <v>5.0440001487731934</v>
      </c>
      <c r="O546">
        <v>0</v>
      </c>
      <c r="P546" s="3" t="s">
        <v>652</v>
      </c>
      <c r="Q546" s="3" t="s">
        <v>660</v>
      </c>
      <c r="R546" s="3" t="s">
        <v>662</v>
      </c>
      <c r="S546" s="13">
        <v>21.996972</v>
      </c>
      <c r="T546" s="15">
        <v>6.6377000000000005E-2</v>
      </c>
      <c r="U546" s="15">
        <v>-0.43403599999999998</v>
      </c>
      <c r="V546" s="15">
        <v>5.1000000000000004E-3</v>
      </c>
      <c r="W546">
        <v>0.33188299999999998</v>
      </c>
      <c r="X546">
        <v>-2.1701809999999999</v>
      </c>
      <c r="Y546">
        <v>2.5502E-2</v>
      </c>
      <c r="Z546" s="3" t="s">
        <v>652</v>
      </c>
      <c r="AA546" s="3" t="s">
        <v>647</v>
      </c>
      <c r="AB546" s="3" t="s">
        <v>662</v>
      </c>
      <c r="AC546" s="3" t="s">
        <v>1218</v>
      </c>
    </row>
    <row r="547" spans="1:29" x14ac:dyDescent="0.25">
      <c r="A547" s="3" t="s">
        <v>613</v>
      </c>
      <c r="B547">
        <v>3780489662.1861286</v>
      </c>
      <c r="C547" s="11">
        <f t="shared" si="24"/>
        <v>3108.8265471458435</v>
      </c>
      <c r="D547" s="3" t="s">
        <v>647</v>
      </c>
      <c r="E547">
        <v>406.66026054289421</v>
      </c>
      <c r="F547">
        <v>-452.39979756722283</v>
      </c>
      <c r="G547">
        <v>407.5001913174155</v>
      </c>
      <c r="H547" s="8">
        <f t="shared" si="25"/>
        <v>9.9999044187441051</v>
      </c>
      <c r="I547" s="8">
        <f t="shared" si="26"/>
        <v>29.999002230344331</v>
      </c>
      <c r="J547" s="3" t="s">
        <v>652</v>
      </c>
      <c r="K547">
        <v>3780489661.0881186</v>
      </c>
      <c r="L547">
        <v>3780489662.1350193</v>
      </c>
      <c r="M547">
        <v>1.4364769458770752</v>
      </c>
      <c r="N547">
        <v>5.0440001487731934</v>
      </c>
      <c r="O547">
        <v>0</v>
      </c>
      <c r="P547" s="3" t="s">
        <v>652</v>
      </c>
      <c r="Q547" s="3" t="s">
        <v>660</v>
      </c>
      <c r="R547" s="3" t="s">
        <v>662</v>
      </c>
      <c r="S547" s="13">
        <v>21.997471999999998</v>
      </c>
      <c r="T547" s="15">
        <v>7.1892999999999999E-2</v>
      </c>
      <c r="U547" s="15">
        <v>-0.50361100000000003</v>
      </c>
      <c r="V547" s="15">
        <v>6.966E-3</v>
      </c>
      <c r="W547">
        <v>0.35946400000000001</v>
      </c>
      <c r="X547">
        <v>-2.5180560000000001</v>
      </c>
      <c r="Y547">
        <v>3.4827999999999998E-2</v>
      </c>
      <c r="Z547" s="3" t="s">
        <v>652</v>
      </c>
      <c r="AA547" s="3" t="s">
        <v>647</v>
      </c>
      <c r="AB547" s="3" t="s">
        <v>662</v>
      </c>
      <c r="AC547" s="3" t="s">
        <v>1219</v>
      </c>
    </row>
    <row r="548" spans="1:29" x14ac:dyDescent="0.25">
      <c r="A548" s="3" t="s">
        <v>614</v>
      </c>
      <c r="B548">
        <v>3780489666.6970282</v>
      </c>
      <c r="C548" s="11">
        <f t="shared" si="24"/>
        <v>3113.3374466896057</v>
      </c>
      <c r="D548" s="3" t="s">
        <v>647</v>
      </c>
      <c r="E548">
        <v>406.66005884559416</v>
      </c>
      <c r="F548">
        <v>-452.40007197942288</v>
      </c>
      <c r="G548">
        <v>402.49999192591554</v>
      </c>
      <c r="H548" s="8">
        <f t="shared" si="25"/>
        <v>9.9998669495430672</v>
      </c>
      <c r="I548" s="8">
        <f t="shared" si="26"/>
        <v>30.000941696531608</v>
      </c>
      <c r="J548" s="3" t="s">
        <v>652</v>
      </c>
      <c r="K548">
        <v>3780489665.5946894</v>
      </c>
      <c r="L548">
        <v>3780489666.6439247</v>
      </c>
      <c r="M548">
        <v>1.4364769458770752</v>
      </c>
      <c r="N548">
        <v>5.0440001487731934</v>
      </c>
      <c r="O548">
        <v>0</v>
      </c>
      <c r="P548" s="3" t="s">
        <v>652</v>
      </c>
      <c r="Q548" s="3" t="s">
        <v>660</v>
      </c>
      <c r="R548" s="3" t="s">
        <v>662</v>
      </c>
      <c r="S548" s="13">
        <v>22.002376000000002</v>
      </c>
      <c r="T548" s="15">
        <v>7.4468999999999994E-2</v>
      </c>
      <c r="U548" s="15">
        <v>-0.57653500000000002</v>
      </c>
      <c r="V548" s="15">
        <v>9.0869999999999996E-3</v>
      </c>
      <c r="W548">
        <v>0.37234699999999998</v>
      </c>
      <c r="X548">
        <v>-2.8826770000000002</v>
      </c>
      <c r="Y548">
        <v>4.5434000000000002E-2</v>
      </c>
      <c r="Z548" s="3" t="s">
        <v>652</v>
      </c>
      <c r="AA548" s="3" t="s">
        <v>647</v>
      </c>
      <c r="AB548" s="3" t="s">
        <v>662</v>
      </c>
      <c r="AC548" s="3" t="s">
        <v>1220</v>
      </c>
    </row>
    <row r="549" spans="1:29" x14ac:dyDescent="0.25">
      <c r="A549" s="3" t="s">
        <v>615</v>
      </c>
      <c r="B549">
        <v>3780489671.2777624</v>
      </c>
      <c r="C549" s="11">
        <f t="shared" si="24"/>
        <v>3117.9181809425354</v>
      </c>
      <c r="D549" s="3" t="s">
        <v>647</v>
      </c>
      <c r="E549">
        <v>406.66011427849423</v>
      </c>
      <c r="F549">
        <v>-452.40024113772284</v>
      </c>
      <c r="G549">
        <v>397.49986827291548</v>
      </c>
      <c r="H549" s="8">
        <f t="shared" si="25"/>
        <v>9.9999995375977786</v>
      </c>
      <c r="I549" s="8">
        <f t="shared" si="26"/>
        <v>30.001622238155338</v>
      </c>
      <c r="J549" s="3" t="s">
        <v>652</v>
      </c>
      <c r="K549">
        <v>3780489670.0821056</v>
      </c>
      <c r="L549">
        <v>3780489671.2277951</v>
      </c>
      <c r="M549">
        <v>1.4364769458770752</v>
      </c>
      <c r="N549">
        <v>5.0460000038146973</v>
      </c>
      <c r="O549">
        <v>0</v>
      </c>
      <c r="P549" s="3" t="s">
        <v>652</v>
      </c>
      <c r="Q549" s="3" t="s">
        <v>660</v>
      </c>
      <c r="R549" s="3" t="s">
        <v>662</v>
      </c>
      <c r="S549" s="13">
        <v>22.022324000000001</v>
      </c>
      <c r="T549" s="15">
        <v>7.3580000000000007E-2</v>
      </c>
      <c r="U549" s="15">
        <v>-0.64951700000000001</v>
      </c>
      <c r="V549" s="15">
        <v>1.1086E-2</v>
      </c>
      <c r="W549">
        <v>0.36790200000000001</v>
      </c>
      <c r="X549">
        <v>-3.2475849999999999</v>
      </c>
      <c r="Y549">
        <v>5.5432000000000002E-2</v>
      </c>
      <c r="Z549" s="3" t="s">
        <v>652</v>
      </c>
      <c r="AA549" s="3" t="s">
        <v>647</v>
      </c>
      <c r="AB549" s="3" t="s">
        <v>662</v>
      </c>
      <c r="AC549" s="3" t="s">
        <v>1221</v>
      </c>
    </row>
    <row r="550" spans="1:29" x14ac:dyDescent="0.25">
      <c r="A550" s="3" t="s">
        <v>616</v>
      </c>
      <c r="B550">
        <v>3780489675.6798024</v>
      </c>
      <c r="C550" s="11">
        <f t="shared" si="24"/>
        <v>3122.3202209472656</v>
      </c>
      <c r="D550" s="3" t="s">
        <v>647</v>
      </c>
      <c r="E550">
        <v>406.66047394929421</v>
      </c>
      <c r="F550">
        <v>-452.39992125355616</v>
      </c>
      <c r="G550">
        <v>392.49948366791551</v>
      </c>
      <c r="H550" s="8">
        <f t="shared" si="25"/>
        <v>10.000151077267111</v>
      </c>
      <c r="I550" s="8">
        <f t="shared" si="26"/>
        <v>29.999004617889824</v>
      </c>
      <c r="J550" s="3" t="s">
        <v>652</v>
      </c>
      <c r="K550">
        <v>3780489674.5804758</v>
      </c>
      <c r="L550">
        <v>3780489675.6306615</v>
      </c>
      <c r="M550">
        <v>1.4364769458770752</v>
      </c>
      <c r="N550">
        <v>5.0440001487731934</v>
      </c>
      <c r="O550">
        <v>0</v>
      </c>
      <c r="P550" s="3" t="s">
        <v>652</v>
      </c>
      <c r="Q550" s="3" t="s">
        <v>660</v>
      </c>
      <c r="R550" s="3" t="s">
        <v>662</v>
      </c>
      <c r="S550" s="13">
        <v>22.042929999999998</v>
      </c>
      <c r="T550" s="15">
        <v>7.0498000000000005E-2</v>
      </c>
      <c r="U550" s="15">
        <v>-0.71890799999999999</v>
      </c>
      <c r="V550" s="15">
        <v>1.2699E-2</v>
      </c>
      <c r="W550">
        <v>0.35248800000000002</v>
      </c>
      <c r="X550">
        <v>-3.5945390000000002</v>
      </c>
      <c r="Y550">
        <v>6.3492999999999994E-2</v>
      </c>
      <c r="Z550" s="3" t="s">
        <v>652</v>
      </c>
      <c r="AA550" s="3" t="s">
        <v>647</v>
      </c>
      <c r="AB550" s="3" t="s">
        <v>662</v>
      </c>
      <c r="AC550" s="3" t="s">
        <v>1222</v>
      </c>
    </row>
    <row r="551" spans="1:29" x14ac:dyDescent="0.25">
      <c r="A551" s="3" t="s">
        <v>617</v>
      </c>
      <c r="B551">
        <v>3780489680.2168608</v>
      </c>
      <c r="C551" s="11">
        <f t="shared" si="24"/>
        <v>3126.8572793006897</v>
      </c>
      <c r="D551" s="3" t="s">
        <v>647</v>
      </c>
      <c r="E551">
        <v>406.66036040219421</v>
      </c>
      <c r="F551">
        <v>-452.39995607282287</v>
      </c>
      <c r="G551">
        <v>387.49971193341548</v>
      </c>
      <c r="H551" s="8">
        <f t="shared" si="25"/>
        <v>10.000070151056546</v>
      </c>
      <c r="I551" s="8">
        <f t="shared" si="26"/>
        <v>29.999502666847402</v>
      </c>
      <c r="J551" s="3" t="s">
        <v>652</v>
      </c>
      <c r="K551">
        <v>3780489679.120697</v>
      </c>
      <c r="L551">
        <v>3780489680.1593361</v>
      </c>
      <c r="M551">
        <v>1.4364769458770752</v>
      </c>
      <c r="N551">
        <v>5.0489997863769531</v>
      </c>
      <c r="O551">
        <v>0</v>
      </c>
      <c r="P551" s="3" t="s">
        <v>652</v>
      </c>
      <c r="Q551" s="3" t="s">
        <v>660</v>
      </c>
      <c r="R551" s="3" t="s">
        <v>662</v>
      </c>
      <c r="S551" s="13">
        <v>22.058012000000002</v>
      </c>
      <c r="T551" s="15">
        <v>6.5755999999999995E-2</v>
      </c>
      <c r="U551" s="15">
        <v>-0.78260600000000002</v>
      </c>
      <c r="V551" s="15">
        <v>1.3641E-2</v>
      </c>
      <c r="W551">
        <v>0.32877800000000001</v>
      </c>
      <c r="X551">
        <v>-3.9130280000000002</v>
      </c>
      <c r="Y551">
        <v>6.8206000000000003E-2</v>
      </c>
      <c r="Z551" s="3" t="s">
        <v>652</v>
      </c>
      <c r="AA551" s="3" t="s">
        <v>647</v>
      </c>
      <c r="AB551" s="3" t="s">
        <v>662</v>
      </c>
      <c r="AC551" s="3" t="s">
        <v>1223</v>
      </c>
    </row>
    <row r="552" spans="1:29" x14ac:dyDescent="0.25">
      <c r="A552" s="3" t="s">
        <v>618</v>
      </c>
      <c r="B552">
        <v>3780489684.8970809</v>
      </c>
      <c r="C552" s="11">
        <f t="shared" si="24"/>
        <v>3131.5374994277954</v>
      </c>
      <c r="D552" s="3" t="s">
        <v>647</v>
      </c>
      <c r="E552">
        <v>406.6604378110942</v>
      </c>
      <c r="F552">
        <v>-452.40015720612286</v>
      </c>
      <c r="G552">
        <v>382.4999285844155</v>
      </c>
      <c r="H552" s="8">
        <f t="shared" si="25"/>
        <v>10.000237755462248</v>
      </c>
      <c r="I552" s="8">
        <f t="shared" si="26"/>
        <v>30.000278913045346</v>
      </c>
      <c r="J552" s="3" t="s">
        <v>652</v>
      </c>
      <c r="K552">
        <v>3780489683.6994758</v>
      </c>
      <c r="L552">
        <v>3780489684.848763</v>
      </c>
      <c r="M552">
        <v>1.4364769458770752</v>
      </c>
      <c r="N552">
        <v>5.0520000457763672</v>
      </c>
      <c r="O552">
        <v>0</v>
      </c>
      <c r="P552" s="3" t="s">
        <v>652</v>
      </c>
      <c r="Q552" s="3" t="s">
        <v>660</v>
      </c>
      <c r="R552" s="3" t="s">
        <v>662</v>
      </c>
      <c r="S552" s="13">
        <v>22.069158000000002</v>
      </c>
      <c r="T552" s="15">
        <v>6.0252E-2</v>
      </c>
      <c r="U552" s="15">
        <v>-0.83932200000000001</v>
      </c>
      <c r="V552" s="15">
        <v>1.3840999999999999E-2</v>
      </c>
      <c r="W552">
        <v>0.30126199999999997</v>
      </c>
      <c r="X552">
        <v>-4.196612</v>
      </c>
      <c r="Y552">
        <v>6.9207000000000005E-2</v>
      </c>
      <c r="Z552" s="3" t="s">
        <v>652</v>
      </c>
      <c r="AA552" s="3" t="s">
        <v>647</v>
      </c>
      <c r="AB552" s="3" t="s">
        <v>662</v>
      </c>
      <c r="AC552" s="3" t="s">
        <v>1224</v>
      </c>
    </row>
    <row r="553" spans="1:29" x14ac:dyDescent="0.25">
      <c r="A553" s="3" t="s">
        <v>619</v>
      </c>
      <c r="B553">
        <v>3780489689.2133055</v>
      </c>
      <c r="C553" s="11">
        <f t="shared" si="24"/>
        <v>3135.8537240028381</v>
      </c>
      <c r="D553" s="3" t="s">
        <v>647</v>
      </c>
      <c r="E553">
        <v>406.66000625599418</v>
      </c>
      <c r="F553">
        <v>-452.40016300292285</v>
      </c>
      <c r="G553">
        <v>377.4992852594155</v>
      </c>
      <c r="H553" s="8">
        <f t="shared" si="25"/>
        <v>9.9998669195973289</v>
      </c>
      <c r="I553" s="8">
        <f t="shared" si="26"/>
        <v>30.001544018136546</v>
      </c>
      <c r="J553" s="3" t="s">
        <v>652</v>
      </c>
      <c r="K553">
        <v>3780489688.1463552</v>
      </c>
      <c r="L553">
        <v>3780489689.1814446</v>
      </c>
      <c r="M553">
        <v>1.4364769458770752</v>
      </c>
      <c r="N553">
        <v>5.0390000343322754</v>
      </c>
      <c r="O553">
        <v>0</v>
      </c>
      <c r="P553" s="3" t="s">
        <v>652</v>
      </c>
      <c r="Q553" s="3" t="s">
        <v>660</v>
      </c>
      <c r="R553" s="3" t="s">
        <v>662</v>
      </c>
      <c r="S553" s="13">
        <v>22.076339999999998</v>
      </c>
      <c r="T553" s="15">
        <v>5.5197999999999997E-2</v>
      </c>
      <c r="U553" s="15">
        <v>-0.88897300000000001</v>
      </c>
      <c r="V553" s="15">
        <v>1.3492000000000001E-2</v>
      </c>
      <c r="W553">
        <v>0.27598899999999998</v>
      </c>
      <c r="X553">
        <v>-4.4448670000000003</v>
      </c>
      <c r="Y553">
        <v>6.7459000000000005E-2</v>
      </c>
      <c r="Z553" s="3" t="s">
        <v>652</v>
      </c>
      <c r="AA553" s="3" t="s">
        <v>647</v>
      </c>
      <c r="AB553" s="3" t="s">
        <v>662</v>
      </c>
      <c r="AC553" s="3" t="s">
        <v>1225</v>
      </c>
    </row>
    <row r="554" spans="1:29" x14ac:dyDescent="0.25">
      <c r="A554" s="3" t="s">
        <v>620</v>
      </c>
      <c r="B554">
        <v>3780489693.8104529</v>
      </c>
      <c r="C554" s="11">
        <f t="shared" si="24"/>
        <v>3140.4508714675903</v>
      </c>
      <c r="D554" s="3" t="s">
        <v>647</v>
      </c>
      <c r="E554">
        <v>406.66017500089418</v>
      </c>
      <c r="F554">
        <v>-452.39983256232284</v>
      </c>
      <c r="G554">
        <v>372.49982061391552</v>
      </c>
      <c r="H554" s="8">
        <f t="shared" si="25"/>
        <v>9.9998478337111028</v>
      </c>
      <c r="I554" s="8">
        <f t="shared" si="26"/>
        <v>29.999420935347164</v>
      </c>
      <c r="J554" s="3" t="s">
        <v>652</v>
      </c>
      <c r="K554">
        <v>3780489692.7030864</v>
      </c>
      <c r="L554">
        <v>3780489693.7463751</v>
      </c>
      <c r="M554">
        <v>1.4364769458770752</v>
      </c>
      <c r="N554">
        <v>5.0460000038146973</v>
      </c>
      <c r="O554">
        <v>0</v>
      </c>
      <c r="P554" s="3" t="s">
        <v>652</v>
      </c>
      <c r="Q554" s="3" t="s">
        <v>660</v>
      </c>
      <c r="R554" s="3" t="s">
        <v>662</v>
      </c>
      <c r="S554" s="13">
        <v>22.082656</v>
      </c>
      <c r="T554" s="15">
        <v>5.1655E-2</v>
      </c>
      <c r="U554" s="15">
        <v>-0.93327599999999999</v>
      </c>
      <c r="V554" s="15">
        <v>1.261E-2</v>
      </c>
      <c r="W554">
        <v>0.25827699999999998</v>
      </c>
      <c r="X554">
        <v>-4.6663819999999996</v>
      </c>
      <c r="Y554">
        <v>6.3051999999999997E-2</v>
      </c>
      <c r="Z554" s="3" t="s">
        <v>652</v>
      </c>
      <c r="AA554" s="3" t="s">
        <v>647</v>
      </c>
      <c r="AB554" s="3" t="s">
        <v>662</v>
      </c>
      <c r="AC554" s="3" t="s">
        <v>1226</v>
      </c>
    </row>
    <row r="555" spans="1:29" x14ac:dyDescent="0.25">
      <c r="A555" s="3" t="s">
        <v>621</v>
      </c>
      <c r="B555">
        <v>3780489698.3764186</v>
      </c>
      <c r="C555" s="11">
        <f t="shared" si="24"/>
        <v>3145.0168371200562</v>
      </c>
      <c r="D555" s="3" t="s">
        <v>647</v>
      </c>
      <c r="E555">
        <v>406.66016276379418</v>
      </c>
      <c r="F555">
        <v>-452.39983622902287</v>
      </c>
      <c r="G555">
        <v>367.50010660191549</v>
      </c>
      <c r="H555" s="8">
        <f t="shared" si="25"/>
        <v>9.9998390693279173</v>
      </c>
      <c r="I555" s="8">
        <f t="shared" si="26"/>
        <v>29.99947418644766</v>
      </c>
      <c r="J555" s="3" t="s">
        <v>652</v>
      </c>
      <c r="K555">
        <v>3780489697.1882257</v>
      </c>
      <c r="L555">
        <v>3780489698.2824712</v>
      </c>
      <c r="M555">
        <v>1.4364769458770752</v>
      </c>
      <c r="N555">
        <v>5.0430002212524414</v>
      </c>
      <c r="O555">
        <v>0</v>
      </c>
      <c r="P555" s="3" t="s">
        <v>652</v>
      </c>
      <c r="Q555" s="3" t="s">
        <v>660</v>
      </c>
      <c r="R555" s="3" t="s">
        <v>662</v>
      </c>
      <c r="S555" s="13">
        <v>22.092127999999999</v>
      </c>
      <c r="T555" s="15">
        <v>4.9603000000000001E-2</v>
      </c>
      <c r="U555" s="15">
        <v>-0.97321100000000005</v>
      </c>
      <c r="V555" s="15">
        <v>1.1280999999999999E-2</v>
      </c>
      <c r="W555">
        <v>0.24801300000000001</v>
      </c>
      <c r="X555">
        <v>-4.8660550000000002</v>
      </c>
      <c r="Y555">
        <v>5.6404999999999997E-2</v>
      </c>
      <c r="Z555" s="3" t="s">
        <v>652</v>
      </c>
      <c r="AA555" s="3" t="s">
        <v>647</v>
      </c>
      <c r="AB555" s="3" t="s">
        <v>662</v>
      </c>
      <c r="AC555" s="3" t="s">
        <v>1227</v>
      </c>
    </row>
    <row r="556" spans="1:29" x14ac:dyDescent="0.25">
      <c r="A556" s="3" t="s">
        <v>622</v>
      </c>
      <c r="B556">
        <v>3780489702.8350682</v>
      </c>
      <c r="C556" s="11">
        <f t="shared" si="24"/>
        <v>3149.4754867553711</v>
      </c>
      <c r="D556" s="3" t="s">
        <v>647</v>
      </c>
      <c r="E556">
        <v>406.6600965151942</v>
      </c>
      <c r="F556">
        <v>-452.40013376782287</v>
      </c>
      <c r="G556">
        <v>362.49991495791551</v>
      </c>
      <c r="H556" s="8">
        <f t="shared" si="25"/>
        <v>9.9999304671883298</v>
      </c>
      <c r="I556" s="8">
        <f t="shared" si="26"/>
        <v>30.001140368378348</v>
      </c>
      <c r="J556" s="3" t="s">
        <v>652</v>
      </c>
      <c r="K556">
        <v>3780489701.7312951</v>
      </c>
      <c r="L556">
        <v>3780489702.7709289</v>
      </c>
      <c r="M556">
        <v>1.4364769458770752</v>
      </c>
      <c r="N556">
        <v>5.0469999313354492</v>
      </c>
      <c r="O556">
        <v>0</v>
      </c>
      <c r="P556" s="3" t="s">
        <v>652</v>
      </c>
      <c r="Q556" s="3" t="s">
        <v>660</v>
      </c>
      <c r="R556" s="3" t="s">
        <v>662</v>
      </c>
      <c r="S556" s="13">
        <v>22.102682000000001</v>
      </c>
      <c r="T556" s="15">
        <v>4.8809999999999999E-2</v>
      </c>
      <c r="U556" s="15">
        <v>-1.011482</v>
      </c>
      <c r="V556" s="15">
        <v>9.6120000000000008E-3</v>
      </c>
      <c r="W556">
        <v>0.24405099999999999</v>
      </c>
      <c r="X556">
        <v>-5.0574089999999998</v>
      </c>
      <c r="Y556">
        <v>4.8062000000000001E-2</v>
      </c>
      <c r="Z556" s="3" t="s">
        <v>652</v>
      </c>
      <c r="AA556" s="3" t="s">
        <v>647</v>
      </c>
      <c r="AB556" s="3" t="s">
        <v>662</v>
      </c>
      <c r="AC556" s="3" t="s">
        <v>1228</v>
      </c>
    </row>
    <row r="557" spans="1:29" x14ac:dyDescent="0.25">
      <c r="A557" s="3" t="s">
        <v>623</v>
      </c>
      <c r="B557">
        <v>3780489707.2967982</v>
      </c>
      <c r="C557" s="11">
        <f t="shared" si="24"/>
        <v>3153.937216758728</v>
      </c>
      <c r="D557" s="3" t="s">
        <v>647</v>
      </c>
      <c r="E557">
        <v>406.66039820749415</v>
      </c>
      <c r="F557">
        <v>-452.40001797372281</v>
      </c>
      <c r="G557">
        <v>357.49997154291549</v>
      </c>
      <c r="H557" s="8">
        <f t="shared" si="25"/>
        <v>10.00013384160029</v>
      </c>
      <c r="I557" s="8">
        <f t="shared" si="26"/>
        <v>29.999701513269507</v>
      </c>
      <c r="J557" s="3" t="s">
        <v>652</v>
      </c>
      <c r="K557">
        <v>3780489706.204217</v>
      </c>
      <c r="L557">
        <v>3780489707.2461486</v>
      </c>
      <c r="M557">
        <v>1.4364769458770752</v>
      </c>
      <c r="N557">
        <v>5.0539999008178711</v>
      </c>
      <c r="O557">
        <v>0</v>
      </c>
      <c r="P557" s="3" t="s">
        <v>652</v>
      </c>
      <c r="Q557" s="3" t="s">
        <v>660</v>
      </c>
      <c r="R557" s="3" t="s">
        <v>662</v>
      </c>
      <c r="S557" s="13">
        <v>22.111930000000001</v>
      </c>
      <c r="T557" s="15">
        <v>4.8500000000000001E-2</v>
      </c>
      <c r="U557" s="15">
        <v>-1.0486420000000001</v>
      </c>
      <c r="V557" s="15">
        <v>7.6689999999999996E-3</v>
      </c>
      <c r="W557">
        <v>0.24249999999999999</v>
      </c>
      <c r="X557">
        <v>-5.2432090000000002</v>
      </c>
      <c r="Y557">
        <v>3.8343000000000002E-2</v>
      </c>
      <c r="Z557" s="3" t="s">
        <v>652</v>
      </c>
      <c r="AA557" s="3" t="s">
        <v>647</v>
      </c>
      <c r="AB557" s="3" t="s">
        <v>662</v>
      </c>
      <c r="AC557" s="3" t="s">
        <v>1229</v>
      </c>
    </row>
    <row r="558" spans="1:29" x14ac:dyDescent="0.25">
      <c r="A558" s="3" t="s">
        <v>624</v>
      </c>
      <c r="B558">
        <v>3780489711.907383</v>
      </c>
      <c r="C558" s="11">
        <f t="shared" si="24"/>
        <v>3158.5478014945984</v>
      </c>
      <c r="D558" s="3" t="s">
        <v>647</v>
      </c>
      <c r="E558">
        <v>406.66037511309423</v>
      </c>
      <c r="F558">
        <v>-452.39987504242288</v>
      </c>
      <c r="G558">
        <v>352.50007460991549</v>
      </c>
      <c r="H558" s="8">
        <f t="shared" si="25"/>
        <v>10.000042376877477</v>
      </c>
      <c r="I558" s="8">
        <f t="shared" si="26"/>
        <v>29.999058453670376</v>
      </c>
      <c r="J558" s="3" t="s">
        <v>652</v>
      </c>
      <c r="K558">
        <v>3780489710.7031817</v>
      </c>
      <c r="L558">
        <v>3780489711.8626742</v>
      </c>
      <c r="M558">
        <v>1.4364769458770752</v>
      </c>
      <c r="N558">
        <v>5.0440001487731934</v>
      </c>
      <c r="O558">
        <v>0</v>
      </c>
      <c r="P558" s="3" t="s">
        <v>652</v>
      </c>
      <c r="Q558" s="3" t="s">
        <v>660</v>
      </c>
      <c r="R558" s="3" t="s">
        <v>662</v>
      </c>
      <c r="S558" s="13">
        <v>22.113108</v>
      </c>
      <c r="T558" s="15">
        <v>4.7294000000000003E-2</v>
      </c>
      <c r="U558" s="15">
        <v>-1.0851630000000001</v>
      </c>
      <c r="V558" s="15">
        <v>5.5799999999999999E-3</v>
      </c>
      <c r="W558">
        <v>0.23647000000000001</v>
      </c>
      <c r="X558">
        <v>-5.4258150000000001</v>
      </c>
      <c r="Y558">
        <v>2.7897999999999999E-2</v>
      </c>
      <c r="Z558" s="3" t="s">
        <v>652</v>
      </c>
      <c r="AA558" s="3" t="s">
        <v>647</v>
      </c>
      <c r="AB558" s="3" t="s">
        <v>662</v>
      </c>
      <c r="AC558" s="3" t="s">
        <v>1230</v>
      </c>
    </row>
    <row r="559" spans="1:29" x14ac:dyDescent="0.25">
      <c r="A559" s="3" t="s">
        <v>625</v>
      </c>
      <c r="B559">
        <v>3780489716.2693934</v>
      </c>
      <c r="C559" s="11">
        <f t="shared" si="24"/>
        <v>3162.9098119735718</v>
      </c>
      <c r="D559" s="3" t="s">
        <v>647</v>
      </c>
      <c r="E559">
        <v>406.66044973129419</v>
      </c>
      <c r="F559">
        <v>-452.39993776312286</v>
      </c>
      <c r="G559">
        <v>347.50003194991552</v>
      </c>
      <c r="H559" s="8">
        <f t="shared" si="25"/>
        <v>10.000138358211649</v>
      </c>
      <c r="I559" s="8">
        <f t="shared" si="26"/>
        <v>29.999155913896132</v>
      </c>
      <c r="J559" s="3" t="s">
        <v>652</v>
      </c>
      <c r="K559">
        <v>3780489715.2262864</v>
      </c>
      <c r="L559">
        <v>3780489716.2370887</v>
      </c>
      <c r="M559">
        <v>1.4364769458770752</v>
      </c>
      <c r="N559">
        <v>5.0489997863769531</v>
      </c>
      <c r="O559">
        <v>0</v>
      </c>
      <c r="P559" s="3" t="s">
        <v>652</v>
      </c>
      <c r="Q559" s="3" t="s">
        <v>660</v>
      </c>
      <c r="R559" s="3" t="s">
        <v>662</v>
      </c>
      <c r="S559" s="13">
        <v>22.112404000000002</v>
      </c>
      <c r="T559" s="15">
        <v>4.4145999999999998E-2</v>
      </c>
      <c r="U559" s="15">
        <v>-1.1188849999999999</v>
      </c>
      <c r="V559" s="15">
        <v>3.411E-3</v>
      </c>
      <c r="W559">
        <v>0.22073000000000001</v>
      </c>
      <c r="X559">
        <v>-5.5944240000000001</v>
      </c>
      <c r="Y559">
        <v>1.7054E-2</v>
      </c>
      <c r="Z559" s="3" t="s">
        <v>652</v>
      </c>
      <c r="AA559" s="3" t="s">
        <v>647</v>
      </c>
      <c r="AB559" s="3" t="s">
        <v>662</v>
      </c>
      <c r="AC559" s="3" t="s">
        <v>1231</v>
      </c>
    </row>
    <row r="560" spans="1:29" x14ac:dyDescent="0.25">
      <c r="A560" s="3" t="s">
        <v>626</v>
      </c>
      <c r="B560">
        <v>3780489720.7577968</v>
      </c>
      <c r="C560" s="11">
        <f t="shared" si="24"/>
        <v>3167.3982152938843</v>
      </c>
      <c r="D560" s="3" t="s">
        <v>647</v>
      </c>
      <c r="E560">
        <v>406.66031461789419</v>
      </c>
      <c r="F560">
        <v>-452.39978883982286</v>
      </c>
      <c r="G560">
        <v>342.4998576009155</v>
      </c>
      <c r="H560" s="8">
        <f t="shared" si="25"/>
        <v>9.9999468860454055</v>
      </c>
      <c r="I560" s="8">
        <f t="shared" si="26"/>
        <v>29.998804014995052</v>
      </c>
      <c r="J560" s="3" t="s">
        <v>652</v>
      </c>
      <c r="K560">
        <v>3780489719.6911993</v>
      </c>
      <c r="L560">
        <v>3780489720.7147608</v>
      </c>
      <c r="M560">
        <v>1.4364769458770752</v>
      </c>
      <c r="N560">
        <v>5.0469999313354492</v>
      </c>
      <c r="O560">
        <v>0</v>
      </c>
      <c r="P560" s="3" t="s">
        <v>652</v>
      </c>
      <c r="Q560" s="3" t="s">
        <v>660</v>
      </c>
      <c r="R560" s="3" t="s">
        <v>662</v>
      </c>
      <c r="S560" s="13">
        <v>22.107752000000001</v>
      </c>
      <c r="T560" s="15">
        <v>3.9378999999999997E-2</v>
      </c>
      <c r="U560" s="15">
        <v>-1.1474899999999999</v>
      </c>
      <c r="V560" s="15">
        <v>1.418E-3</v>
      </c>
      <c r="W560">
        <v>0.19689599999999999</v>
      </c>
      <c r="X560">
        <v>-5.7374499999999999</v>
      </c>
      <c r="Y560">
        <v>7.0920000000000002E-3</v>
      </c>
      <c r="Z560" s="3" t="s">
        <v>652</v>
      </c>
      <c r="AA560" s="3" t="s">
        <v>647</v>
      </c>
      <c r="AB560" s="3" t="s">
        <v>662</v>
      </c>
      <c r="AC560" s="3" t="s">
        <v>1232</v>
      </c>
    </row>
    <row r="561" spans="1:29" x14ac:dyDescent="0.25">
      <c r="A561" s="3" t="s">
        <v>627</v>
      </c>
      <c r="B561">
        <v>3780489725.3374743</v>
      </c>
      <c r="C561" s="11">
        <f t="shared" si="24"/>
        <v>3171.9778928756714</v>
      </c>
      <c r="D561" s="3" t="s">
        <v>647</v>
      </c>
      <c r="E561">
        <v>406.66027099069419</v>
      </c>
      <c r="F561">
        <v>-452.40010797012286</v>
      </c>
      <c r="G561">
        <v>337.49998562341551</v>
      </c>
      <c r="H561" s="8">
        <f t="shared" si="25"/>
        <v>10.000068667021525</v>
      </c>
      <c r="I561" s="8">
        <f t="shared" si="26"/>
        <v>30.000512514103661</v>
      </c>
      <c r="J561" s="3" t="s">
        <v>652</v>
      </c>
      <c r="K561">
        <v>3780489724.1321855</v>
      </c>
      <c r="L561">
        <v>3780489725.2895055</v>
      </c>
      <c r="M561">
        <v>1.4364769458770752</v>
      </c>
      <c r="N561">
        <v>5.0440001487731934</v>
      </c>
      <c r="O561">
        <v>0</v>
      </c>
      <c r="P561" s="3" t="s">
        <v>652</v>
      </c>
      <c r="Q561" s="3" t="s">
        <v>660</v>
      </c>
      <c r="R561" s="3" t="s">
        <v>662</v>
      </c>
      <c r="S561" s="13">
        <v>22.104251999999999</v>
      </c>
      <c r="T561" s="15">
        <v>3.4046E-2</v>
      </c>
      <c r="U561" s="15">
        <v>-1.169387</v>
      </c>
      <c r="V561" s="15">
        <v>-3.6600000000000001E-4</v>
      </c>
      <c r="W561">
        <v>0.17022999999999999</v>
      </c>
      <c r="X561">
        <v>-5.8469360000000004</v>
      </c>
      <c r="Y561">
        <v>-1.8309999999999999E-3</v>
      </c>
      <c r="Z561" s="3" t="s">
        <v>652</v>
      </c>
      <c r="AA561" s="3" t="s">
        <v>647</v>
      </c>
      <c r="AB561" s="3" t="s">
        <v>662</v>
      </c>
      <c r="AC561" s="3" t="s">
        <v>1233</v>
      </c>
    </row>
    <row r="562" spans="1:29" x14ac:dyDescent="0.25">
      <c r="A562" s="3" t="s">
        <v>628</v>
      </c>
      <c r="B562">
        <v>3780489733.5501871</v>
      </c>
      <c r="C562" s="11">
        <f t="shared" si="24"/>
        <v>3180.1906056404114</v>
      </c>
      <c r="D562" s="3" t="s">
        <v>647</v>
      </c>
      <c r="E562">
        <v>410.99042391469425</v>
      </c>
      <c r="F562">
        <v>-454.90000919107769</v>
      </c>
      <c r="G562">
        <v>337.49982808953433</v>
      </c>
      <c r="H562" s="8">
        <f t="shared" si="25"/>
        <v>15.000041711599016</v>
      </c>
      <c r="I562" s="8">
        <f t="shared" si="26"/>
        <v>29.999973891264823</v>
      </c>
      <c r="J562" s="3" t="s">
        <v>652</v>
      </c>
      <c r="K562">
        <v>3780489732.3917489</v>
      </c>
      <c r="L562">
        <v>3780489733.4733586</v>
      </c>
      <c r="M562">
        <v>1.4364769458770752</v>
      </c>
      <c r="N562">
        <v>5.0390000343322754</v>
      </c>
      <c r="O562">
        <v>0</v>
      </c>
      <c r="P562" s="3" t="s">
        <v>652</v>
      </c>
      <c r="Q562" s="3" t="s">
        <v>660</v>
      </c>
      <c r="R562" s="3" t="s">
        <v>662</v>
      </c>
      <c r="S562" s="13">
        <v>22.076803999999999</v>
      </c>
      <c r="T562" s="15">
        <v>4.0038999999999998E-2</v>
      </c>
      <c r="U562" s="15">
        <v>-1.1605540000000001</v>
      </c>
      <c r="V562" s="15">
        <v>-3.1274000000000003E-2</v>
      </c>
      <c r="W562">
        <v>0.20019300000000001</v>
      </c>
      <c r="X562">
        <v>-5.8027699999999998</v>
      </c>
      <c r="Y562">
        <v>-0.15636800000000001</v>
      </c>
      <c r="Z562" s="3" t="s">
        <v>652</v>
      </c>
      <c r="AA562" s="3" t="s">
        <v>647</v>
      </c>
      <c r="AB562" s="3" t="s">
        <v>662</v>
      </c>
      <c r="AC562" s="3" t="s">
        <v>1234</v>
      </c>
    </row>
    <row r="563" spans="1:29" x14ac:dyDescent="0.25">
      <c r="A563" s="3" t="s">
        <v>629</v>
      </c>
      <c r="B563">
        <v>3780489738.0681624</v>
      </c>
      <c r="C563" s="11">
        <f t="shared" si="24"/>
        <v>3184.7085809707642</v>
      </c>
      <c r="D563" s="3" t="s">
        <v>647</v>
      </c>
      <c r="E563">
        <v>410.99046754189419</v>
      </c>
      <c r="F563">
        <v>-454.90019006077767</v>
      </c>
      <c r="G563">
        <v>342.49970006703427</v>
      </c>
      <c r="H563" s="8">
        <f t="shared" si="25"/>
        <v>15.000169929197304</v>
      </c>
      <c r="I563" s="8">
        <f t="shared" si="26"/>
        <v>30.000488876642695</v>
      </c>
      <c r="J563" s="3" t="s">
        <v>652</v>
      </c>
      <c r="K563">
        <v>3780489736.9733105</v>
      </c>
      <c r="L563">
        <v>3780489738.0200825</v>
      </c>
      <c r="M563">
        <v>1.4364769458770752</v>
      </c>
      <c r="N563">
        <v>5.0469999313354492</v>
      </c>
      <c r="O563">
        <v>0</v>
      </c>
      <c r="P563" s="3" t="s">
        <v>652</v>
      </c>
      <c r="Q563" s="3" t="s">
        <v>660</v>
      </c>
      <c r="R563" s="3" t="s">
        <v>662</v>
      </c>
      <c r="S563" s="13">
        <v>22.076737999999999</v>
      </c>
      <c r="T563" s="15">
        <v>4.8216000000000002E-2</v>
      </c>
      <c r="U563" s="15">
        <v>-1.1406050000000001</v>
      </c>
      <c r="V563" s="15">
        <v>-2.6134000000000001E-2</v>
      </c>
      <c r="W563">
        <v>0.24107899999999999</v>
      </c>
      <c r="X563">
        <v>-5.703023</v>
      </c>
      <c r="Y563">
        <v>-0.13067200000000001</v>
      </c>
      <c r="Z563" s="3" t="s">
        <v>652</v>
      </c>
      <c r="AA563" s="3" t="s">
        <v>647</v>
      </c>
      <c r="AB563" s="3" t="s">
        <v>662</v>
      </c>
      <c r="AC563" s="3" t="s">
        <v>1235</v>
      </c>
    </row>
    <row r="564" spans="1:29" x14ac:dyDescent="0.25">
      <c r="A564" s="3" t="s">
        <v>630</v>
      </c>
      <c r="B564">
        <v>3780489742.6087198</v>
      </c>
      <c r="C564" s="11">
        <f t="shared" si="24"/>
        <v>3189.2491383552551</v>
      </c>
      <c r="D564" s="3" t="s">
        <v>647</v>
      </c>
      <c r="E564">
        <v>410.9906026552942</v>
      </c>
      <c r="F564">
        <v>-454.89983898407769</v>
      </c>
      <c r="G564">
        <v>347.49987441603434</v>
      </c>
      <c r="H564" s="8">
        <f t="shared" si="25"/>
        <v>15.000111404080585</v>
      </c>
      <c r="I564" s="8">
        <f t="shared" si="26"/>
        <v>29.99906948783288</v>
      </c>
      <c r="J564" s="3" t="s">
        <v>652</v>
      </c>
      <c r="K564">
        <v>3780489741.5101023</v>
      </c>
      <c r="L564">
        <v>3780489742.5396905</v>
      </c>
      <c r="M564">
        <v>1.4364769458770752</v>
      </c>
      <c r="N564">
        <v>5.0440001487731934</v>
      </c>
      <c r="O564">
        <v>0</v>
      </c>
      <c r="P564" s="3" t="s">
        <v>652</v>
      </c>
      <c r="Q564" s="3" t="s">
        <v>660</v>
      </c>
      <c r="R564" s="3" t="s">
        <v>662</v>
      </c>
      <c r="S564" s="13">
        <v>22.070336000000001</v>
      </c>
      <c r="T564" s="15">
        <v>5.5778000000000001E-2</v>
      </c>
      <c r="U564" s="15">
        <v>-1.1132249999999999</v>
      </c>
      <c r="V564" s="15">
        <v>-1.9543999999999999E-2</v>
      </c>
      <c r="W564">
        <v>0.27888800000000002</v>
      </c>
      <c r="X564">
        <v>-5.5661230000000002</v>
      </c>
      <c r="Y564">
        <v>-9.7720000000000001E-2</v>
      </c>
      <c r="Z564" s="3" t="s">
        <v>652</v>
      </c>
      <c r="AA564" s="3" t="s">
        <v>647</v>
      </c>
      <c r="AB564" s="3" t="s">
        <v>662</v>
      </c>
      <c r="AC564" s="3" t="s">
        <v>1236</v>
      </c>
    </row>
    <row r="565" spans="1:29" x14ac:dyDescent="0.25">
      <c r="A565" s="3" t="s">
        <v>631</v>
      </c>
      <c r="B565">
        <v>3780489747.1523561</v>
      </c>
      <c r="C565" s="11">
        <f t="shared" si="24"/>
        <v>3193.7927746772766</v>
      </c>
      <c r="D565" s="3" t="s">
        <v>647</v>
      </c>
      <c r="E565">
        <v>410.99052803709424</v>
      </c>
      <c r="F565">
        <v>-454.8997762633777</v>
      </c>
      <c r="G565">
        <v>352.49991707603431</v>
      </c>
      <c r="H565" s="8">
        <f t="shared" si="25"/>
        <v>15.000015422767252</v>
      </c>
      <c r="I565" s="8">
        <f t="shared" si="26"/>
        <v>29.999004513587494</v>
      </c>
      <c r="J565" s="3" t="s">
        <v>652</v>
      </c>
      <c r="K565">
        <v>3780489745.9834623</v>
      </c>
      <c r="L565">
        <v>3780489747.0694032</v>
      </c>
      <c r="M565">
        <v>1.4364769458770752</v>
      </c>
      <c r="N565">
        <v>5.0409998893737793</v>
      </c>
      <c r="O565">
        <v>0</v>
      </c>
      <c r="P565" s="3" t="s">
        <v>652</v>
      </c>
      <c r="Q565" s="3" t="s">
        <v>660</v>
      </c>
      <c r="R565" s="3" t="s">
        <v>662</v>
      </c>
      <c r="S565" s="13">
        <v>22.06765</v>
      </c>
      <c r="T565" s="15">
        <v>6.0824999999999997E-2</v>
      </c>
      <c r="U565" s="15">
        <v>-1.0795790000000001</v>
      </c>
      <c r="V565" s="15">
        <v>-1.238E-2</v>
      </c>
      <c r="W565">
        <v>0.30412600000000001</v>
      </c>
      <c r="X565">
        <v>-5.3978960000000002</v>
      </c>
      <c r="Y565">
        <v>-6.1900999999999998E-2</v>
      </c>
      <c r="Z565" s="3" t="s">
        <v>652</v>
      </c>
      <c r="AA565" s="3" t="s">
        <v>647</v>
      </c>
      <c r="AB565" s="3" t="s">
        <v>662</v>
      </c>
      <c r="AC565" s="3" t="s">
        <v>1237</v>
      </c>
    </row>
    <row r="566" spans="1:29" x14ac:dyDescent="0.25">
      <c r="A566" s="3" t="s">
        <v>632</v>
      </c>
      <c r="B566">
        <v>3780489751.5890088</v>
      </c>
      <c r="C566" s="11">
        <f t="shared" si="24"/>
        <v>3198.2294273376465</v>
      </c>
      <c r="D566" s="3" t="s">
        <v>647</v>
      </c>
      <c r="E566">
        <v>410.99055113149421</v>
      </c>
      <c r="F566">
        <v>-454.89991919467769</v>
      </c>
      <c r="G566">
        <v>357.49981400903431</v>
      </c>
      <c r="H566" s="8">
        <f t="shared" si="25"/>
        <v>15.000106887174532</v>
      </c>
      <c r="I566" s="8">
        <f t="shared" si="26"/>
        <v>29.99943322299886</v>
      </c>
      <c r="J566" s="3" t="s">
        <v>652</v>
      </c>
      <c r="K566">
        <v>3780489750.4835753</v>
      </c>
      <c r="L566">
        <v>3780489751.5241504</v>
      </c>
      <c r="M566">
        <v>1.4364769458770752</v>
      </c>
      <c r="N566">
        <v>5.0469999313354492</v>
      </c>
      <c r="O566">
        <v>0</v>
      </c>
      <c r="P566" s="3" t="s">
        <v>652</v>
      </c>
      <c r="Q566" s="3" t="s">
        <v>660</v>
      </c>
      <c r="R566" s="3" t="s">
        <v>662</v>
      </c>
      <c r="S566" s="13">
        <v>22.065666</v>
      </c>
      <c r="T566" s="15">
        <v>6.2873999999999999E-2</v>
      </c>
      <c r="U566" s="15">
        <v>-1.043604</v>
      </c>
      <c r="V566" s="15">
        <v>-5.659E-3</v>
      </c>
      <c r="W566">
        <v>0.31437100000000001</v>
      </c>
      <c r="X566">
        <v>-5.218019</v>
      </c>
      <c r="Y566">
        <v>-2.8292999999999999E-2</v>
      </c>
      <c r="Z566" s="3" t="s">
        <v>652</v>
      </c>
      <c r="AA566" s="3" t="s">
        <v>647</v>
      </c>
      <c r="AB566" s="3" t="s">
        <v>662</v>
      </c>
      <c r="AC566" s="3" t="s">
        <v>1238</v>
      </c>
    </row>
    <row r="567" spans="1:29" x14ac:dyDescent="0.25">
      <c r="A567" s="3" t="s">
        <v>633</v>
      </c>
      <c r="B567">
        <v>3780489756.0356574</v>
      </c>
      <c r="C567" s="11">
        <f t="shared" si="24"/>
        <v>3202.6760759353638</v>
      </c>
      <c r="D567" s="3" t="s">
        <v>647</v>
      </c>
      <c r="E567">
        <v>410.9902494391942</v>
      </c>
      <c r="F567">
        <v>-454.90003498877763</v>
      </c>
      <c r="G567">
        <v>362.49975742403427</v>
      </c>
      <c r="H567" s="8">
        <f t="shared" si="25"/>
        <v>14.99990351053547</v>
      </c>
      <c r="I567" s="8">
        <f t="shared" si="26"/>
        <v>30.000392455600689</v>
      </c>
      <c r="J567" s="3" t="s">
        <v>652</v>
      </c>
      <c r="K567">
        <v>3780489754.9633713</v>
      </c>
      <c r="L567">
        <v>3780489755.9816914</v>
      </c>
      <c r="M567">
        <v>1.4364769458770752</v>
      </c>
      <c r="N567">
        <v>5.0489997863769531</v>
      </c>
      <c r="O567">
        <v>0</v>
      </c>
      <c r="P567" s="3" t="s">
        <v>652</v>
      </c>
      <c r="Q567" s="3" t="s">
        <v>660</v>
      </c>
      <c r="R567" s="3" t="s">
        <v>662</v>
      </c>
      <c r="S567" s="13">
        <v>22.064015999999999</v>
      </c>
      <c r="T567" s="15">
        <v>6.3640000000000002E-2</v>
      </c>
      <c r="U567" s="15">
        <v>-1.007811</v>
      </c>
      <c r="V567" s="15">
        <v>4.0200000000000001E-4</v>
      </c>
      <c r="W567">
        <v>0.31819999999999998</v>
      </c>
      <c r="X567">
        <v>-5.0390560000000004</v>
      </c>
      <c r="Y567">
        <v>2.0100000000000001E-3</v>
      </c>
      <c r="Z567" s="3" t="s">
        <v>652</v>
      </c>
      <c r="AA567" s="3" t="s">
        <v>647</v>
      </c>
      <c r="AB567" s="3" t="s">
        <v>662</v>
      </c>
      <c r="AC567" s="3" t="s">
        <v>1239</v>
      </c>
    </row>
    <row r="568" spans="1:29" x14ac:dyDescent="0.25">
      <c r="A568" s="3" t="s">
        <v>634</v>
      </c>
      <c r="B568">
        <v>3780489760.7217321</v>
      </c>
      <c r="C568" s="11">
        <f t="shared" si="24"/>
        <v>3207.3621506690979</v>
      </c>
      <c r="D568" s="3" t="s">
        <v>647</v>
      </c>
      <c r="E568">
        <v>410.99031568779418</v>
      </c>
      <c r="F568">
        <v>-454.90023744997768</v>
      </c>
      <c r="G568">
        <v>367.49994906803431</v>
      </c>
      <c r="H568" s="8">
        <f t="shared" si="25"/>
        <v>15.000062115691374</v>
      </c>
      <c r="I568" s="8">
        <f t="shared" si="26"/>
        <v>30.000935660681172</v>
      </c>
      <c r="J568" s="3" t="s">
        <v>652</v>
      </c>
      <c r="K568">
        <v>3780489759.5111713</v>
      </c>
      <c r="L568">
        <v>3780489760.6647496</v>
      </c>
      <c r="M568">
        <v>1.4364769458770752</v>
      </c>
      <c r="N568">
        <v>5.0510001182556152</v>
      </c>
      <c r="O568">
        <v>0</v>
      </c>
      <c r="P568" s="3" t="s">
        <v>652</v>
      </c>
      <c r="Q568" s="3" t="s">
        <v>660</v>
      </c>
      <c r="R568" s="3" t="s">
        <v>662</v>
      </c>
      <c r="S568" s="13">
        <v>22.066284</v>
      </c>
      <c r="T568" s="15">
        <v>6.5393000000000007E-2</v>
      </c>
      <c r="U568" s="15">
        <v>-0.97189700000000001</v>
      </c>
      <c r="V568" s="15">
        <v>5.4929999999999996E-3</v>
      </c>
      <c r="W568">
        <v>0.32696599999999998</v>
      </c>
      <c r="X568">
        <v>-4.8594860000000004</v>
      </c>
      <c r="Y568">
        <v>2.7466000000000001E-2</v>
      </c>
      <c r="Z568" s="3" t="s">
        <v>652</v>
      </c>
      <c r="AA568" s="3" t="s">
        <v>647</v>
      </c>
      <c r="AB568" s="3" t="s">
        <v>662</v>
      </c>
      <c r="AC568" s="3" t="s">
        <v>1240</v>
      </c>
    </row>
    <row r="569" spans="1:29" x14ac:dyDescent="0.25">
      <c r="A569" s="3" t="s">
        <v>635</v>
      </c>
      <c r="B569">
        <v>3780489765.1804218</v>
      </c>
      <c r="C569" s="11">
        <f t="shared" si="24"/>
        <v>3211.8208403587341</v>
      </c>
      <c r="D569" s="3" t="s">
        <v>647</v>
      </c>
      <c r="E569">
        <v>410.99032792489425</v>
      </c>
      <c r="F569">
        <v>-454.90023378327766</v>
      </c>
      <c r="G569">
        <v>372.50016308003433</v>
      </c>
      <c r="H569" s="8">
        <f t="shared" si="25"/>
        <v>15.000070879836104</v>
      </c>
      <c r="I569" s="8">
        <f t="shared" si="26"/>
        <v>30.000900159801439</v>
      </c>
      <c r="J569" s="3" t="s">
        <v>652</v>
      </c>
      <c r="K569">
        <v>3780489764.0663071</v>
      </c>
      <c r="L569">
        <v>3780489765.1224561</v>
      </c>
      <c r="M569">
        <v>1.4364769458770752</v>
      </c>
      <c r="N569">
        <v>5.0409998893737793</v>
      </c>
      <c r="O569">
        <v>0</v>
      </c>
      <c r="P569" s="3" t="s">
        <v>652</v>
      </c>
      <c r="Q569" s="3" t="s">
        <v>660</v>
      </c>
      <c r="R569" s="3" t="s">
        <v>662</v>
      </c>
      <c r="S569" s="13">
        <v>22.07544</v>
      </c>
      <c r="T569" s="15">
        <v>6.9523000000000001E-2</v>
      </c>
      <c r="U569" s="15">
        <v>-0.93418500000000004</v>
      </c>
      <c r="V569" s="15">
        <v>9.6729999999999993E-3</v>
      </c>
      <c r="W569">
        <v>0.34761500000000001</v>
      </c>
      <c r="X569">
        <v>-4.6709240000000003</v>
      </c>
      <c r="Y569">
        <v>4.8367E-2</v>
      </c>
      <c r="Z569" s="3" t="s">
        <v>652</v>
      </c>
      <c r="AA569" s="3" t="s">
        <v>647</v>
      </c>
      <c r="AB569" s="3" t="s">
        <v>662</v>
      </c>
      <c r="AC569" s="3" t="s">
        <v>1241</v>
      </c>
    </row>
    <row r="570" spans="1:29" x14ac:dyDescent="0.25">
      <c r="A570" s="3" t="s">
        <v>636</v>
      </c>
      <c r="B570">
        <v>3780489769.7096624</v>
      </c>
      <c r="C570" s="11">
        <f t="shared" si="24"/>
        <v>3216.3500809669495</v>
      </c>
      <c r="D570" s="3" t="s">
        <v>647</v>
      </c>
      <c r="E570">
        <v>410.99015917999418</v>
      </c>
      <c r="F570">
        <v>-454.90006422387768</v>
      </c>
      <c r="G570">
        <v>377.5001277255343</v>
      </c>
      <c r="H570" s="8">
        <f t="shared" si="25"/>
        <v>14.99983996194217</v>
      </c>
      <c r="I570" s="8">
        <f t="shared" si="26"/>
        <v>30.000661551560952</v>
      </c>
      <c r="J570" s="3" t="s">
        <v>652</v>
      </c>
      <c r="K570">
        <v>3780489768.6270542</v>
      </c>
      <c r="L570">
        <v>3780489769.6668711</v>
      </c>
      <c r="M570">
        <v>1.4364769458770752</v>
      </c>
      <c r="N570">
        <v>5.0510001182556152</v>
      </c>
      <c r="O570">
        <v>0</v>
      </c>
      <c r="P570" s="3" t="s">
        <v>652</v>
      </c>
      <c r="Q570" s="3" t="s">
        <v>660</v>
      </c>
      <c r="R570" s="3" t="s">
        <v>662</v>
      </c>
      <c r="S570" s="13">
        <v>22.078454000000001</v>
      </c>
      <c r="T570" s="15">
        <v>7.6378000000000001E-2</v>
      </c>
      <c r="U570" s="15">
        <v>-0.89234800000000003</v>
      </c>
      <c r="V570" s="15">
        <v>1.2833000000000001E-2</v>
      </c>
      <c r="W570">
        <v>0.38189200000000001</v>
      </c>
      <c r="X570">
        <v>-4.4617420000000001</v>
      </c>
      <c r="Y570">
        <v>6.4165E-2</v>
      </c>
      <c r="Z570" s="3" t="s">
        <v>652</v>
      </c>
      <c r="AA570" s="3" t="s">
        <v>647</v>
      </c>
      <c r="AB570" s="3" t="s">
        <v>662</v>
      </c>
      <c r="AC570" s="3" t="s">
        <v>1242</v>
      </c>
    </row>
    <row r="571" spans="1:29" x14ac:dyDescent="0.25">
      <c r="A571" s="3" t="s">
        <v>637</v>
      </c>
      <c r="B571">
        <v>3780489774.285152</v>
      </c>
      <c r="C571" s="11">
        <f t="shared" si="24"/>
        <v>3220.9255704879761</v>
      </c>
      <c r="D571" s="3" t="s">
        <v>647</v>
      </c>
      <c r="E571">
        <v>410.9905907350942</v>
      </c>
      <c r="F571">
        <v>-454.90005842707768</v>
      </c>
      <c r="G571">
        <v>382.49977105053432</v>
      </c>
      <c r="H571" s="8">
        <f t="shared" si="25"/>
        <v>15.00021080039526</v>
      </c>
      <c r="I571" s="8">
        <f t="shared" si="26"/>
        <v>29.99981816178358</v>
      </c>
      <c r="J571" s="3" t="s">
        <v>652</v>
      </c>
      <c r="K571">
        <v>3780489773.1018434</v>
      </c>
      <c r="L571">
        <v>3780489774.2368279</v>
      </c>
      <c r="M571">
        <v>1.4364769458770752</v>
      </c>
      <c r="N571">
        <v>5.0520000457763672</v>
      </c>
      <c r="O571">
        <v>0</v>
      </c>
      <c r="P571" s="3" t="s">
        <v>652</v>
      </c>
      <c r="Q571" s="3" t="s">
        <v>660</v>
      </c>
      <c r="R571" s="3" t="s">
        <v>662</v>
      </c>
      <c r="S571" s="13">
        <v>22.074657999999999</v>
      </c>
      <c r="T571" s="15">
        <v>8.5380999999999999E-2</v>
      </c>
      <c r="U571" s="15">
        <v>-0.84392500000000004</v>
      </c>
      <c r="V571" s="15">
        <v>1.4923000000000001E-2</v>
      </c>
      <c r="W571">
        <v>0.42690600000000001</v>
      </c>
      <c r="X571">
        <v>-4.2196230000000003</v>
      </c>
      <c r="Y571">
        <v>7.4615000000000001E-2</v>
      </c>
      <c r="Z571" s="3" t="s">
        <v>652</v>
      </c>
      <c r="AA571" s="3" t="s">
        <v>647</v>
      </c>
      <c r="AB571" s="3" t="s">
        <v>662</v>
      </c>
      <c r="AC571" s="3" t="s">
        <v>1243</v>
      </c>
    </row>
    <row r="572" spans="1:29" x14ac:dyDescent="0.25">
      <c r="A572" s="3" t="s">
        <v>638</v>
      </c>
      <c r="B572">
        <v>3780489778.6992912</v>
      </c>
      <c r="C572" s="11">
        <f t="shared" si="24"/>
        <v>3225.3397097587585</v>
      </c>
      <c r="D572" s="3" t="s">
        <v>647</v>
      </c>
      <c r="E572">
        <v>410.99051332619422</v>
      </c>
      <c r="F572">
        <v>-454.89985729377764</v>
      </c>
      <c r="G572">
        <v>387.50005439953429</v>
      </c>
      <c r="H572" s="8">
        <f t="shared" si="25"/>
        <v>15.000043196773122</v>
      </c>
      <c r="I572" s="8">
        <f t="shared" si="26"/>
        <v>29.999300657029831</v>
      </c>
      <c r="J572" s="3" t="s">
        <v>652</v>
      </c>
      <c r="K572">
        <v>3780489777.6111465</v>
      </c>
      <c r="L572">
        <v>3780489778.6603694</v>
      </c>
      <c r="M572">
        <v>1.4364769458770752</v>
      </c>
      <c r="N572">
        <v>5.0460000038146973</v>
      </c>
      <c r="O572">
        <v>0</v>
      </c>
      <c r="P572" s="3" t="s">
        <v>652</v>
      </c>
      <c r="Q572" s="3" t="s">
        <v>660</v>
      </c>
      <c r="R572" s="3" t="s">
        <v>662</v>
      </c>
      <c r="S572" s="13">
        <v>22.0608</v>
      </c>
      <c r="T572" s="15">
        <v>9.5399999999999999E-2</v>
      </c>
      <c r="U572" s="15">
        <v>-0.787574</v>
      </c>
      <c r="V572" s="15">
        <v>1.5654000000000001E-2</v>
      </c>
      <c r="W572">
        <v>0.47700199999999998</v>
      </c>
      <c r="X572">
        <v>-3.9378700000000002</v>
      </c>
      <c r="Y572">
        <v>7.8270000000000006E-2</v>
      </c>
      <c r="Z572" s="3" t="s">
        <v>652</v>
      </c>
      <c r="AA572" s="3" t="s">
        <v>647</v>
      </c>
      <c r="AB572" s="3" t="s">
        <v>662</v>
      </c>
      <c r="AC572" s="3" t="s">
        <v>1244</v>
      </c>
    </row>
    <row r="573" spans="1:29" x14ac:dyDescent="0.25">
      <c r="A573" s="3" t="s">
        <v>639</v>
      </c>
      <c r="B573">
        <v>3780489783.1662359</v>
      </c>
      <c r="C573" s="11">
        <f t="shared" si="24"/>
        <v>3229.8066544532776</v>
      </c>
      <c r="D573" s="3" t="s">
        <v>647</v>
      </c>
      <c r="E573">
        <v>410.99062687329416</v>
      </c>
      <c r="F573">
        <v>-454.89982247451093</v>
      </c>
      <c r="G573">
        <v>392.49982613403432</v>
      </c>
      <c r="H573" s="8">
        <f t="shared" si="25"/>
        <v>15.000124123164181</v>
      </c>
      <c r="I573" s="8">
        <f t="shared" si="26"/>
        <v>29.998968623212701</v>
      </c>
      <c r="J573" s="3" t="s">
        <v>652</v>
      </c>
      <c r="K573">
        <v>3780489782.0688782</v>
      </c>
      <c r="L573">
        <v>3780489783.1026297</v>
      </c>
      <c r="M573">
        <v>1.4364769458770752</v>
      </c>
      <c r="N573">
        <v>5.0489997863769531</v>
      </c>
      <c r="O573">
        <v>0</v>
      </c>
      <c r="P573" s="3" t="s">
        <v>652</v>
      </c>
      <c r="Q573" s="3" t="s">
        <v>660</v>
      </c>
      <c r="R573" s="3" t="s">
        <v>662</v>
      </c>
      <c r="S573" s="13">
        <v>22.048584000000002</v>
      </c>
      <c r="T573" s="15">
        <v>0.105062</v>
      </c>
      <c r="U573" s="15">
        <v>-0.72285600000000005</v>
      </c>
      <c r="V573" s="15">
        <v>1.474E-2</v>
      </c>
      <c r="W573">
        <v>0.52530900000000003</v>
      </c>
      <c r="X573">
        <v>-3.6142789999999998</v>
      </c>
      <c r="Y573">
        <v>7.3698E-2</v>
      </c>
      <c r="Z573" s="3" t="s">
        <v>652</v>
      </c>
      <c r="AA573" s="3" t="s">
        <v>647</v>
      </c>
      <c r="AB573" s="3" t="s">
        <v>662</v>
      </c>
      <c r="AC573" s="3" t="s">
        <v>1245</v>
      </c>
    </row>
    <row r="574" spans="1:29" x14ac:dyDescent="0.25">
      <c r="A574" s="3" t="s">
        <v>640</v>
      </c>
      <c r="B574">
        <v>3780489787.7058458</v>
      </c>
      <c r="C574" s="11">
        <f t="shared" si="24"/>
        <v>3234.3462643623352</v>
      </c>
      <c r="D574" s="3" t="s">
        <v>647</v>
      </c>
      <c r="E574">
        <v>410.99026720249418</v>
      </c>
      <c r="F574">
        <v>-454.90014235867761</v>
      </c>
      <c r="G574">
        <v>397.4997107390343</v>
      </c>
      <c r="H574" s="8">
        <f t="shared" si="25"/>
        <v>14.999972579729155</v>
      </c>
      <c r="I574" s="8">
        <f t="shared" si="26"/>
        <v>30.000713706135059</v>
      </c>
      <c r="J574" s="3" t="s">
        <v>652</v>
      </c>
      <c r="K574">
        <v>3780489786.5455623</v>
      </c>
      <c r="L574">
        <v>3780489787.630888</v>
      </c>
      <c r="M574">
        <v>1.4364769458770752</v>
      </c>
      <c r="N574">
        <v>5.0430002212524414</v>
      </c>
      <c r="O574">
        <v>0</v>
      </c>
      <c r="P574" s="3" t="s">
        <v>652</v>
      </c>
      <c r="Q574" s="3" t="s">
        <v>660</v>
      </c>
      <c r="R574" s="3" t="s">
        <v>662</v>
      </c>
      <c r="S574" s="13">
        <v>22.039794000000001</v>
      </c>
      <c r="T574" s="15">
        <v>0.111387</v>
      </c>
      <c r="U574" s="15">
        <v>-0.65121499999999999</v>
      </c>
      <c r="V574" s="15">
        <v>1.2168999999999999E-2</v>
      </c>
      <c r="W574">
        <v>0.55693300000000001</v>
      </c>
      <c r="X574">
        <v>-3.2560739999999999</v>
      </c>
      <c r="Y574">
        <v>6.0845999999999997E-2</v>
      </c>
      <c r="Z574" s="3" t="s">
        <v>652</v>
      </c>
      <c r="AA574" s="3" t="s">
        <v>647</v>
      </c>
      <c r="AB574" s="3" t="s">
        <v>662</v>
      </c>
      <c r="AC574" s="3" t="s">
        <v>1246</v>
      </c>
    </row>
    <row r="575" spans="1:29" x14ac:dyDescent="0.25">
      <c r="A575" s="3" t="s">
        <v>641</v>
      </c>
      <c r="B575">
        <v>3780489792.0913687</v>
      </c>
      <c r="C575" s="11">
        <f t="shared" si="24"/>
        <v>3238.7317872047424</v>
      </c>
      <c r="D575" s="3" t="s">
        <v>647</v>
      </c>
      <c r="E575">
        <v>410.99021176959423</v>
      </c>
      <c r="F575">
        <v>-454.89997320037764</v>
      </c>
      <c r="G575">
        <v>402.4998343920343</v>
      </c>
      <c r="H575" s="8">
        <f t="shared" si="25"/>
        <v>14.999839993322848</v>
      </c>
      <c r="I575" s="8">
        <f t="shared" si="26"/>
        <v>30.000260004885085</v>
      </c>
      <c r="J575" s="3" t="s">
        <v>652</v>
      </c>
      <c r="K575">
        <v>3780489791.0050888</v>
      </c>
      <c r="L575">
        <v>3780489792.0429225</v>
      </c>
      <c r="M575">
        <v>1.4364769458770752</v>
      </c>
      <c r="N575">
        <v>5.0510001182556152</v>
      </c>
      <c r="O575">
        <v>0</v>
      </c>
      <c r="P575" s="3" t="s">
        <v>652</v>
      </c>
      <c r="Q575" s="3" t="s">
        <v>660</v>
      </c>
      <c r="R575" s="3" t="s">
        <v>662</v>
      </c>
      <c r="S575" s="13">
        <v>22.044</v>
      </c>
      <c r="T575" s="15">
        <v>0.113196</v>
      </c>
      <c r="U575" s="15">
        <v>-0.57548500000000002</v>
      </c>
      <c r="V575" s="15">
        <v>8.4759999999999992E-3</v>
      </c>
      <c r="W575">
        <v>0.56598099999999996</v>
      </c>
      <c r="X575">
        <v>-2.877424</v>
      </c>
      <c r="Y575">
        <v>4.2377999999999999E-2</v>
      </c>
      <c r="Z575" s="3" t="s">
        <v>652</v>
      </c>
      <c r="AA575" s="3" t="s">
        <v>647</v>
      </c>
      <c r="AB575" s="3" t="s">
        <v>662</v>
      </c>
      <c r="AC575" s="3" t="s">
        <v>1247</v>
      </c>
    </row>
    <row r="576" spans="1:29" x14ac:dyDescent="0.25">
      <c r="A576" s="3" t="s">
        <v>642</v>
      </c>
      <c r="B576">
        <v>3780489796.5909648</v>
      </c>
      <c r="C576" s="11">
        <f t="shared" si="24"/>
        <v>3243.2313833236694</v>
      </c>
      <c r="D576" s="3" t="s">
        <v>647</v>
      </c>
      <c r="E576">
        <v>410.99041346689421</v>
      </c>
      <c r="F576">
        <v>-454.9001987881777</v>
      </c>
      <c r="G576">
        <v>407.50003378353432</v>
      </c>
      <c r="H576" s="8">
        <f t="shared" si="25"/>
        <v>15.000127462893412</v>
      </c>
      <c r="I576" s="8">
        <f t="shared" si="26"/>
        <v>30.000621022593162</v>
      </c>
      <c r="J576" s="3" t="s">
        <v>652</v>
      </c>
      <c r="K576">
        <v>3780489795.5299554</v>
      </c>
      <c r="L576">
        <v>3780489796.5509462</v>
      </c>
      <c r="M576">
        <v>1.4364769458770752</v>
      </c>
      <c r="N576">
        <v>5.0489997863769531</v>
      </c>
      <c r="O576">
        <v>0</v>
      </c>
      <c r="P576" s="3" t="s">
        <v>652</v>
      </c>
      <c r="Q576" s="3" t="s">
        <v>660</v>
      </c>
      <c r="R576" s="3" t="s">
        <v>662</v>
      </c>
      <c r="S576" s="13">
        <v>22.034939999999999</v>
      </c>
      <c r="T576" s="15">
        <v>0.109886</v>
      </c>
      <c r="U576" s="15">
        <v>-0.49961800000000001</v>
      </c>
      <c r="V576" s="15">
        <v>4.6800000000000001E-3</v>
      </c>
      <c r="W576">
        <v>0.549431</v>
      </c>
      <c r="X576">
        <v>-2.4980889999999998</v>
      </c>
      <c r="Y576">
        <v>2.3401000000000002E-2</v>
      </c>
      <c r="Z576" s="3" t="s">
        <v>652</v>
      </c>
      <c r="AA576" s="3" t="s">
        <v>647</v>
      </c>
      <c r="AB576" s="3" t="s">
        <v>662</v>
      </c>
      <c r="AC576" s="3" t="s">
        <v>1248</v>
      </c>
    </row>
    <row r="577" spans="1:29" x14ac:dyDescent="0.25">
      <c r="A577" s="3" t="s">
        <v>643</v>
      </c>
      <c r="B577">
        <v>3780489801.1571312</v>
      </c>
      <c r="C577" s="11">
        <f t="shared" si="24"/>
        <v>3247.7975497245789</v>
      </c>
      <c r="D577" s="3" t="s">
        <v>647</v>
      </c>
      <c r="E577">
        <v>410.99021084369423</v>
      </c>
      <c r="F577">
        <v>-454.90006174547767</v>
      </c>
      <c r="G577">
        <v>412.50002980303435</v>
      </c>
      <c r="H577" s="8">
        <f t="shared" si="25"/>
        <v>14.999883464534285</v>
      </c>
      <c r="I577" s="8">
        <f t="shared" si="26"/>
        <v>30.000554679915147</v>
      </c>
      <c r="J577" s="3" t="s">
        <v>652</v>
      </c>
      <c r="K577">
        <v>3780489800.0110874</v>
      </c>
      <c r="L577">
        <v>3780489801.0754018</v>
      </c>
      <c r="M577">
        <v>1.4364769458770752</v>
      </c>
      <c r="N577">
        <v>5.0460000038146973</v>
      </c>
      <c r="O577">
        <v>0</v>
      </c>
      <c r="P577" s="3" t="s">
        <v>652</v>
      </c>
      <c r="Q577" s="3" t="s">
        <v>660</v>
      </c>
      <c r="R577" s="3" t="s">
        <v>662</v>
      </c>
      <c r="S577" s="13">
        <v>22.030474000000002</v>
      </c>
      <c r="T577" s="15">
        <v>0.101464</v>
      </c>
      <c r="U577" s="15">
        <v>-0.42788700000000002</v>
      </c>
      <c r="V577" s="15">
        <v>1.4480000000000001E-3</v>
      </c>
      <c r="W577">
        <v>0.50731800000000005</v>
      </c>
      <c r="X577">
        <v>-2.1394329999999999</v>
      </c>
      <c r="Y577">
        <v>7.241E-3</v>
      </c>
      <c r="Z577" s="3" t="s">
        <v>652</v>
      </c>
      <c r="AA577" s="3" t="s">
        <v>647</v>
      </c>
      <c r="AB577" s="3" t="s">
        <v>662</v>
      </c>
      <c r="AC577" s="3" t="s">
        <v>1249</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A4F82-E8B3-4B06-8BC4-92FD654D5B92}">
  <dimension ref="A1:J622"/>
  <sheetViews>
    <sheetView tabSelected="1" workbookViewId="0">
      <selection activeCell="I2" sqref="I2"/>
    </sheetView>
  </sheetViews>
  <sheetFormatPr defaultRowHeight="15" x14ac:dyDescent="0.25"/>
  <cols>
    <col min="1" max="1" width="33.7109375" customWidth="1"/>
    <col min="9" max="10" width="9.140625" style="6"/>
  </cols>
  <sheetData>
    <row r="1" spans="1:10" x14ac:dyDescent="0.25">
      <c r="A1" s="6" t="s">
        <v>1253</v>
      </c>
      <c r="B1" s="11" t="s">
        <v>1254</v>
      </c>
      <c r="C1" s="11" t="s">
        <v>1255</v>
      </c>
      <c r="D1" s="11" t="s">
        <v>1256</v>
      </c>
      <c r="E1" t="s">
        <v>1257</v>
      </c>
      <c r="F1" t="s">
        <v>1258</v>
      </c>
      <c r="G1" t="s">
        <v>1259</v>
      </c>
      <c r="I1" s="18" t="s">
        <v>1264</v>
      </c>
    </row>
    <row r="2" spans="1:10" x14ac:dyDescent="0.25">
      <c r="A2" s="6"/>
      <c r="B2" s="10">
        <v>398</v>
      </c>
      <c r="C2" s="16">
        <v>-447.4</v>
      </c>
      <c r="D2" s="12">
        <f>232.5+I$2</f>
        <v>232.48104572296143</v>
      </c>
      <c r="E2" s="14">
        <v>-1.9809821428571419E-4</v>
      </c>
      <c r="F2" s="14">
        <v>-2.188250000000001E-4</v>
      </c>
      <c r="G2" s="14">
        <v>-5.6406428571428564E-4</v>
      </c>
      <c r="I2" s="12">
        <v>-1.8954277038574219E-2</v>
      </c>
    </row>
    <row r="3" spans="1:10" x14ac:dyDescent="0.25">
      <c r="A3" s="6" t="s">
        <v>1260</v>
      </c>
      <c r="B3" s="10" t="s">
        <v>648</v>
      </c>
      <c r="C3" s="10" t="s">
        <v>649</v>
      </c>
      <c r="D3" s="10" t="s">
        <v>650</v>
      </c>
      <c r="E3" s="16" t="s">
        <v>1261</v>
      </c>
      <c r="F3" s="16" t="s">
        <v>1262</v>
      </c>
      <c r="G3" s="16" t="s">
        <v>1263</v>
      </c>
      <c r="I3" s="7" t="s">
        <v>1251</v>
      </c>
      <c r="J3" s="16" t="s">
        <v>1252</v>
      </c>
    </row>
    <row r="4" spans="1:10" x14ac:dyDescent="0.25">
      <c r="B4" s="9">
        <f>pf.step!E2-ProbeData!$B$2</f>
        <v>4.9997560866942194</v>
      </c>
      <c r="C4" s="9">
        <f>pf.step!F2-ProbeData!$C$2</f>
        <v>-7.3267146888156276E-5</v>
      </c>
      <c r="D4" s="9">
        <f>pf.step!G2-ProbeData!$D$2</f>
        <v>105.01865375433408</v>
      </c>
      <c r="E4" s="17">
        <f>pf.step!T2-ProbeData!$E$2</f>
        <v>1.5205098214285714E-2</v>
      </c>
      <c r="F4" s="17">
        <f>pf.step!U2-ProbeData!$F$2</f>
        <v>-1.1726791750000001</v>
      </c>
      <c r="G4" s="17">
        <f>pf.step!V2-ProbeData!$G$2</f>
        <v>2.0473064285714285E-2</v>
      </c>
      <c r="I4" s="8">
        <f>pf.step!H2</f>
        <v>4.9997560872310531</v>
      </c>
      <c r="J4" s="6">
        <f>0</f>
        <v>0</v>
      </c>
    </row>
    <row r="5" spans="1:10" x14ac:dyDescent="0.25">
      <c r="B5" s="9">
        <f>pf.step!E3-ProbeData!$B$2</f>
        <v>4.9997997138942196</v>
      </c>
      <c r="C5" s="9">
        <f>pf.step!F3-ProbeData!$C$2</f>
        <v>2.4586315311125873E-4</v>
      </c>
      <c r="D5" s="9">
        <f>pf.step!G3-ProbeData!$D$2</f>
        <v>110.01902573183406</v>
      </c>
      <c r="E5" s="17">
        <f>pf.step!T3-ProbeData!$E$2</f>
        <v>1.4468098214285715E-2</v>
      </c>
      <c r="F5" s="17">
        <f>pf.step!U3-ProbeData!$F$2</f>
        <v>-1.1499111750000002</v>
      </c>
      <c r="G5" s="17">
        <f>pf.step!V3-ProbeData!$G$2</f>
        <v>1.9693064285714285E-2</v>
      </c>
      <c r="I5" s="8">
        <f>pf.step!H3</f>
        <v>4.9997997199393307</v>
      </c>
      <c r="J5" s="6">
        <f>0</f>
        <v>0</v>
      </c>
    </row>
    <row r="6" spans="1:10" x14ac:dyDescent="0.25">
      <c r="B6" s="9">
        <f>pf.step!E4-ProbeData!$B$2</f>
        <v>4.9999348272942257</v>
      </c>
      <c r="C6" s="9">
        <f>pf.step!F4-ProbeData!$C$2</f>
        <v>9.6939853165167733E-5</v>
      </c>
      <c r="D6" s="9">
        <f>pf.step!G4-ProbeData!$D$2</f>
        <v>115.01870008083409</v>
      </c>
      <c r="E6" s="17">
        <f>pf.step!T4-ProbeData!$E$2</f>
        <v>1.3649098214285714E-2</v>
      </c>
      <c r="F6" s="17">
        <f>pf.step!U4-ProbeData!$F$2</f>
        <v>-1.121071175</v>
      </c>
      <c r="G6" s="17">
        <f>pf.step!V4-ProbeData!$G$2</f>
        <v>1.8879064285714287E-2</v>
      </c>
      <c r="I6" s="8">
        <f>pf.step!H4</f>
        <v>4.9999348282339717</v>
      </c>
      <c r="J6" s="6">
        <f>0</f>
        <v>0</v>
      </c>
    </row>
    <row r="7" spans="1:10" x14ac:dyDescent="0.25">
      <c r="B7" s="9">
        <f>pf.step!E5-ProbeData!$B$2</f>
        <v>4.9998602090942086</v>
      </c>
      <c r="C7" s="9">
        <f>pf.step!F5-ProbeData!$C$2</f>
        <v>1.5966055315175254E-4</v>
      </c>
      <c r="D7" s="9">
        <f>pf.step!G5-ProbeData!$D$2</f>
        <v>120.01874274083406</v>
      </c>
      <c r="E7" s="17">
        <f>pf.step!T5-ProbeData!$E$2</f>
        <v>1.2794098214285714E-2</v>
      </c>
      <c r="F7" s="17">
        <f>pf.step!U5-ProbeData!$F$2</f>
        <v>-1.087610175</v>
      </c>
      <c r="G7" s="17">
        <f>pf.step!V5-ProbeData!$G$2</f>
        <v>1.8098064285714286E-2</v>
      </c>
      <c r="I7" s="8">
        <f>pf.step!H5</f>
        <v>4.999860211643429</v>
      </c>
      <c r="J7" s="6">
        <f>0</f>
        <v>0</v>
      </c>
    </row>
    <row r="8" spans="1:10" x14ac:dyDescent="0.25">
      <c r="B8" s="9">
        <f>pf.step!E6-ProbeData!$B$2</f>
        <v>4.9998833034941867</v>
      </c>
      <c r="C8" s="9">
        <f>pf.step!F6-ProbeData!$C$2</f>
        <v>1.672925310458595E-5</v>
      </c>
      <c r="D8" s="9">
        <f>pf.step!G6-ProbeData!$D$2</f>
        <v>125.0191396738341</v>
      </c>
      <c r="E8" s="17">
        <f>pf.step!T6-ProbeData!$E$2</f>
        <v>1.2067098214285714E-2</v>
      </c>
      <c r="F8" s="17">
        <f>pf.step!U6-ProbeData!$F$2</f>
        <v>-1.0512821750000001</v>
      </c>
      <c r="G8" s="17">
        <f>pf.step!V6-ProbeData!$G$2</f>
        <v>1.7330064285714285E-2</v>
      </c>
      <c r="I8" s="8">
        <f>pf.step!H6</f>
        <v>4.9998833035221741</v>
      </c>
      <c r="J8" s="6">
        <f>0</f>
        <v>0</v>
      </c>
    </row>
    <row r="9" spans="1:10" x14ac:dyDescent="0.25">
      <c r="B9" s="9">
        <f>pf.step!E7-ProbeData!$B$2</f>
        <v>5.0000816111941617</v>
      </c>
      <c r="C9" s="9">
        <f>pf.step!F7-ProbeData!$C$2</f>
        <v>-9.9064846892815694E-5</v>
      </c>
      <c r="D9" s="9">
        <f>pf.step!G7-ProbeData!$D$2</f>
        <v>130.01908308883407</v>
      </c>
      <c r="E9" s="17">
        <f>pf.step!T7-ProbeData!$E$2</f>
        <v>1.1429098214285715E-2</v>
      </c>
      <c r="F9" s="17">
        <f>pf.step!U7-ProbeData!$F$2</f>
        <v>-1.013177175</v>
      </c>
      <c r="G9" s="17">
        <f>pf.step!V7-ProbeData!$G$2</f>
        <v>1.6567064285714285E-2</v>
      </c>
      <c r="I9" s="8">
        <f>pf.step!H7</f>
        <v>5.0000816121755296</v>
      </c>
      <c r="J9" s="6">
        <f>0</f>
        <v>0</v>
      </c>
    </row>
    <row r="10" spans="1:10" x14ac:dyDescent="0.25">
      <c r="B10" s="9">
        <f>pf.step!E8-ProbeData!$B$2</f>
        <v>5.0001478597941968</v>
      </c>
      <c r="C10" s="9">
        <f>pf.step!F8-ProbeData!$C$2</f>
        <v>1.9847395310534921E-4</v>
      </c>
      <c r="D10" s="9">
        <f>pf.step!G8-ProbeData!$D$2</f>
        <v>135.01877473283406</v>
      </c>
      <c r="E10" s="17">
        <f>pf.step!T8-ProbeData!$E$2</f>
        <v>1.0612098214285715E-2</v>
      </c>
      <c r="F10" s="17">
        <f>pf.step!U8-ProbeData!$F$2</f>
        <v>-0.97397717499999992</v>
      </c>
      <c r="G10" s="17">
        <f>pf.step!V8-ProbeData!$G$2</f>
        <v>1.5877064285714285E-2</v>
      </c>
      <c r="I10" s="8">
        <f>pf.step!H8</f>
        <v>5.0001478637332717</v>
      </c>
      <c r="J10" s="6">
        <f>0</f>
        <v>0</v>
      </c>
    </row>
    <row r="11" spans="1:10" x14ac:dyDescent="0.25">
      <c r="B11" s="9">
        <f>pf.step!E9-ProbeData!$B$2</f>
        <v>5.0001600968942057</v>
      </c>
      <c r="C11" s="9">
        <f>pf.step!F9-ProbeData!$C$2</f>
        <v>2.021406531298453E-4</v>
      </c>
      <c r="D11" s="9">
        <f>pf.step!G9-ProbeData!$D$2</f>
        <v>140.01898874483408</v>
      </c>
      <c r="E11" s="17">
        <f>pf.step!T9-ProbeData!$E$2</f>
        <v>9.6090982142857141E-3</v>
      </c>
      <c r="F11" s="17">
        <f>pf.step!U9-ProbeData!$F$2</f>
        <v>-0.93252317499999993</v>
      </c>
      <c r="G11" s="17">
        <f>pf.step!V9-ProbeData!$G$2</f>
        <v>1.5167064285714285E-2</v>
      </c>
      <c r="I11" s="8">
        <f>pf.step!H9</f>
        <v>5.0001601009801595</v>
      </c>
      <c r="J11" s="6">
        <f>0</f>
        <v>0</v>
      </c>
    </row>
    <row r="12" spans="1:10" x14ac:dyDescent="0.25">
      <c r="B12" s="9">
        <f>pf.step!E10-ProbeData!$B$2</f>
        <v>4.999991351994197</v>
      </c>
      <c r="C12" s="9">
        <f>pf.step!F10-ProbeData!$C$2</f>
        <v>-1.282999468799062E-4</v>
      </c>
      <c r="D12" s="9">
        <f>pf.step!G10-ProbeData!$D$2</f>
        <v>145.0189533903341</v>
      </c>
      <c r="E12" s="17">
        <f>pf.step!T10-ProbeData!$E$2</f>
        <v>8.3250982142857154E-3</v>
      </c>
      <c r="F12" s="17">
        <f>pf.step!U10-ProbeData!$F$2</f>
        <v>-0.88729117499999999</v>
      </c>
      <c r="G12" s="17">
        <f>pf.step!V10-ProbeData!$G$2</f>
        <v>1.4420064285714285E-2</v>
      </c>
      <c r="I12" s="8">
        <f>pf.step!H10</f>
        <v>4.9999913536402874</v>
      </c>
      <c r="J12" s="6">
        <f>0</f>
        <v>0</v>
      </c>
    </row>
    <row r="13" spans="1:10" x14ac:dyDescent="0.25">
      <c r="B13" s="9">
        <f>pf.step!E11-ProbeData!$B$2</f>
        <v>4.9999229070941738</v>
      </c>
      <c r="C13" s="9">
        <f>pf.step!F11-ProbeData!$C$2</f>
        <v>-1.2250314688344588E-4</v>
      </c>
      <c r="D13" s="9">
        <f>pf.step!G11-ProbeData!$D$2</f>
        <v>150.01909671533406</v>
      </c>
      <c r="E13" s="17">
        <f>pf.step!T11-ProbeData!$E$2</f>
        <v>7.1730982142857143E-3</v>
      </c>
      <c r="F13" s="17">
        <f>pf.step!U11-ProbeData!$F$2</f>
        <v>-0.83697417499999993</v>
      </c>
      <c r="G13" s="17">
        <f>pf.step!V11-ProbeData!$G$2</f>
        <v>1.3697064285714286E-2</v>
      </c>
      <c r="I13" s="8">
        <f>pf.step!H11</f>
        <v>4.9999229085948995</v>
      </c>
      <c r="J13" s="6">
        <f>0</f>
        <v>0</v>
      </c>
    </row>
    <row r="14" spans="1:10" x14ac:dyDescent="0.25">
      <c r="B14" s="9">
        <f>pf.step!E12-ProbeData!$B$2</f>
        <v>4.9998454981942473</v>
      </c>
      <c r="C14" s="9">
        <f>pf.step!F12-ProbeData!$C$2</f>
        <v>7.8630153097947186E-5</v>
      </c>
      <c r="D14" s="9">
        <f>pf.step!G12-ProbeData!$D$2</f>
        <v>155.0188800643341</v>
      </c>
      <c r="E14" s="17">
        <f>pf.step!T12-ProbeData!$E$2</f>
        <v>5.635098214285714E-3</v>
      </c>
      <c r="F14" s="17">
        <f>pf.step!U12-ProbeData!$F$2</f>
        <v>-0.78011417500000002</v>
      </c>
      <c r="G14" s="17">
        <f>pf.step!V12-ProbeData!$G$2</f>
        <v>1.2862064285714285E-2</v>
      </c>
      <c r="I14" s="8">
        <f>pf.step!H12</f>
        <v>4.9998454988125367</v>
      </c>
      <c r="J14" s="6">
        <f>0</f>
        <v>0</v>
      </c>
    </row>
    <row r="15" spans="1:10" x14ac:dyDescent="0.25">
      <c r="B15" s="9">
        <f>pf.step!E13-ProbeData!$B$2</f>
        <v>4.9999590452941902</v>
      </c>
      <c r="C15" s="9">
        <f>pf.step!F13-ProbeData!$C$2</f>
        <v>1.1344941981406009E-4</v>
      </c>
      <c r="D15" s="9">
        <f>pf.step!G13-ProbeData!$D$2</f>
        <v>160.01865179883407</v>
      </c>
      <c r="E15" s="17">
        <f>pf.step!T13-ProbeData!$E$2</f>
        <v>4.1240982142857138E-3</v>
      </c>
      <c r="F15" s="17">
        <f>pf.step!U13-ProbeData!$F$2</f>
        <v>-0.71727017500000001</v>
      </c>
      <c r="G15" s="17">
        <f>pf.step!V13-ProbeData!$G$2</f>
        <v>1.1978064285714286E-2</v>
      </c>
      <c r="I15" s="8">
        <f>pf.step!H13</f>
        <v>4.999959046581278</v>
      </c>
      <c r="J15" s="6">
        <f>0</f>
        <v>0</v>
      </c>
    </row>
    <row r="16" spans="1:10" x14ac:dyDescent="0.25">
      <c r="B16" s="9">
        <f>pf.step!E14-ProbeData!$B$2</f>
        <v>5.0000993744941979</v>
      </c>
      <c r="C16" s="9">
        <f>pf.step!F14-ProbeData!$C$2</f>
        <v>-2.0643474687176422E-4</v>
      </c>
      <c r="D16" s="9">
        <f>pf.step!G14-ProbeData!$D$2</f>
        <v>165.01903640383404</v>
      </c>
      <c r="E16" s="17">
        <f>pf.step!T14-ProbeData!$E$2</f>
        <v>2.701098214285714E-3</v>
      </c>
      <c r="F16" s="17">
        <f>pf.step!U14-ProbeData!$F$2</f>
        <v>-0.64900517499999999</v>
      </c>
      <c r="G16" s="17">
        <f>pf.step!V14-ProbeData!$G$2</f>
        <v>1.1055064285714285E-2</v>
      </c>
      <c r="I16" s="8">
        <f>pf.step!H14</f>
        <v>5.0000993787556434</v>
      </c>
      <c r="J16" s="6">
        <f>0</f>
        <v>0</v>
      </c>
    </row>
    <row r="17" spans="2:10" x14ac:dyDescent="0.25">
      <c r="B17" s="9">
        <f>pf.step!E15-ProbeData!$B$2</f>
        <v>5.0000439415941855</v>
      </c>
      <c r="C17" s="9">
        <f>pf.step!F15-ProbeData!$C$2</f>
        <v>-3.727644690343368E-5</v>
      </c>
      <c r="D17" s="9">
        <f>pf.step!G15-ProbeData!$D$2</f>
        <v>170.01866005683405</v>
      </c>
      <c r="E17" s="17">
        <f>pf.step!T15-ProbeData!$E$2</f>
        <v>1.6890982142857142E-3</v>
      </c>
      <c r="F17" s="17">
        <f>pf.step!U15-ProbeData!$F$2</f>
        <v>-0.57799717499999992</v>
      </c>
      <c r="G17" s="17">
        <f>pf.step!V15-ProbeData!$G$2</f>
        <v>1.0136064285714286E-2</v>
      </c>
      <c r="I17" s="8">
        <f>pf.step!H15</f>
        <v>5.0000439417331375</v>
      </c>
      <c r="J17" s="6">
        <f>0</f>
        <v>0</v>
      </c>
    </row>
    <row r="18" spans="2:10" x14ac:dyDescent="0.25">
      <c r="B18" s="9">
        <f>pf.step!E16-ProbeData!$B$2</f>
        <v>5.0002456388942278</v>
      </c>
      <c r="C18" s="9">
        <f>pf.step!F16-ProbeData!$C$2</f>
        <v>2.37135753138773E-4</v>
      </c>
      <c r="D18" s="9">
        <f>pf.step!G16-ProbeData!$D$2</f>
        <v>175.01885944833407</v>
      </c>
      <c r="E18" s="17">
        <f>pf.step!T16-ProbeData!$E$2</f>
        <v>6.4509821428571416E-4</v>
      </c>
      <c r="F18" s="17">
        <f>pf.step!U16-ProbeData!$F$2</f>
        <v>-0.50666017499999993</v>
      </c>
      <c r="G18" s="17">
        <f>pf.step!V16-ProbeData!$G$2</f>
        <v>9.157064285714285E-3</v>
      </c>
      <c r="I18" s="8">
        <f>pf.step!H16</f>
        <v>5.000245644517288</v>
      </c>
      <c r="J18" s="6">
        <f>0</f>
        <v>0</v>
      </c>
    </row>
    <row r="19" spans="2:10" x14ac:dyDescent="0.25">
      <c r="B19" s="9">
        <f>pf.step!E17-ProbeData!$B$2</f>
        <v>5.0000430156941889</v>
      </c>
      <c r="C19" s="9">
        <f>pf.step!F17-ProbeData!$C$2</f>
        <v>-1.2582154693063785E-4</v>
      </c>
      <c r="D19" s="9">
        <f>pf.step!G17-ProbeData!$D$2</f>
        <v>180.0188554678341</v>
      </c>
      <c r="E19" s="17">
        <f>pf.step!T17-ProbeData!$E$2</f>
        <v>-1.5090178571428584E-4</v>
      </c>
      <c r="F19" s="17">
        <f>pf.step!U17-ProbeData!$F$2</f>
        <v>-0.43818717500000004</v>
      </c>
      <c r="G19" s="17">
        <f>pf.step!V17-ProbeData!$G$2</f>
        <v>8.1570642857142859E-3</v>
      </c>
      <c r="I19" s="8">
        <f>pf.step!H17</f>
        <v>5.0000430172772816</v>
      </c>
      <c r="J19" s="6">
        <f>0</f>
        <v>0</v>
      </c>
    </row>
    <row r="20" spans="2:10" x14ac:dyDescent="0.25">
      <c r="B20" s="9">
        <f>pf.step!E18-ProbeData!$B$2</f>
        <v>9.9999428956942324</v>
      </c>
      <c r="C20" s="9">
        <f>pf.step!F18-ProbeData!$C$2</f>
        <v>1.5766595311106357E-4</v>
      </c>
      <c r="D20" s="9">
        <f>pf.step!G18-ProbeData!$D$2</f>
        <v>180.01905125329489</v>
      </c>
      <c r="E20" s="17">
        <f>pf.step!T18-ProbeData!$E$2</f>
        <v>-2.2390178571428583E-4</v>
      </c>
      <c r="F20" s="17">
        <f>pf.step!U18-ProbeData!$F$2</f>
        <v>-0.435954175</v>
      </c>
      <c r="G20" s="17">
        <f>pf.step!V18-ProbeData!$G$2</f>
        <v>8.1800642857142863E-3</v>
      </c>
      <c r="I20" s="8">
        <f>pf.step!H18</f>
        <v>9.9999428969371671</v>
      </c>
      <c r="J20" s="6">
        <f>0</f>
        <v>0</v>
      </c>
    </row>
    <row r="21" spans="2:10" x14ac:dyDescent="0.25">
      <c r="B21" s="9">
        <f>pf.step!E19-ProbeData!$B$2</f>
        <v>10.000145518894215</v>
      </c>
      <c r="C21" s="9">
        <f>pf.step!F19-ProbeData!$C$2</f>
        <v>2.0623253135454434E-5</v>
      </c>
      <c r="D21" s="9">
        <f>pf.step!G19-ProbeData!$D$2</f>
        <v>175.01905523379486</v>
      </c>
      <c r="E21" s="17">
        <f>pf.step!T19-ProbeData!$E$2</f>
        <v>4.2209821428571416E-4</v>
      </c>
      <c r="F21" s="17">
        <f>pf.step!U19-ProbeData!$F$2</f>
        <v>-0.50524917499999999</v>
      </c>
      <c r="G21" s="17">
        <f>pf.step!V19-ProbeData!$G$2</f>
        <v>9.0750642857142846E-3</v>
      </c>
      <c r="I21" s="8">
        <f>pf.step!H19</f>
        <v>10.000145518915479</v>
      </c>
      <c r="J21" s="6">
        <f>0</f>
        <v>0</v>
      </c>
    </row>
    <row r="22" spans="2:10" x14ac:dyDescent="0.25">
      <c r="B22" s="9">
        <f>pf.step!E20-ProbeData!$B$2</f>
        <v>9.9999438215941723</v>
      </c>
      <c r="C22" s="9">
        <f>pf.step!F20-ProbeData!$C$2</f>
        <v>2.4621105313826774E-4</v>
      </c>
      <c r="D22" s="9">
        <f>pf.step!G20-ProbeData!$D$2</f>
        <v>170.0188558422949</v>
      </c>
      <c r="E22" s="17">
        <f>pf.step!T20-ProbeData!$E$2</f>
        <v>1.3560982142857142E-3</v>
      </c>
      <c r="F22" s="17">
        <f>pf.step!U20-ProbeData!$F$2</f>
        <v>-0.57733917499999998</v>
      </c>
      <c r="G22" s="17">
        <f>pf.step!V20-ProbeData!$G$2</f>
        <v>1.0011064285714286E-2</v>
      </c>
      <c r="I22" s="8">
        <f>pf.step!H20</f>
        <v>9.9999438246251842</v>
      </c>
      <c r="J22" s="6">
        <f>0</f>
        <v>0</v>
      </c>
    </row>
    <row r="23" spans="2:10" x14ac:dyDescent="0.25">
      <c r="B23" s="9">
        <f>pf.step!E21-ProbeData!$B$2</f>
        <v>9.9999992544941847</v>
      </c>
      <c r="C23" s="9">
        <f>pf.step!F21-ProbeData!$C$2</f>
        <v>7.7052753113093786E-5</v>
      </c>
      <c r="D23" s="9">
        <f>pf.step!G21-ProbeData!$D$2</f>
        <v>165.01873218929489</v>
      </c>
      <c r="E23" s="17">
        <f>pf.step!T21-ProbeData!$E$2</f>
        <v>2.4660982142857141E-3</v>
      </c>
      <c r="F23" s="17">
        <f>pf.step!U21-ProbeData!$F$2</f>
        <v>-0.64958217499999993</v>
      </c>
      <c r="G23" s="17">
        <f>pf.step!V21-ProbeData!$G$2</f>
        <v>1.0874064285714285E-2</v>
      </c>
      <c r="I23" s="8">
        <f>pf.step!H21</f>
        <v>9.9999992547910406</v>
      </c>
      <c r="J23" s="6">
        <f>0</f>
        <v>0</v>
      </c>
    </row>
    <row r="24" spans="2:10" x14ac:dyDescent="0.25">
      <c r="B24" s="9">
        <f>pf.step!E22-ProbeData!$B$2</f>
        <v>9.999858925294177</v>
      </c>
      <c r="C24" s="9">
        <f>pf.step!F22-ProbeData!$C$2</f>
        <v>-1.0306308018925847E-4</v>
      </c>
      <c r="D24" s="9">
        <f>pf.step!G22-ProbeData!$D$2</f>
        <v>160.01834758429487</v>
      </c>
      <c r="E24" s="17">
        <f>pf.step!T22-ProbeData!$E$2</f>
        <v>4.0480982142857141E-3</v>
      </c>
      <c r="F24" s="17">
        <f>pf.step!U22-ProbeData!$F$2</f>
        <v>-0.71826917499999998</v>
      </c>
      <c r="G24" s="17">
        <f>pf.step!V22-ProbeData!$G$2</f>
        <v>1.1741064285714285E-2</v>
      </c>
      <c r="I24" s="8">
        <f>pf.step!H22</f>
        <v>9.9998589258252846</v>
      </c>
      <c r="J24" s="6">
        <f>0</f>
        <v>0</v>
      </c>
    </row>
    <row r="25" spans="2:10" x14ac:dyDescent="0.25">
      <c r="B25" s="9">
        <f>pf.step!E23-ProbeData!$B$2</f>
        <v>10.000245378194222</v>
      </c>
      <c r="C25" s="9">
        <f>pf.step!F23-ProbeData!$C$2</f>
        <v>-1.3788234690537138E-4</v>
      </c>
      <c r="D25" s="9">
        <f>pf.step!G23-ProbeData!$D$2</f>
        <v>155.01907584979489</v>
      </c>
      <c r="E25" s="17">
        <f>pf.step!T23-ProbeData!$E$2</f>
        <v>5.5550982142857138E-3</v>
      </c>
      <c r="F25" s="17">
        <f>pf.step!U23-ProbeData!$F$2</f>
        <v>-0.78144117499999999</v>
      </c>
      <c r="G25" s="17">
        <f>pf.step!V23-ProbeData!$G$2</f>
        <v>1.2521064285714286E-2</v>
      </c>
      <c r="I25" s="8">
        <f>pf.step!H23</f>
        <v>10.000245379144776</v>
      </c>
      <c r="J25" s="6">
        <f>0</f>
        <v>0</v>
      </c>
    </row>
    <row r="26" spans="2:10" x14ac:dyDescent="0.25">
      <c r="B26" s="9">
        <f>pf.step!E24-ProbeData!$B$2</f>
        <v>9.9998227870942173</v>
      </c>
      <c r="C26" s="9">
        <f>pf.step!F24-ProbeData!$C$2</f>
        <v>1.6098435315825554E-4</v>
      </c>
      <c r="D26" s="9">
        <f>pf.step!G24-ProbeData!$D$2</f>
        <v>150.01879250079486</v>
      </c>
      <c r="E26" s="17">
        <f>pf.step!T24-ProbeData!$E$2</f>
        <v>7.1280982142857144E-3</v>
      </c>
      <c r="F26" s="17">
        <f>pf.step!U24-ProbeData!$F$2</f>
        <v>-0.83767417499999997</v>
      </c>
      <c r="G26" s="17">
        <f>pf.step!V24-ProbeData!$G$2</f>
        <v>1.3369064285714286E-2</v>
      </c>
      <c r="I26" s="8">
        <f>pf.step!H24</f>
        <v>9.9998227883900377</v>
      </c>
      <c r="J26" s="6">
        <f>0</f>
        <v>0</v>
      </c>
    </row>
    <row r="27" spans="2:10" x14ac:dyDescent="0.25">
      <c r="B27" s="9">
        <f>pf.step!E25-ProbeData!$B$2</f>
        <v>9.9998912319941837</v>
      </c>
      <c r="C27" s="9">
        <f>pf.step!F25-ProbeData!$C$2</f>
        <v>1.551875531049518E-4</v>
      </c>
      <c r="D27" s="9">
        <f>pf.step!G25-ProbeData!$D$2</f>
        <v>145.01914917579484</v>
      </c>
      <c r="E27" s="17">
        <f>pf.step!T25-ProbeData!$E$2</f>
        <v>8.4060982142857149E-3</v>
      </c>
      <c r="F27" s="17">
        <f>pf.step!U25-ProbeData!$F$2</f>
        <v>-0.88717017499999995</v>
      </c>
      <c r="G27" s="17">
        <f>pf.step!V25-ProbeData!$G$2</f>
        <v>1.4171064285714284E-2</v>
      </c>
      <c r="I27" s="8">
        <f>pf.step!H25</f>
        <v>9.9998912331983565</v>
      </c>
      <c r="J27" s="6">
        <f>0</f>
        <v>0</v>
      </c>
    </row>
    <row r="28" spans="2:10" x14ac:dyDescent="0.25">
      <c r="B28" s="9">
        <f>pf.step!E26-ProbeData!$B$2</f>
        <v>10.000059976894192</v>
      </c>
      <c r="C28" s="9">
        <f>pf.step!F26-ProbeData!$C$2</f>
        <v>-1.437184687347326E-5</v>
      </c>
      <c r="D28" s="9">
        <f>pf.step!G26-ProbeData!$D$2</f>
        <v>140.01868453029488</v>
      </c>
      <c r="E28" s="17">
        <f>pf.step!T26-ProbeData!$E$2</f>
        <v>9.6720982142857147E-3</v>
      </c>
      <c r="F28" s="17">
        <f>pf.step!U26-ProbeData!$F$2</f>
        <v>-0.930850175</v>
      </c>
      <c r="G28" s="17">
        <f>pf.step!V26-ProbeData!$G$2</f>
        <v>1.4970064285714286E-2</v>
      </c>
      <c r="I28" s="8">
        <f>pf.step!H26</f>
        <v>10.00005997690452</v>
      </c>
      <c r="J28" s="6">
        <f>0</f>
        <v>0</v>
      </c>
    </row>
    <row r="29" spans="2:10" x14ac:dyDescent="0.25">
      <c r="B29" s="9">
        <f>pf.step!E27-ProbeData!$B$2</f>
        <v>10.000047739794184</v>
      </c>
      <c r="C29" s="9">
        <f>pf.step!F27-ProbeData!$C$2</f>
        <v>-1.8038546841125935E-5</v>
      </c>
      <c r="D29" s="9">
        <f>pf.step!G27-ProbeData!$D$2</f>
        <v>135.01897051829491</v>
      </c>
      <c r="E29" s="17">
        <f>pf.step!T27-ProbeData!$E$2</f>
        <v>1.0716098214285714E-2</v>
      </c>
      <c r="F29" s="17">
        <f>pf.step!U27-ProbeData!$F$2</f>
        <v>-0.97049817500000002</v>
      </c>
      <c r="G29" s="17">
        <f>pf.step!V27-ProbeData!$G$2</f>
        <v>1.5809064285714287E-2</v>
      </c>
      <c r="I29" s="8">
        <f>pf.step!H27</f>
        <v>10.000047739810453</v>
      </c>
      <c r="J29" s="6">
        <f>0</f>
        <v>0</v>
      </c>
    </row>
    <row r="30" spans="2:10" x14ac:dyDescent="0.25">
      <c r="B30" s="9">
        <f>pf.step!E28-ProbeData!$B$2</f>
        <v>9.9999814911942053</v>
      </c>
      <c r="C30" s="9">
        <f>pf.step!F28-ProbeData!$C$2</f>
        <v>1.8442265314888573E-4</v>
      </c>
      <c r="D30" s="9">
        <f>pf.step!G28-ProbeData!$D$2</f>
        <v>130.01827887429488</v>
      </c>
      <c r="E30" s="17">
        <f>pf.step!T28-ProbeData!$E$2</f>
        <v>1.1555098214285716E-2</v>
      </c>
      <c r="F30" s="17">
        <f>pf.step!U28-ProbeData!$F$2</f>
        <v>-1.0074811750000001</v>
      </c>
      <c r="G30" s="17">
        <f>pf.step!V28-ProbeData!$G$2</f>
        <v>1.6687064285714284E-2</v>
      </c>
      <c r="I30" s="8">
        <f>pf.step!H28</f>
        <v>9.9999814928947952</v>
      </c>
      <c r="J30" s="6">
        <f>0</f>
        <v>0</v>
      </c>
    </row>
    <row r="31" spans="2:10" x14ac:dyDescent="0.25">
      <c r="B31" s="9">
        <f>pf.step!E29-ProbeData!$B$2</f>
        <v>9.9997831834941735</v>
      </c>
      <c r="C31" s="9">
        <f>pf.step!F29-ProbeData!$C$2</f>
        <v>-1.9978324689873261E-4</v>
      </c>
      <c r="D31" s="9">
        <f>pf.step!G29-ProbeData!$D$2</f>
        <v>125.01883545929485</v>
      </c>
      <c r="E31" s="17">
        <f>pf.step!T29-ProbeData!$E$2</f>
        <v>1.2283098214285715E-2</v>
      </c>
      <c r="F31" s="17">
        <f>pf.step!U29-ProbeData!$F$2</f>
        <v>-1.0429501750000001</v>
      </c>
      <c r="G31" s="17">
        <f>pf.step!V29-ProbeData!$G$2</f>
        <v>1.7621064285714284E-2</v>
      </c>
      <c r="I31" s="8">
        <f>pf.step!H29</f>
        <v>9.9997831854898838</v>
      </c>
      <c r="J31" s="6">
        <f>0</f>
        <v>0</v>
      </c>
    </row>
    <row r="32" spans="2:10" x14ac:dyDescent="0.25">
      <c r="B32" s="9">
        <f>pf.step!E30-ProbeData!$B$2</f>
        <v>9.9997600890942522</v>
      </c>
      <c r="C32" s="9">
        <f>pf.step!F30-ProbeData!$C$2</f>
        <v>-5.6851946908409445E-5</v>
      </c>
      <c r="D32" s="9">
        <f>pf.step!G30-ProbeData!$D$2</f>
        <v>120.0189385262949</v>
      </c>
      <c r="E32" s="17">
        <f>pf.step!T30-ProbeData!$E$2</f>
        <v>1.3117098214285715E-2</v>
      </c>
      <c r="F32" s="17">
        <f>pf.step!U30-ProbeData!$F$2</f>
        <v>-1.0768291750000001</v>
      </c>
      <c r="G32" s="17">
        <f>pf.step!V30-ProbeData!$G$2</f>
        <v>1.8569064285714285E-2</v>
      </c>
      <c r="I32" s="8">
        <f>pf.step!H30</f>
        <v>9.9997600892558633</v>
      </c>
      <c r="J32" s="6">
        <f>0</f>
        <v>0</v>
      </c>
    </row>
    <row r="33" spans="2:10" x14ac:dyDescent="0.25">
      <c r="B33" s="9">
        <f>pf.step!E31-ProbeData!$B$2</f>
        <v>9.9998347072941556</v>
      </c>
      <c r="C33" s="9">
        <f>pf.step!F31-ProbeData!$C$2</f>
        <v>-1.1957264689499425E-4</v>
      </c>
      <c r="D33" s="9">
        <f>pf.step!G31-ProbeData!$D$2</f>
        <v>115.01889586629488</v>
      </c>
      <c r="E33" s="17">
        <f>pf.step!T31-ProbeData!$E$2</f>
        <v>1.3919098214285715E-2</v>
      </c>
      <c r="F33" s="17">
        <f>pf.step!U31-ProbeData!$F$2</f>
        <v>-1.107635175</v>
      </c>
      <c r="G33" s="17">
        <f>pf.step!V31-ProbeData!$G$2</f>
        <v>1.9505064285714285E-2</v>
      </c>
      <c r="I33" s="8">
        <f>pf.step!H31</f>
        <v>9.9998347080090486</v>
      </c>
      <c r="J33" s="6">
        <f>0</f>
        <v>0</v>
      </c>
    </row>
    <row r="34" spans="2:10" x14ac:dyDescent="0.25">
      <c r="B34" s="9">
        <f>pf.step!E32-ProbeData!$B$2</f>
        <v>10.000199593894195</v>
      </c>
      <c r="C34" s="9">
        <f>pf.step!F32-ProbeData!$C$2</f>
        <v>2.9350653107940161E-5</v>
      </c>
      <c r="D34" s="9">
        <f>pf.step!G32-ProbeData!$D$2</f>
        <v>110.01872151729486</v>
      </c>
      <c r="E34" s="17">
        <f>pf.step!T32-ProbeData!$E$2</f>
        <v>1.4760098214285715E-2</v>
      </c>
      <c r="F34" s="17">
        <f>pf.step!U32-ProbeData!$F$2</f>
        <v>-1.1338151750000001</v>
      </c>
      <c r="G34" s="17">
        <f>pf.step!V32-ProbeData!$G$2</f>
        <v>2.0460064285714286E-2</v>
      </c>
      <c r="I34" s="8">
        <f>pf.step!H32</f>
        <v>10.000199593937268</v>
      </c>
      <c r="J34" s="6">
        <f>0</f>
        <v>0</v>
      </c>
    </row>
    <row r="35" spans="2:10" x14ac:dyDescent="0.25">
      <c r="B35" s="9">
        <f>pf.step!E33-ProbeData!$B$2</f>
        <v>10.000155966694194</v>
      </c>
      <c r="C35" s="9">
        <f>pf.step!F33-ProbeData!$C$2</f>
        <v>2.1022035315354515E-4</v>
      </c>
      <c r="D35" s="9">
        <f>pf.step!G33-ProbeData!$D$2</f>
        <v>105.01884953979493</v>
      </c>
      <c r="E35" s="17">
        <f>pf.step!T33-ProbeData!$E$2</f>
        <v>1.5535098214285715E-2</v>
      </c>
      <c r="F35" s="17">
        <f>pf.step!U33-ProbeData!$F$2</f>
        <v>-1.154342175</v>
      </c>
      <c r="G35" s="17">
        <f>pf.step!V33-ProbeData!$G$2</f>
        <v>2.1473064285714286E-2</v>
      </c>
      <c r="I35" s="8">
        <f>pf.step!H33</f>
        <v>10.00015596890379</v>
      </c>
      <c r="J35" s="6">
        <f>0</f>
        <v>0</v>
      </c>
    </row>
    <row r="36" spans="2:10" x14ac:dyDescent="0.25">
      <c r="B36" s="9">
        <f>pf.step!E34-ProbeData!$B$2</f>
        <v>15.000200022694173</v>
      </c>
      <c r="C36" s="9">
        <f>pf.step!F34-ProbeData!$C$2</f>
        <v>5.7147753125263989E-5</v>
      </c>
      <c r="D36" s="9">
        <f>pf.step!G34-ProbeData!$D$2</f>
        <v>105.01899112733406</v>
      </c>
      <c r="E36" s="17">
        <f>pf.step!T34-ProbeData!$E$2</f>
        <v>1.5816098214285715E-2</v>
      </c>
      <c r="F36" s="17">
        <f>pf.step!U34-ProbeData!$F$2</f>
        <v>-1.1197391750000001</v>
      </c>
      <c r="G36" s="17">
        <f>pf.step!V34-ProbeData!$G$2</f>
        <v>2.1956064285714286E-2</v>
      </c>
      <c r="I36" s="8">
        <f>pf.step!H34</f>
        <v>15.000200022803034</v>
      </c>
      <c r="J36" s="6">
        <f>0</f>
        <v>0</v>
      </c>
    </row>
    <row r="37" spans="2:10" x14ac:dyDescent="0.25">
      <c r="B37" s="9">
        <f>pf.step!E35-ProbeData!$B$2</f>
        <v>15.000243649894173</v>
      </c>
      <c r="C37" s="9">
        <f>pf.step!F35-ProbeData!$C$2</f>
        <v>-1.2372194686349758E-4</v>
      </c>
      <c r="D37" s="9">
        <f>pf.step!G35-ProbeData!$D$2</f>
        <v>110.01886310483405</v>
      </c>
      <c r="E37" s="17">
        <f>pf.step!T35-ProbeData!$E$2</f>
        <v>1.5075098214285714E-2</v>
      </c>
      <c r="F37" s="17">
        <f>pf.step!U35-ProbeData!$F$2</f>
        <v>-1.102989175</v>
      </c>
      <c r="G37" s="17">
        <f>pf.step!V35-ProbeData!$G$2</f>
        <v>2.0811064285714286E-2</v>
      </c>
      <c r="I37" s="8">
        <f>pf.step!H35</f>
        <v>15.000243650404402</v>
      </c>
      <c r="J37" s="6">
        <f>0</f>
        <v>0</v>
      </c>
    </row>
    <row r="38" spans="2:10" x14ac:dyDescent="0.25">
      <c r="B38" s="9">
        <f>pf.step!E36-ProbeData!$B$2</f>
        <v>14.999878763294191</v>
      </c>
      <c r="C38" s="9">
        <f>pf.step!F36-ProbeData!$C$2</f>
        <v>2.2735475312174458E-4</v>
      </c>
      <c r="D38" s="9">
        <f>pf.step!G36-ProbeData!$D$2</f>
        <v>115.01903745383407</v>
      </c>
      <c r="E38" s="17">
        <f>pf.step!T36-ProbeData!$E$2</f>
        <v>1.4199098214285714E-2</v>
      </c>
      <c r="F38" s="17">
        <f>pf.step!U36-ProbeData!$F$2</f>
        <v>-1.0818941750000002</v>
      </c>
      <c r="G38" s="17">
        <f>pf.step!V36-ProbeData!$G$2</f>
        <v>1.9809064285714287E-2</v>
      </c>
      <c r="I38" s="8">
        <f>pf.step!H36</f>
        <v>14.999878765017211</v>
      </c>
      <c r="J38" s="6">
        <f>0</f>
        <v>0</v>
      </c>
    </row>
    <row r="39" spans="2:10" x14ac:dyDescent="0.25">
      <c r="B39" s="9">
        <f>pf.step!E37-ProbeData!$B$2</f>
        <v>14.999804145094174</v>
      </c>
      <c r="C39" s="9">
        <f>pf.step!F37-ProbeData!$C$2</f>
        <v>-2.0992454687984718E-4</v>
      </c>
      <c r="D39" s="9">
        <f>pf.step!G37-ProbeData!$D$2</f>
        <v>120.01908011383404</v>
      </c>
      <c r="E39" s="17">
        <f>pf.step!T37-ProbeData!$E$2</f>
        <v>1.3416098214285715E-2</v>
      </c>
      <c r="F39" s="17">
        <f>pf.step!U37-ProbeData!$F$2</f>
        <v>-1.056276175</v>
      </c>
      <c r="G39" s="17">
        <f>pf.step!V37-ProbeData!$G$2</f>
        <v>1.8875064285714286E-2</v>
      </c>
      <c r="I39" s="8">
        <f>pf.step!H37</f>
        <v>14.999804146563136</v>
      </c>
      <c r="J39" s="6">
        <f>0</f>
        <v>0</v>
      </c>
    </row>
    <row r="40" spans="2:10" x14ac:dyDescent="0.25">
      <c r="B40" s="9">
        <f>pf.step!E38-ProbeData!$B$2</f>
        <v>14.999827239494209</v>
      </c>
      <c r="C40" s="9">
        <f>pf.step!F38-ProbeData!$C$2</f>
        <v>1.4714415311800622E-4</v>
      </c>
      <c r="D40" s="9">
        <f>pf.step!G38-ProbeData!$D$2</f>
        <v>125.0189770468341</v>
      </c>
      <c r="E40" s="17">
        <f>pf.step!T38-ProbeData!$E$2</f>
        <v>1.2691098214285716E-2</v>
      </c>
      <c r="F40" s="17">
        <f>pf.step!U38-ProbeData!$F$2</f>
        <v>-1.0279051750000001</v>
      </c>
      <c r="G40" s="17">
        <f>pf.step!V38-ProbeData!$G$2</f>
        <v>1.7883064285714286E-2</v>
      </c>
      <c r="I40" s="8">
        <f>pf.step!H38</f>
        <v>14.999827240215931</v>
      </c>
      <c r="J40" s="6">
        <f>0</f>
        <v>0</v>
      </c>
    </row>
    <row r="41" spans="2:10" x14ac:dyDescent="0.25">
      <c r="B41" s="9">
        <f>pf.step!E39-ProbeData!$B$2</f>
        <v>15.000025547194184</v>
      </c>
      <c r="C41" s="9">
        <f>pf.step!F39-ProbeData!$C$2</f>
        <v>3.1350053120604571E-5</v>
      </c>
      <c r="D41" s="9">
        <f>pf.step!G39-ProbeData!$D$2</f>
        <v>130.01892046183406</v>
      </c>
      <c r="E41" s="17">
        <f>pf.step!T39-ProbeData!$E$2</f>
        <v>1.1927098214285715E-2</v>
      </c>
      <c r="F41" s="17">
        <f>pf.step!U39-ProbeData!$F$2</f>
        <v>-0.99682417499999998</v>
      </c>
      <c r="G41" s="17">
        <f>pf.step!V39-ProbeData!$G$2</f>
        <v>1.6858064285714285E-2</v>
      </c>
      <c r="I41" s="8">
        <f>pf.step!H39</f>
        <v>15.000025547226944</v>
      </c>
      <c r="J41" s="6">
        <f>0</f>
        <v>0</v>
      </c>
    </row>
    <row r="42" spans="2:10" x14ac:dyDescent="0.25">
      <c r="B42" s="9">
        <f>pf.step!E40-ProbeData!$B$2</f>
        <v>15.000091795794219</v>
      </c>
      <c r="C42" s="9">
        <f>pf.step!F40-ProbeData!$C$2</f>
        <v>-1.7111114686940709E-4</v>
      </c>
      <c r="D42" s="9">
        <f>pf.step!G40-ProbeData!$D$2</f>
        <v>135.01911210583404</v>
      </c>
      <c r="E42" s="17">
        <f>pf.step!T40-ProbeData!$E$2</f>
        <v>1.0987098214285715E-2</v>
      </c>
      <c r="F42" s="17">
        <f>pf.step!U40-ProbeData!$F$2</f>
        <v>-0.96369317499999996</v>
      </c>
      <c r="G42" s="17">
        <f>pf.step!V40-ProbeData!$G$2</f>
        <v>1.5904064285714285E-2</v>
      </c>
      <c r="I42" s="8">
        <f>pf.step!H40</f>
        <v>15.00009179677018</v>
      </c>
      <c r="J42" s="6">
        <f>0</f>
        <v>0</v>
      </c>
    </row>
    <row r="43" spans="2:10" x14ac:dyDescent="0.25">
      <c r="B43" s="9">
        <f>pf.step!E41-ProbeData!$B$2</f>
        <v>15.000104032894171</v>
      </c>
      <c r="C43" s="9">
        <f>pf.step!F41-ProbeData!$C$2</f>
        <v>-1.6744444690175442E-4</v>
      </c>
      <c r="D43" s="9">
        <f>pf.step!G41-ProbeData!$D$2</f>
        <v>140.01882611783407</v>
      </c>
      <c r="E43" s="17">
        <f>pf.step!T41-ProbeData!$E$2</f>
        <v>9.8560982142857148E-3</v>
      </c>
      <c r="F43" s="17">
        <f>pf.step!U41-ProbeData!$F$2</f>
        <v>-0.92758117499999992</v>
      </c>
      <c r="G43" s="17">
        <f>pf.step!V41-ProbeData!$G$2</f>
        <v>1.4928064285714285E-2</v>
      </c>
      <c r="I43" s="8">
        <f>pf.step!H41</f>
        <v>15.000104033828753</v>
      </c>
      <c r="J43" s="6">
        <f>0</f>
        <v>0</v>
      </c>
    </row>
    <row r="44" spans="2:10" x14ac:dyDescent="0.25">
      <c r="B44" s="9">
        <f>pf.step!E42-ProbeData!$B$2</f>
        <v>14.999935287994219</v>
      </c>
      <c r="C44" s="9">
        <f>pf.step!F42-ProbeData!$C$2</f>
        <v>2.1149530766706448E-6</v>
      </c>
      <c r="D44" s="9">
        <f>pf.step!G42-ProbeData!$D$2</f>
        <v>145.0187907633341</v>
      </c>
      <c r="E44" s="17">
        <f>pf.step!T42-ProbeData!$E$2</f>
        <v>8.5930982142857146E-3</v>
      </c>
      <c r="F44" s="17">
        <f>pf.step!U42-ProbeData!$F$2</f>
        <v>-0.88635917499999994</v>
      </c>
      <c r="G44" s="17">
        <f>pf.step!V42-ProbeData!$G$2</f>
        <v>1.4014064285714285E-2</v>
      </c>
      <c r="I44" s="8">
        <f>pf.step!H42</f>
        <v>14.999935287994369</v>
      </c>
      <c r="J44" s="6">
        <f>0</f>
        <v>0</v>
      </c>
    </row>
    <row r="45" spans="2:10" x14ac:dyDescent="0.25">
      <c r="B45" s="9">
        <f>pf.step!E43-ProbeData!$B$2</f>
        <v>14.999866843094196</v>
      </c>
      <c r="C45" s="9">
        <f>pf.step!F43-ProbeData!$C$2</f>
        <v>7.911753129974386E-6</v>
      </c>
      <c r="D45" s="9">
        <f>pf.step!G43-ProbeData!$D$2</f>
        <v>150.01893408833411</v>
      </c>
      <c r="E45" s="17">
        <f>pf.step!T43-ProbeData!$E$2</f>
        <v>7.2290982142857139E-3</v>
      </c>
      <c r="F45" s="17">
        <f>pf.step!U43-ProbeData!$F$2</f>
        <v>-0.83868117499999995</v>
      </c>
      <c r="G45" s="17">
        <f>pf.step!V43-ProbeData!$G$2</f>
        <v>1.3155064285714285E-2</v>
      </c>
      <c r="I45" s="8">
        <f>pf.step!H43</f>
        <v>14.999866843096283</v>
      </c>
      <c r="J45" s="6">
        <f>0</f>
        <v>0</v>
      </c>
    </row>
    <row r="46" spans="2:10" x14ac:dyDescent="0.25">
      <c r="B46" s="9">
        <f>pf.step!E44-ProbeData!$B$2</f>
        <v>14.999789434194213</v>
      </c>
      <c r="C46" s="9">
        <f>pf.step!F44-ProbeData!$C$2</f>
        <v>2.0904505316821087E-4</v>
      </c>
      <c r="D46" s="9">
        <f>pf.step!G44-ProbeData!$D$2</f>
        <v>155.01871743733409</v>
      </c>
      <c r="E46" s="17">
        <f>pf.step!T44-ProbeData!$E$2</f>
        <v>5.4970982142857139E-3</v>
      </c>
      <c r="F46" s="17">
        <f>pf.step!U44-ProbeData!$F$2</f>
        <v>-0.78338917499999994</v>
      </c>
      <c r="G46" s="17">
        <f>pf.step!V44-ProbeData!$G$2</f>
        <v>1.2349064285714285E-2</v>
      </c>
      <c r="I46" s="8">
        <f>pf.step!H44</f>
        <v>14.999789435650895</v>
      </c>
      <c r="J46" s="6">
        <f>0</f>
        <v>0</v>
      </c>
    </row>
    <row r="47" spans="2:10" x14ac:dyDescent="0.25">
      <c r="B47" s="9">
        <f>pf.step!E45-ProbeData!$B$2</f>
        <v>14.999902981294213</v>
      </c>
      <c r="C47" s="9">
        <f>pf.step!F45-ProbeData!$C$2</f>
        <v>2.4386431977063694E-4</v>
      </c>
      <c r="D47" s="9">
        <f>pf.step!G45-ProbeData!$D$2</f>
        <v>160.01898917183411</v>
      </c>
      <c r="E47" s="17">
        <f>pf.step!T45-ProbeData!$E$2</f>
        <v>3.8660982142857138E-3</v>
      </c>
      <c r="F47" s="17">
        <f>pf.step!U45-ProbeData!$F$2</f>
        <v>-0.72018217499999992</v>
      </c>
      <c r="G47" s="17">
        <f>pf.step!V45-ProbeData!$G$2</f>
        <v>1.1549064285714285E-2</v>
      </c>
      <c r="I47" s="8">
        <f>pf.step!H45</f>
        <v>14.999902983276552</v>
      </c>
      <c r="J47" s="6">
        <f>0</f>
        <v>0</v>
      </c>
    </row>
    <row r="48" spans="2:10" x14ac:dyDescent="0.25">
      <c r="B48" s="9">
        <f>pf.step!E46-ProbeData!$B$2</f>
        <v>15.00004331049422</v>
      </c>
      <c r="C48" s="9">
        <f>pf.step!F46-ProbeData!$C$2</f>
        <v>-7.6019846858343953E-5</v>
      </c>
      <c r="D48" s="9">
        <f>pf.step!G46-ProbeData!$D$2</f>
        <v>165.01887377683403</v>
      </c>
      <c r="E48" s="17">
        <f>pf.step!T46-ProbeData!$E$2</f>
        <v>2.570098214285714E-3</v>
      </c>
      <c r="F48" s="17">
        <f>pf.step!U46-ProbeData!$F$2</f>
        <v>-0.65039817499999997</v>
      </c>
      <c r="G48" s="17">
        <f>pf.step!V46-ProbeData!$G$2</f>
        <v>1.0726064285714284E-2</v>
      </c>
      <c r="I48" s="8">
        <f>pf.step!H46</f>
        <v>15.000043310686854</v>
      </c>
      <c r="J48" s="6">
        <f>0</f>
        <v>0</v>
      </c>
    </row>
    <row r="49" spans="2:10" x14ac:dyDescent="0.25">
      <c r="B49" s="9">
        <f>pf.step!E47-ProbeData!$B$2</f>
        <v>14.999987877594208</v>
      </c>
      <c r="C49" s="9">
        <f>pf.step!F47-ProbeData!$C$2</f>
        <v>9.3138453109986585E-5</v>
      </c>
      <c r="D49" s="9">
        <f>pf.step!G47-ProbeData!$D$2</f>
        <v>170.01899742983409</v>
      </c>
      <c r="E49" s="17">
        <f>pf.step!T47-ProbeData!$E$2</f>
        <v>1.0030982142857142E-3</v>
      </c>
      <c r="F49" s="17">
        <f>pf.step!U47-ProbeData!$F$2</f>
        <v>-0.57667917499999999</v>
      </c>
      <c r="G49" s="17">
        <f>pf.step!V47-ProbeData!$G$2</f>
        <v>9.8970642857142844E-3</v>
      </c>
      <c r="I49" s="8">
        <f>pf.step!H47</f>
        <v>14.999987877883367</v>
      </c>
      <c r="J49" s="6">
        <f>0</f>
        <v>0</v>
      </c>
    </row>
    <row r="50" spans="2:10" x14ac:dyDescent="0.25">
      <c r="B50" s="9">
        <f>pf.step!E48-ProbeData!$B$2</f>
        <v>15.000189574894193</v>
      </c>
      <c r="C50" s="9">
        <f>pf.step!F48-ProbeData!$C$2</f>
        <v>-1.3244934689282672E-4</v>
      </c>
      <c r="D50" s="9">
        <f>pf.step!G48-ProbeData!$D$2</f>
        <v>175.01869682133406</v>
      </c>
      <c r="E50" s="17">
        <f>pf.step!T48-ProbeData!$E$2</f>
        <v>2.9709821428571415E-4</v>
      </c>
      <c r="F50" s="17">
        <f>pf.step!U48-ProbeData!$F$2</f>
        <v>-0.50267717499999998</v>
      </c>
      <c r="G50" s="17">
        <f>pf.step!V48-ProbeData!$G$2</f>
        <v>9.1020642857142856E-3</v>
      </c>
      <c r="I50" s="8">
        <f>pf.step!H48</f>
        <v>15.000189575478947</v>
      </c>
      <c r="J50" s="6">
        <f>0</f>
        <v>0</v>
      </c>
    </row>
    <row r="51" spans="2:10" x14ac:dyDescent="0.25">
      <c r="B51" s="9">
        <f>pf.step!E49-ProbeData!$B$2</f>
        <v>14.999986951694211</v>
      </c>
      <c r="C51" s="9">
        <f>pf.step!F49-ProbeData!$C$2</f>
        <v>4.5933531396258331E-6</v>
      </c>
      <c r="D51" s="9">
        <f>pf.step!G49-ProbeData!$D$2</f>
        <v>180.01869284083409</v>
      </c>
      <c r="E51" s="17">
        <f>pf.step!T49-ProbeData!$E$2</f>
        <v>-2.5290178571428583E-4</v>
      </c>
      <c r="F51" s="17">
        <f>pf.step!U49-ProbeData!$F$2</f>
        <v>-0.43210517500000001</v>
      </c>
      <c r="G51" s="17">
        <f>pf.step!V49-ProbeData!$G$2</f>
        <v>8.2590642857142856E-3</v>
      </c>
      <c r="I51" s="8">
        <f>pf.step!H49</f>
        <v>14.999986951694915</v>
      </c>
      <c r="J51" s="6">
        <f>0</f>
        <v>0</v>
      </c>
    </row>
    <row r="52" spans="2:10" x14ac:dyDescent="0.25">
      <c r="B52" s="9">
        <f>pf.step!E50-ProbeData!$B$2</f>
        <v>4.3300386446941843</v>
      </c>
      <c r="C52" s="9">
        <f>pf.step!F50-ProbeData!$C$2</f>
        <v>2.5001809603651282</v>
      </c>
      <c r="D52" s="9">
        <f>pf.step!G50-ProbeData!$D$2</f>
        <v>105.01910137239406</v>
      </c>
      <c r="E52" s="17">
        <f>pf.step!T50-ProbeData!$E$2</f>
        <v>5.0360982142857143E-3</v>
      </c>
      <c r="F52" s="17">
        <f>pf.step!U50-ProbeData!$F$2</f>
        <v>-1.177449175</v>
      </c>
      <c r="G52" s="17">
        <f>pf.step!V50-ProbeData!$G$2</f>
        <v>2.4731064285714286E-2</v>
      </c>
      <c r="I52" s="8">
        <f>pf.step!H50</f>
        <v>5.0000139498922742</v>
      </c>
      <c r="J52" s="6">
        <f>30</f>
        <v>30</v>
      </c>
    </row>
    <row r="53" spans="2:10" x14ac:dyDescent="0.25">
      <c r="B53" s="9">
        <f>pf.step!E51-ProbeData!$B$2</f>
        <v>4.3300822718941845</v>
      </c>
      <c r="C53" s="9">
        <f>pf.step!F51-ProbeData!$C$2</f>
        <v>2.5000000906650826</v>
      </c>
      <c r="D53" s="9">
        <f>pf.step!G51-ProbeData!$D$2</f>
        <v>110.01897334989405</v>
      </c>
      <c r="E53" s="17">
        <f>pf.step!T51-ProbeData!$E$2</f>
        <v>1.1530982142857141E-3</v>
      </c>
      <c r="F53" s="17">
        <f>pf.step!U51-ProbeData!$F$2</f>
        <v>-1.1541681750000001</v>
      </c>
      <c r="G53" s="17">
        <f>pf.step!V51-ProbeData!$G$2</f>
        <v>2.3354064285714286E-2</v>
      </c>
      <c r="I53" s="8">
        <f>pf.step!H51</f>
        <v>4.9999612933199513</v>
      </c>
      <c r="J53" s="6">
        <f>30</f>
        <v>30</v>
      </c>
    </row>
    <row r="54" spans="2:10" x14ac:dyDescent="0.25">
      <c r="B54" s="9">
        <f>pf.step!E52-ProbeData!$B$2</f>
        <v>4.3302173852941905</v>
      </c>
      <c r="C54" s="9">
        <f>pf.step!F52-ProbeData!$C$2</f>
        <v>2.4998511673651365</v>
      </c>
      <c r="D54" s="9">
        <f>pf.step!G52-ProbeData!$D$2</f>
        <v>115.01914769889407</v>
      </c>
      <c r="E54" s="17">
        <f>pf.step!T52-ProbeData!$E$2</f>
        <v>-2.4139017857142861E-3</v>
      </c>
      <c r="F54" s="17">
        <f>pf.step!U52-ProbeData!$F$2</f>
        <v>-1.1247021750000001</v>
      </c>
      <c r="G54" s="17">
        <f>pf.step!V52-ProbeData!$G$2</f>
        <v>2.1929064285714284E-2</v>
      </c>
      <c r="I54" s="8">
        <f>pf.step!H52</f>
        <v>5.0000038462866101</v>
      </c>
      <c r="J54" s="6">
        <f>30</f>
        <v>30</v>
      </c>
    </row>
    <row r="55" spans="2:10" x14ac:dyDescent="0.25">
      <c r="B55" s="9">
        <f>pf.step!E53-ProbeData!$B$2</f>
        <v>4.3301427670941735</v>
      </c>
      <c r="C55" s="9">
        <f>pf.step!F53-ProbeData!$C$2</f>
        <v>2.499913888065123</v>
      </c>
      <c r="D55" s="9">
        <f>pf.step!G53-ProbeData!$D$2</f>
        <v>120.01869035889405</v>
      </c>
      <c r="E55" s="17">
        <f>pf.step!T53-ProbeData!$E$2</f>
        <v>-5.1319017857142856E-3</v>
      </c>
      <c r="F55" s="17">
        <f>pf.step!U53-ProbeData!$F$2</f>
        <v>-1.0903021750000002</v>
      </c>
      <c r="G55" s="17">
        <f>pf.step!V53-ProbeData!$G$2</f>
        <v>2.0560064285714285E-2</v>
      </c>
      <c r="I55" s="8">
        <f>pf.step!H53</f>
        <v>4.9999705830293513</v>
      </c>
      <c r="J55" s="6">
        <f>30</f>
        <v>30</v>
      </c>
    </row>
    <row r="56" spans="2:10" x14ac:dyDescent="0.25">
      <c r="B56" s="9">
        <f>pf.step!E54-ProbeData!$B$2</f>
        <v>4.3301658614942085</v>
      </c>
      <c r="C56" s="9">
        <f>pf.step!F54-ProbeData!$C$2</f>
        <v>2.4997709567651327</v>
      </c>
      <c r="D56" s="9">
        <f>pf.step!G54-ProbeData!$D$2</f>
        <v>125.0190872918941</v>
      </c>
      <c r="E56" s="17">
        <f>pf.step!T54-ProbeData!$E$2</f>
        <v>-6.9989017857142862E-3</v>
      </c>
      <c r="F56" s="17">
        <f>pf.step!U54-ProbeData!$F$2</f>
        <v>-1.053143175</v>
      </c>
      <c r="G56" s="17">
        <f>pf.step!V54-ProbeData!$G$2</f>
        <v>1.9194064285714286E-2</v>
      </c>
      <c r="I56" s="8">
        <f>pf.step!H54</f>
        <v>4.9999191217795067</v>
      </c>
      <c r="J56" s="6">
        <f>30</f>
        <v>30</v>
      </c>
    </row>
    <row r="57" spans="2:10" x14ac:dyDescent="0.25">
      <c r="B57" s="9">
        <f>pf.step!E55-ProbeData!$B$2</f>
        <v>4.3303641691941834</v>
      </c>
      <c r="C57" s="9">
        <f>pf.step!F55-ProbeData!$C$2</f>
        <v>2.5001551626651235</v>
      </c>
      <c r="D57" s="9">
        <f>pf.step!G55-ProbeData!$D$2</f>
        <v>130.01903070689406</v>
      </c>
      <c r="E57" s="17">
        <f>pf.step!T55-ProbeData!$E$2</f>
        <v>-8.1379017857142848E-3</v>
      </c>
      <c r="F57" s="17">
        <f>pf.step!U55-ProbeData!$F$2</f>
        <v>-1.0146201750000001</v>
      </c>
      <c r="G57" s="17">
        <f>pf.step!V55-ProbeData!$G$2</f>
        <v>1.7925064285714287E-2</v>
      </c>
      <c r="I57" s="8">
        <f>pf.step!H55</f>
        <v>5.0002829595175813</v>
      </c>
      <c r="J57" s="6">
        <f>30</f>
        <v>30</v>
      </c>
    </row>
    <row r="58" spans="2:10" x14ac:dyDescent="0.25">
      <c r="B58" s="9">
        <f>pf.step!E56-ProbeData!$B$2</f>
        <v>4.3299304177942304</v>
      </c>
      <c r="C58" s="9">
        <f>pf.step!F56-ProbeData!$C$2</f>
        <v>2.4999527014651335</v>
      </c>
      <c r="D58" s="9">
        <f>pf.step!G56-ProbeData!$D$2</f>
        <v>135.01872235089405</v>
      </c>
      <c r="E58" s="17">
        <f>pf.step!T56-ProbeData!$E$2</f>
        <v>-9.7469017857142858E-3</v>
      </c>
      <c r="F58" s="17">
        <f>pf.step!U56-ProbeData!$F$2</f>
        <v>-0.97532517499999993</v>
      </c>
      <c r="G58" s="17">
        <f>pf.step!V56-ProbeData!$G$2</f>
        <v>1.6651064285714286E-2</v>
      </c>
      <c r="I58" s="8">
        <f>pf.step!H56</f>
        <v>4.9998060894901251</v>
      </c>
      <c r="J58" s="6">
        <f>30</f>
        <v>30</v>
      </c>
    </row>
    <row r="59" spans="2:10" x14ac:dyDescent="0.25">
      <c r="B59" s="9">
        <f>pf.step!E57-ProbeData!$B$2</f>
        <v>4.3299426548941824</v>
      </c>
      <c r="C59" s="9">
        <f>pf.step!F57-ProbeData!$C$2</f>
        <v>2.4999563681651011</v>
      </c>
      <c r="D59" s="9">
        <f>pf.step!G57-ProbeData!$D$2</f>
        <v>140.01893636289407</v>
      </c>
      <c r="E59" s="17">
        <f>pf.step!T57-ProbeData!$E$2</f>
        <v>-1.2083901785714285E-2</v>
      </c>
      <c r="F59" s="17">
        <f>pf.step!U57-ProbeData!$F$2</f>
        <v>-0.93380417500000001</v>
      </c>
      <c r="G59" s="17">
        <f>pf.step!V57-ProbeData!$G$2</f>
        <v>1.5471064285714285E-2</v>
      </c>
      <c r="I59" s="8">
        <f>pf.step!H57</f>
        <v>4.9998185204466497</v>
      </c>
      <c r="J59" s="6">
        <f>30</f>
        <v>30</v>
      </c>
    </row>
    <row r="60" spans="2:10" x14ac:dyDescent="0.25">
      <c r="B60" s="9">
        <f>pf.step!E58-ProbeData!$B$2</f>
        <v>4.3302739099942187</v>
      </c>
      <c r="C60" s="9">
        <f>pf.step!F58-ProbeData!$C$2</f>
        <v>2.5001259275651364</v>
      </c>
      <c r="D60" s="9">
        <f>pf.step!G58-ProbeData!$D$2</f>
        <v>145.0189010083941</v>
      </c>
      <c r="E60" s="17">
        <f>pf.step!T58-ProbeData!$E$2</f>
        <v>-1.5504901785714287E-2</v>
      </c>
      <c r="F60" s="17">
        <f>pf.step!U58-ProbeData!$F$2</f>
        <v>-0.88852517499999994</v>
      </c>
      <c r="G60" s="17">
        <f>pf.step!V58-ProbeData!$G$2</f>
        <v>1.4374064285714284E-2</v>
      </c>
      <c r="I60" s="8">
        <f>pf.step!H58</f>
        <v>5.0001901753093403</v>
      </c>
      <c r="J60" s="6">
        <f>30</f>
        <v>30</v>
      </c>
    </row>
    <row r="61" spans="2:10" x14ac:dyDescent="0.25">
      <c r="B61" s="9">
        <f>pf.step!E59-ProbeData!$B$2</f>
        <v>4.3302054650941955</v>
      </c>
      <c r="C61" s="9">
        <f>pf.step!F59-ProbeData!$C$2</f>
        <v>2.500131724365076</v>
      </c>
      <c r="D61" s="9">
        <f>pf.step!G59-ProbeData!$D$2</f>
        <v>150.01904433339411</v>
      </c>
      <c r="E61" s="17">
        <f>pf.step!T59-ProbeData!$E$2</f>
        <v>-1.9743901785714287E-2</v>
      </c>
      <c r="F61" s="17">
        <f>pf.step!U59-ProbeData!$F$2</f>
        <v>-0.838204175</v>
      </c>
      <c r="G61" s="17">
        <f>pf.step!V59-ProbeData!$G$2</f>
        <v>1.3350064285714286E-2</v>
      </c>
      <c r="I61" s="8">
        <f>pf.step!H59</f>
        <v>5.0001337991206123</v>
      </c>
      <c r="J61" s="6">
        <f>30</f>
        <v>30</v>
      </c>
    </row>
    <row r="62" spans="2:10" x14ac:dyDescent="0.25">
      <c r="B62" s="9">
        <f>pf.step!E60-ProbeData!$B$2</f>
        <v>4.3301280561942121</v>
      </c>
      <c r="C62" s="9">
        <f>pf.step!F60-ProbeData!$C$2</f>
        <v>2.4998328576651261</v>
      </c>
      <c r="D62" s="9">
        <f>pf.step!G60-ProbeData!$D$2</f>
        <v>155.01882768239409</v>
      </c>
      <c r="E62" s="17">
        <f>pf.step!T60-ProbeData!$E$2</f>
        <v>-2.4632901785714284E-2</v>
      </c>
      <c r="F62" s="17">
        <f>pf.step!U60-ProbeData!$F$2</f>
        <v>-0.781615175</v>
      </c>
      <c r="G62" s="17">
        <f>pf.step!V60-ProbeData!$G$2</f>
        <v>1.2411064285714285E-2</v>
      </c>
      <c r="I62" s="8">
        <f>pf.step!H60</f>
        <v>4.9999173292468004</v>
      </c>
      <c r="J62" s="6">
        <f>30</f>
        <v>30</v>
      </c>
    </row>
    <row r="63" spans="2:10" x14ac:dyDescent="0.25">
      <c r="B63" s="9">
        <f>pf.step!E61-ProbeData!$B$2</f>
        <v>4.3302416032942119</v>
      </c>
      <c r="C63" s="9">
        <f>pf.step!F61-ProbeData!$C$2</f>
        <v>2.4998676769318422</v>
      </c>
      <c r="D63" s="9">
        <f>pf.step!G61-ProbeData!$D$2</f>
        <v>160.01909941689411</v>
      </c>
      <c r="E63" s="17">
        <f>pf.step!T61-ProbeData!$E$2</f>
        <v>-2.8933901785714287E-2</v>
      </c>
      <c r="F63" s="17">
        <f>pf.step!U61-ProbeData!$F$2</f>
        <v>-0.71842517499999992</v>
      </c>
      <c r="G63" s="17">
        <f>pf.step!V61-ProbeData!$G$2</f>
        <v>1.1614064285714286E-2</v>
      </c>
      <c r="I63" s="8">
        <f>pf.step!H61</f>
        <v>5.0000330743974715</v>
      </c>
      <c r="J63" s="6">
        <f>30</f>
        <v>30</v>
      </c>
    </row>
    <row r="64" spans="2:10" x14ac:dyDescent="0.25">
      <c r="B64" s="9">
        <f>pf.step!E62-ProbeData!$B$2</f>
        <v>4.3298819324941746</v>
      </c>
      <c r="C64" s="9">
        <f>pf.step!F62-ProbeData!$C$2</f>
        <v>2.5000477927650877</v>
      </c>
      <c r="D64" s="9">
        <f>pf.step!G62-ProbeData!$D$2</f>
        <v>165.01898402189403</v>
      </c>
      <c r="E64" s="17">
        <f>pf.step!T62-ProbeData!$E$2</f>
        <v>-3.2614901785714287E-2</v>
      </c>
      <c r="F64" s="17">
        <f>pf.step!U62-ProbeData!$F$2</f>
        <v>-0.65009917499999992</v>
      </c>
      <c r="G64" s="17">
        <f>pf.step!V62-ProbeData!$G$2</f>
        <v>1.0868064285714286E-2</v>
      </c>
      <c r="I64" s="8">
        <f>pf.step!H62</f>
        <v>4.9998116479972596</v>
      </c>
      <c r="J64" s="6">
        <f>30</f>
        <v>30</v>
      </c>
    </row>
    <row r="65" spans="2:10" x14ac:dyDescent="0.25">
      <c r="B65" s="9">
        <f>pf.step!E63-ProbeData!$B$2</f>
        <v>4.3303264995942072</v>
      </c>
      <c r="C65" s="9">
        <f>pf.step!F63-ProbeData!$C$2</f>
        <v>2.5002169510651129</v>
      </c>
      <c r="D65" s="9">
        <f>pf.step!G63-ProbeData!$D$2</f>
        <v>170.01910767489409</v>
      </c>
      <c r="E65" s="17">
        <f>pf.step!T63-ProbeData!$E$2</f>
        <v>-3.4577901785714286E-2</v>
      </c>
      <c r="F65" s="17">
        <f>pf.step!U63-ProbeData!$F$2</f>
        <v>-0.57860717499999992</v>
      </c>
      <c r="G65" s="17">
        <f>pf.step!V63-ProbeData!$G$2</f>
        <v>1.0153064285714285E-2</v>
      </c>
      <c r="I65" s="8">
        <f>pf.step!H63</f>
        <v>5.0002812316389917</v>
      </c>
      <c r="J65" s="6">
        <f>30</f>
        <v>30</v>
      </c>
    </row>
    <row r="66" spans="2:10" x14ac:dyDescent="0.25">
      <c r="B66" s="9">
        <f>pf.step!E64-ProbeData!$B$2</f>
        <v>4.3300281968942045</v>
      </c>
      <c r="C66" s="9">
        <f>pf.step!F64-ProbeData!$C$2</f>
        <v>2.4999913632651101</v>
      </c>
      <c r="D66" s="9">
        <f>pf.step!G64-ProbeData!$D$2</f>
        <v>175.01880706639406</v>
      </c>
      <c r="E66" s="17">
        <f>pf.step!T64-ProbeData!$E$2</f>
        <v>-3.4690901785714288E-2</v>
      </c>
      <c r="F66" s="17">
        <f>pf.step!U64-ProbeData!$F$2</f>
        <v>-0.50715617499999999</v>
      </c>
      <c r="G66" s="17">
        <f>pf.step!V64-ProbeData!$G$2</f>
        <v>9.4440642857142858E-3</v>
      </c>
      <c r="I66" s="8">
        <f>pf.step!H64</f>
        <v>4.9999100994216903</v>
      </c>
      <c r="J66" s="6">
        <f>30</f>
        <v>30</v>
      </c>
    </row>
    <row r="67" spans="2:10" x14ac:dyDescent="0.25">
      <c r="B67" s="9">
        <f>pf.step!E65-ProbeData!$B$2</f>
        <v>4.3303255736942106</v>
      </c>
      <c r="C67" s="9">
        <f>pf.step!F65-ProbeData!$C$2</f>
        <v>2.5001284059651425</v>
      </c>
      <c r="D67" s="9">
        <f>pf.step!G65-ProbeData!$D$2</f>
        <v>180.01880308589409</v>
      </c>
      <c r="E67" s="17">
        <f>pf.step!T65-ProbeData!$E$2</f>
        <v>-3.3234901785714283E-2</v>
      </c>
      <c r="F67" s="17">
        <f>pf.step!U65-ProbeData!$F$2</f>
        <v>-0.438562175</v>
      </c>
      <c r="G67" s="17">
        <f>pf.step!V65-ProbeData!$G$2</f>
        <v>8.6930642857142859E-3</v>
      </c>
      <c r="I67" s="8">
        <f>pf.step!H65</f>
        <v>5.0002361564734015</v>
      </c>
      <c r="J67" s="6">
        <f>30</f>
        <v>30</v>
      </c>
    </row>
    <row r="68" spans="2:10" x14ac:dyDescent="0.25">
      <c r="B68" s="9">
        <f>pf.step!E66-ProbeData!$B$2</f>
        <v>8.6600579196942249</v>
      </c>
      <c r="C68" s="9">
        <f>pf.step!F66-ProbeData!$C$2</f>
        <v>4.9999885119771079</v>
      </c>
      <c r="D68" s="9">
        <f>pf.step!G66-ProbeData!$D$2</f>
        <v>180.0191416139541</v>
      </c>
      <c r="E68" s="17">
        <f>pf.step!T66-ProbeData!$E$2</f>
        <v>-6.7123901785714299E-2</v>
      </c>
      <c r="F68" s="17">
        <f>pf.step!U66-ProbeData!$F$2</f>
        <v>-0.435848175</v>
      </c>
      <c r="G68" s="17">
        <f>pf.step!V66-ProbeData!$G$2</f>
        <v>1.0609064285714285E-2</v>
      </c>
      <c r="I68" s="8">
        <f>pf.step!H66</f>
        <v>9.9998244130765475</v>
      </c>
      <c r="J68" s="6">
        <f>30</f>
        <v>30</v>
      </c>
    </row>
    <row r="69" spans="2:10" x14ac:dyDescent="0.25">
      <c r="B69" s="9">
        <f>pf.step!E67-ProbeData!$B$2</f>
        <v>8.660260542894207</v>
      </c>
      <c r="C69" s="9">
        <f>pf.step!F67-ProbeData!$C$2</f>
        <v>4.9998514692770755</v>
      </c>
      <c r="D69" s="9">
        <f>pf.step!G67-ProbeData!$D$2</f>
        <v>175.01864559445409</v>
      </c>
      <c r="E69" s="17">
        <f>pf.step!T67-ProbeData!$E$2</f>
        <v>-7.1049901785714298E-2</v>
      </c>
      <c r="F69" s="17">
        <f>pf.step!U67-ProbeData!$F$2</f>
        <v>-0.50601817500000001</v>
      </c>
      <c r="G69" s="17">
        <f>pf.step!V67-ProbeData!$G$2</f>
        <v>1.0569064285714285E-2</v>
      </c>
      <c r="I69" s="8">
        <f>pf.step!H67</f>
        <v>9.9999313690466085</v>
      </c>
      <c r="J69" s="6">
        <f>30</f>
        <v>30</v>
      </c>
    </row>
    <row r="70" spans="2:10" x14ac:dyDescent="0.25">
      <c r="B70" s="9">
        <f>pf.step!E68-ProbeData!$B$2</f>
        <v>8.6600588455941647</v>
      </c>
      <c r="C70" s="9">
        <f>pf.step!F68-ProbeData!$C$2</f>
        <v>5.0000770570771351</v>
      </c>
      <c r="D70" s="9">
        <f>pf.step!G68-ProbeData!$D$2</f>
        <v>170.01894620295411</v>
      </c>
      <c r="E70" s="17">
        <f>pf.step!T68-ProbeData!$E$2</f>
        <v>-7.176390178571429E-2</v>
      </c>
      <c r="F70" s="17">
        <f>pf.step!U68-ProbeData!$F$2</f>
        <v>-0.57933717499999993</v>
      </c>
      <c r="G70" s="17">
        <f>pf.step!V68-ProbeData!$G$2</f>
        <v>1.0294064285714286E-2</v>
      </c>
      <c r="I70" s="8">
        <f>pf.step!H68</f>
        <v>9.9998694884414814</v>
      </c>
      <c r="J70" s="6">
        <f>30</f>
        <v>30</v>
      </c>
    </row>
    <row r="71" spans="2:10" x14ac:dyDescent="0.25">
      <c r="B71" s="9">
        <f>pf.step!E69-ProbeData!$B$2</f>
        <v>8.660114278494234</v>
      </c>
      <c r="C71" s="9">
        <f>pf.step!F69-ProbeData!$C$2</f>
        <v>4.9999078987771668</v>
      </c>
      <c r="D71" s="9">
        <f>pf.step!G69-ProbeData!$D$2</f>
        <v>165.01882254995405</v>
      </c>
      <c r="E71" s="17">
        <f>pf.step!T69-ProbeData!$E$2</f>
        <v>-6.8803901785714286E-2</v>
      </c>
      <c r="F71" s="17">
        <f>pf.step!U69-ProbeData!$F$2</f>
        <v>-0.652457175</v>
      </c>
      <c r="G71" s="17">
        <f>pf.step!V69-ProbeData!$G$2</f>
        <v>1.0082064285714286E-2</v>
      </c>
      <c r="I71" s="8">
        <f>pf.step!H69</f>
        <v>9.9998329142458182</v>
      </c>
      <c r="J71" s="6">
        <f>30</f>
        <v>30</v>
      </c>
    </row>
    <row r="72" spans="2:10" x14ac:dyDescent="0.25">
      <c r="B72" s="9">
        <f>pf.step!E70-ProbeData!$B$2</f>
        <v>8.6604739492942144</v>
      </c>
      <c r="C72" s="9">
        <f>pf.step!F70-ProbeData!$C$2</f>
        <v>5.0002277829438526</v>
      </c>
      <c r="D72" s="9">
        <f>pf.step!G70-ProbeData!$D$2</f>
        <v>160.01843794495409</v>
      </c>
      <c r="E72" s="17">
        <f>pf.step!T70-ProbeData!$E$2</f>
        <v>-6.2531901785714286E-2</v>
      </c>
      <c r="F72" s="17">
        <f>pf.step!U70-ProbeData!$F$2</f>
        <v>-0.72203617499999995</v>
      </c>
      <c r="G72" s="17">
        <f>pf.step!V70-ProbeData!$G$2</f>
        <v>1.0193064285714286E-2</v>
      </c>
      <c r="I72" s="8">
        <f>pf.step!H70</f>
        <v>10.000304340755202</v>
      </c>
      <c r="J72" s="6">
        <f>30</f>
        <v>30</v>
      </c>
    </row>
    <row r="73" spans="2:10" x14ac:dyDescent="0.25">
      <c r="B73" s="9">
        <f>pf.step!E71-ProbeData!$B$2</f>
        <v>8.6603604021942147</v>
      </c>
      <c r="C73" s="9">
        <f>pf.step!F71-ProbeData!$C$2</f>
        <v>5.0001929636771365</v>
      </c>
      <c r="D73" s="9">
        <f>pf.step!G71-ProbeData!$D$2</f>
        <v>155.01866621045406</v>
      </c>
      <c r="E73" s="17">
        <f>pf.step!T71-ProbeData!$E$2</f>
        <v>-5.4722901785714283E-2</v>
      </c>
      <c r="F73" s="17">
        <f>pf.step!U71-ProbeData!$F$2</f>
        <v>-0.78571317499999993</v>
      </c>
      <c r="G73" s="17">
        <f>pf.step!V71-ProbeData!$G$2</f>
        <v>1.0951064285714286E-2</v>
      </c>
      <c r="I73" s="8">
        <f>pf.step!H71</f>
        <v>10.000188596716558</v>
      </c>
      <c r="J73" s="6">
        <f>30</f>
        <v>30</v>
      </c>
    </row>
    <row r="74" spans="2:10" x14ac:dyDescent="0.25">
      <c r="B74" s="9">
        <f>pf.step!E72-ProbeData!$B$2</f>
        <v>8.660437811094198</v>
      </c>
      <c r="C74" s="9">
        <f>pf.step!F72-ProbeData!$C$2</f>
        <v>4.9999918303770983</v>
      </c>
      <c r="D74" s="9">
        <f>pf.step!G72-ProbeData!$D$2</f>
        <v>150.01888286145407</v>
      </c>
      <c r="E74" s="17">
        <f>pf.step!T72-ProbeData!$E$2</f>
        <v>-4.6233901785714286E-2</v>
      </c>
      <c r="F74" s="17">
        <f>pf.step!U72-ProbeData!$F$2</f>
        <v>-0.84220517499999992</v>
      </c>
      <c r="G74" s="17">
        <f>pf.step!V72-ProbeData!$G$2</f>
        <v>1.2331064285714285E-2</v>
      </c>
      <c r="I74" s="8">
        <f>pf.step!H72</f>
        <v>10.000155067981085</v>
      </c>
      <c r="J74" s="6">
        <f>30</f>
        <v>30</v>
      </c>
    </row>
    <row r="75" spans="2:10" x14ac:dyDescent="0.25">
      <c r="B75" s="9">
        <f>pf.step!E73-ProbeData!$B$2</f>
        <v>8.6600062559941762</v>
      </c>
      <c r="C75" s="9">
        <f>pf.step!F73-ProbeData!$C$2</f>
        <v>4.9999860335771018</v>
      </c>
      <c r="D75" s="9">
        <f>pf.step!G73-ProbeData!$D$2</f>
        <v>145.01873953645406</v>
      </c>
      <c r="E75" s="17">
        <f>pf.step!T73-ProbeData!$E$2</f>
        <v>-3.8555901785714282E-2</v>
      </c>
      <c r="F75" s="17">
        <f>pf.step!U73-ProbeData!$F$2</f>
        <v>-0.89164817499999993</v>
      </c>
      <c r="G75" s="17">
        <f>pf.step!V73-ProbeData!$G$2</f>
        <v>1.4247064285714286E-2</v>
      </c>
      <c r="I75" s="8">
        <f>pf.step!H73</f>
        <v>9.9997784320365994</v>
      </c>
      <c r="J75" s="6">
        <f>30</f>
        <v>30</v>
      </c>
    </row>
    <row r="76" spans="2:10" x14ac:dyDescent="0.25">
      <c r="B76" s="9">
        <f>pf.step!E74-ProbeData!$B$2</f>
        <v>8.6601750008941849</v>
      </c>
      <c r="C76" s="9">
        <f>pf.step!F74-ProbeData!$C$2</f>
        <v>4.9998164741771234</v>
      </c>
      <c r="D76" s="9">
        <f>pf.step!G74-ProbeData!$D$2</f>
        <v>140.01877489095409</v>
      </c>
      <c r="E76" s="17">
        <f>pf.step!T74-ProbeData!$E$2</f>
        <v>-3.2504901785714288E-2</v>
      </c>
      <c r="F76" s="17">
        <f>pf.step!U74-ProbeData!$F$2</f>
        <v>-0.93549817499999999</v>
      </c>
      <c r="G76" s="17">
        <f>pf.step!V74-ProbeData!$G$2</f>
        <v>1.6716064285714285E-2</v>
      </c>
      <c r="I76" s="8">
        <f>pf.step!H74</f>
        <v>9.9998397897949118</v>
      </c>
      <c r="J76" s="6">
        <f>30</f>
        <v>30</v>
      </c>
    </row>
    <row r="77" spans="2:10" x14ac:dyDescent="0.25">
      <c r="B77" s="9">
        <f>pf.step!E75-ProbeData!$B$2</f>
        <v>8.660162763794176</v>
      </c>
      <c r="C77" s="9">
        <f>pf.step!F75-ProbeData!$C$2</f>
        <v>4.9998128074770989</v>
      </c>
      <c r="D77" s="9">
        <f>pf.step!G75-ProbeData!$D$2</f>
        <v>135.01906087895406</v>
      </c>
      <c r="E77" s="17">
        <f>pf.step!T75-ProbeData!$E$2</f>
        <v>-2.8377901785714286E-2</v>
      </c>
      <c r="F77" s="17">
        <f>pf.step!U75-ProbeData!$F$2</f>
        <v>-0.97544817499999992</v>
      </c>
      <c r="G77" s="17">
        <f>pf.step!V75-ProbeData!$G$2</f>
        <v>1.9646064285714283E-2</v>
      </c>
      <c r="I77" s="8">
        <f>pf.step!H75</f>
        <v>9.9998273587707107</v>
      </c>
      <c r="J77" s="6">
        <f>30</f>
        <v>30</v>
      </c>
    </row>
    <row r="78" spans="2:10" x14ac:dyDescent="0.25">
      <c r="B78" s="9">
        <f>pf.step!E76-ProbeData!$B$2</f>
        <v>8.6600965151941978</v>
      </c>
      <c r="C78" s="9">
        <f>pf.step!F76-ProbeData!$C$2</f>
        <v>5.0000152686771457</v>
      </c>
      <c r="D78" s="9">
        <f>pf.step!G76-ProbeData!$D$2</f>
        <v>130.01886923495408</v>
      </c>
      <c r="E78" s="17">
        <f>pf.step!T76-ProbeData!$E$2</f>
        <v>-2.6087901785714285E-2</v>
      </c>
      <c r="F78" s="17">
        <f>pf.step!U76-ProbeData!$F$2</f>
        <v>-1.0135081750000001</v>
      </c>
      <c r="G78" s="17">
        <f>pf.step!V76-ProbeData!$G$2</f>
        <v>2.3029064285714284E-2</v>
      </c>
      <c r="I78" s="8">
        <f>pf.step!H76</f>
        <v>9.9998712161448999</v>
      </c>
      <c r="J78" s="6">
        <f>30</f>
        <v>30</v>
      </c>
    </row>
    <row r="79" spans="2:10" x14ac:dyDescent="0.25">
      <c r="B79" s="9">
        <f>pf.step!E77-ProbeData!$B$2</f>
        <v>8.6603982074941541</v>
      </c>
      <c r="C79" s="9">
        <f>pf.step!F77-ProbeData!$C$2</f>
        <v>5.0001310627770863</v>
      </c>
      <c r="D79" s="9">
        <f>pf.step!G77-ProbeData!$D$2</f>
        <v>125.01892581995406</v>
      </c>
      <c r="E79" s="17">
        <f>pf.step!T77-ProbeData!$E$2</f>
        <v>-2.4427901785714284E-2</v>
      </c>
      <c r="F79" s="17">
        <f>pf.step!U77-ProbeData!$F$2</f>
        <v>-1.0511341750000001</v>
      </c>
      <c r="G79" s="17">
        <f>pf.step!V77-ProbeData!$G$2</f>
        <v>2.6826064285714286E-2</v>
      </c>
      <c r="I79" s="8">
        <f>pf.step!H77</f>
        <v>10.000190386053472</v>
      </c>
      <c r="J79" s="6">
        <f>30</f>
        <v>30</v>
      </c>
    </row>
    <row r="80" spans="2:10" x14ac:dyDescent="0.25">
      <c r="B80" s="9">
        <f>pf.step!E78-ProbeData!$B$2</f>
        <v>8.6603751130942328</v>
      </c>
      <c r="C80" s="9">
        <f>pf.step!F78-ProbeData!$C$2</f>
        <v>4.9997739940770884</v>
      </c>
      <c r="D80" s="9">
        <f>pf.step!G78-ProbeData!$D$2</f>
        <v>120.01902888695406</v>
      </c>
      <c r="E80" s="17">
        <f>pf.step!T78-ProbeData!$E$2</f>
        <v>-2.1704901785714284E-2</v>
      </c>
      <c r="F80" s="17">
        <f>pf.step!U78-ProbeData!$F$2</f>
        <v>-1.0882191750000001</v>
      </c>
      <c r="G80" s="17">
        <f>pf.step!V78-ProbeData!$G$2</f>
        <v>3.0823064285714286E-2</v>
      </c>
      <c r="I80" s="8">
        <f>pf.step!H78</f>
        <v>9.9999918545642572</v>
      </c>
      <c r="J80" s="6">
        <f>30</f>
        <v>30</v>
      </c>
    </row>
    <row r="81" spans="2:10" x14ac:dyDescent="0.25">
      <c r="B81" s="9">
        <f>pf.step!E79-ProbeData!$B$2</f>
        <v>8.660449731294193</v>
      </c>
      <c r="C81" s="9">
        <f>pf.step!F79-ProbeData!$C$2</f>
        <v>5.00021127337709</v>
      </c>
      <c r="D81" s="9">
        <f>pf.step!G79-ProbeData!$D$2</f>
        <v>115.01848622695411</v>
      </c>
      <c r="E81" s="17">
        <f>pf.step!T79-ProbeData!$E$2</f>
        <v>-1.6948901785714284E-2</v>
      </c>
      <c r="F81" s="17">
        <f>pf.step!U79-ProbeData!$F$2</f>
        <v>-1.1226511750000001</v>
      </c>
      <c r="G81" s="17">
        <f>pf.step!V79-ProbeData!$G$2</f>
        <v>3.4911064285714291E-2</v>
      </c>
      <c r="I81" s="8">
        <f>pf.step!H79</f>
        <v>10.000275112549705</v>
      </c>
      <c r="J81" s="6">
        <f>30</f>
        <v>30</v>
      </c>
    </row>
    <row r="82" spans="2:10" x14ac:dyDescent="0.25">
      <c r="B82" s="9">
        <f>pf.step!E80-ProbeData!$B$2</f>
        <v>8.660314617894187</v>
      </c>
      <c r="C82" s="9">
        <f>pf.step!F80-ProbeData!$C$2</f>
        <v>4.9998601966771048</v>
      </c>
      <c r="D82" s="9">
        <f>pf.step!G80-ProbeData!$D$2</f>
        <v>110.01881187795408</v>
      </c>
      <c r="E82" s="17">
        <f>pf.step!T80-ProbeData!$E$2</f>
        <v>-1.0300901785714285E-2</v>
      </c>
      <c r="F82" s="17">
        <f>pf.step!U80-ProbeData!$F$2</f>
        <v>-1.151352175</v>
      </c>
      <c r="G82" s="17">
        <f>pf.step!V80-ProbeData!$G$2</f>
        <v>3.8893064285714291E-2</v>
      </c>
      <c r="I82" s="8">
        <f>pf.step!H80</f>
        <v>9.9999825633461867</v>
      </c>
      <c r="J82" s="6">
        <f>30</f>
        <v>30</v>
      </c>
    </row>
    <row r="83" spans="2:10" x14ac:dyDescent="0.25">
      <c r="B83" s="9">
        <f>pf.step!E81-ProbeData!$B$2</f>
        <v>8.6602709906941868</v>
      </c>
      <c r="C83" s="9">
        <f>pf.step!F81-ProbeData!$C$2</f>
        <v>5.0000410663770936</v>
      </c>
      <c r="D83" s="9">
        <f>pf.step!G81-ProbeData!$D$2</f>
        <v>105.01893990045409</v>
      </c>
      <c r="E83" s="17">
        <f>pf.step!T81-ProbeData!$E$2</f>
        <v>-3.1789017857142858E-3</v>
      </c>
      <c r="F83" s="17">
        <f>pf.step!U81-ProbeData!$F$2</f>
        <v>-1.173603175</v>
      </c>
      <c r="G83" s="17">
        <f>pf.step!V81-ProbeData!$G$2</f>
        <v>4.257706428571429E-2</v>
      </c>
      <c r="I83" s="8">
        <f>pf.step!H81</f>
        <v>10.000035214823829</v>
      </c>
      <c r="J83" s="6">
        <f>30</f>
        <v>30</v>
      </c>
    </row>
    <row r="84" spans="2:10" x14ac:dyDescent="0.25">
      <c r="B84" s="9">
        <f>pf.step!E82-ProbeData!$B$2</f>
        <v>12.990423914694247</v>
      </c>
      <c r="C84" s="9">
        <f>pf.step!F82-ProbeData!$C$2</f>
        <v>7.5001088094223292</v>
      </c>
      <c r="D84" s="9">
        <f>pf.step!G82-ProbeData!$D$2</f>
        <v>105.01878236657291</v>
      </c>
      <c r="E84" s="17">
        <f>pf.step!T82-ProbeData!$E$2</f>
        <v>-8.1959017857142855E-3</v>
      </c>
      <c r="F84" s="17">
        <f>pf.step!U82-ProbeData!$F$2</f>
        <v>-1.1663821750000001</v>
      </c>
      <c r="G84" s="17">
        <f>pf.step!V82-ProbeData!$G$2</f>
        <v>7.6336064285714295E-2</v>
      </c>
      <c r="I84" s="8">
        <f>pf.step!H82</f>
        <v>15.000091520941952</v>
      </c>
      <c r="J84" s="6">
        <f>30</f>
        <v>30</v>
      </c>
    </row>
    <row r="85" spans="2:10" x14ac:dyDescent="0.25">
      <c r="B85" s="9">
        <f>pf.step!E83-ProbeData!$B$2</f>
        <v>12.990467541894191</v>
      </c>
      <c r="C85" s="9">
        <f>pf.step!F83-ProbeData!$C$2</f>
        <v>7.4999279397222836</v>
      </c>
      <c r="D85" s="9">
        <f>pf.step!G83-ProbeData!$D$2</f>
        <v>110.01865434407284</v>
      </c>
      <c r="E85" s="17">
        <f>pf.step!T83-ProbeData!$E$2</f>
        <v>-1.8275901785714286E-2</v>
      </c>
      <c r="F85" s="17">
        <f>pf.step!U83-ProbeData!$F$2</f>
        <v>-1.1465511750000001</v>
      </c>
      <c r="G85" s="17">
        <f>pf.step!V83-ProbeData!$G$2</f>
        <v>6.8639064285714285E-2</v>
      </c>
      <c r="I85" s="8">
        <f>pf.step!H83</f>
        <v>15.000038868550755</v>
      </c>
      <c r="J85" s="6">
        <f>30</f>
        <v>30</v>
      </c>
    </row>
    <row r="86" spans="2:10" x14ac:dyDescent="0.25">
      <c r="B86" s="9">
        <f>pf.step!E84-ProbeData!$B$2</f>
        <v>12.990602655294197</v>
      </c>
      <c r="C86" s="9">
        <f>pf.step!F84-ProbeData!$C$2</f>
        <v>7.4997790164223375</v>
      </c>
      <c r="D86" s="9">
        <f>pf.step!G84-ProbeData!$D$2</f>
        <v>115.01882869307292</v>
      </c>
      <c r="E86" s="17">
        <f>pf.step!T84-ProbeData!$E$2</f>
        <v>-2.8021901785714284E-2</v>
      </c>
      <c r="F86" s="17">
        <f>pf.step!U84-ProbeData!$F$2</f>
        <v>-1.1185211750000001</v>
      </c>
      <c r="G86" s="17">
        <f>pf.step!V84-ProbeData!$G$2</f>
        <v>5.9685064285714289E-2</v>
      </c>
      <c r="I86" s="8">
        <f>pf.step!H84</f>
        <v>15.000081421209201</v>
      </c>
      <c r="J86" s="6">
        <f>30</f>
        <v>30</v>
      </c>
    </row>
    <row r="87" spans="2:10" x14ac:dyDescent="0.25">
      <c r="B87" s="9">
        <f>pf.step!E85-ProbeData!$B$2</f>
        <v>12.990528037094236</v>
      </c>
      <c r="C87" s="9">
        <f>pf.step!F85-ProbeData!$C$2</f>
        <v>7.499841737122324</v>
      </c>
      <c r="D87" s="9">
        <f>pf.step!G85-ProbeData!$D$2</f>
        <v>120.01887135307288</v>
      </c>
      <c r="E87" s="17">
        <f>pf.step!T85-ProbeData!$E$2</f>
        <v>-3.4834901785714287E-2</v>
      </c>
      <c r="F87" s="17">
        <f>pf.step!U85-ProbeData!$F$2</f>
        <v>-1.0842211750000001</v>
      </c>
      <c r="G87" s="17">
        <f>pf.step!V85-ProbeData!$G$2</f>
        <v>5.000806428571429E-2</v>
      </c>
      <c r="I87" s="8">
        <f>pf.step!H85</f>
        <v>15.000048158736472</v>
      </c>
      <c r="J87" s="6">
        <f>30</f>
        <v>30</v>
      </c>
    </row>
    <row r="88" spans="2:10" x14ac:dyDescent="0.25">
      <c r="B88" s="9">
        <f>pf.step!E86-ProbeData!$B$2</f>
        <v>12.990551131494215</v>
      </c>
      <c r="C88" s="9">
        <f>pf.step!F86-ProbeData!$C$2</f>
        <v>7.5001988058223219</v>
      </c>
      <c r="D88" s="9">
        <f>pf.step!G86-ProbeData!$D$2</f>
        <v>125.01876828607288</v>
      </c>
      <c r="E88" s="17">
        <f>pf.step!T86-ProbeData!$E$2</f>
        <v>-3.8275901785714286E-2</v>
      </c>
      <c r="F88" s="17">
        <f>pf.step!U86-ProbeData!$F$2</f>
        <v>-1.0472141750000001</v>
      </c>
      <c r="G88" s="17">
        <f>pf.step!V86-ProbeData!$G$2</f>
        <v>4.0618064285714288E-2</v>
      </c>
      <c r="I88" s="8">
        <f>pf.step!H86</f>
        <v>15.000246692198905</v>
      </c>
      <c r="J88" s="6">
        <f>30</f>
        <v>30</v>
      </c>
    </row>
    <row r="89" spans="2:10" x14ac:dyDescent="0.25">
      <c r="B89" s="9">
        <f>pf.step!E87-ProbeData!$B$2</f>
        <v>12.990249439194201</v>
      </c>
      <c r="C89" s="9">
        <f>pf.step!F87-ProbeData!$C$2</f>
        <v>7.5000830117223245</v>
      </c>
      <c r="D89" s="9">
        <f>pf.step!G87-ProbeData!$D$2</f>
        <v>130.01871170107285</v>
      </c>
      <c r="E89" s="17">
        <f>pf.step!T87-ProbeData!$E$2</f>
        <v>-4.0298901785714283E-2</v>
      </c>
      <c r="F89" s="17">
        <f>pf.step!U87-ProbeData!$F$2</f>
        <v>-1.011307175</v>
      </c>
      <c r="G89" s="17">
        <f>pf.step!V87-ProbeData!$G$2</f>
        <v>3.2185064285714292E-2</v>
      </c>
      <c r="I89" s="8">
        <f>pf.step!H87</f>
        <v>14.999927522331935</v>
      </c>
      <c r="J89" s="6">
        <f>30</f>
        <v>30</v>
      </c>
    </row>
    <row r="90" spans="2:10" x14ac:dyDescent="0.25">
      <c r="B90" s="9">
        <f>pf.step!E88-ProbeData!$B$2</f>
        <v>12.99031568779418</v>
      </c>
      <c r="C90" s="9">
        <f>pf.step!F88-ProbeData!$C$2</f>
        <v>7.4998805505223345</v>
      </c>
      <c r="D90" s="9">
        <f>pf.step!G88-ProbeData!$D$2</f>
        <v>135.01890334507289</v>
      </c>
      <c r="E90" s="17">
        <f>pf.step!T88-ProbeData!$E$2</f>
        <v>-4.3708901785714287E-2</v>
      </c>
      <c r="F90" s="17">
        <f>pf.step!U88-ProbeData!$F$2</f>
        <v>-0.97536417499999994</v>
      </c>
      <c r="G90" s="17">
        <f>pf.step!V88-ProbeData!$G$2</f>
        <v>2.5025064285714285E-2</v>
      </c>
      <c r="I90" s="8">
        <f>pf.step!H88</f>
        <v>14.999883664237359</v>
      </c>
      <c r="J90" s="6">
        <f>30</f>
        <v>30</v>
      </c>
    </row>
    <row r="91" spans="2:10" x14ac:dyDescent="0.25">
      <c r="B91" s="9">
        <f>pf.step!E89-ProbeData!$B$2</f>
        <v>12.990327924894245</v>
      </c>
      <c r="C91" s="9">
        <f>pf.step!F89-ProbeData!$C$2</f>
        <v>7.4998842172223021</v>
      </c>
      <c r="D91" s="9">
        <f>pf.step!G89-ProbeData!$D$2</f>
        <v>140.0191173570729</v>
      </c>
      <c r="E91" s="17">
        <f>pf.step!T89-ProbeData!$E$2</f>
        <v>-4.9873901785714284E-2</v>
      </c>
      <c r="F91" s="17">
        <f>pf.step!U89-ProbeData!$F$2</f>
        <v>-0.93810417499999998</v>
      </c>
      <c r="G91" s="17">
        <f>pf.step!V89-ProbeData!$G$2</f>
        <v>1.9073064285714286E-2</v>
      </c>
      <c r="I91" s="8">
        <f>pf.step!H89</f>
        <v>14.99989609524104</v>
      </c>
      <c r="J91" s="6">
        <f>30</f>
        <v>30</v>
      </c>
    </row>
    <row r="92" spans="2:10" x14ac:dyDescent="0.25">
      <c r="B92" s="9">
        <f>pf.step!E90-ProbeData!$B$2</f>
        <v>12.99015917999418</v>
      </c>
      <c r="C92" s="9">
        <f>pf.step!F90-ProbeData!$C$2</f>
        <v>7.5000537766223374</v>
      </c>
      <c r="D92" s="9">
        <f>pf.step!G90-ProbeData!$D$2</f>
        <v>145.01908200257287</v>
      </c>
      <c r="E92" s="17">
        <f>pf.step!T90-ProbeData!$E$2</f>
        <v>-5.9315901785714283E-2</v>
      </c>
      <c r="F92" s="17">
        <f>pf.step!U90-ProbeData!$F$2</f>
        <v>-0.89663917500000001</v>
      </c>
      <c r="G92" s="17">
        <f>pf.step!V90-ProbeData!$G$2</f>
        <v>1.4282064285714284E-2</v>
      </c>
      <c r="I92" s="8">
        <f>pf.step!H90</f>
        <v>14.999834738216753</v>
      </c>
      <c r="J92" s="6">
        <f>30</f>
        <v>30</v>
      </c>
    </row>
    <row r="93" spans="2:10" x14ac:dyDescent="0.25">
      <c r="B93" s="9">
        <f>pf.step!E91-ProbeData!$B$2</f>
        <v>12.990590735094202</v>
      </c>
      <c r="C93" s="9">
        <f>pf.step!F91-ProbeData!$C$2</f>
        <v>7.5000595734223339</v>
      </c>
      <c r="D93" s="9">
        <f>pf.step!G91-ProbeData!$D$2</f>
        <v>150.01872532757289</v>
      </c>
      <c r="E93" s="17">
        <f>pf.step!T91-ProbeData!$E$2</f>
        <v>-7.1259901785714286E-2</v>
      </c>
      <c r="F93" s="17">
        <f>pf.step!U91-ProbeData!$F$2</f>
        <v>-0.84853917499999998</v>
      </c>
      <c r="G93" s="17">
        <f>pf.step!V91-ProbeData!$G$2</f>
        <v>1.0634064285714286E-2</v>
      </c>
      <c r="I93" s="8">
        <f>pf.step!H91</f>
        <v>15.000211373564017</v>
      </c>
      <c r="J93" s="6">
        <f>30</f>
        <v>30</v>
      </c>
    </row>
    <row r="94" spans="2:10" x14ac:dyDescent="0.25">
      <c r="B94" s="9">
        <f>pf.step!E92-ProbeData!$B$2</f>
        <v>12.990513326194218</v>
      </c>
      <c r="C94" s="9">
        <f>pf.step!F92-ProbeData!$C$2</f>
        <v>7.4997607067223271</v>
      </c>
      <c r="D94" s="9">
        <f>pf.step!G92-ProbeData!$D$2</f>
        <v>155.01900867657287</v>
      </c>
      <c r="E94" s="17">
        <f>pf.step!T92-ProbeData!$E$2</f>
        <v>-8.444690178571429E-2</v>
      </c>
      <c r="F94" s="17">
        <f>pf.step!U92-ProbeData!$F$2</f>
        <v>-0.792495175</v>
      </c>
      <c r="G94" s="17">
        <f>pf.step!V92-ProbeData!$G$2</f>
        <v>8.392064285714285E-3</v>
      </c>
      <c r="I94" s="8">
        <f>pf.step!H92</f>
        <v>14.99999490453666</v>
      </c>
      <c r="J94" s="6">
        <f>30</f>
        <v>30</v>
      </c>
    </row>
    <row r="95" spans="2:10" x14ac:dyDescent="0.25">
      <c r="B95" s="9">
        <f>pf.step!E93-ProbeData!$B$2</f>
        <v>12.990626873294161</v>
      </c>
      <c r="C95" s="9">
        <f>pf.step!F93-ProbeData!$C$2</f>
        <v>7.4997955259889864</v>
      </c>
      <c r="D95" s="9">
        <f>pf.step!G93-ProbeData!$D$2</f>
        <v>160.0187804110729</v>
      </c>
      <c r="E95" s="17">
        <f>pf.step!T93-ProbeData!$E$2</f>
        <v>-9.7286901785714294E-2</v>
      </c>
      <c r="F95" s="17">
        <f>pf.step!U93-ProbeData!$F$2</f>
        <v>-0.72812117499999995</v>
      </c>
      <c r="G95" s="17">
        <f>pf.step!V93-ProbeData!$G$2</f>
        <v>7.7050642857142857E-3</v>
      </c>
      <c r="I95" s="8">
        <f>pf.step!H93</f>
        <v>15.000110649351786</v>
      </c>
      <c r="J95" s="6">
        <f>30</f>
        <v>30</v>
      </c>
    </row>
    <row r="96" spans="2:10" x14ac:dyDescent="0.25">
      <c r="B96" s="9">
        <f>pf.step!E94-ProbeData!$B$2</f>
        <v>12.990267202494181</v>
      </c>
      <c r="C96" s="9">
        <f>pf.step!F94-ProbeData!$C$2</f>
        <v>7.4999756418222887</v>
      </c>
      <c r="D96" s="9">
        <f>pf.step!G94-ProbeData!$D$2</f>
        <v>165.01866501607287</v>
      </c>
      <c r="E96" s="17">
        <f>pf.step!T94-ProbeData!$E$2</f>
        <v>-0.10707690178571429</v>
      </c>
      <c r="F96" s="17">
        <f>pf.step!U94-ProbeData!$F$2</f>
        <v>-0.65620817499999995</v>
      </c>
      <c r="G96" s="17">
        <f>pf.step!V94-ProbeData!$G$2</f>
        <v>8.6710642857142847E-3</v>
      </c>
      <c r="I96" s="8">
        <f>pf.step!H94</f>
        <v>14.999889220261716</v>
      </c>
      <c r="J96" s="6">
        <f>30</f>
        <v>30</v>
      </c>
    </row>
    <row r="97" spans="2:10" x14ac:dyDescent="0.25">
      <c r="B97" s="9">
        <f>pf.step!E95-ProbeData!$B$2</f>
        <v>12.990211769594225</v>
      </c>
      <c r="C97" s="9">
        <f>pf.step!F95-ProbeData!$C$2</f>
        <v>7.5001448001223139</v>
      </c>
      <c r="D97" s="9">
        <f>pf.step!G95-ProbeData!$D$2</f>
        <v>170.01878866907288</v>
      </c>
      <c r="E97" s="17">
        <f>pf.step!T95-ProbeData!$E$2</f>
        <v>-0.11127490178571429</v>
      </c>
      <c r="F97" s="17">
        <f>pf.step!U95-ProbeData!$F$2</f>
        <v>-0.58001817499999997</v>
      </c>
      <c r="G97" s="17">
        <f>pf.step!V95-ProbeData!$G$2</f>
        <v>1.0705064285714286E-2</v>
      </c>
      <c r="I97" s="8">
        <f>pf.step!H95</f>
        <v>14.999925794539989</v>
      </c>
      <c r="J97" s="6">
        <f>30</f>
        <v>30</v>
      </c>
    </row>
    <row r="98" spans="2:10" x14ac:dyDescent="0.25">
      <c r="B98" s="9">
        <f>pf.step!E96-ProbeData!$B$2</f>
        <v>12.990413466894211</v>
      </c>
      <c r="C98" s="9">
        <f>pf.step!F96-ProbeData!$C$2</f>
        <v>7.4999192123223111</v>
      </c>
      <c r="D98" s="9">
        <f>pf.step!G96-ProbeData!$D$2</f>
        <v>175.01898806057289</v>
      </c>
      <c r="E98" s="17">
        <f>pf.step!T96-ProbeData!$E$2</f>
        <v>-0.10980290178571429</v>
      </c>
      <c r="F98" s="17">
        <f>pf.step!U96-ProbeData!$F$2</f>
        <v>-0.50334417499999995</v>
      </c>
      <c r="G98" s="17">
        <f>pf.step!V96-ProbeData!$G$2</f>
        <v>1.2847064285714286E-2</v>
      </c>
      <c r="I98" s="8">
        <f>pf.step!H96</f>
        <v>14.999987674402529</v>
      </c>
      <c r="J98" s="6">
        <f>30</f>
        <v>30</v>
      </c>
    </row>
    <row r="99" spans="2:10" x14ac:dyDescent="0.25">
      <c r="B99" s="9">
        <f>pf.step!E97-ProbeData!$B$2</f>
        <v>12.990210843694229</v>
      </c>
      <c r="C99" s="9">
        <f>pf.step!F97-ProbeData!$C$2</f>
        <v>7.5000562550223435</v>
      </c>
      <c r="D99" s="9">
        <f>pf.step!G97-ProbeData!$D$2</f>
        <v>180.01898408007293</v>
      </c>
      <c r="E99" s="17">
        <f>pf.step!T97-ProbeData!$E$2</f>
        <v>-0.10264890178571429</v>
      </c>
      <c r="F99" s="17">
        <f>pf.step!U97-ProbeData!$F$2</f>
        <v>-0.43073517500000003</v>
      </c>
      <c r="G99" s="17">
        <f>pf.step!V97-ProbeData!$G$2</f>
        <v>1.4226064285714286E-2</v>
      </c>
      <c r="I99" s="8">
        <f>pf.step!H97</f>
        <v>14.999880719263434</v>
      </c>
      <c r="J99" s="6">
        <f>30</f>
        <v>30</v>
      </c>
    </row>
    <row r="100" spans="2:10" x14ac:dyDescent="0.25">
      <c r="B100" s="9">
        <f>pf.step!E98-ProbeData!$B$2</f>
        <v>2.4999331986941797</v>
      </c>
      <c r="C100" s="9">
        <f>pf.step!F98-ProbeData!$C$2</f>
        <v>4.3300730021530853</v>
      </c>
      <c r="D100" s="9">
        <f>pf.step!G98-ProbeData!$D$2</f>
        <v>105.01894012013412</v>
      </c>
      <c r="E100" s="17">
        <f>pf.step!T98-ProbeData!$E$2</f>
        <v>-2.7279017857142862E-3</v>
      </c>
      <c r="F100" s="17">
        <f>pf.step!U98-ProbeData!$F$2</f>
        <v>-1.1853451750000001</v>
      </c>
      <c r="G100" s="17">
        <f>pf.step!V98-ProbeData!$G$2</f>
        <v>2.3330064285714287E-2</v>
      </c>
      <c r="I100" s="8">
        <f>pf.step!H98</f>
        <v>4.9999198195479444</v>
      </c>
      <c r="J100" s="6">
        <f>60</f>
        <v>60</v>
      </c>
    </row>
    <row r="101" spans="2:10" x14ac:dyDescent="0.25">
      <c r="B101" s="9">
        <f>pf.step!E99-ProbeData!$B$2</f>
        <v>2.4999768258941799</v>
      </c>
      <c r="C101" s="9">
        <f>pf.step!F99-ProbeData!$C$2</f>
        <v>4.3298921324531534</v>
      </c>
      <c r="D101" s="9">
        <f>pf.step!G99-ProbeData!$D$2</f>
        <v>110.01881209763405</v>
      </c>
      <c r="E101" s="17">
        <f>pf.step!T99-ProbeData!$E$2</f>
        <v>-8.9689017857142849E-3</v>
      </c>
      <c r="F101" s="17">
        <f>pf.step!U99-ProbeData!$F$2</f>
        <v>-1.1611961750000002</v>
      </c>
      <c r="G101" s="17">
        <f>pf.step!V99-ProbeData!$G$2</f>
        <v>2.2091064285714286E-2</v>
      </c>
      <c r="I101" s="8">
        <f>pf.step!H99</f>
        <v>4.9997849962461043</v>
      </c>
      <c r="J101" s="6">
        <f>60</f>
        <v>60</v>
      </c>
    </row>
    <row r="102" spans="2:10" x14ac:dyDescent="0.25">
      <c r="B102" s="9">
        <f>pf.step!E100-ProbeData!$B$2</f>
        <v>2.500111939294186</v>
      </c>
      <c r="C102" s="9">
        <f>pf.step!F100-ProbeData!$C$2</f>
        <v>4.3302432091530818</v>
      </c>
      <c r="D102" s="9">
        <f>pf.step!G100-ProbeData!$D$2</f>
        <v>115.01898644663407</v>
      </c>
      <c r="E102" s="17">
        <f>pf.step!T100-ProbeData!$E$2</f>
        <v>-1.4785901785714286E-2</v>
      </c>
      <c r="F102" s="17">
        <f>pf.step!U100-ProbeData!$F$2</f>
        <v>-1.130617175</v>
      </c>
      <c r="G102" s="17">
        <f>pf.step!V100-ProbeData!$G$2</f>
        <v>2.0865064285714285E-2</v>
      </c>
      <c r="I102" s="8">
        <f>pf.step!H100</f>
        <v>5.0001565934896197</v>
      </c>
      <c r="J102" s="6">
        <f>60</f>
        <v>60</v>
      </c>
    </row>
    <row r="103" spans="2:10" x14ac:dyDescent="0.25">
      <c r="B103" s="9">
        <f>pf.step!E101-ProbeData!$B$2</f>
        <v>2.5000373210941689</v>
      </c>
      <c r="C103" s="9">
        <f>pf.step!F101-ProbeData!$C$2</f>
        <v>4.3303059298530684</v>
      </c>
      <c r="D103" s="9">
        <f>pf.step!G101-ProbeData!$D$2</f>
        <v>120.01902910663409</v>
      </c>
      <c r="E103" s="17">
        <f>pf.step!T101-ProbeData!$E$2</f>
        <v>-1.8949901785714283E-2</v>
      </c>
      <c r="F103" s="17">
        <f>pf.step!U101-ProbeData!$F$2</f>
        <v>-1.094862175</v>
      </c>
      <c r="G103" s="17">
        <f>pf.step!V101-ProbeData!$G$2</f>
        <v>1.9658064285714285E-2</v>
      </c>
      <c r="I103" s="8">
        <f>pf.step!H101</f>
        <v>5.0001736022846606</v>
      </c>
      <c r="J103" s="6">
        <f>60</f>
        <v>60</v>
      </c>
    </row>
    <row r="104" spans="2:10" x14ac:dyDescent="0.25">
      <c r="B104" s="9">
        <f>pf.step!E102-ProbeData!$B$2</f>
        <v>2.5000604154942039</v>
      </c>
      <c r="C104" s="9">
        <f>pf.step!F102-ProbeData!$C$2</f>
        <v>4.3301629985531349</v>
      </c>
      <c r="D104" s="9">
        <f>pf.step!G102-ProbeData!$D$2</f>
        <v>125.0189260396341</v>
      </c>
      <c r="E104" s="17">
        <f>pf.step!T102-ProbeData!$E$2</f>
        <v>-2.1313901785714285E-2</v>
      </c>
      <c r="F104" s="17">
        <f>pf.step!U102-ProbeData!$F$2</f>
        <v>-1.056395175</v>
      </c>
      <c r="G104" s="17">
        <f>pf.step!V102-ProbeData!$G$2</f>
        <v>1.8591064285714286E-2</v>
      </c>
      <c r="I104" s="8">
        <f>pf.step!H102</f>
        <v>5.0000613671393808</v>
      </c>
      <c r="J104" s="6">
        <f>60</f>
        <v>60</v>
      </c>
    </row>
    <row r="105" spans="2:10" x14ac:dyDescent="0.25">
      <c r="B105" s="9">
        <f>pf.step!E103-ProbeData!$B$2</f>
        <v>2.4997587231941907</v>
      </c>
      <c r="C105" s="9">
        <f>pf.step!F103-ProbeData!$C$2</f>
        <v>4.3300472044531375</v>
      </c>
      <c r="D105" s="9">
        <f>pf.step!G103-ProbeData!$D$2</f>
        <v>130.01886945463406</v>
      </c>
      <c r="E105" s="17">
        <f>pf.step!T103-ProbeData!$E$2</f>
        <v>-2.2776901785714284E-2</v>
      </c>
      <c r="F105" s="17">
        <f>pf.step!U103-ProbeData!$F$2</f>
        <v>-1.0169491750000001</v>
      </c>
      <c r="G105" s="17">
        <f>pf.step!V103-ProbeData!$G$2</f>
        <v>1.7494064285714286E-2</v>
      </c>
      <c r="I105" s="8">
        <f>pf.step!H103</f>
        <v>4.9998102430970199</v>
      </c>
      <c r="J105" s="6">
        <f>60</f>
        <v>60</v>
      </c>
    </row>
    <row r="106" spans="2:10" x14ac:dyDescent="0.25">
      <c r="B106" s="9">
        <f>pf.step!E104-ProbeData!$B$2</f>
        <v>2.4998249717942258</v>
      </c>
      <c r="C106" s="9">
        <f>pf.step!F104-ProbeData!$C$2</f>
        <v>4.3303447432531357</v>
      </c>
      <c r="D106" s="9">
        <f>pf.step!G104-ProbeData!$D$2</f>
        <v>135.0190610986341</v>
      </c>
      <c r="E106" s="17">
        <f>pf.step!T104-ProbeData!$E$2</f>
        <v>-2.4681901785714284E-2</v>
      </c>
      <c r="F106" s="17">
        <f>pf.step!U104-ProbeData!$F$2</f>
        <v>-0.97720217499999995</v>
      </c>
      <c r="G106" s="17">
        <f>pf.step!V104-ProbeData!$G$2</f>
        <v>1.6434064285714284E-2</v>
      </c>
      <c r="I106" s="8">
        <f>pf.step!H104</f>
        <v>5.0001010474815475</v>
      </c>
      <c r="J106" s="6">
        <f>60</f>
        <v>60</v>
      </c>
    </row>
    <row r="107" spans="2:10" x14ac:dyDescent="0.25">
      <c r="B107" s="9">
        <f>pf.step!E105-ProbeData!$B$2</f>
        <v>2.4998372088941778</v>
      </c>
      <c r="C107" s="9">
        <f>pf.step!F105-ProbeData!$C$2</f>
        <v>4.3303484099531033</v>
      </c>
      <c r="D107" s="9">
        <f>pf.step!G105-ProbeData!$D$2</f>
        <v>140.01877511063412</v>
      </c>
      <c r="E107" s="17">
        <f>pf.step!T105-ProbeData!$E$2</f>
        <v>-2.8107901785714286E-2</v>
      </c>
      <c r="F107" s="17">
        <f>pf.step!U105-ProbeData!$F$2</f>
        <v>-0.93566117500000001</v>
      </c>
      <c r="G107" s="17">
        <f>pf.step!V105-ProbeData!$G$2</f>
        <v>1.5362064285714285E-2</v>
      </c>
      <c r="I107" s="8">
        <f>pf.step!H105</f>
        <v>5.0001103410380061</v>
      </c>
      <c r="J107" s="6">
        <f>60</f>
        <v>60</v>
      </c>
    </row>
    <row r="108" spans="2:10" x14ac:dyDescent="0.25">
      <c r="B108" s="9">
        <f>pf.step!E106-ProbeData!$B$2</f>
        <v>2.5001684639942141</v>
      </c>
      <c r="C108" s="9">
        <f>pf.step!F106-ProbeData!$C$2</f>
        <v>4.3300179693530936</v>
      </c>
      <c r="D108" s="9">
        <f>pf.step!G106-ProbeData!$D$2</f>
        <v>145.01873975613404</v>
      </c>
      <c r="E108" s="17">
        <f>pf.step!T106-ProbeData!$E$2</f>
        <v>-3.3157901785714282E-2</v>
      </c>
      <c r="F108" s="17">
        <f>pf.step!U106-ProbeData!$F$2</f>
        <v>-0.89081817499999993</v>
      </c>
      <c r="G108" s="17">
        <f>pf.step!V106-ProbeData!$G$2</f>
        <v>1.4332064285714286E-2</v>
      </c>
      <c r="I108" s="8">
        <f>pf.step!H106</f>
        <v>4.9999897963167763</v>
      </c>
      <c r="J108" s="6">
        <f>60</f>
        <v>60</v>
      </c>
    </row>
    <row r="109" spans="2:10" x14ac:dyDescent="0.25">
      <c r="B109" s="9">
        <f>pf.step!E107-ProbeData!$B$2</f>
        <v>2.5001000190941909</v>
      </c>
      <c r="C109" s="9">
        <f>pf.step!F107-ProbeData!$C$2</f>
        <v>4.3300237661531469</v>
      </c>
      <c r="D109" s="9">
        <f>pf.step!G107-ProbeData!$D$2</f>
        <v>150.01888308113405</v>
      </c>
      <c r="E109" s="17">
        <f>pf.step!T107-ProbeData!$E$2</f>
        <v>-3.9626901785714284E-2</v>
      </c>
      <c r="F109" s="17">
        <f>pf.step!U107-ProbeData!$F$2</f>
        <v>-0.84005917499999994</v>
      </c>
      <c r="G109" s="17">
        <f>pf.step!V107-ProbeData!$G$2</f>
        <v>1.3364064285714286E-2</v>
      </c>
      <c r="I109" s="8">
        <f>pf.step!H107</f>
        <v>4.9999605919372856</v>
      </c>
      <c r="J109" s="6">
        <f>60</f>
        <v>60</v>
      </c>
    </row>
    <row r="110" spans="2:10" x14ac:dyDescent="0.25">
      <c r="B110" s="9">
        <f>pf.step!E108-ProbeData!$B$2</f>
        <v>2.5000226101942076</v>
      </c>
      <c r="C110" s="9">
        <f>pf.step!F108-ProbeData!$C$2</f>
        <v>4.3302248994530714</v>
      </c>
      <c r="D110" s="9">
        <f>pf.step!G108-ProbeData!$D$2</f>
        <v>155.01866643013409</v>
      </c>
      <c r="E110" s="17">
        <f>pf.step!T108-ProbeData!$E$2</f>
        <v>-4.6758901785714284E-2</v>
      </c>
      <c r="F110" s="17">
        <f>pf.step!U108-ProbeData!$F$2</f>
        <v>-0.78319717499999997</v>
      </c>
      <c r="G110" s="17">
        <f>pf.step!V108-ProbeData!$G$2</f>
        <v>1.2436064285714286E-2</v>
      </c>
      <c r="I110" s="8">
        <f>pf.step!H108</f>
        <v>5.0000960722095753</v>
      </c>
      <c r="J110" s="6">
        <f>60</f>
        <v>60</v>
      </c>
    </row>
    <row r="111" spans="2:10" x14ac:dyDescent="0.25">
      <c r="B111" s="9">
        <f>pf.step!E109-ProbeData!$B$2</f>
        <v>2.5001361572942074</v>
      </c>
      <c r="C111" s="9">
        <f>pf.step!F109-ProbeData!$C$2</f>
        <v>4.3302597187197875</v>
      </c>
      <c r="D111" s="9">
        <f>pf.step!G109-ProbeData!$D$2</f>
        <v>160.01893816463405</v>
      </c>
      <c r="E111" s="17">
        <f>pf.step!T109-ProbeData!$E$2</f>
        <v>-5.3072901785714284E-2</v>
      </c>
      <c r="F111" s="17">
        <f>pf.step!U109-ProbeData!$F$2</f>
        <v>-0.71994817499999997</v>
      </c>
      <c r="G111" s="17">
        <f>pf.step!V109-ProbeData!$G$2</f>
        <v>1.1664064285714286E-2</v>
      </c>
      <c r="I111" s="8">
        <f>pf.step!H109</f>
        <v>5.0001830003087901</v>
      </c>
      <c r="J111" s="6">
        <f>60</f>
        <v>60</v>
      </c>
    </row>
    <row r="112" spans="2:10" x14ac:dyDescent="0.25">
      <c r="B112" s="9">
        <f>pf.step!E110-ProbeData!$B$2</f>
        <v>2.4997764864941701</v>
      </c>
      <c r="C112" s="9">
        <f>pf.step!F110-ProbeData!$C$2</f>
        <v>4.3299398345531586</v>
      </c>
      <c r="D112" s="9">
        <f>pf.step!G110-ProbeData!$D$2</f>
        <v>165.01882276963408</v>
      </c>
      <c r="E112" s="17">
        <f>pf.step!T110-ProbeData!$E$2</f>
        <v>-5.8148901785714288E-2</v>
      </c>
      <c r="F112" s="17">
        <f>pf.step!U110-ProbeData!$F$2</f>
        <v>-0.651179175</v>
      </c>
      <c r="G112" s="17">
        <f>pf.step!V110-ProbeData!$G$2</f>
        <v>1.0928064285714285E-2</v>
      </c>
      <c r="I112" s="8">
        <f>pf.step!H110</f>
        <v>4.9997261378278886</v>
      </c>
      <c r="J112" s="6">
        <f>60</f>
        <v>60</v>
      </c>
    </row>
    <row r="113" spans="2:10" x14ac:dyDescent="0.25">
      <c r="B113" s="9">
        <f>pf.step!E111-ProbeData!$B$2</f>
        <v>2.5002210535942027</v>
      </c>
      <c r="C113" s="9">
        <f>pf.step!F111-ProbeData!$C$2</f>
        <v>4.3301089928531269</v>
      </c>
      <c r="D113" s="9">
        <f>pf.step!G111-ProbeData!$D$2</f>
        <v>170.01894642263409</v>
      </c>
      <c r="E113" s="17">
        <f>pf.step!T111-ProbeData!$E$2</f>
        <v>-6.0752901785714283E-2</v>
      </c>
      <c r="F113" s="17">
        <f>pf.step!U111-ProbeData!$F$2</f>
        <v>-0.57933717499999993</v>
      </c>
      <c r="G113" s="17">
        <f>pf.step!V111-ProbeData!$G$2</f>
        <v>1.0152064285714284E-2</v>
      </c>
      <c r="I113" s="8">
        <f>pf.step!H111</f>
        <v>5.000094919781346</v>
      </c>
      <c r="J113" s="6">
        <f>60</f>
        <v>60</v>
      </c>
    </row>
    <row r="114" spans="2:10" x14ac:dyDescent="0.25">
      <c r="B114" s="9">
        <f>pf.step!E112-ProbeData!$B$2</f>
        <v>2.4999227508941999</v>
      </c>
      <c r="C114" s="9">
        <f>pf.step!F112-ProbeData!$C$2</f>
        <v>4.3298834050530672</v>
      </c>
      <c r="D114" s="9">
        <f>pf.step!G112-ProbeData!$D$2</f>
        <v>175.01914581413411</v>
      </c>
      <c r="E114" s="17">
        <f>pf.step!T112-ProbeData!$E$2</f>
        <v>-6.0453901785714283E-2</v>
      </c>
      <c r="F114" s="17">
        <f>pf.step!U112-ProbeData!$F$2</f>
        <v>-0.50742417499999992</v>
      </c>
      <c r="G114" s="17">
        <f>pf.step!V112-ProbeData!$G$2</f>
        <v>9.4450642857142851E-3</v>
      </c>
      <c r="I114" s="8">
        <f>pf.step!H112</f>
        <v>4.9997503999492183</v>
      </c>
      <c r="J114" s="6">
        <f>60</f>
        <v>60</v>
      </c>
    </row>
    <row r="115" spans="2:10" x14ac:dyDescent="0.25">
      <c r="B115" s="9">
        <f>pf.step!E113-ProbeData!$B$2</f>
        <v>2.500220127694206</v>
      </c>
      <c r="C115" s="9">
        <f>pf.step!F113-ProbeData!$C$2</f>
        <v>4.3300204477530997</v>
      </c>
      <c r="D115" s="9">
        <f>pf.step!G113-ProbeData!$D$2</f>
        <v>180.01914183363408</v>
      </c>
      <c r="E115" s="17">
        <f>pf.step!T113-ProbeData!$E$2</f>
        <v>-5.7758901785714287E-2</v>
      </c>
      <c r="F115" s="17">
        <f>pf.step!U113-ProbeData!$F$2</f>
        <v>-0.43833517500000002</v>
      </c>
      <c r="G115" s="17">
        <f>pf.step!V113-ProbeData!$G$2</f>
        <v>8.6530642857142858E-3</v>
      </c>
      <c r="I115" s="8">
        <f>pf.step!H113</f>
        <v>5.0000177764571179</v>
      </c>
      <c r="J115" s="6">
        <f>60</f>
        <v>60</v>
      </c>
    </row>
    <row r="116" spans="2:10" x14ac:dyDescent="0.25">
      <c r="B116" s="9">
        <f>pf.step!E114-ProbeData!$B$2</f>
        <v>5.0000430156941889</v>
      </c>
      <c r="C116" s="9">
        <f>pf.step!F114-ProbeData!$C$2</f>
        <v>8.6600842219530705</v>
      </c>
      <c r="D116" s="9">
        <f>pf.step!G114-ProbeData!$D$2</f>
        <v>180.0188554678341</v>
      </c>
      <c r="E116" s="17">
        <f>pf.step!T114-ProbeData!$E$2</f>
        <v>-0.1163289017857143</v>
      </c>
      <c r="F116" s="17">
        <f>pf.step!U114-ProbeData!$F$2</f>
        <v>-0.43425117500000004</v>
      </c>
      <c r="G116" s="17">
        <f>pf.step!V114-ProbeData!$G$2</f>
        <v>1.0488064285714286E-2</v>
      </c>
      <c r="I116" s="8">
        <f>pf.step!H114</f>
        <v>9.9998744437174185</v>
      </c>
      <c r="J116" s="6">
        <f>60</f>
        <v>60</v>
      </c>
    </row>
    <row r="117" spans="2:10" x14ac:dyDescent="0.25">
      <c r="B117" s="9">
        <f>pf.step!E115-ProbeData!$B$2</f>
        <v>5.0002456388942278</v>
      </c>
      <c r="C117" s="9">
        <f>pf.step!F115-ProbeData!$C$2</f>
        <v>8.6604471792531399</v>
      </c>
      <c r="D117" s="9">
        <f>pf.step!G115-ProbeData!$D$2</f>
        <v>175.01835944833408</v>
      </c>
      <c r="E117" s="17">
        <f>pf.step!T115-ProbeData!$E$2</f>
        <v>-0.12387990178571429</v>
      </c>
      <c r="F117" s="17">
        <f>pf.step!U115-ProbeData!$F$2</f>
        <v>-0.50573117499999998</v>
      </c>
      <c r="G117" s="17">
        <f>pf.step!V115-ProbeData!$G$2</f>
        <v>1.0485064285714284E-2</v>
      </c>
      <c r="I117" s="8">
        <f>pf.step!H115</f>
        <v>10.000290085488242</v>
      </c>
      <c r="J117" s="6">
        <f>60</f>
        <v>60</v>
      </c>
    </row>
    <row r="118" spans="2:10" x14ac:dyDescent="0.25">
      <c r="B118" s="9">
        <f>pf.step!E116-ProbeData!$B$2</f>
        <v>5.0000439415941855</v>
      </c>
      <c r="C118" s="9">
        <f>pf.step!F116-ProbeData!$C$2</f>
        <v>8.6601727670530977</v>
      </c>
      <c r="D118" s="9">
        <f>pf.step!G116-ProbeData!$D$2</f>
        <v>170.01866005683405</v>
      </c>
      <c r="E118" s="17">
        <f>pf.step!T116-ProbeData!$E$2</f>
        <v>-0.12540990178571429</v>
      </c>
      <c r="F118" s="17">
        <f>pf.step!U116-ProbeData!$F$2</f>
        <v>-0.58099517499999997</v>
      </c>
      <c r="G118" s="17">
        <f>pf.step!V116-ProbeData!$G$2</f>
        <v>1.0220064285714285E-2</v>
      </c>
      <c r="I118" s="8">
        <f>pf.step!H116</f>
        <v>9.9999515885368577</v>
      </c>
      <c r="J118" s="6">
        <f>60</f>
        <v>60</v>
      </c>
    </row>
    <row r="119" spans="2:10" x14ac:dyDescent="0.25">
      <c r="B119" s="9">
        <f>pf.step!E117-ProbeData!$B$2</f>
        <v>5.0000993744941979</v>
      </c>
      <c r="C119" s="9">
        <f>pf.step!F117-ProbeData!$C$2</f>
        <v>8.6605036087531175</v>
      </c>
      <c r="D119" s="9">
        <f>pf.step!G117-ProbeData!$D$2</f>
        <v>165.01903640383404</v>
      </c>
      <c r="E119" s="17">
        <f>pf.step!T117-ProbeData!$E$2</f>
        <v>-0.12123590178571429</v>
      </c>
      <c r="F119" s="17">
        <f>pf.step!U117-ProbeData!$F$2</f>
        <v>-0.65593917499999999</v>
      </c>
      <c r="G119" s="17">
        <f>pf.step!V117-ProbeData!$G$2</f>
        <v>1.0024064285714285E-2</v>
      </c>
      <c r="I119" s="8">
        <f>pf.step!H117</f>
        <v>10.000265822069084</v>
      </c>
      <c r="J119" s="6">
        <f>60</f>
        <v>60</v>
      </c>
    </row>
    <row r="120" spans="2:10" x14ac:dyDescent="0.25">
      <c r="B120" s="9">
        <f>pf.step!E118-ProbeData!$B$2</f>
        <v>4.9999590452941902</v>
      </c>
      <c r="C120" s="9">
        <f>pf.step!F118-ProbeData!$C$2</f>
        <v>8.6603234929198152</v>
      </c>
      <c r="D120" s="9">
        <f>pf.step!G118-ProbeData!$D$2</f>
        <v>160.01815179883408</v>
      </c>
      <c r="E120" s="17">
        <f>pf.step!T118-ProbeData!$E$2</f>
        <v>-0.11180690178571429</v>
      </c>
      <c r="F120" s="17">
        <f>pf.step!U118-ProbeData!$F$2</f>
        <v>-0.72705917499999995</v>
      </c>
      <c r="G120" s="17">
        <f>pf.step!V118-ProbeData!$G$2</f>
        <v>1.0122064285714286E-2</v>
      </c>
      <c r="I120" s="8">
        <f>pf.step!H118</f>
        <v>10.000039672753207</v>
      </c>
      <c r="J120" s="6">
        <f>60</f>
        <v>60</v>
      </c>
    </row>
    <row r="121" spans="2:10" x14ac:dyDescent="0.25">
      <c r="B121" s="9">
        <f>pf.step!E119-ProbeData!$B$2</f>
        <v>4.9998454981942473</v>
      </c>
      <c r="C121" s="9">
        <f>pf.step!F119-ProbeData!$C$2</f>
        <v>8.6602886736531559</v>
      </c>
      <c r="D121" s="9">
        <f>pf.step!G119-ProbeData!$D$2</f>
        <v>155.0188800643341</v>
      </c>
      <c r="E121" s="17">
        <f>pf.step!T119-ProbeData!$E$2</f>
        <v>-9.926690178571429E-2</v>
      </c>
      <c r="F121" s="17">
        <f>pf.step!U119-ProbeData!$F$2</f>
        <v>-0.79151117500000001</v>
      </c>
      <c r="G121" s="17">
        <f>pf.step!V119-ProbeData!$G$2</f>
        <v>1.0811064285714284E-2</v>
      </c>
      <c r="I121" s="8">
        <f>pf.step!H119</f>
        <v>9.9999527457292725</v>
      </c>
      <c r="J121" s="6">
        <f>60</f>
        <v>60</v>
      </c>
    </row>
    <row r="122" spans="2:10" x14ac:dyDescent="0.25">
      <c r="B122" s="9">
        <f>pf.step!E120-ProbeData!$B$2</f>
        <v>4.9999229070941738</v>
      </c>
      <c r="C122" s="9">
        <f>pf.step!F120-ProbeData!$C$2</f>
        <v>8.6600875403531177</v>
      </c>
      <c r="D122" s="9">
        <f>pf.step!G120-ProbeData!$D$2</f>
        <v>150.01909671533406</v>
      </c>
      <c r="E122" s="17">
        <f>pf.step!T120-ProbeData!$E$2</f>
        <v>-8.5911901785714298E-2</v>
      </c>
      <c r="F122" s="17">
        <f>pf.step!U120-ProbeData!$F$2</f>
        <v>-0.84844117499999994</v>
      </c>
      <c r="G122" s="17">
        <f>pf.step!V120-ProbeData!$G$2</f>
        <v>1.2139064285714285E-2</v>
      </c>
      <c r="I122" s="8">
        <f>pf.step!H120</f>
        <v>9.9998172625035693</v>
      </c>
      <c r="J122" s="6">
        <f>60</f>
        <v>60</v>
      </c>
    </row>
    <row r="123" spans="2:10" x14ac:dyDescent="0.25">
      <c r="B123" s="9">
        <f>pf.step!E121-ProbeData!$B$2</f>
        <v>4.999991351994197</v>
      </c>
      <c r="C123" s="9">
        <f>pf.step!F121-ProbeData!$C$2</f>
        <v>8.6600817435531212</v>
      </c>
      <c r="D123" s="9">
        <f>pf.step!G121-ProbeData!$D$2</f>
        <v>145.0189533903341</v>
      </c>
      <c r="E123" s="17">
        <f>pf.step!T121-ProbeData!$E$2</f>
        <v>-7.3784901785714285E-2</v>
      </c>
      <c r="F123" s="17">
        <f>pf.step!U121-ProbeData!$F$2</f>
        <v>-0.898040175</v>
      </c>
      <c r="G123" s="17">
        <f>pf.step!V121-ProbeData!$G$2</f>
        <v>1.3903064285714285E-2</v>
      </c>
      <c r="I123" s="8">
        <f>pf.step!H121</f>
        <v>9.9998464650732934</v>
      </c>
      <c r="J123" s="6">
        <f>60</f>
        <v>60</v>
      </c>
    </row>
    <row r="124" spans="2:10" x14ac:dyDescent="0.25">
      <c r="B124" s="9">
        <f>pf.step!E122-ProbeData!$B$2</f>
        <v>5.0001600968942057</v>
      </c>
      <c r="C124" s="9">
        <f>pf.step!F122-ProbeData!$C$2</f>
        <v>8.660412184153131</v>
      </c>
      <c r="D124" s="9">
        <f>pf.step!G122-ProbeData!$D$2</f>
        <v>140.01898874483408</v>
      </c>
      <c r="E124" s="17">
        <f>pf.step!T122-ProbeData!$E$2</f>
        <v>-6.4650901785714296E-2</v>
      </c>
      <c r="F124" s="17">
        <f>pf.step!U122-ProbeData!$F$2</f>
        <v>-0.94196517499999999</v>
      </c>
      <c r="G124" s="17">
        <f>pf.step!V122-ProbeData!$G$2</f>
        <v>1.6163064285714287E-2</v>
      </c>
      <c r="I124" s="8">
        <f>pf.step!H122</f>
        <v>10.000217007345444</v>
      </c>
      <c r="J124" s="6">
        <f>60</f>
        <v>60</v>
      </c>
    </row>
    <row r="125" spans="2:10" x14ac:dyDescent="0.25">
      <c r="B125" s="9">
        <f>pf.step!E123-ProbeData!$B$2</f>
        <v>5.0001478597941968</v>
      </c>
      <c r="C125" s="9">
        <f>pf.step!F123-ProbeData!$C$2</f>
        <v>8.6604085174531065</v>
      </c>
      <c r="D125" s="9">
        <f>pf.step!G123-ProbeData!$D$2</f>
        <v>135.01877473283406</v>
      </c>
      <c r="E125" s="17">
        <f>pf.step!T123-ProbeData!$E$2</f>
        <v>-5.9061901785714285E-2</v>
      </c>
      <c r="F125" s="17">
        <f>pf.step!U123-ProbeData!$F$2</f>
        <v>-0.98236017499999995</v>
      </c>
      <c r="G125" s="17">
        <f>pf.step!V123-ProbeData!$G$2</f>
        <v>1.8774064285714286E-2</v>
      </c>
      <c r="I125" s="8">
        <f>pf.step!H123</f>
        <v>10.000207713291699</v>
      </c>
      <c r="J125" s="6">
        <f>60</f>
        <v>60</v>
      </c>
    </row>
    <row r="126" spans="2:10" x14ac:dyDescent="0.25">
      <c r="B126" s="9">
        <f>pf.step!E124-ProbeData!$B$2</f>
        <v>5.0000816111941617</v>
      </c>
      <c r="C126" s="9">
        <f>pf.step!F124-ProbeData!$C$2</f>
        <v>8.6601109786531083</v>
      </c>
      <c r="D126" s="9">
        <f>pf.step!G124-ProbeData!$D$2</f>
        <v>130.01858308883408</v>
      </c>
      <c r="E126" s="17">
        <f>pf.step!T124-ProbeData!$E$2</f>
        <v>-5.6843901785714288E-2</v>
      </c>
      <c r="F126" s="17">
        <f>pf.step!U124-ProbeData!$F$2</f>
        <v>-1.0222151750000001</v>
      </c>
      <c r="G126" s="17">
        <f>pf.step!V124-ProbeData!$G$2</f>
        <v>2.1662064285714284E-2</v>
      </c>
      <c r="I126" s="8">
        <f>pf.step!H124</f>
        <v>9.9999169137143387</v>
      </c>
      <c r="J126" s="6">
        <f>60</f>
        <v>60</v>
      </c>
    </row>
    <row r="127" spans="2:10" x14ac:dyDescent="0.25">
      <c r="B127" s="9">
        <f>pf.step!E125-ProbeData!$B$2</f>
        <v>4.9998833034941867</v>
      </c>
      <c r="C127" s="9">
        <f>pf.step!F125-ProbeData!$C$2</f>
        <v>8.6602267727531057</v>
      </c>
      <c r="D127" s="9">
        <f>pf.step!G125-ProbeData!$D$2</f>
        <v>125.0191396738341</v>
      </c>
      <c r="E127" s="17">
        <f>pf.step!T125-ProbeData!$E$2</f>
        <v>-5.5835901785714286E-2</v>
      </c>
      <c r="F127" s="17">
        <f>pf.step!U125-ProbeData!$F$2</f>
        <v>-1.0635141750000001</v>
      </c>
      <c r="G127" s="17">
        <f>pf.step!V125-ProbeData!$G$2</f>
        <v>2.4720064285714285E-2</v>
      </c>
      <c r="I127" s="8">
        <f>pf.step!H125</f>
        <v>9.9999180398676071</v>
      </c>
      <c r="J127" s="6">
        <f>60</f>
        <v>60</v>
      </c>
    </row>
    <row r="128" spans="2:10" x14ac:dyDescent="0.25">
      <c r="B128" s="9">
        <f>pf.step!E126-ProbeData!$B$2</f>
        <v>4.9998602090942086</v>
      </c>
      <c r="C128" s="9">
        <f>pf.step!F126-ProbeData!$C$2</f>
        <v>8.6603697040531529</v>
      </c>
      <c r="D128" s="9">
        <f>pf.step!G126-ProbeData!$D$2</f>
        <v>120.01874274083406</v>
      </c>
      <c r="E128" s="17">
        <f>pf.step!T126-ProbeData!$E$2</f>
        <v>-5.2794901785714284E-2</v>
      </c>
      <c r="F128" s="17">
        <f>pf.step!U126-ProbeData!$F$2</f>
        <v>-1.106398175</v>
      </c>
      <c r="G128" s="17">
        <f>pf.step!V126-ProbeData!$G$2</f>
        <v>2.7757064285714284E-2</v>
      </c>
      <c r="I128" s="8">
        <f>pf.step!H126</f>
        <v>10.000030276022432</v>
      </c>
      <c r="J128" s="6">
        <f>60</f>
        <v>60</v>
      </c>
    </row>
    <row r="129" spans="2:10" x14ac:dyDescent="0.25">
      <c r="B129" s="9">
        <f>pf.step!E127-ProbeData!$B$2</f>
        <v>4.9999348272942257</v>
      </c>
      <c r="C129" s="9">
        <f>pf.step!F127-ProbeData!$C$2</f>
        <v>8.6603069833531663</v>
      </c>
      <c r="D129" s="9">
        <f>pf.step!G127-ProbeData!$D$2</f>
        <v>115.01870008083409</v>
      </c>
      <c r="E129" s="17">
        <f>pf.step!T127-ProbeData!$E$2</f>
        <v>-4.4785901785714288E-2</v>
      </c>
      <c r="F129" s="17">
        <f>pf.step!U127-ProbeData!$F$2</f>
        <v>-1.146623175</v>
      </c>
      <c r="G129" s="17">
        <f>pf.step!V127-ProbeData!$G$2</f>
        <v>3.0923064285714286E-2</v>
      </c>
      <c r="I129" s="8">
        <f>pf.step!H127</f>
        <v>10.000013266146468</v>
      </c>
      <c r="J129" s="6">
        <f>60</f>
        <v>60</v>
      </c>
    </row>
    <row r="130" spans="2:10" x14ac:dyDescent="0.25">
      <c r="B130" s="9">
        <f>pf.step!E128-ProbeData!$B$2</f>
        <v>4.9997997138942196</v>
      </c>
      <c r="C130" s="9">
        <f>pf.step!F128-ProbeData!$C$2</f>
        <v>8.6604559066531124</v>
      </c>
      <c r="D130" s="9">
        <f>pf.step!G128-ProbeData!$D$2</f>
        <v>110.01902573183406</v>
      </c>
      <c r="E130" s="17">
        <f>pf.step!T128-ProbeData!$E$2</f>
        <v>-3.2809901785714288E-2</v>
      </c>
      <c r="F130" s="17">
        <f>pf.step!U128-ProbeData!$F$2</f>
        <v>-1.180804175</v>
      </c>
      <c r="G130" s="17">
        <f>pf.step!V128-ProbeData!$G$2</f>
        <v>3.4219064285714286E-2</v>
      </c>
      <c r="I130" s="8">
        <f>pf.step!H128</f>
        <v>10.000074684228089</v>
      </c>
      <c r="J130" s="6">
        <f>60</f>
        <v>60</v>
      </c>
    </row>
    <row r="131" spans="2:10" x14ac:dyDescent="0.25">
      <c r="B131" s="9">
        <f>pf.step!E129-ProbeData!$B$2</f>
        <v>4.9997560866942194</v>
      </c>
      <c r="C131" s="9">
        <f>pf.step!F129-ProbeData!$C$2</f>
        <v>8.660136776353113</v>
      </c>
      <c r="D131" s="9">
        <f>pf.step!G129-ProbeData!$D$2</f>
        <v>105.01865375433408</v>
      </c>
      <c r="E131" s="17">
        <f>pf.step!T129-ProbeData!$E$2</f>
        <v>-1.9806901785714284E-2</v>
      </c>
      <c r="F131" s="17">
        <f>pf.step!U129-ProbeData!$F$2</f>
        <v>-1.205762175</v>
      </c>
      <c r="G131" s="17">
        <f>pf.step!V129-ProbeData!$G$2</f>
        <v>3.754006428571429E-2</v>
      </c>
      <c r="I131" s="8">
        <f>pf.step!H129</f>
        <v>9.9997764930812121</v>
      </c>
      <c r="J131" s="6">
        <f>60</f>
        <v>60</v>
      </c>
    </row>
    <row r="132" spans="2:10" x14ac:dyDescent="0.25">
      <c r="B132" s="9">
        <f>pf.step!E130-ProbeData!$B$2</f>
        <v>7.4999636146941953</v>
      </c>
      <c r="C132" s="9">
        <f>pf.step!F130-ProbeData!$C$2</f>
        <v>12.990208428353128</v>
      </c>
      <c r="D132" s="9">
        <f>pf.step!G130-ProbeData!$D$2</f>
        <v>105.01884920933406</v>
      </c>
      <c r="E132" s="17">
        <f>pf.step!T130-ProbeData!$E$2</f>
        <v>-3.5337901785714283E-2</v>
      </c>
      <c r="F132" s="17">
        <f>pf.step!U130-ProbeData!$F$2</f>
        <v>-1.242203175</v>
      </c>
      <c r="G132" s="17">
        <f>pf.step!V130-ProbeData!$G$2</f>
        <v>5.9107064285714286E-2</v>
      </c>
      <c r="I132" s="8">
        <f>pf.step!H130</f>
        <v>14.999832306855749</v>
      </c>
      <c r="J132" s="6">
        <f>60</f>
        <v>60</v>
      </c>
    </row>
    <row r="133" spans="2:10" x14ac:dyDescent="0.25">
      <c r="B133" s="9">
        <f>pf.step!E131-ProbeData!$B$2</f>
        <v>7.5000072418941954</v>
      </c>
      <c r="C133" s="9">
        <f>pf.step!F131-ProbeData!$C$2</f>
        <v>12.990527558653127</v>
      </c>
      <c r="D133" s="9">
        <f>pf.step!G131-ProbeData!$D$2</f>
        <v>110.01872118683411</v>
      </c>
      <c r="E133" s="17">
        <f>pf.step!T131-ProbeData!$E$2</f>
        <v>-5.7848901785714286E-2</v>
      </c>
      <c r="F133" s="17">
        <f>pf.step!U131-ProbeData!$F$2</f>
        <v>-1.2160441750000002</v>
      </c>
      <c r="G133" s="17">
        <f>pf.step!V131-ProbeData!$G$2</f>
        <v>5.2091064285714292E-2</v>
      </c>
      <c r="I133" s="8">
        <f>pf.step!H131</f>
        <v>15.00013049545209</v>
      </c>
      <c r="J133" s="6">
        <f>60</f>
        <v>60</v>
      </c>
    </row>
    <row r="134" spans="2:10" x14ac:dyDescent="0.25">
      <c r="B134" s="9">
        <f>pf.step!E132-ProbeData!$B$2</f>
        <v>7.5001423552942015</v>
      </c>
      <c r="C134" s="9">
        <f>pf.step!F132-ProbeData!$C$2</f>
        <v>12.990378635353068</v>
      </c>
      <c r="D134" s="9">
        <f>pf.step!G132-ProbeData!$D$2</f>
        <v>115.01889553583408</v>
      </c>
      <c r="E134" s="17">
        <f>pf.step!T132-ProbeData!$E$2</f>
        <v>-7.9378901785714287E-2</v>
      </c>
      <c r="F134" s="17">
        <f>pf.step!U132-ProbeData!$F$2</f>
        <v>-1.1756451750000001</v>
      </c>
      <c r="G134" s="17">
        <f>pf.step!V132-ProbeData!$G$2</f>
        <v>4.5555064285714292E-2</v>
      </c>
      <c r="I134" s="8">
        <f>pf.step!H132</f>
        <v>15.000069081158109</v>
      </c>
      <c r="J134" s="6">
        <f>60</f>
        <v>60</v>
      </c>
    </row>
    <row r="135" spans="2:10" x14ac:dyDescent="0.25">
      <c r="B135" s="9">
        <f>pf.step!E133-ProbeData!$B$2</f>
        <v>7.5000677370941844</v>
      </c>
      <c r="C135" s="9">
        <f>pf.step!F133-ProbeData!$C$2</f>
        <v>12.990441356053168</v>
      </c>
      <c r="D135" s="9">
        <f>pf.step!G133-ProbeData!$D$2</f>
        <v>120.01893819583404</v>
      </c>
      <c r="E135" s="17">
        <f>pf.step!T133-ProbeData!$E$2</f>
        <v>-9.1887901785714293E-2</v>
      </c>
      <c r="F135" s="17">
        <f>pf.step!U133-ProbeData!$F$2</f>
        <v>-1.1244651750000001</v>
      </c>
      <c r="G135" s="17">
        <f>pf.step!V133-ProbeData!$G$2</f>
        <v>3.9929064285714286E-2</v>
      </c>
      <c r="I135" s="8">
        <f>pf.step!H133</f>
        <v>15.000086089288207</v>
      </c>
      <c r="J135" s="6">
        <f>60</f>
        <v>60</v>
      </c>
    </row>
    <row r="136" spans="2:10" x14ac:dyDescent="0.25">
      <c r="B136" s="9">
        <f>pf.step!E134-ProbeData!$B$2</f>
        <v>7.5000908314942194</v>
      </c>
      <c r="C136" s="9">
        <f>pf.step!F134-ProbeData!$C$2</f>
        <v>12.990298424753121</v>
      </c>
      <c r="D136" s="9">
        <f>pf.step!G134-ProbeData!$D$2</f>
        <v>125.01883512883404</v>
      </c>
      <c r="E136" s="17">
        <f>pf.step!T134-ProbeData!$E$2</f>
        <v>-9.3233901785714293E-2</v>
      </c>
      <c r="F136" s="17">
        <f>pf.step!U134-ProbeData!$F$2</f>
        <v>-1.073121175</v>
      </c>
      <c r="G136" s="17">
        <f>pf.step!V134-ProbeData!$G$2</f>
        <v>3.4393064285714287E-2</v>
      </c>
      <c r="I136" s="8">
        <f>pf.step!H134</f>
        <v>14.999973854804116</v>
      </c>
      <c r="J136" s="6">
        <f>60</f>
        <v>60</v>
      </c>
    </row>
    <row r="137" spans="2:10" x14ac:dyDescent="0.25">
      <c r="B137" s="9">
        <f>pf.step!E135-ProbeData!$B$2</f>
        <v>7.4997891391942062</v>
      </c>
      <c r="C137" s="9">
        <f>pf.step!F135-ProbeData!$C$2</f>
        <v>12.990182630653123</v>
      </c>
      <c r="D137" s="9">
        <f>pf.step!G135-ProbeData!$D$2</f>
        <v>130.01877854383406</v>
      </c>
      <c r="E137" s="17">
        <f>pf.step!T135-ProbeData!$E$2</f>
        <v>-9.0443901785714292E-2</v>
      </c>
      <c r="F137" s="17">
        <f>pf.step!U135-ProbeData!$F$2</f>
        <v>-1.028643175</v>
      </c>
      <c r="G137" s="17">
        <f>pf.step!V135-ProbeData!$G$2</f>
        <v>2.8244064285714285E-2</v>
      </c>
      <c r="I137" s="8">
        <f>pf.step!H135</f>
        <v>14.99972272777392</v>
      </c>
      <c r="J137" s="6">
        <f>60</f>
        <v>60</v>
      </c>
    </row>
    <row r="138" spans="2:10" x14ac:dyDescent="0.25">
      <c r="B138" s="9">
        <f>pf.step!E136-ProbeData!$B$2</f>
        <v>7.4998553877941845</v>
      </c>
      <c r="C138" s="9">
        <f>pf.step!F136-ProbeData!$C$2</f>
        <v>12.990480169453122</v>
      </c>
      <c r="D138" s="9">
        <f>pf.step!G136-ProbeData!$D$2</f>
        <v>135.01897018783404</v>
      </c>
      <c r="E138" s="17">
        <f>pf.step!T136-ProbeData!$E$2</f>
        <v>-9.1233901785714291E-2</v>
      </c>
      <c r="F138" s="17">
        <f>pf.step!U136-ProbeData!$F$2</f>
        <v>-0.98963917499999998</v>
      </c>
      <c r="G138" s="17">
        <f>pf.step!V136-ProbeData!$G$2</f>
        <v>2.2282064285714286E-2</v>
      </c>
      <c r="I138" s="8">
        <f>pf.step!H136</f>
        <v>15.000013529019908</v>
      </c>
      <c r="J138" s="6">
        <f>60</f>
        <v>60</v>
      </c>
    </row>
    <row r="139" spans="2:10" x14ac:dyDescent="0.25">
      <c r="B139" s="9">
        <f>pf.step!E137-ProbeData!$B$2</f>
        <v>7.4998676248941933</v>
      </c>
      <c r="C139" s="9">
        <f>pf.step!F137-ProbeData!$C$2</f>
        <v>12.990483836153089</v>
      </c>
      <c r="D139" s="9">
        <f>pf.step!G137-ProbeData!$D$2</f>
        <v>140.01868419983407</v>
      </c>
      <c r="E139" s="17">
        <f>pf.step!T137-ProbeData!$E$2</f>
        <v>-9.8569901785714287E-2</v>
      </c>
      <c r="F139" s="17">
        <f>pf.step!U137-ProbeData!$F$2</f>
        <v>-0.95169617499999992</v>
      </c>
      <c r="G139" s="17">
        <f>pf.step!V137-ProbeData!$G$2</f>
        <v>1.7035064285714285E-2</v>
      </c>
      <c r="I139" s="8">
        <f>pf.step!H137</f>
        <v>15.000022822925663</v>
      </c>
      <c r="J139" s="6">
        <f>60</f>
        <v>60</v>
      </c>
    </row>
    <row r="140" spans="2:10" x14ac:dyDescent="0.25">
      <c r="B140" s="9">
        <f>pf.step!E138-ProbeData!$B$2</f>
        <v>7.5001988799942296</v>
      </c>
      <c r="C140" s="9">
        <f>pf.step!F138-ProbeData!$C$2</f>
        <v>12.990153395553079</v>
      </c>
      <c r="D140" s="9">
        <f>pf.step!G138-ProbeData!$D$2</f>
        <v>145.01914884533409</v>
      </c>
      <c r="E140" s="17">
        <f>pf.step!T138-ProbeData!$E$2</f>
        <v>-0.1124169017857143</v>
      </c>
      <c r="F140" s="17">
        <f>pf.step!U138-ProbeData!$F$2</f>
        <v>-0.91045717500000001</v>
      </c>
      <c r="G140" s="17">
        <f>pf.step!V138-ProbeData!$G$2</f>
        <v>1.2821064285714286E-2</v>
      </c>
      <c r="I140" s="8">
        <f>pf.step!H138</f>
        <v>14.999902282330572</v>
      </c>
      <c r="J140" s="6">
        <f>60</f>
        <v>60</v>
      </c>
    </row>
    <row r="141" spans="2:10" x14ac:dyDescent="0.25">
      <c r="B141" s="9">
        <f>pf.step!E139-ProbeData!$B$2</f>
        <v>7.5001304350942064</v>
      </c>
      <c r="C141" s="9">
        <f>pf.step!F139-ProbeData!$C$2</f>
        <v>12.990159192353133</v>
      </c>
      <c r="D141" s="9">
        <f>pf.step!G139-ProbeData!$D$2</f>
        <v>150.01879217033411</v>
      </c>
      <c r="E141" s="17">
        <f>pf.step!T139-ProbeData!$E$2</f>
        <v>-0.13120990178571429</v>
      </c>
      <c r="F141" s="17">
        <f>pf.step!U139-ProbeData!$F$2</f>
        <v>-0.86259917499999994</v>
      </c>
      <c r="G141" s="17">
        <f>pf.step!V139-ProbeData!$G$2</f>
        <v>9.6550642857142852E-3</v>
      </c>
      <c r="I141" s="8">
        <f>pf.step!H139</f>
        <v>14.999873078999803</v>
      </c>
      <c r="J141" s="6">
        <f>60</f>
        <v>60</v>
      </c>
    </row>
    <row r="142" spans="2:10" x14ac:dyDescent="0.25">
      <c r="B142" s="9">
        <f>pf.step!E140-ProbeData!$B$2</f>
        <v>7.5000530261942231</v>
      </c>
      <c r="C142" s="9">
        <f>pf.step!F140-ProbeData!$C$2</f>
        <v>12.990360325653114</v>
      </c>
      <c r="D142" s="9">
        <f>pf.step!G140-ProbeData!$D$2</f>
        <v>155.01907551933408</v>
      </c>
      <c r="E142" s="17">
        <f>pf.step!T140-ProbeData!$E$2</f>
        <v>-0.1525899017857143</v>
      </c>
      <c r="F142" s="17">
        <f>pf.step!U140-ProbeData!$F$2</f>
        <v>-0.80579017499999994</v>
      </c>
      <c r="G142" s="17">
        <f>pf.step!V140-ProbeData!$G$2</f>
        <v>7.7230642857142864E-3</v>
      </c>
      <c r="I142" s="8">
        <f>pf.step!H140</f>
        <v>15.00000855953181</v>
      </c>
      <c r="J142" s="6">
        <f>60</f>
        <v>60</v>
      </c>
    </row>
    <row r="143" spans="2:10" x14ac:dyDescent="0.25">
      <c r="B143" s="9">
        <f>pf.step!E141-ProbeData!$B$2</f>
        <v>7.5001665732942229</v>
      </c>
      <c r="C143" s="9">
        <f>pf.step!F141-ProbeData!$C$2</f>
        <v>12.99039514491983</v>
      </c>
      <c r="D143" s="9">
        <f>pf.step!G141-ProbeData!$D$2</f>
        <v>160.01884725383405</v>
      </c>
      <c r="E143" s="17">
        <f>pf.step!T141-ProbeData!$E$2</f>
        <v>-0.17284390178571429</v>
      </c>
      <c r="F143" s="17">
        <f>pf.step!U141-ProbeData!$F$2</f>
        <v>-0.73930717499999998</v>
      </c>
      <c r="G143" s="17">
        <f>pf.step!V141-ProbeData!$G$2</f>
        <v>7.2840642857142862E-3</v>
      </c>
      <c r="I143" s="8">
        <f>pf.step!H141</f>
        <v>15.000095487973292</v>
      </c>
      <c r="J143" s="6">
        <f>60</f>
        <v>60</v>
      </c>
    </row>
    <row r="144" spans="2:10" x14ac:dyDescent="0.25">
      <c r="B144" s="9">
        <f>pf.step!E142-ProbeData!$B$2</f>
        <v>7.4998069024942424</v>
      </c>
      <c r="C144" s="9">
        <f>pf.step!F142-ProbeData!$C$2</f>
        <v>12.990575260753133</v>
      </c>
      <c r="D144" s="9">
        <f>pf.step!G142-ProbeData!$D$2</f>
        <v>165.01873185883409</v>
      </c>
      <c r="E144" s="17">
        <f>pf.step!T142-ProbeData!$E$2</f>
        <v>-0.1880859017857143</v>
      </c>
      <c r="F144" s="17">
        <f>pf.step!U142-ProbeData!$F$2</f>
        <v>-0.66383017499999997</v>
      </c>
      <c r="G144" s="17">
        <f>pf.step!V142-ProbeData!$G$2</f>
        <v>8.3710642857142848E-3</v>
      </c>
      <c r="I144" s="8">
        <f>pf.step!H142</f>
        <v>15.00007163916198</v>
      </c>
      <c r="J144" s="6">
        <f>60</f>
        <v>60</v>
      </c>
    </row>
    <row r="145" spans="2:10" x14ac:dyDescent="0.25">
      <c r="B145" s="9">
        <f>pf.step!E143-ProbeData!$B$2</f>
        <v>7.4997514695941732</v>
      </c>
      <c r="C145" s="9">
        <f>pf.step!F143-ProbeData!$C$2</f>
        <v>12.990244419053113</v>
      </c>
      <c r="D145" s="9">
        <f>pf.step!G143-ProbeData!$D$2</f>
        <v>170.01885551183409</v>
      </c>
      <c r="E145" s="17">
        <f>pf.step!T143-ProbeData!$E$2</f>
        <v>-0.1947499017857143</v>
      </c>
      <c r="F145" s="17">
        <f>pf.step!U143-ProbeData!$F$2</f>
        <v>-0.58284417499999996</v>
      </c>
      <c r="G145" s="17">
        <f>pf.step!V143-ProbeData!$G$2</f>
        <v>1.0456064285714285E-2</v>
      </c>
      <c r="I145" s="8">
        <f>pf.step!H143</f>
        <v>14.999757403785587</v>
      </c>
      <c r="J145" s="6">
        <f>60</f>
        <v>60</v>
      </c>
    </row>
    <row r="146" spans="2:10" x14ac:dyDescent="0.25">
      <c r="B146" s="9">
        <f>pf.step!E144-ProbeData!$B$2</f>
        <v>7.4999531668942154</v>
      </c>
      <c r="C146" s="9">
        <f>pf.step!F144-ProbeData!$C$2</f>
        <v>12.990518831253155</v>
      </c>
      <c r="D146" s="9">
        <f>pf.step!G144-ProbeData!$D$2</f>
        <v>175.01905490333405</v>
      </c>
      <c r="E146" s="17">
        <f>pf.step!T144-ProbeData!$E$2</f>
        <v>-0.19109890178571429</v>
      </c>
      <c r="F146" s="17">
        <f>pf.step!U144-ProbeData!$F$2</f>
        <v>-0.50184517499999992</v>
      </c>
      <c r="G146" s="17">
        <f>pf.step!V144-ProbeData!$G$2</f>
        <v>1.2481064285714286E-2</v>
      </c>
      <c r="I146" s="8">
        <f>pf.step!H144</f>
        <v>15.000095900051752</v>
      </c>
      <c r="J146" s="6">
        <f>60</f>
        <v>60</v>
      </c>
    </row>
    <row r="147" spans="2:10" x14ac:dyDescent="0.25">
      <c r="B147" s="9">
        <f>pf.step!E145-ProbeData!$B$2</f>
        <v>7.4997505436941765</v>
      </c>
      <c r="C147" s="9">
        <f>pf.step!F145-ProbeData!$C$2</f>
        <v>12.990155873953086</v>
      </c>
      <c r="D147" s="9">
        <f>pf.step!G145-ProbeData!$D$2</f>
        <v>180.01905092283408</v>
      </c>
      <c r="E147" s="17">
        <f>pf.step!T145-ProbeData!$E$2</f>
        <v>-0.17831190178571429</v>
      </c>
      <c r="F147" s="17">
        <f>pf.step!U145-ProbeData!$F$2</f>
        <v>-0.42590717500000003</v>
      </c>
      <c r="G147" s="17">
        <f>pf.step!V145-ProbeData!$G$2</f>
        <v>1.3874064285714286E-2</v>
      </c>
      <c r="I147" s="8">
        <f>pf.step!H145</f>
        <v>14.999680258166803</v>
      </c>
      <c r="J147" s="6">
        <f>60</f>
        <v>60</v>
      </c>
    </row>
    <row r="148" spans="2:10" x14ac:dyDescent="0.25">
      <c r="B148" s="9">
        <f>pf.step!E146-ProbeData!$B$2</f>
        <v>-2.4402530578981896E-4</v>
      </c>
      <c r="C148" s="9">
        <f>pf.step!F146-ProbeData!$C$2</f>
        <v>5.0002213441531467</v>
      </c>
      <c r="D148" s="9">
        <f>pf.step!G146-ProbeData!$D$2</f>
        <v>105.01870666513406</v>
      </c>
      <c r="E148" s="17">
        <f>pf.step!T146-ProbeData!$E$2</f>
        <v>-5.7769017857142863E-3</v>
      </c>
      <c r="F148" s="17">
        <f>pf.step!U146-ProbeData!$F$2</f>
        <v>-1.188089175</v>
      </c>
      <c r="G148" s="17">
        <f>pf.step!V146-ProbeData!$G$2</f>
        <v>1.6878064285714284E-2</v>
      </c>
      <c r="I148" s="8">
        <f>pf.step!H146</f>
        <v>5.0002213501077177</v>
      </c>
      <c r="J148" s="6">
        <f>90</f>
        <v>90</v>
      </c>
    </row>
    <row r="149" spans="2:10" x14ac:dyDescent="0.25">
      <c r="B149" s="9">
        <f>pf.step!E147-ProbeData!$B$2</f>
        <v>-2.0039810578964534E-4</v>
      </c>
      <c r="C149" s="9">
        <f>pf.step!F147-ProbeData!$C$2</f>
        <v>5.0000404744531011</v>
      </c>
      <c r="D149" s="9">
        <f>pf.step!G147-ProbeData!$D$2</f>
        <v>110.0190786426341</v>
      </c>
      <c r="E149" s="17">
        <f>pf.step!T147-ProbeData!$E$2</f>
        <v>-1.2839901785714284E-2</v>
      </c>
      <c r="F149" s="17">
        <f>pf.step!U147-ProbeData!$F$2</f>
        <v>-1.1638821750000001</v>
      </c>
      <c r="G149" s="17">
        <f>pf.step!V147-ProbeData!$G$2</f>
        <v>1.6464064285714286E-2</v>
      </c>
      <c r="I149" s="8">
        <f>pf.step!H147</f>
        <v>5.0000404784690087</v>
      </c>
      <c r="J149" s="6">
        <f>90</f>
        <v>90</v>
      </c>
    </row>
    <row r="150" spans="2:10" x14ac:dyDescent="0.25">
      <c r="B150" s="9">
        <f>pf.step!E148-ProbeData!$B$2</f>
        <v>-6.5284705783597019E-5</v>
      </c>
      <c r="C150" s="9">
        <f>pf.step!F148-ProbeData!$C$2</f>
        <v>4.999891551153155</v>
      </c>
      <c r="D150" s="9">
        <f>pf.step!G148-ProbeData!$D$2</f>
        <v>115.01875299163407</v>
      </c>
      <c r="E150" s="17">
        <f>pf.step!T148-ProbeData!$E$2</f>
        <v>-1.9409901785714286E-2</v>
      </c>
      <c r="F150" s="17">
        <f>pf.step!U148-ProbeData!$F$2</f>
        <v>-1.1331851750000002</v>
      </c>
      <c r="G150" s="17">
        <f>pf.step!V148-ProbeData!$G$2</f>
        <v>1.6161064285714285E-2</v>
      </c>
      <c r="I150" s="8">
        <f>pf.step!H148</f>
        <v>4.9998915515793732</v>
      </c>
      <c r="J150" s="6">
        <f>90</f>
        <v>90</v>
      </c>
    </row>
    <row r="151" spans="2:10" x14ac:dyDescent="0.25">
      <c r="B151" s="9">
        <f>pf.step!E149-ProbeData!$B$2</f>
        <v>-1.3990290580068176E-4</v>
      </c>
      <c r="C151" s="9">
        <f>pf.step!F149-ProbeData!$C$2</f>
        <v>4.9999542718531416</v>
      </c>
      <c r="D151" s="9">
        <f>pf.step!G149-ProbeData!$D$2</f>
        <v>120.01879565163404</v>
      </c>
      <c r="E151" s="17">
        <f>pf.step!T149-ProbeData!$E$2</f>
        <v>-2.3987901785714284E-2</v>
      </c>
      <c r="F151" s="17">
        <f>pf.step!U149-ProbeData!$F$2</f>
        <v>-1.096657175</v>
      </c>
      <c r="G151" s="17">
        <f>pf.step!V149-ProbeData!$G$2</f>
        <v>1.5970064285714285E-2</v>
      </c>
      <c r="I151" s="8">
        <f>pf.step!H149</f>
        <v>4.9999542738104417</v>
      </c>
      <c r="J151" s="6">
        <f>90</f>
        <v>90</v>
      </c>
    </row>
    <row r="152" spans="2:10" x14ac:dyDescent="0.25">
      <c r="B152" s="9">
        <f>pf.step!E150-ProbeData!$B$2</f>
        <v>-1.1680850576567536E-4</v>
      </c>
      <c r="C152" s="9">
        <f>pf.step!F150-ProbeData!$C$2</f>
        <v>4.9998113405531512</v>
      </c>
      <c r="D152" s="9">
        <f>pf.step!G150-ProbeData!$D$2</f>
        <v>125.01869258463404</v>
      </c>
      <c r="E152" s="17">
        <f>pf.step!T150-ProbeData!$E$2</f>
        <v>-2.6617901785714285E-2</v>
      </c>
      <c r="F152" s="17">
        <f>pf.step!U150-ProbeData!$F$2</f>
        <v>-1.0575471750000001</v>
      </c>
      <c r="G152" s="17">
        <f>pf.step!V150-ProbeData!$G$2</f>
        <v>1.5760064285714286E-2</v>
      </c>
      <c r="I152" s="8">
        <f>pf.step!H150</f>
        <v>4.9998113419176251</v>
      </c>
      <c r="J152" s="6">
        <f>90</f>
        <v>90</v>
      </c>
    </row>
    <row r="153" spans="2:10" x14ac:dyDescent="0.25">
      <c r="B153" s="9">
        <f>pf.step!E151-ProbeData!$B$2</f>
        <v>8.1499194209300185E-5</v>
      </c>
      <c r="C153" s="9">
        <f>pf.step!F151-ProbeData!$C$2</f>
        <v>5.0001955464530852</v>
      </c>
      <c r="D153" s="9">
        <f>pf.step!G151-ProbeData!$D$2</f>
        <v>130.01913599963405</v>
      </c>
      <c r="E153" s="17">
        <f>pf.step!T151-ProbeData!$E$2</f>
        <v>-2.8238901785714286E-2</v>
      </c>
      <c r="F153" s="17">
        <f>pf.step!U151-ProbeData!$F$2</f>
        <v>-1.018006175</v>
      </c>
      <c r="G153" s="17">
        <f>pf.step!V151-ProbeData!$G$2</f>
        <v>1.5542064285714285E-2</v>
      </c>
      <c r="I153" s="8">
        <f>pf.step!H151</f>
        <v>5.0001955471172712</v>
      </c>
      <c r="J153" s="6">
        <f>90</f>
        <v>90</v>
      </c>
    </row>
    <row r="154" spans="2:10" x14ac:dyDescent="0.25">
      <c r="B154" s="9">
        <f>pf.step!E152-ProbeData!$B$2</f>
        <v>1.4774779424442386E-4</v>
      </c>
      <c r="C154" s="9">
        <f>pf.step!F152-ProbeData!$C$2</f>
        <v>4.999993085253152</v>
      </c>
      <c r="D154" s="9">
        <f>pf.step!G152-ProbeData!$D$2</f>
        <v>135.01882764363404</v>
      </c>
      <c r="E154" s="17">
        <f>pf.step!T152-ProbeData!$E$2</f>
        <v>-3.0233901785714286E-2</v>
      </c>
      <c r="F154" s="17">
        <f>pf.step!U152-ProbeData!$F$2</f>
        <v>-0.97799517499999999</v>
      </c>
      <c r="G154" s="17">
        <f>pf.step!V152-ProbeData!$G$2</f>
        <v>1.5278064285714285E-2</v>
      </c>
      <c r="I154" s="8">
        <f>pf.step!H152</f>
        <v>4.9999930874360956</v>
      </c>
      <c r="J154" s="6">
        <f>90</f>
        <v>90</v>
      </c>
    </row>
    <row r="155" spans="2:10" x14ac:dyDescent="0.25">
      <c r="B155" s="9">
        <f>pf.step!E153-ProbeData!$B$2</f>
        <v>1.5998489419644102E-4</v>
      </c>
      <c r="C155" s="9">
        <f>pf.step!F153-ProbeData!$C$2</f>
        <v>4.9999967519531197</v>
      </c>
      <c r="D155" s="9">
        <f>pf.step!G153-ProbeData!$D$2</f>
        <v>140.01904165563406</v>
      </c>
      <c r="E155" s="17">
        <f>pf.step!T153-ProbeData!$E$2</f>
        <v>-3.3932901785714287E-2</v>
      </c>
      <c r="F155" s="17">
        <f>pf.step!U153-ProbeData!$F$2</f>
        <v>-0.93642017499999997</v>
      </c>
      <c r="G155" s="17">
        <f>pf.step!V153-ProbeData!$G$2</f>
        <v>1.4847064285714286E-2</v>
      </c>
      <c r="I155" s="8">
        <f>pf.step!H153</f>
        <v>4.9999967545126385</v>
      </c>
      <c r="J155" s="6">
        <f>90</f>
        <v>90</v>
      </c>
    </row>
    <row r="156" spans="2:10" x14ac:dyDescent="0.25">
      <c r="B156" s="9">
        <f>pf.step!E154-ProbeData!$B$2</f>
        <v>-8.760005812291638E-6</v>
      </c>
      <c r="C156" s="9">
        <f>pf.step!F154-ProbeData!$C$2</f>
        <v>5.0001663113531549</v>
      </c>
      <c r="D156" s="9">
        <f>pf.step!G154-ProbeData!$D$2</f>
        <v>145.01900630113408</v>
      </c>
      <c r="E156" s="17">
        <f>pf.step!T154-ProbeData!$E$2</f>
        <v>-3.9634901785714285E-2</v>
      </c>
      <c r="F156" s="17">
        <f>pf.step!U154-ProbeData!$F$2</f>
        <v>-0.89123717499999999</v>
      </c>
      <c r="G156" s="17">
        <f>pf.step!V154-ProbeData!$G$2</f>
        <v>1.4266064285714286E-2</v>
      </c>
      <c r="I156" s="8">
        <f>pf.step!H154</f>
        <v>5.0001663113608288</v>
      </c>
      <c r="J156" s="6">
        <f>90</f>
        <v>90</v>
      </c>
    </row>
    <row r="157" spans="2:10" x14ac:dyDescent="0.25">
      <c r="B157" s="9">
        <f>pf.step!E155-ProbeData!$B$2</f>
        <v>-7.7204905778671673E-5</v>
      </c>
      <c r="C157" s="9">
        <f>pf.step!F155-ProbeData!$C$2</f>
        <v>5.0001721081530945</v>
      </c>
      <c r="D157" s="9">
        <f>pf.step!G155-ProbeData!$D$2</f>
        <v>150.01914962613409</v>
      </c>
      <c r="E157" s="17">
        <f>pf.step!T155-ProbeData!$E$2</f>
        <v>-4.6754901785714287E-2</v>
      </c>
      <c r="F157" s="17">
        <f>pf.step!U155-ProbeData!$F$2</f>
        <v>-0.84075817499999994</v>
      </c>
      <c r="G157" s="17">
        <f>pf.step!V155-ProbeData!$G$2</f>
        <v>1.3648064285714285E-2</v>
      </c>
      <c r="I157" s="8">
        <f>pf.step!H155</f>
        <v>5.0001721087491333</v>
      </c>
      <c r="J157" s="6">
        <f>90</f>
        <v>90</v>
      </c>
    </row>
    <row r="158" spans="2:10" x14ac:dyDescent="0.25">
      <c r="B158" s="9">
        <f>pf.step!E156-ProbeData!$B$2</f>
        <v>-1.5461380581882622E-4</v>
      </c>
      <c r="C158" s="9">
        <f>pf.step!F156-ProbeData!$C$2</f>
        <v>4.9998732414531446</v>
      </c>
      <c r="D158" s="9">
        <f>pf.step!G156-ProbeData!$D$2</f>
        <v>155.01893297513408</v>
      </c>
      <c r="E158" s="17">
        <f>pf.step!T156-ProbeData!$E$2</f>
        <v>-5.4627901785714285E-2</v>
      </c>
      <c r="F158" s="17">
        <f>pf.step!U156-ProbeData!$F$2</f>
        <v>-0.78394117499999993</v>
      </c>
      <c r="G158" s="17">
        <f>pf.step!V156-ProbeData!$G$2</f>
        <v>1.2923064285714285E-2</v>
      </c>
      <c r="I158" s="8">
        <f>pf.step!H156</f>
        <v>4.9998732438437479</v>
      </c>
      <c r="J158" s="6">
        <f>90</f>
        <v>90</v>
      </c>
    </row>
    <row r="159" spans="2:10" x14ac:dyDescent="0.25">
      <c r="B159" s="9">
        <f>pf.step!E157-ProbeData!$B$2</f>
        <v>-4.1066705762204947E-5</v>
      </c>
      <c r="C159" s="9">
        <f>pf.step!F157-ProbeData!$C$2</f>
        <v>4.9999080607198039</v>
      </c>
      <c r="D159" s="9">
        <f>pf.step!G157-ProbeData!$D$2</f>
        <v>160.01870470963405</v>
      </c>
      <c r="E159" s="17">
        <f>pf.step!T157-ProbeData!$E$2</f>
        <v>-6.1972901785714282E-2</v>
      </c>
      <c r="F159" s="17">
        <f>pf.step!U157-ProbeData!$F$2</f>
        <v>-0.72068217499999998</v>
      </c>
      <c r="G159" s="17">
        <f>pf.step!V157-ProbeData!$G$2</f>
        <v>1.2086064285714284E-2</v>
      </c>
      <c r="I159" s="8">
        <f>pf.step!H157</f>
        <v>4.9999080608884539</v>
      </c>
      <c r="J159" s="6">
        <f>90</f>
        <v>90</v>
      </c>
    </row>
    <row r="160" spans="2:10" x14ac:dyDescent="0.25">
      <c r="B160" s="9">
        <f>pf.step!E158-ProbeData!$B$2</f>
        <v>9.9262494188678829E-5</v>
      </c>
      <c r="C160" s="9">
        <f>pf.step!F158-ProbeData!$C$2</f>
        <v>5.0000881765531062</v>
      </c>
      <c r="D160" s="9">
        <f>pf.step!G158-ProbeData!$D$2</f>
        <v>165.01908931463407</v>
      </c>
      <c r="E160" s="17">
        <f>pf.step!T158-ProbeData!$E$2</f>
        <v>-6.769790178571429E-2</v>
      </c>
      <c r="F160" s="17">
        <f>pf.step!U158-ProbeData!$F$2</f>
        <v>-0.65165217499999994</v>
      </c>
      <c r="G160" s="17">
        <f>pf.step!V158-ProbeData!$G$2</f>
        <v>1.1075064285714285E-2</v>
      </c>
      <c r="I160" s="8">
        <f>pf.step!H158</f>
        <v>5.0000881775383927</v>
      </c>
      <c r="J160" s="6">
        <f>90</f>
        <v>90</v>
      </c>
    </row>
    <row r="161" spans="2:10" x14ac:dyDescent="0.25">
      <c r="B161" s="9">
        <f>pf.step!E159-ProbeData!$B$2</f>
        <v>4.3829594233102398E-5</v>
      </c>
      <c r="C161" s="9">
        <f>pf.step!F159-ProbeData!$C$2</f>
        <v>4.9997573348530864</v>
      </c>
      <c r="D161" s="9">
        <f>pf.step!G159-ProbeData!$D$2</f>
        <v>170.01871296763409</v>
      </c>
      <c r="E161" s="17">
        <f>pf.step!T159-ProbeData!$E$2</f>
        <v>-7.0620901785714285E-2</v>
      </c>
      <c r="F161" s="17">
        <f>pf.step!U159-ProbeData!$F$2</f>
        <v>-0.579575175</v>
      </c>
      <c r="G161" s="17">
        <f>pf.step!V159-ProbeData!$G$2</f>
        <v>1.0099064285714285E-2</v>
      </c>
      <c r="I161" s="8">
        <f>pf.step!H159</f>
        <v>4.9997573350451994</v>
      </c>
      <c r="J161" s="6">
        <f>90</f>
        <v>90</v>
      </c>
    </row>
    <row r="162" spans="2:10" x14ac:dyDescent="0.25">
      <c r="B162" s="9">
        <f>pf.step!E160-ProbeData!$B$2</f>
        <v>2.4552689421852847E-4</v>
      </c>
      <c r="C162" s="9">
        <f>pf.step!F160-ProbeData!$C$2</f>
        <v>5.0000317470531286</v>
      </c>
      <c r="D162" s="9">
        <f>pf.step!G160-ProbeData!$D$2</f>
        <v>175.01891235913405</v>
      </c>
      <c r="E162" s="17">
        <f>pf.step!T160-ProbeData!$E$2</f>
        <v>-7.0027901785714289E-2</v>
      </c>
      <c r="F162" s="17">
        <f>pf.step!U160-ProbeData!$F$2</f>
        <v>-0.50749417499999994</v>
      </c>
      <c r="G162" s="17">
        <f>pf.step!V160-ProbeData!$G$2</f>
        <v>9.0460642857142851E-3</v>
      </c>
      <c r="I162" s="8">
        <f>pf.step!H160</f>
        <v>5.0000317530814362</v>
      </c>
      <c r="J162" s="6">
        <f>90</f>
        <v>90</v>
      </c>
    </row>
    <row r="163" spans="2:10" x14ac:dyDescent="0.25">
      <c r="B163" s="9">
        <f>pf.step!E161-ProbeData!$B$2</f>
        <v>4.2903694179585727E-5</v>
      </c>
      <c r="C163" s="9">
        <f>pf.step!F161-ProbeData!$C$2</f>
        <v>5.000168789753161</v>
      </c>
      <c r="D163" s="9">
        <f>pf.step!G161-ProbeData!$D$2</f>
        <v>180.01890837863408</v>
      </c>
      <c r="E163" s="17">
        <f>pf.step!T161-ProbeData!$E$2</f>
        <v>-6.6664901785714298E-2</v>
      </c>
      <c r="F163" s="17">
        <f>pf.step!U161-ProbeData!$F$2</f>
        <v>-0.43824017500000001</v>
      </c>
      <c r="G163" s="17">
        <f>pf.step!V161-ProbeData!$G$2</f>
        <v>7.9940642857142859E-3</v>
      </c>
      <c r="I163" s="8">
        <f>pf.step!H161</f>
        <v>5.000168789937228</v>
      </c>
      <c r="J163" s="6">
        <f>90</f>
        <v>90</v>
      </c>
    </row>
    <row r="164" spans="2:10" x14ac:dyDescent="0.25">
      <c r="B164" s="9">
        <f>pf.step!E162-ProbeData!$B$2</f>
        <v>4.2903694179585727E-5</v>
      </c>
      <c r="C164" s="9">
        <f>pf.step!F162-ProbeData!$C$2</f>
        <v>10.00003608875312</v>
      </c>
      <c r="D164" s="9">
        <f>pf.step!G162-ProbeData!$D$2</f>
        <v>180.01890837863408</v>
      </c>
      <c r="E164" s="17">
        <f>pf.step!T162-ProbeData!$E$2</f>
        <v>-0.1347719017857143</v>
      </c>
      <c r="F164" s="17">
        <f>pf.step!U162-ProbeData!$F$2</f>
        <v>-0.43331017500000002</v>
      </c>
      <c r="G164" s="17">
        <f>pf.step!V162-ProbeData!$G$2</f>
        <v>7.8150642857142856E-3</v>
      </c>
      <c r="I164" s="8">
        <f>pf.step!H162</f>
        <v>10.000036088845157</v>
      </c>
      <c r="J164" s="6">
        <f>90</f>
        <v>90</v>
      </c>
    </row>
    <row r="165" spans="2:10" x14ac:dyDescent="0.25">
      <c r="B165" s="9">
        <f>pf.step!E163-ProbeData!$B$2</f>
        <v>2.4552689421852847E-4</v>
      </c>
      <c r="C165" s="9">
        <f>pf.step!F163-ProbeData!$C$2</f>
        <v>9.9998990460530877</v>
      </c>
      <c r="D165" s="9">
        <f>pf.step!G163-ProbeData!$D$2</f>
        <v>175.01891235913405</v>
      </c>
      <c r="E165" s="17">
        <f>pf.step!T163-ProbeData!$E$2</f>
        <v>-0.14310490178571431</v>
      </c>
      <c r="F165" s="17">
        <f>pf.step!U163-ProbeData!$F$2</f>
        <v>-0.50568617500000002</v>
      </c>
      <c r="G165" s="17">
        <f>pf.step!V163-ProbeData!$G$2</f>
        <v>8.8370642857142859E-3</v>
      </c>
      <c r="I165" s="8">
        <f>pf.step!H163</f>
        <v>9.9998990490672899</v>
      </c>
      <c r="J165" s="6">
        <f>90</f>
        <v>90</v>
      </c>
    </row>
    <row r="166" spans="2:10" x14ac:dyDescent="0.25">
      <c r="B166" s="9">
        <f>pf.step!E164-ProbeData!$B$2</f>
        <v>4.3829594233102398E-5</v>
      </c>
      <c r="C166" s="9">
        <f>pf.step!F164-ProbeData!$C$2</f>
        <v>10.000124633853147</v>
      </c>
      <c r="D166" s="9">
        <f>pf.step!G164-ProbeData!$D$2</f>
        <v>170.01871296763409</v>
      </c>
      <c r="E166" s="17">
        <f>pf.step!T164-ProbeData!$E$2</f>
        <v>-0.14506090178571429</v>
      </c>
      <c r="F166" s="17">
        <f>pf.step!U164-ProbeData!$F$2</f>
        <v>-0.58172217500000001</v>
      </c>
      <c r="G166" s="17">
        <f>pf.step!V164-ProbeData!$G$2</f>
        <v>9.9030642857142852E-3</v>
      </c>
      <c r="I166" s="8">
        <f>pf.step!H164</f>
        <v>10.000124633949198</v>
      </c>
      <c r="J166" s="6">
        <f>90</f>
        <v>90</v>
      </c>
    </row>
    <row r="167" spans="2:10" x14ac:dyDescent="0.25">
      <c r="B167" s="9">
        <f>pf.step!E165-ProbeData!$B$2</f>
        <v>9.9262494188678829E-5</v>
      </c>
      <c r="C167" s="9">
        <f>pf.step!F165-ProbeData!$C$2</f>
        <v>9.9999554755530653</v>
      </c>
      <c r="D167" s="9">
        <f>pf.step!G165-ProbeData!$D$2</f>
        <v>165.01908931463407</v>
      </c>
      <c r="E167" s="17">
        <f>pf.step!T165-ProbeData!$E$2</f>
        <v>-0.1404389017857143</v>
      </c>
      <c r="F167" s="17">
        <f>pf.step!U165-ProbeData!$F$2</f>
        <v>-0.65735517499999996</v>
      </c>
      <c r="G167" s="17">
        <f>pf.step!V165-ProbeData!$G$2</f>
        <v>1.0889064285714286E-2</v>
      </c>
      <c r="I167" s="8">
        <f>pf.step!H165</f>
        <v>9.9999554760457201</v>
      </c>
      <c r="J167" s="6">
        <f>90</f>
        <v>90</v>
      </c>
    </row>
    <row r="168" spans="2:10" x14ac:dyDescent="0.25">
      <c r="B168" s="9">
        <f>pf.step!E166-ProbeData!$B$2</f>
        <v>-4.1066705762204947E-5</v>
      </c>
      <c r="C168" s="9">
        <f>pf.step!F166-ProbeData!$C$2</f>
        <v>9.9997753597198198</v>
      </c>
      <c r="D168" s="9">
        <f>pf.step!G166-ProbeData!$D$2</f>
        <v>160.01870470963405</v>
      </c>
      <c r="E168" s="17">
        <f>pf.step!T166-ProbeData!$E$2</f>
        <v>-0.12965190178571429</v>
      </c>
      <c r="F168" s="17">
        <f>pf.step!U166-ProbeData!$F$2</f>
        <v>-0.72922217499999997</v>
      </c>
      <c r="G168" s="17">
        <f>pf.step!V166-ProbeData!$G$2</f>
        <v>1.1822064285714286E-2</v>
      </c>
      <c r="I168" s="8">
        <f>pf.step!H166</f>
        <v>9.9997753598041452</v>
      </c>
      <c r="J168" s="6">
        <f>90</f>
        <v>90</v>
      </c>
    </row>
    <row r="169" spans="2:10" x14ac:dyDescent="0.25">
      <c r="B169" s="9">
        <f>pf.step!E167-ProbeData!$B$2</f>
        <v>-1.5461380581882622E-4</v>
      </c>
      <c r="C169" s="9">
        <f>pf.step!F167-ProbeData!$C$2</f>
        <v>10.000240540453092</v>
      </c>
      <c r="D169" s="9">
        <f>pf.step!G167-ProbeData!$D$2</f>
        <v>155.01893297513408</v>
      </c>
      <c r="E169" s="17">
        <f>pf.step!T167-ProbeData!$E$2</f>
        <v>-0.11557690178571429</v>
      </c>
      <c r="F169" s="17">
        <f>pf.step!U167-ProbeData!$F$2</f>
        <v>-0.79425417499999995</v>
      </c>
      <c r="G169" s="17">
        <f>pf.step!V167-ProbeData!$G$2</f>
        <v>1.2675064285714285E-2</v>
      </c>
      <c r="I169" s="8">
        <f>pf.step!H167</f>
        <v>10.000240541648335</v>
      </c>
      <c r="J169" s="6">
        <f>90</f>
        <v>90</v>
      </c>
    </row>
    <row r="170" spans="2:10" x14ac:dyDescent="0.25">
      <c r="B170" s="9">
        <f>pf.step!E168-ProbeData!$B$2</f>
        <v>-7.7204905778671673E-5</v>
      </c>
      <c r="C170" s="9">
        <f>pf.step!F168-ProbeData!$C$2</f>
        <v>10.00003940715311</v>
      </c>
      <c r="D170" s="9">
        <f>pf.step!G168-ProbeData!$D$2</f>
        <v>150.01864962613411</v>
      </c>
      <c r="E170" s="17">
        <f>pf.step!T168-ProbeData!$E$2</f>
        <v>-0.1005489017857143</v>
      </c>
      <c r="F170" s="17">
        <f>pf.step!U168-ProbeData!$F$2</f>
        <v>-0.85139017499999992</v>
      </c>
      <c r="G170" s="17">
        <f>pf.step!V168-ProbeData!$G$2</f>
        <v>1.3353064285714285E-2</v>
      </c>
      <c r="I170" s="8">
        <f>pf.step!H168</f>
        <v>10.000039407451139</v>
      </c>
      <c r="J170" s="6">
        <f>90</f>
        <v>90</v>
      </c>
    </row>
    <row r="171" spans="2:10" x14ac:dyDescent="0.25">
      <c r="B171" s="9">
        <f>pf.step!E169-ProbeData!$B$2</f>
        <v>-8.760005812291638E-6</v>
      </c>
      <c r="C171" s="9">
        <f>pf.step!F169-ProbeData!$C$2</f>
        <v>10.000033610353114</v>
      </c>
      <c r="D171" s="9">
        <f>pf.step!G169-ProbeData!$D$2</f>
        <v>145.01900630113408</v>
      </c>
      <c r="E171" s="17">
        <f>pf.step!T169-ProbeData!$E$2</f>
        <v>-8.7006901785714297E-2</v>
      </c>
      <c r="F171" s="17">
        <f>pf.step!U169-ProbeData!$F$2</f>
        <v>-0.90083017499999996</v>
      </c>
      <c r="G171" s="17">
        <f>pf.step!V169-ProbeData!$G$2</f>
        <v>1.3921064285714286E-2</v>
      </c>
      <c r="I171" s="8">
        <f>pf.step!H169</f>
        <v>10.000033610356951</v>
      </c>
      <c r="J171" s="6">
        <f>90</f>
        <v>90</v>
      </c>
    </row>
    <row r="172" spans="2:10" x14ac:dyDescent="0.25">
      <c r="B172" s="9">
        <f>pf.step!E170-ProbeData!$B$2</f>
        <v>1.5998489419644102E-4</v>
      </c>
      <c r="C172" s="9">
        <f>pf.step!F170-ProbeData!$C$2</f>
        <v>9.9998640509530787</v>
      </c>
      <c r="D172" s="9">
        <f>pf.step!G170-ProbeData!$D$2</f>
        <v>140.01904165563406</v>
      </c>
      <c r="E172" s="17">
        <f>pf.step!T170-ProbeData!$E$2</f>
        <v>-7.6721901785714294E-2</v>
      </c>
      <c r="F172" s="17">
        <f>pf.step!U170-ProbeData!$F$2</f>
        <v>-0.94447417499999997</v>
      </c>
      <c r="G172" s="17">
        <f>pf.step!V170-ProbeData!$G$2</f>
        <v>1.4322064285714284E-2</v>
      </c>
      <c r="I172" s="8">
        <f>pf.step!H170</f>
        <v>9.999864052232855</v>
      </c>
      <c r="J172" s="6">
        <f>90</f>
        <v>90</v>
      </c>
    </row>
    <row r="173" spans="2:10" x14ac:dyDescent="0.25">
      <c r="B173" s="9">
        <f>pf.step!E171-ProbeData!$B$2</f>
        <v>1.4774779424442386E-4</v>
      </c>
      <c r="C173" s="9">
        <f>pf.step!F171-ProbeData!$C$2</f>
        <v>9.9998603842531111</v>
      </c>
      <c r="D173" s="9">
        <f>pf.step!G171-ProbeData!$D$2</f>
        <v>135.01832764363405</v>
      </c>
      <c r="E173" s="17">
        <f>pf.step!T171-ProbeData!$E$2</f>
        <v>-7.0858901785714287E-2</v>
      </c>
      <c r="F173" s="17">
        <f>pf.step!U171-ProbeData!$F$2</f>
        <v>-0.98530617499999995</v>
      </c>
      <c r="G173" s="17">
        <f>pf.step!V171-ProbeData!$G$2</f>
        <v>1.4544064285714284E-2</v>
      </c>
      <c r="I173" s="8">
        <f>pf.step!H171</f>
        <v>9.9998603853445971</v>
      </c>
      <c r="J173" s="6">
        <f>90</f>
        <v>90</v>
      </c>
    </row>
    <row r="174" spans="2:10" x14ac:dyDescent="0.25">
      <c r="B174" s="9">
        <f>pf.step!E172-ProbeData!$B$2</f>
        <v>8.1499194209300185E-5</v>
      </c>
      <c r="C174" s="9">
        <f>pf.step!F172-ProbeData!$C$2</f>
        <v>10.000062845453158</v>
      </c>
      <c r="D174" s="9">
        <f>pf.step!G172-ProbeData!$D$2</f>
        <v>130.01913599963405</v>
      </c>
      <c r="E174" s="17">
        <f>pf.step!T172-ProbeData!$E$2</f>
        <v>-6.8892901785714292E-2</v>
      </c>
      <c r="F174" s="17">
        <f>pf.step!U172-ProbeData!$F$2</f>
        <v>-1.025415175</v>
      </c>
      <c r="G174" s="17">
        <f>pf.step!V172-ProbeData!$G$2</f>
        <v>1.4665064285714286E-2</v>
      </c>
      <c r="I174" s="8">
        <f>pf.step!H172</f>
        <v>10.000062845785262</v>
      </c>
      <c r="J174" s="6">
        <f>90</f>
        <v>90</v>
      </c>
    </row>
    <row r="175" spans="2:10" x14ac:dyDescent="0.25">
      <c r="B175" s="9">
        <f>pf.step!E173-ProbeData!$B$2</f>
        <v>-1.1680850576567536E-4</v>
      </c>
      <c r="C175" s="9">
        <f>pf.step!F173-ProbeData!$C$2</f>
        <v>10.000178639553098</v>
      </c>
      <c r="D175" s="9">
        <f>pf.step!G173-ProbeData!$D$2</f>
        <v>125.01869258463404</v>
      </c>
      <c r="E175" s="17">
        <f>pf.step!T173-ProbeData!$E$2</f>
        <v>-6.8415901785714286E-2</v>
      </c>
      <c r="F175" s="17">
        <f>pf.step!U173-ProbeData!$F$2</f>
        <v>-1.0679761750000001</v>
      </c>
      <c r="G175" s="17">
        <f>pf.step!V173-ProbeData!$G$2</f>
        <v>1.4566064285714286E-2</v>
      </c>
      <c r="I175" s="8">
        <f>pf.step!H173</f>
        <v>10.000178640235298</v>
      </c>
      <c r="J175" s="6">
        <f>90</f>
        <v>90</v>
      </c>
    </row>
    <row r="176" spans="2:10" x14ac:dyDescent="0.25">
      <c r="B176" s="9">
        <f>pf.step!E174-ProbeData!$B$2</f>
        <v>-1.3990290580068176E-4</v>
      </c>
      <c r="C176" s="9">
        <f>pf.step!F174-ProbeData!$C$2</f>
        <v>9.9998215708531006</v>
      </c>
      <c r="D176" s="9">
        <f>pf.step!G174-ProbeData!$D$2</f>
        <v>120.01829565163405</v>
      </c>
      <c r="E176" s="17">
        <f>pf.step!T174-ProbeData!$E$2</f>
        <v>-6.5251901785714286E-2</v>
      </c>
      <c r="F176" s="17">
        <f>pf.step!U174-ProbeData!$F$2</f>
        <v>-1.1127371750000001</v>
      </c>
      <c r="G176" s="17">
        <f>pf.step!V174-ProbeData!$G$2</f>
        <v>1.4392064285714285E-2</v>
      </c>
      <c r="I176" s="8">
        <f>pf.step!H174</f>
        <v>9.9998215718317596</v>
      </c>
      <c r="J176" s="6">
        <f>90</f>
        <v>90</v>
      </c>
    </row>
    <row r="177" spans="2:10" x14ac:dyDescent="0.25">
      <c r="B177" s="9">
        <f>pf.step!E175-ProbeData!$B$2</f>
        <v>-6.5284705783597019E-5</v>
      </c>
      <c r="C177" s="9">
        <f>pf.step!F175-ProbeData!$C$2</f>
        <v>9.9997588501531141</v>
      </c>
      <c r="D177" s="9">
        <f>pf.step!G175-ProbeData!$D$2</f>
        <v>115.01875299163407</v>
      </c>
      <c r="E177" s="17">
        <f>pf.step!T175-ProbeData!$E$2</f>
        <v>-5.6265901785714285E-2</v>
      </c>
      <c r="F177" s="17">
        <f>pf.step!U175-ProbeData!$F$2</f>
        <v>-1.155519175</v>
      </c>
      <c r="G177" s="17">
        <f>pf.step!V175-ProbeData!$G$2</f>
        <v>1.4236064285714285E-2</v>
      </c>
      <c r="I177" s="8">
        <f>pf.step!H175</f>
        <v>9.9997588503662236</v>
      </c>
      <c r="J177" s="6">
        <f>90</f>
        <v>90</v>
      </c>
    </row>
    <row r="178" spans="2:10" x14ac:dyDescent="0.25">
      <c r="B178" s="9">
        <f>pf.step!E176-ProbeData!$B$2</f>
        <v>-2.0039810578964534E-4</v>
      </c>
      <c r="C178" s="9">
        <f>pf.step!F176-ProbeData!$C$2</f>
        <v>9.999907773453117</v>
      </c>
      <c r="D178" s="9">
        <f>pf.step!G176-ProbeData!$D$2</f>
        <v>110.0190786426341</v>
      </c>
      <c r="E178" s="17">
        <f>pf.step!T176-ProbeData!$E$2</f>
        <v>-4.2194901785714285E-2</v>
      </c>
      <c r="F178" s="17">
        <f>pf.step!U176-ProbeData!$F$2</f>
        <v>-1.191528175</v>
      </c>
      <c r="G178" s="17">
        <f>pf.step!V176-ProbeData!$G$2</f>
        <v>1.4336064285714285E-2</v>
      </c>
      <c r="I178" s="8">
        <f>pf.step!H176</f>
        <v>9.9999077754611054</v>
      </c>
      <c r="J178" s="6">
        <f>90</f>
        <v>90</v>
      </c>
    </row>
    <row r="179" spans="2:10" x14ac:dyDescent="0.25">
      <c r="B179" s="9">
        <f>pf.step!E177-ProbeData!$B$2</f>
        <v>-2.4402530578981896E-4</v>
      </c>
      <c r="C179" s="9">
        <f>pf.step!F177-ProbeData!$C$2</f>
        <v>10.000088643153106</v>
      </c>
      <c r="D179" s="9">
        <f>pf.step!G177-ProbeData!$D$2</f>
        <v>105.01820666513407</v>
      </c>
      <c r="E179" s="17">
        <f>pf.step!T177-ProbeData!$E$2</f>
        <v>-2.6979901785714286E-2</v>
      </c>
      <c r="F179" s="17">
        <f>pf.step!U177-ProbeData!$F$2</f>
        <v>-1.217935175</v>
      </c>
      <c r="G179" s="17">
        <f>pf.step!V177-ProbeData!$G$2</f>
        <v>1.4595064285714285E-2</v>
      </c>
      <c r="I179" s="8">
        <f>pf.step!H177</f>
        <v>10.000088646130497</v>
      </c>
      <c r="J179" s="6">
        <f>90</f>
        <v>90</v>
      </c>
    </row>
    <row r="180" spans="2:10" x14ac:dyDescent="0.25">
      <c r="B180" s="9">
        <f>pf.step!E178-ProbeData!$B$2</f>
        <v>-2.4402530578981896E-4</v>
      </c>
      <c r="C180" s="9">
        <f>pf.step!F178-ProbeData!$C$2</f>
        <v>15.000015157153086</v>
      </c>
      <c r="D180" s="9">
        <f>pf.step!G178-ProbeData!$D$2</f>
        <v>105.01870666513406</v>
      </c>
      <c r="E180" s="17">
        <f>pf.step!T178-ProbeData!$E$2</f>
        <v>-4.8680901785714284E-2</v>
      </c>
      <c r="F180" s="17">
        <f>pf.step!U178-ProbeData!$F$2</f>
        <v>-1.2641971750000001</v>
      </c>
      <c r="G180" s="17">
        <f>pf.step!V178-ProbeData!$G$2</f>
        <v>1.1916064285714284E-2</v>
      </c>
      <c r="I180" s="8">
        <f>pf.step!H178</f>
        <v>15.000015159138028</v>
      </c>
      <c r="J180" s="6">
        <f>90</f>
        <v>90</v>
      </c>
    </row>
    <row r="181" spans="2:10" x14ac:dyDescent="0.25">
      <c r="B181" s="9">
        <f>pf.step!E179-ProbeData!$B$2</f>
        <v>-2.0039810578964534E-4</v>
      </c>
      <c r="C181" s="9">
        <f>pf.step!F179-ProbeData!$C$2</f>
        <v>14.999834287453155</v>
      </c>
      <c r="D181" s="9">
        <f>pf.step!G179-ProbeData!$D$2</f>
        <v>110.0190786426341</v>
      </c>
      <c r="E181" s="17">
        <f>pf.step!T179-ProbeData!$E$2</f>
        <v>-7.6070901785714296E-2</v>
      </c>
      <c r="F181" s="17">
        <f>pf.step!U179-ProbeData!$F$2</f>
        <v>-1.2355511750000001</v>
      </c>
      <c r="G181" s="17">
        <f>pf.step!V179-ProbeData!$G$2</f>
        <v>1.1854064285714285E-2</v>
      </c>
      <c r="I181" s="8">
        <f>pf.step!H179</f>
        <v>14.999834288791815</v>
      </c>
      <c r="J181" s="6">
        <f>90</f>
        <v>90</v>
      </c>
    </row>
    <row r="182" spans="2:10" x14ac:dyDescent="0.25">
      <c r="B182" s="9">
        <f>pf.step!E180-ProbeData!$B$2</f>
        <v>-6.5284705783597019E-5</v>
      </c>
      <c r="C182" s="9">
        <f>pf.step!F180-ProbeData!$C$2</f>
        <v>15.000185364153083</v>
      </c>
      <c r="D182" s="9">
        <f>pf.step!G180-ProbeData!$D$2</f>
        <v>115.01875299163407</v>
      </c>
      <c r="E182" s="17">
        <f>pf.step!T180-ProbeData!$E$2</f>
        <v>-0.10198990178571429</v>
      </c>
      <c r="F182" s="17">
        <f>pf.step!U180-ProbeData!$F$2</f>
        <v>-1.1908331750000001</v>
      </c>
      <c r="G182" s="17">
        <f>pf.step!V180-ProbeData!$G$2</f>
        <v>1.2158064285714285E-2</v>
      </c>
      <c r="I182" s="8">
        <f>pf.step!H180</f>
        <v>15.000185364295151</v>
      </c>
      <c r="J182" s="6">
        <f>90</f>
        <v>90</v>
      </c>
    </row>
    <row r="183" spans="2:10" x14ac:dyDescent="0.25">
      <c r="B183" s="9">
        <f>pf.step!E181-ProbeData!$B$2</f>
        <v>-1.3990290580068176E-4</v>
      </c>
      <c r="C183" s="9">
        <f>pf.step!F181-ProbeData!$C$2</f>
        <v>15.000248084853069</v>
      </c>
      <c r="D183" s="9">
        <f>pf.step!G181-ProbeData!$D$2</f>
        <v>120.01879565163404</v>
      </c>
      <c r="E183" s="17">
        <f>pf.step!T181-ProbeData!$E$2</f>
        <v>-0.11592790178571429</v>
      </c>
      <c r="F183" s="17">
        <f>pf.step!U181-ProbeData!$F$2</f>
        <v>-1.1349561750000001</v>
      </c>
      <c r="G183" s="17">
        <f>pf.step!V181-ProbeData!$G$2</f>
        <v>1.2768064285714285E-2</v>
      </c>
      <c r="I183" s="8">
        <f>pf.step!H181</f>
        <v>15.000248085505486</v>
      </c>
      <c r="J183" s="6">
        <f>90</f>
        <v>90</v>
      </c>
    </row>
    <row r="184" spans="2:10" x14ac:dyDescent="0.25">
      <c r="B184" s="9">
        <f>pf.step!E182-ProbeData!$B$2</f>
        <v>-1.1680850576567536E-4</v>
      </c>
      <c r="C184" s="9">
        <f>pf.step!F182-ProbeData!$C$2</f>
        <v>15.000105153553079</v>
      </c>
      <c r="D184" s="9">
        <f>pf.step!G182-ProbeData!$D$2</f>
        <v>125.01869258463404</v>
      </c>
      <c r="E184" s="17">
        <f>pf.step!T182-ProbeData!$E$2</f>
        <v>-0.11583590178571429</v>
      </c>
      <c r="F184" s="17">
        <f>pf.step!U182-ProbeData!$F$2</f>
        <v>-1.0795581750000001</v>
      </c>
      <c r="G184" s="17">
        <f>pf.step!V182-ProbeData!$G$2</f>
        <v>1.3352064285714286E-2</v>
      </c>
      <c r="I184" s="8">
        <f>pf.step!H182</f>
        <v>15.000105154007883</v>
      </c>
      <c r="J184" s="6">
        <f>90</f>
        <v>90</v>
      </c>
    </row>
    <row r="185" spans="2:10" x14ac:dyDescent="0.25">
      <c r="B185" s="9">
        <f>pf.step!E183-ProbeData!$B$2</f>
        <v>8.1499194209300185E-5</v>
      </c>
      <c r="C185" s="9">
        <f>pf.step!F183-ProbeData!$C$2</f>
        <v>14.999989359453139</v>
      </c>
      <c r="D185" s="9">
        <f>pf.step!G183-ProbeData!$D$2</f>
        <v>130.01913599963405</v>
      </c>
      <c r="E185" s="17">
        <f>pf.step!T183-ProbeData!$E$2</f>
        <v>-0.11073890178571429</v>
      </c>
      <c r="F185" s="17">
        <f>pf.step!U183-ProbeData!$F$2</f>
        <v>-1.032759175</v>
      </c>
      <c r="G185" s="17">
        <f>pf.step!V183-ProbeData!$G$2</f>
        <v>1.3831064285714284E-2</v>
      </c>
      <c r="I185" s="8">
        <f>pf.step!H183</f>
        <v>14.999989359674544</v>
      </c>
      <c r="J185" s="6">
        <f>90</f>
        <v>90</v>
      </c>
    </row>
    <row r="186" spans="2:10" x14ac:dyDescent="0.25">
      <c r="B186" s="9">
        <f>pf.step!E184-ProbeData!$B$2</f>
        <v>1.4774779424442386E-4</v>
      </c>
      <c r="C186" s="9">
        <f>pf.step!F184-ProbeData!$C$2</f>
        <v>14.999786898253092</v>
      </c>
      <c r="D186" s="9">
        <f>pf.step!G184-ProbeData!$D$2</f>
        <v>135.01882764363404</v>
      </c>
      <c r="E186" s="17">
        <f>pf.step!T184-ProbeData!$E$2</f>
        <v>-0.11000590178571429</v>
      </c>
      <c r="F186" s="17">
        <f>pf.step!U184-ProbeData!$F$2</f>
        <v>-0.99376917499999995</v>
      </c>
      <c r="G186" s="17">
        <f>pf.step!V184-ProbeData!$G$2</f>
        <v>1.4026064285714285E-2</v>
      </c>
      <c r="I186" s="8">
        <f>pf.step!H184</f>
        <v>14.99978689898075</v>
      </c>
      <c r="J186" s="6">
        <f>90</f>
        <v>90</v>
      </c>
    </row>
    <row r="187" spans="2:10" x14ac:dyDescent="0.25">
      <c r="B187" s="9">
        <f>pf.step!E185-ProbeData!$B$2</f>
        <v>1.5998489419644102E-4</v>
      </c>
      <c r="C187" s="9">
        <f>pf.step!F185-ProbeData!$C$2</f>
        <v>14.999790564953116</v>
      </c>
      <c r="D187" s="9">
        <f>pf.step!G185-ProbeData!$D$2</f>
        <v>140.01904165563406</v>
      </c>
      <c r="E187" s="17">
        <f>pf.step!T185-ProbeData!$E$2</f>
        <v>-0.11731990178571429</v>
      </c>
      <c r="F187" s="17">
        <f>pf.step!U185-ProbeData!$F$2</f>
        <v>-0.95636517499999996</v>
      </c>
      <c r="G187" s="17">
        <f>pf.step!V185-ProbeData!$G$2</f>
        <v>1.3941064285714285E-2</v>
      </c>
      <c r="I187" s="8">
        <f>pf.step!H185</f>
        <v>14.9997905658063</v>
      </c>
      <c r="J187" s="6">
        <f>90</f>
        <v>90</v>
      </c>
    </row>
    <row r="188" spans="2:10" x14ac:dyDescent="0.25">
      <c r="B188" s="9">
        <f>pf.step!E186-ProbeData!$B$2</f>
        <v>-8.760005812291638E-6</v>
      </c>
      <c r="C188" s="9">
        <f>pf.step!F186-ProbeData!$C$2</f>
        <v>14.999960124353095</v>
      </c>
      <c r="D188" s="9">
        <f>pf.step!G186-ProbeData!$D$2</f>
        <v>145.01900630113408</v>
      </c>
      <c r="E188" s="17">
        <f>pf.step!T186-ProbeData!$E$2</f>
        <v>-0.1324699017857143</v>
      </c>
      <c r="F188" s="17">
        <f>pf.step!U186-ProbeData!$F$2</f>
        <v>-0.91560017500000002</v>
      </c>
      <c r="G188" s="17">
        <f>pf.step!V186-ProbeData!$G$2</f>
        <v>1.3630064285714285E-2</v>
      </c>
      <c r="I188" s="8">
        <f>pf.step!H186</f>
        <v>14.999960124355653</v>
      </c>
      <c r="J188" s="6">
        <f>90</f>
        <v>90</v>
      </c>
    </row>
    <row r="189" spans="2:10" x14ac:dyDescent="0.25">
      <c r="B189" s="9">
        <f>pf.step!E187-ProbeData!$B$2</f>
        <v>-7.7204905778671673E-5</v>
      </c>
      <c r="C189" s="9">
        <f>pf.step!F187-ProbeData!$C$2</f>
        <v>14.999965921153091</v>
      </c>
      <c r="D189" s="9">
        <f>pf.step!G187-ProbeData!$D$2</f>
        <v>150.01914962613409</v>
      </c>
      <c r="E189" s="17">
        <f>pf.step!T187-ProbeData!$E$2</f>
        <v>-0.15338490178571429</v>
      </c>
      <c r="F189" s="17">
        <f>pf.step!U187-ProbeData!$F$2</f>
        <v>-0.86793817499999992</v>
      </c>
      <c r="G189" s="17">
        <f>pf.step!V187-ProbeData!$G$2</f>
        <v>1.3151064285714284E-2</v>
      </c>
      <c r="I189" s="8">
        <f>pf.step!H187</f>
        <v>14.999965921351778</v>
      </c>
      <c r="J189" s="6">
        <f>90</f>
        <v>90</v>
      </c>
    </row>
    <row r="190" spans="2:10" x14ac:dyDescent="0.25">
      <c r="B190" s="9">
        <f>pf.step!E188-ProbeData!$B$2</f>
        <v>-1.5461380581882622E-4</v>
      </c>
      <c r="C190" s="9">
        <f>pf.step!F188-ProbeData!$C$2</f>
        <v>15.000167054453129</v>
      </c>
      <c r="D190" s="9">
        <f>pf.step!G188-ProbeData!$D$2</f>
        <v>155.01893297513408</v>
      </c>
      <c r="E190" s="17">
        <f>pf.step!T188-ProbeData!$E$2</f>
        <v>-0.1774819017857143</v>
      </c>
      <c r="F190" s="17">
        <f>pf.step!U188-ProbeData!$F$2</f>
        <v>-0.81094717500000002</v>
      </c>
      <c r="G190" s="17">
        <f>pf.step!V188-ProbeData!$G$2</f>
        <v>1.2492064285714284E-2</v>
      </c>
      <c r="I190" s="8">
        <f>pf.step!H188</f>
        <v>15.000167055249969</v>
      </c>
      <c r="J190" s="6">
        <f>90</f>
        <v>90</v>
      </c>
    </row>
    <row r="191" spans="2:10" x14ac:dyDescent="0.25">
      <c r="B191" s="9">
        <f>pf.step!E189-ProbeData!$B$2</f>
        <v>-4.1066705762204947E-5</v>
      </c>
      <c r="C191" s="9">
        <f>pf.step!F189-ProbeData!$C$2</f>
        <v>15.000201873719845</v>
      </c>
      <c r="D191" s="9">
        <f>pf.step!G189-ProbeData!$D$2</f>
        <v>160.01870470963405</v>
      </c>
      <c r="E191" s="17">
        <f>pf.step!T189-ProbeData!$E$2</f>
        <v>-0.2007159017857143</v>
      </c>
      <c r="F191" s="17">
        <f>pf.step!U189-ProbeData!$F$2</f>
        <v>-0.74357217499999995</v>
      </c>
      <c r="G191" s="17">
        <f>pf.step!V189-ProbeData!$G$2</f>
        <v>1.1682064285714285E-2</v>
      </c>
      <c r="I191" s="8">
        <f>pf.step!H189</f>
        <v>15.000201873776062</v>
      </c>
      <c r="J191" s="6">
        <f>90</f>
        <v>90</v>
      </c>
    </row>
    <row r="192" spans="2:10" x14ac:dyDescent="0.25">
      <c r="B192" s="9">
        <f>pf.step!E190-ProbeData!$B$2</f>
        <v>9.9262494188678829E-5</v>
      </c>
      <c r="C192" s="9">
        <f>pf.step!F190-ProbeData!$C$2</f>
        <v>14.99988198955316</v>
      </c>
      <c r="D192" s="9">
        <f>pf.step!G190-ProbeData!$D$2</f>
        <v>165.01908931463407</v>
      </c>
      <c r="E192" s="17">
        <f>pf.step!T190-ProbeData!$E$2</f>
        <v>-0.21826190178571428</v>
      </c>
      <c r="F192" s="17">
        <f>pf.step!U190-ProbeData!$F$2</f>
        <v>-0.66676017499999995</v>
      </c>
      <c r="G192" s="17">
        <f>pf.step!V190-ProbeData!$G$2</f>
        <v>1.0748064285714285E-2</v>
      </c>
      <c r="I192" s="8">
        <f>pf.step!H190</f>
        <v>14.999881989881597</v>
      </c>
      <c r="J192" s="6">
        <f>90</f>
        <v>90</v>
      </c>
    </row>
    <row r="193" spans="2:10" x14ac:dyDescent="0.25">
      <c r="B193" s="9">
        <f>pf.step!E191-ProbeData!$B$2</f>
        <v>4.3829594233102398E-5</v>
      </c>
      <c r="C193" s="9">
        <f>pf.step!F191-ProbeData!$C$2</f>
        <v>15.000051147853128</v>
      </c>
      <c r="D193" s="9">
        <f>pf.step!G191-ProbeData!$D$2</f>
        <v>170.01871296763409</v>
      </c>
      <c r="E193" s="17">
        <f>pf.step!T191-ProbeData!$E$2</f>
        <v>-0.22546290178571429</v>
      </c>
      <c r="F193" s="17">
        <f>pf.step!U191-ProbeData!$F$2</f>
        <v>-0.58387717499999991</v>
      </c>
      <c r="G193" s="17">
        <f>pf.step!V191-ProbeData!$G$2</f>
        <v>9.6800642857142859E-3</v>
      </c>
      <c r="I193" s="8">
        <f>pf.step!H191</f>
        <v>15.000051147917162</v>
      </c>
      <c r="J193" s="6">
        <f>90</f>
        <v>90</v>
      </c>
    </row>
    <row r="194" spans="2:10" x14ac:dyDescent="0.25">
      <c r="B194" s="9">
        <f>pf.step!E192-ProbeData!$B$2</f>
        <v>2.4552689421852847E-4</v>
      </c>
      <c r="C194" s="9">
        <f>pf.step!F192-ProbeData!$C$2</f>
        <v>14.999825560053068</v>
      </c>
      <c r="D194" s="9">
        <f>pf.step!G192-ProbeData!$D$2</f>
        <v>175.01891235913405</v>
      </c>
      <c r="E194" s="17">
        <f>pf.step!T192-ProbeData!$E$2</f>
        <v>-0.22093890178571429</v>
      </c>
      <c r="F194" s="17">
        <f>pf.step!U192-ProbeData!$F$2</f>
        <v>-0.50084817500000001</v>
      </c>
      <c r="G194" s="17">
        <f>pf.step!V192-ProbeData!$G$2</f>
        <v>8.5940642857142858E-3</v>
      </c>
      <c r="I194" s="8">
        <f>pf.step!H192</f>
        <v>14.999825562062542</v>
      </c>
      <c r="J194" s="6">
        <f>90</f>
        <v>90</v>
      </c>
    </row>
    <row r="195" spans="2:10" x14ac:dyDescent="0.25">
      <c r="B195" s="9">
        <f>pf.step!E193-ProbeData!$B$2</f>
        <v>4.2903694179585727E-5</v>
      </c>
      <c r="C195" s="9">
        <f>pf.step!F193-ProbeData!$C$2</f>
        <v>14.999962602753101</v>
      </c>
      <c r="D195" s="9">
        <f>pf.step!G193-ProbeData!$D$2</f>
        <v>180.01890837863408</v>
      </c>
      <c r="E195" s="17">
        <f>pf.step!T193-ProbeData!$E$2</f>
        <v>-0.2062069017857143</v>
      </c>
      <c r="F195" s="17">
        <f>pf.step!U193-ProbeData!$F$2</f>
        <v>-0.42337417500000002</v>
      </c>
      <c r="G195" s="17">
        <f>pf.step!V193-ProbeData!$G$2</f>
        <v>7.4900642857142858E-3</v>
      </c>
      <c r="I195" s="8">
        <f>pf.step!H193</f>
        <v>14.999962602814458</v>
      </c>
      <c r="J195" s="6">
        <f>90</f>
        <v>90</v>
      </c>
    </row>
    <row r="196" spans="2:10" x14ac:dyDescent="0.25">
      <c r="B196" s="9">
        <f>pf.step!E194-ProbeData!$B$2</f>
        <v>-2.5002153053058009</v>
      </c>
      <c r="C196" s="9">
        <f>pf.step!F194-ProbeData!$C$2</f>
        <v>4.3299806064531481</v>
      </c>
      <c r="D196" s="9">
        <f>pf.step!G194-ProbeData!$D$2</f>
        <v>105.0187109746949</v>
      </c>
      <c r="E196" s="17">
        <f>pf.step!T194-ProbeData!$E$2</f>
        <v>-2.9319017857142859E-3</v>
      </c>
      <c r="F196" s="17">
        <f>pf.step!U194-ProbeData!$F$2</f>
        <v>-1.183131175</v>
      </c>
      <c r="G196" s="17">
        <f>pf.step!V194-ProbeData!$G$2</f>
        <v>1.0984064285714286E-2</v>
      </c>
      <c r="I196" s="8">
        <f>pf.step!H194</f>
        <v>4.9999808624779511</v>
      </c>
      <c r="J196" s="6">
        <f>120</f>
        <v>120</v>
      </c>
    </row>
    <row r="197" spans="2:10" x14ac:dyDescent="0.25">
      <c r="B197" s="9">
        <f>pf.step!E195-ProbeData!$B$2</f>
        <v>-2.5001716781058008</v>
      </c>
      <c r="C197" s="9">
        <f>pf.step!F195-ProbeData!$C$2</f>
        <v>4.3302997367531475</v>
      </c>
      <c r="D197" s="9">
        <f>pf.step!G195-ProbeData!$D$2</f>
        <v>110.01908295219482</v>
      </c>
      <c r="E197" s="17">
        <f>pf.step!T195-ProbeData!$E$2</f>
        <v>-8.9009017857142846E-3</v>
      </c>
      <c r="F197" s="17">
        <f>pf.step!U195-ProbeData!$F$2</f>
        <v>-1.159419175</v>
      </c>
      <c r="G197" s="17">
        <f>pf.step!V195-ProbeData!$G$2</f>
        <v>1.1355064285714285E-2</v>
      </c>
      <c r="I197" s="8">
        <f>pf.step!H195</f>
        <v>5.0002354174705372</v>
      </c>
      <c r="J197" s="6">
        <f>120</f>
        <v>120</v>
      </c>
    </row>
    <row r="198" spans="2:10" x14ac:dyDescent="0.25">
      <c r="B198" s="9">
        <f>pf.step!E196-ProbeData!$B$2</f>
        <v>-2.5000365647057947</v>
      </c>
      <c r="C198" s="9">
        <f>pf.step!F196-ProbeData!$C$2</f>
        <v>4.3301508134530877</v>
      </c>
      <c r="D198" s="9">
        <f>pf.step!G196-ProbeData!$D$2</f>
        <v>115.01875730119491</v>
      </c>
      <c r="E198" s="17">
        <f>pf.step!T196-ProbeData!$E$2</f>
        <v>-1.4509901785714286E-2</v>
      </c>
      <c r="F198" s="17">
        <f>pf.step!U196-ProbeData!$F$2</f>
        <v>-1.1289391750000002</v>
      </c>
      <c r="G198" s="17">
        <f>pf.step!V196-ProbeData!$G$2</f>
        <v>1.1975064285714284E-2</v>
      </c>
      <c r="I198" s="8">
        <f>pf.step!H196</f>
        <v>5.0000388890602032</v>
      </c>
      <c r="J198" s="6">
        <f>120</f>
        <v>120</v>
      </c>
    </row>
    <row r="199" spans="2:10" x14ac:dyDescent="0.25">
      <c r="B199" s="9">
        <f>pf.step!E197-ProbeData!$B$2</f>
        <v>-2.5001111829058118</v>
      </c>
      <c r="C199" s="9">
        <f>pf.step!F197-ProbeData!$C$2</f>
        <v>4.3302135341530743</v>
      </c>
      <c r="D199" s="9">
        <f>pf.step!G197-ProbeData!$D$2</f>
        <v>120.01879996119487</v>
      </c>
      <c r="E199" s="17">
        <f>pf.step!T197-ProbeData!$E$2</f>
        <v>-1.8643901785714286E-2</v>
      </c>
      <c r="F199" s="17">
        <f>pf.step!U197-ProbeData!$F$2</f>
        <v>-1.0938591750000002</v>
      </c>
      <c r="G199" s="17">
        <f>pf.step!V197-ProbeData!$G$2</f>
        <v>1.2609064285714285E-2</v>
      </c>
      <c r="I199" s="8">
        <f>pf.step!H197</f>
        <v>5.0001305161218701</v>
      </c>
      <c r="J199" s="6">
        <f>120</f>
        <v>120</v>
      </c>
    </row>
    <row r="200" spans="2:10" x14ac:dyDescent="0.25">
      <c r="B200" s="9">
        <f>pf.step!E198-ProbeData!$B$2</f>
        <v>-2.5000880885057768</v>
      </c>
      <c r="C200" s="9">
        <f>pf.step!F198-ProbeData!$C$2</f>
        <v>4.3300706028531408</v>
      </c>
      <c r="D200" s="9">
        <f>pf.step!G198-ProbeData!$D$2</f>
        <v>125.01869689419487</v>
      </c>
      <c r="E200" s="17">
        <f>pf.step!T198-ProbeData!$E$2</f>
        <v>-2.0913901785714284E-2</v>
      </c>
      <c r="F200" s="17">
        <f>pf.step!U198-ProbeData!$F$2</f>
        <v>-1.0555111750000001</v>
      </c>
      <c r="G200" s="17">
        <f>pf.step!V198-ProbeData!$G$2</f>
        <v>1.3342064285714285E-2</v>
      </c>
      <c r="I200" s="8">
        <f>pf.step!H198</f>
        <v>4.9999951875958271</v>
      </c>
      <c r="J200" s="6">
        <f>120</f>
        <v>120</v>
      </c>
    </row>
    <row r="201" spans="2:10" x14ac:dyDescent="0.25">
      <c r="B201" s="9">
        <f>pf.step!E199-ProbeData!$B$2</f>
        <v>-2.4998897808058018</v>
      </c>
      <c r="C201" s="9">
        <f>pf.step!F199-ProbeData!$C$2</f>
        <v>4.3299548087531434</v>
      </c>
      <c r="D201" s="9">
        <f>pf.step!G199-ProbeData!$D$2</f>
        <v>130.01914030919488</v>
      </c>
      <c r="E201" s="17">
        <f>pf.step!T199-ProbeData!$E$2</f>
        <v>-2.2443901785714284E-2</v>
      </c>
      <c r="F201" s="17">
        <f>pf.step!U199-ProbeData!$F$2</f>
        <v>-1.0163931750000001</v>
      </c>
      <c r="G201" s="17">
        <f>pf.step!V199-ProbeData!$G$2</f>
        <v>1.3929064285714285E-2</v>
      </c>
      <c r="I201" s="8">
        <f>pf.step!H199</f>
        <v>4.9997957520304519</v>
      </c>
      <c r="J201" s="6">
        <f>120</f>
        <v>120</v>
      </c>
    </row>
    <row r="202" spans="2:10" x14ac:dyDescent="0.25">
      <c r="B202" s="9">
        <f>pf.step!E200-ProbeData!$B$2</f>
        <v>-2.4998235322057667</v>
      </c>
      <c r="C202" s="9">
        <f>pf.step!F200-ProbeData!$C$2</f>
        <v>4.3302523475531416</v>
      </c>
      <c r="D202" s="9">
        <f>pf.step!G200-ProbeData!$D$2</f>
        <v>135.01883195319488</v>
      </c>
      <c r="E202" s="17">
        <f>pf.step!T200-ProbeData!$E$2</f>
        <v>-2.4569901785714283E-2</v>
      </c>
      <c r="F202" s="17">
        <f>pf.step!U200-ProbeData!$F$2</f>
        <v>-0.97679717499999996</v>
      </c>
      <c r="G202" s="17">
        <f>pf.step!V200-ProbeData!$G$2</f>
        <v>1.4336064285714285E-2</v>
      </c>
      <c r="I202" s="8">
        <f>pf.step!H200</f>
        <v>5.000020308524677</v>
      </c>
      <c r="J202" s="6">
        <f>120</f>
        <v>120</v>
      </c>
    </row>
    <row r="203" spans="2:10" x14ac:dyDescent="0.25">
      <c r="B203" s="9">
        <f>pf.step!E201-ProbeData!$B$2</f>
        <v>-2.4998112951057578</v>
      </c>
      <c r="C203" s="9">
        <f>pf.step!F201-ProbeData!$C$2</f>
        <v>4.3302560142531092</v>
      </c>
      <c r="D203" s="9">
        <f>pf.step!G201-ProbeData!$D$2</f>
        <v>140.01904596519489</v>
      </c>
      <c r="E203" s="17">
        <f>pf.step!T201-ProbeData!$E$2</f>
        <v>-2.8018901785714284E-2</v>
      </c>
      <c r="F203" s="17">
        <f>pf.step!U201-ProbeData!$F$2</f>
        <v>-0.93514017500000002</v>
      </c>
      <c r="G203" s="17">
        <f>pf.step!V201-ProbeData!$G$2</f>
        <v>1.4530064285714284E-2</v>
      </c>
      <c r="I203" s="8">
        <f>pf.step!H201</f>
        <v>5.0000173659811971</v>
      </c>
      <c r="J203" s="6">
        <f>120</f>
        <v>120</v>
      </c>
    </row>
    <row r="204" spans="2:10" x14ac:dyDescent="0.25">
      <c r="B204" s="9">
        <f>pf.step!E202-ProbeData!$B$2</f>
        <v>-2.4999800400058234</v>
      </c>
      <c r="C204" s="9">
        <f>pf.step!F202-ProbeData!$C$2</f>
        <v>4.3299255736530995</v>
      </c>
      <c r="D204" s="9">
        <f>pf.step!G202-ProbeData!$D$2</f>
        <v>145.01901061069486</v>
      </c>
      <c r="E204" s="17">
        <f>pf.step!T202-ProbeData!$E$2</f>
        <v>-3.3107901785714287E-2</v>
      </c>
      <c r="F204" s="17">
        <f>pf.step!U202-ProbeData!$F$2</f>
        <v>-0.89015717499999991</v>
      </c>
      <c r="G204" s="17">
        <f>pf.step!V202-ProbeData!$G$2</f>
        <v>1.4479064285714285E-2</v>
      </c>
      <c r="I204" s="8">
        <f>pf.step!H202</f>
        <v>4.9998155639785997</v>
      </c>
      <c r="J204" s="6">
        <f>120</f>
        <v>120</v>
      </c>
    </row>
    <row r="205" spans="2:10" x14ac:dyDescent="0.25">
      <c r="B205" s="9">
        <f>pf.step!E203-ProbeData!$B$2</f>
        <v>-2.5000484849057898</v>
      </c>
      <c r="C205" s="9">
        <f>pf.step!F203-ProbeData!$C$2</f>
        <v>4.3299313704531528</v>
      </c>
      <c r="D205" s="9">
        <f>pf.step!G203-ProbeData!$D$2</f>
        <v>150.01865393569489</v>
      </c>
      <c r="E205" s="17">
        <f>pf.step!T203-ProbeData!$E$2</f>
        <v>-3.9486901785714283E-2</v>
      </c>
      <c r="F205" s="17">
        <f>pf.step!U203-ProbeData!$F$2</f>
        <v>-0.83978317499999999</v>
      </c>
      <c r="G205" s="17">
        <f>pf.step!V203-ProbeData!$G$2</f>
        <v>1.4144064285714285E-2</v>
      </c>
      <c r="I205" s="8">
        <f>pf.step!H203</f>
        <v>4.9998548078633291</v>
      </c>
      <c r="J205" s="6">
        <f>120</f>
        <v>120</v>
      </c>
    </row>
    <row r="206" spans="2:10" x14ac:dyDescent="0.25">
      <c r="B206" s="9">
        <f>pf.step!E204-ProbeData!$B$2</f>
        <v>-2.5001258938058299</v>
      </c>
      <c r="C206" s="9">
        <f>pf.step!F204-ProbeData!$C$2</f>
        <v>4.3301325037530773</v>
      </c>
      <c r="D206" s="9">
        <f>pf.step!G204-ProbeData!$D$2</f>
        <v>155.01893728469486</v>
      </c>
      <c r="E206" s="17">
        <f>pf.step!T204-ProbeData!$E$2</f>
        <v>-4.6460901785714284E-2</v>
      </c>
      <c r="F206" s="17">
        <f>pf.step!U204-ProbeData!$F$2</f>
        <v>-0.78320417499999995</v>
      </c>
      <c r="G206" s="17">
        <f>pf.step!V204-ProbeData!$G$2</f>
        <v>1.3524064285714284E-2</v>
      </c>
      <c r="I206" s="8">
        <f>pf.step!H204</f>
        <v>5.0000676980354273</v>
      </c>
      <c r="J206" s="6">
        <f>120</f>
        <v>120</v>
      </c>
    </row>
    <row r="207" spans="2:10" x14ac:dyDescent="0.25">
      <c r="B207" s="9">
        <f>pf.step!E205-ProbeData!$B$2</f>
        <v>-2.5000123467057733</v>
      </c>
      <c r="C207" s="9">
        <f>pf.step!F205-ProbeData!$C$2</f>
        <v>4.3301673230197935</v>
      </c>
      <c r="D207" s="9">
        <f>pf.step!G205-ProbeData!$D$2</f>
        <v>160.01870901919489</v>
      </c>
      <c r="E207" s="17">
        <f>pf.step!T205-ProbeData!$E$2</f>
        <v>-5.3001901785714282E-2</v>
      </c>
      <c r="F207" s="17">
        <f>pf.step!U205-ProbeData!$F$2</f>
        <v>-0.71991417499999999</v>
      </c>
      <c r="G207" s="17">
        <f>pf.step!V205-ProbeData!$G$2</f>
        <v>1.2596064285714284E-2</v>
      </c>
      <c r="I207" s="8">
        <f>pf.step!H205</f>
        <v>5.0000410777342328</v>
      </c>
      <c r="J207" s="6">
        <f>120</f>
        <v>120</v>
      </c>
    </row>
    <row r="208" spans="2:10" x14ac:dyDescent="0.25">
      <c r="B208" s="9">
        <f>pf.step!E206-ProbeData!$B$2</f>
        <v>-2.4998720175058224</v>
      </c>
      <c r="C208" s="9">
        <f>pf.step!F206-ProbeData!$C$2</f>
        <v>4.3303474388530958</v>
      </c>
      <c r="D208" s="9">
        <f>pf.step!G206-ProbeData!$D$2</f>
        <v>165.01909362419485</v>
      </c>
      <c r="E208" s="17">
        <f>pf.step!T206-ProbeData!$E$2</f>
        <v>-5.8112901785714287E-2</v>
      </c>
      <c r="F208" s="17">
        <f>pf.step!U206-ProbeData!$F$2</f>
        <v>-0.651345175</v>
      </c>
      <c r="G208" s="17">
        <f>pf.step!V206-ProbeData!$G$2</f>
        <v>1.1472064285714284E-2</v>
      </c>
      <c r="I208" s="8">
        <f>pf.step!H206</f>
        <v>5.0001269028985851</v>
      </c>
      <c r="J208" s="6">
        <f>120</f>
        <v>120</v>
      </c>
    </row>
    <row r="209" spans="2:10" x14ac:dyDescent="0.25">
      <c r="B209" s="9">
        <f>pf.step!E207-ProbeData!$B$2</f>
        <v>-2.499927450405778</v>
      </c>
      <c r="C209" s="9">
        <f>pf.step!F207-ProbeData!$C$2</f>
        <v>4.3300165971531328</v>
      </c>
      <c r="D209" s="9">
        <f>pf.step!G207-ProbeData!$D$2</f>
        <v>170.01871727719492</v>
      </c>
      <c r="E209" s="17">
        <f>pf.step!T207-ProbeData!$E$2</f>
        <v>-6.0705901785714285E-2</v>
      </c>
      <c r="F209" s="17">
        <f>pf.step!U207-ProbeData!$F$2</f>
        <v>-0.579297175</v>
      </c>
      <c r="G209" s="17">
        <f>pf.step!V207-ProbeData!$G$2</f>
        <v>1.0109064285714285E-2</v>
      </c>
      <c r="I209" s="8">
        <f>pf.step!H207</f>
        <v>4.9998680971515563</v>
      </c>
      <c r="J209" s="6">
        <f>120</f>
        <v>120</v>
      </c>
    </row>
    <row r="210" spans="2:10" x14ac:dyDescent="0.25">
      <c r="B210" s="9">
        <f>pf.step!E208-ProbeData!$B$2</f>
        <v>-2.5002257531058376</v>
      </c>
      <c r="C210" s="9">
        <f>pf.step!F208-ProbeData!$C$2</f>
        <v>4.3302910093531182</v>
      </c>
      <c r="D210" s="9">
        <f>pf.step!G208-ProbeData!$D$2</f>
        <v>175.01891666869489</v>
      </c>
      <c r="E210" s="17">
        <f>pf.step!T208-ProbeData!$E$2</f>
        <v>-6.0440901785714284E-2</v>
      </c>
      <c r="F210" s="17">
        <f>pf.step!U208-ProbeData!$F$2</f>
        <v>-0.50750617499999995</v>
      </c>
      <c r="G210" s="17">
        <f>pf.step!V208-ProbeData!$G$2</f>
        <v>8.7310642857142857E-3</v>
      </c>
      <c r="I210" s="8">
        <f>pf.step!H208</f>
        <v>5.0002548977205254</v>
      </c>
      <c r="J210" s="6">
        <f>120</f>
        <v>120</v>
      </c>
    </row>
    <row r="211" spans="2:10" x14ac:dyDescent="0.25">
      <c r="B211" s="9">
        <f>pf.step!E209-ProbeData!$B$2</f>
        <v>-2.4999283763057747</v>
      </c>
      <c r="C211" s="9">
        <f>pf.step!F209-ProbeData!$C$2</f>
        <v>4.3299280520531056</v>
      </c>
      <c r="D211" s="9">
        <f>pf.step!G209-ProbeData!$D$2</f>
        <v>180.01891268819492</v>
      </c>
      <c r="E211" s="17">
        <f>pf.step!T209-ProbeData!$E$2</f>
        <v>-5.7739901785714288E-2</v>
      </c>
      <c r="F211" s="17">
        <f>pf.step!U209-ProbeData!$F$2</f>
        <v>-0.43838017500000004</v>
      </c>
      <c r="G211" s="17">
        <f>pf.step!V209-ProbeData!$G$2</f>
        <v>7.4290642857142855E-3</v>
      </c>
      <c r="I211" s="8">
        <f>pf.step!H209</f>
        <v>4.9997918779300434</v>
      </c>
      <c r="J211" s="6">
        <f>120</f>
        <v>120</v>
      </c>
    </row>
    <row r="212" spans="2:10" x14ac:dyDescent="0.25">
      <c r="B212" s="9">
        <f>pf.step!E210-ProbeData!$B$2</f>
        <v>-4.9999238563057702</v>
      </c>
      <c r="C212" s="9">
        <f>pf.step!F210-ProbeData!$C$2</f>
        <v>8.6600178670531136</v>
      </c>
      <c r="D212" s="9">
        <f>pf.step!G210-ProbeData!$D$2</f>
        <v>180.01867623269487</v>
      </c>
      <c r="E212" s="17">
        <f>pf.step!T210-ProbeData!$E$2</f>
        <v>-0.1167589017857143</v>
      </c>
      <c r="F212" s="17">
        <f>pf.step!U210-ProbeData!$F$2</f>
        <v>-0.434232175</v>
      </c>
      <c r="G212" s="17">
        <f>pf.step!V210-ProbeData!$G$2</f>
        <v>5.2710642857142862E-3</v>
      </c>
      <c r="I212" s="8">
        <f>pf.step!H210</f>
        <v>9.9997573983839594</v>
      </c>
      <c r="J212" s="6">
        <f>120</f>
        <v>120</v>
      </c>
    </row>
    <row r="213" spans="2:10" x14ac:dyDescent="0.25">
      <c r="B213" s="9">
        <f>pf.step!E211-ProbeData!$B$2</f>
        <v>-5.0002212331058331</v>
      </c>
      <c r="C213" s="9">
        <f>pf.step!F211-ProbeData!$C$2</f>
        <v>8.6603808243531262</v>
      </c>
      <c r="D213" s="9">
        <f>pf.step!G211-ProbeData!$D$2</f>
        <v>175.01818021319485</v>
      </c>
      <c r="E213" s="17">
        <f>pf.step!T211-ProbeData!$E$2</f>
        <v>-0.12385190178571429</v>
      </c>
      <c r="F213" s="17">
        <f>pf.step!U211-ProbeData!$F$2</f>
        <v>-0.50590717499999993</v>
      </c>
      <c r="G213" s="17">
        <f>pf.step!V211-ProbeData!$G$2</f>
        <v>7.3370642857142863E-3</v>
      </c>
      <c r="I213" s="8">
        <f>pf.step!H211</f>
        <v>10.000220417712089</v>
      </c>
      <c r="J213" s="6">
        <f>120</f>
        <v>120</v>
      </c>
    </row>
    <row r="214" spans="2:10" x14ac:dyDescent="0.25">
      <c r="B214" s="9">
        <f>pf.step!E212-ProbeData!$B$2</f>
        <v>-4.9999229304058304</v>
      </c>
      <c r="C214" s="9">
        <f>pf.step!F212-ProbeData!$C$2</f>
        <v>8.6601064121531408</v>
      </c>
      <c r="D214" s="9">
        <f>pf.step!G212-ProbeData!$D$2</f>
        <v>170.01898082169487</v>
      </c>
      <c r="E214" s="17">
        <f>pf.step!T212-ProbeData!$E$2</f>
        <v>-0.12531590178571428</v>
      </c>
      <c r="F214" s="17">
        <f>pf.step!U212-ProbeData!$F$2</f>
        <v>-0.58088917499999992</v>
      </c>
      <c r="G214" s="17">
        <f>pf.step!V212-ProbeData!$G$2</f>
        <v>9.6610642857142843E-3</v>
      </c>
      <c r="I214" s="8">
        <f>pf.step!H212</f>
        <v>9.9998336176065443</v>
      </c>
      <c r="J214" s="6">
        <f>120</f>
        <v>120</v>
      </c>
    </row>
    <row r="215" spans="2:10" x14ac:dyDescent="0.25">
      <c r="B215" s="9">
        <f>pf.step!E213-ProbeData!$B$2</f>
        <v>-4.9998674975058179</v>
      </c>
      <c r="C215" s="9">
        <f>pf.step!F213-ProbeData!$C$2</f>
        <v>8.6604372538531038</v>
      </c>
      <c r="D215" s="9">
        <f>pf.step!G213-ProbeData!$D$2</f>
        <v>165.01885716869492</v>
      </c>
      <c r="E215" s="17">
        <f>pf.step!T213-ProbeData!$E$2</f>
        <v>-0.12103990178571429</v>
      </c>
      <c r="F215" s="17">
        <f>pf.step!U213-ProbeData!$F$2</f>
        <v>-0.65569317500000002</v>
      </c>
      <c r="G215" s="17">
        <f>pf.step!V213-ProbeData!$G$2</f>
        <v>1.1951064285714285E-2</v>
      </c>
      <c r="I215" s="8">
        <f>pf.step!H213</f>
        <v>10.00009242060001</v>
      </c>
      <c r="J215" s="6">
        <f>120</f>
        <v>120</v>
      </c>
    </row>
    <row r="216" spans="2:10" x14ac:dyDescent="0.25">
      <c r="B216" s="9">
        <f>pf.step!E214-ProbeData!$B$2</f>
        <v>-5.0000078267058257</v>
      </c>
      <c r="C216" s="9">
        <f>pf.step!F214-ProbeData!$C$2</f>
        <v>8.6602571380198015</v>
      </c>
      <c r="D216" s="9">
        <f>pf.step!G214-ProbeData!$D$2</f>
        <v>160.0184725636949</v>
      </c>
      <c r="E216" s="17">
        <f>pf.step!T214-ProbeData!$E$2</f>
        <v>-0.1116389017857143</v>
      </c>
      <c r="F216" s="17">
        <f>pf.step!U214-ProbeData!$F$2</f>
        <v>-0.726694175</v>
      </c>
      <c r="G216" s="17">
        <f>pf.step!V214-ProbeData!$G$2</f>
        <v>1.3638064285714286E-2</v>
      </c>
      <c r="I216" s="8">
        <f>pf.step!H214</f>
        <v>10.000006598184944</v>
      </c>
      <c r="J216" s="6">
        <f>120</f>
        <v>120</v>
      </c>
    </row>
    <row r="217" spans="2:10" x14ac:dyDescent="0.25">
      <c r="B217" s="9">
        <f>pf.step!E215-ProbeData!$B$2</f>
        <v>-5.0001213738058254</v>
      </c>
      <c r="C217" s="9">
        <f>pf.step!F215-ProbeData!$C$2</f>
        <v>8.6602223187530853</v>
      </c>
      <c r="D217" s="9">
        <f>pf.step!G215-ProbeData!$D$2</f>
        <v>155.01870082919487</v>
      </c>
      <c r="E217" s="17">
        <f>pf.step!T215-ProbeData!$E$2</f>
        <v>-9.8859901785714285E-2</v>
      </c>
      <c r="F217" s="17">
        <f>pf.step!U215-ProbeData!$F$2</f>
        <v>-0.791167175</v>
      </c>
      <c r="G217" s="17">
        <f>pf.step!V215-ProbeData!$G$2</f>
        <v>1.4568064285714286E-2</v>
      </c>
      <c r="I217" s="8">
        <f>pf.step!H215</f>
        <v>10.000033218095773</v>
      </c>
      <c r="J217" s="6">
        <f>120</f>
        <v>120</v>
      </c>
    </row>
    <row r="218" spans="2:10" x14ac:dyDescent="0.25">
      <c r="B218" s="9">
        <f>pf.step!E216-ProbeData!$B$2</f>
        <v>-5.0000439649057853</v>
      </c>
      <c r="C218" s="9">
        <f>pf.step!F216-ProbeData!$C$2</f>
        <v>8.6600211854531608</v>
      </c>
      <c r="D218" s="9">
        <f>pf.step!G216-ProbeData!$D$2</f>
        <v>150.01891748019489</v>
      </c>
      <c r="E218" s="17">
        <f>pf.step!T216-ProbeData!$E$2</f>
        <v>-8.5464901785714295E-2</v>
      </c>
      <c r="F218" s="17">
        <f>pf.step!U216-ProbeData!$F$2</f>
        <v>-0.84767717499999995</v>
      </c>
      <c r="G218" s="17">
        <f>pf.step!V216-ProbeData!$G$2</f>
        <v>1.4778064285714284E-2</v>
      </c>
      <c r="I218" s="8">
        <f>pf.step!H216</f>
        <v>9.9998203275603075</v>
      </c>
      <c r="J218" s="6">
        <f>120</f>
        <v>120</v>
      </c>
    </row>
    <row r="219" spans="2:10" x14ac:dyDescent="0.25">
      <c r="B219" s="9">
        <f>pf.step!E217-ProbeData!$B$2</f>
        <v>-4.9999755200058189</v>
      </c>
      <c r="C219" s="9">
        <f>pf.step!F217-ProbeData!$C$2</f>
        <v>8.6600153886531075</v>
      </c>
      <c r="D219" s="9">
        <f>pf.step!G217-ProbeData!$D$2</f>
        <v>145.01827415519489</v>
      </c>
      <c r="E219" s="17">
        <f>pf.step!T217-ProbeData!$E$2</f>
        <v>-7.3388901785714292E-2</v>
      </c>
      <c r="F219" s="17">
        <f>pf.step!U217-ProbeData!$F$2</f>
        <v>-0.89715917499999998</v>
      </c>
      <c r="G219" s="17">
        <f>pf.step!V217-ProbeData!$G$2</f>
        <v>1.4150064285714286E-2</v>
      </c>
      <c r="I219" s="8">
        <f>pf.step!H217</f>
        <v>9.9997810842220982</v>
      </c>
      <c r="J219" s="6">
        <f>120</f>
        <v>120</v>
      </c>
    </row>
    <row r="220" spans="2:10" x14ac:dyDescent="0.25">
      <c r="B220" s="9">
        <f>pf.step!E218-ProbeData!$B$2</f>
        <v>-4.9998067751058102</v>
      </c>
      <c r="C220" s="9">
        <f>pf.step!F218-ProbeData!$C$2</f>
        <v>8.6603458292531172</v>
      </c>
      <c r="D220" s="9">
        <f>pf.step!G218-ProbeData!$D$2</f>
        <v>140.01880950969485</v>
      </c>
      <c r="E220" s="17">
        <f>pf.step!T218-ProbeData!$E$2</f>
        <v>-6.407590178571429E-2</v>
      </c>
      <c r="F220" s="17">
        <f>pf.step!U218-ProbeData!$F$2</f>
        <v>-0.94087917499999996</v>
      </c>
      <c r="G220" s="17">
        <f>pf.step!V218-ProbeData!$G$2</f>
        <v>1.2820064285714285E-2</v>
      </c>
      <c r="I220" s="8">
        <f>pf.step!H218</f>
        <v>9.9999828835181432</v>
      </c>
      <c r="J220" s="6">
        <f>120</f>
        <v>120</v>
      </c>
    </row>
    <row r="221" spans="2:10" x14ac:dyDescent="0.25">
      <c r="B221" s="9">
        <f>pf.step!E219-ProbeData!$B$2</f>
        <v>-4.999819012205819</v>
      </c>
      <c r="C221" s="9">
        <f>pf.step!F219-ProbeData!$C$2</f>
        <v>8.6603421625531496</v>
      </c>
      <c r="D221" s="9">
        <f>pf.step!G219-ProbeData!$D$2</f>
        <v>135.01909549769488</v>
      </c>
      <c r="E221" s="17">
        <f>pf.step!T219-ProbeData!$E$2</f>
        <v>-5.8283901785714284E-2</v>
      </c>
      <c r="F221" s="17">
        <f>pf.step!U219-ProbeData!$F$2</f>
        <v>-0.98109117499999998</v>
      </c>
      <c r="G221" s="17">
        <f>pf.step!V219-ProbeData!$G$2</f>
        <v>1.0849064285714286E-2</v>
      </c>
      <c r="I221" s="8">
        <f>pf.step!H219</f>
        <v>9.9999858263554824</v>
      </c>
      <c r="J221" s="6">
        <f>120</f>
        <v>120</v>
      </c>
    </row>
    <row r="222" spans="2:10" x14ac:dyDescent="0.25">
      <c r="B222" s="9">
        <f>pf.step!E220-ProbeData!$B$2</f>
        <v>-4.9998852608057973</v>
      </c>
      <c r="C222" s="9">
        <f>pf.step!F220-ProbeData!$C$2</f>
        <v>8.6600446237530946</v>
      </c>
      <c r="D222" s="9">
        <f>pf.step!G220-ProbeData!$D$2</f>
        <v>130.01890385369484</v>
      </c>
      <c r="E222" s="17">
        <f>pf.step!T220-ProbeData!$E$2</f>
        <v>-5.5744901785714285E-2</v>
      </c>
      <c r="F222" s="17">
        <f>pf.step!U220-ProbeData!$F$2</f>
        <v>-1.020589175</v>
      </c>
      <c r="G222" s="17">
        <f>pf.step!V220-ProbeData!$G$2</f>
        <v>8.2600642857142848E-3</v>
      </c>
      <c r="I222" s="8">
        <f>pf.step!H220</f>
        <v>9.9997612724813543</v>
      </c>
      <c r="J222" s="6">
        <f>120</f>
        <v>120</v>
      </c>
    </row>
    <row r="223" spans="2:10" x14ac:dyDescent="0.25">
      <c r="B223" s="9">
        <f>pf.step!E221-ProbeData!$B$2</f>
        <v>-5.0000835685058291</v>
      </c>
      <c r="C223" s="9">
        <f>pf.step!F221-ProbeData!$C$2</f>
        <v>8.6601604178531488</v>
      </c>
      <c r="D223" s="9">
        <f>pf.step!G221-ProbeData!$D$2</f>
        <v>125.01896043869488</v>
      </c>
      <c r="E223" s="17">
        <f>pf.step!T221-ProbeData!$E$2</f>
        <v>-5.4486901785714283E-2</v>
      </c>
      <c r="F223" s="17">
        <f>pf.step!U221-ProbeData!$F$2</f>
        <v>-1.061461175</v>
      </c>
      <c r="G223" s="17">
        <f>pf.step!V221-ProbeData!$G$2</f>
        <v>5.1770642857142859E-3</v>
      </c>
      <c r="I223" s="8">
        <f>pf.step!H221</f>
        <v>9.9999607076724271</v>
      </c>
      <c r="J223" s="6">
        <f>120</f>
        <v>120</v>
      </c>
    </row>
    <row r="224" spans="2:10" x14ac:dyDescent="0.25">
      <c r="B224" s="9">
        <f>pf.step!E222-ProbeData!$B$2</f>
        <v>-5.0001066629057505</v>
      </c>
      <c r="C224" s="9">
        <f>pf.step!F222-ProbeData!$C$2</f>
        <v>8.6603033491531392</v>
      </c>
      <c r="D224" s="9">
        <f>pf.step!G222-ProbeData!$D$2</f>
        <v>120.01906350569487</v>
      </c>
      <c r="E224" s="17">
        <f>pf.step!T222-ProbeData!$E$2</f>
        <v>-5.1169901785714282E-2</v>
      </c>
      <c r="F224" s="17">
        <f>pf.step!U222-ProbeData!$F$2</f>
        <v>-1.1031451750000001</v>
      </c>
      <c r="G224" s="17">
        <f>pf.step!V222-ProbeData!$G$2</f>
        <v>1.9390642857142855E-3</v>
      </c>
      <c r="I224" s="8">
        <f>pf.step!H222</f>
        <v>10.000096036528227</v>
      </c>
      <c r="J224" s="6">
        <f>120</f>
        <v>120</v>
      </c>
    </row>
    <row r="225" spans="2:10" x14ac:dyDescent="0.25">
      <c r="B225" s="9">
        <f>pf.step!E223-ProbeData!$B$2</f>
        <v>-5.0000320447057902</v>
      </c>
      <c r="C225" s="9">
        <f>pf.step!F223-ProbeData!$C$2</f>
        <v>8.6602406284530957</v>
      </c>
      <c r="D225" s="9">
        <f>pf.step!G223-ProbeData!$D$2</f>
        <v>115.01902084569485</v>
      </c>
      <c r="E225" s="17">
        <f>pf.step!T223-ProbeData!$E$2</f>
        <v>-4.3603901785714286E-2</v>
      </c>
      <c r="F225" s="17">
        <f>pf.step!U223-ProbeData!$F$2</f>
        <v>-1.1428241750000001</v>
      </c>
      <c r="G225" s="17">
        <f>pf.step!V223-ProbeData!$G$2</f>
        <v>-1.3779357142857142E-3</v>
      </c>
      <c r="I225" s="8">
        <f>pf.step!H223</f>
        <v>10.000004409538748</v>
      </c>
      <c r="J225" s="6">
        <f>120</f>
        <v>120</v>
      </c>
    </row>
    <row r="226" spans="2:10" x14ac:dyDescent="0.25">
      <c r="B226" s="9">
        <f>pf.step!E224-ProbeData!$B$2</f>
        <v>-5.0001671581057963</v>
      </c>
      <c r="C226" s="9">
        <f>pf.step!F224-ProbeData!$C$2</f>
        <v>8.6603895517530987</v>
      </c>
      <c r="D226" s="9">
        <f>pf.step!G224-ProbeData!$D$2</f>
        <v>110.0183464966949</v>
      </c>
      <c r="E226" s="17">
        <f>pf.step!T224-ProbeData!$E$2</f>
        <v>-3.2064901785714285E-2</v>
      </c>
      <c r="F226" s="17">
        <f>pf.step!U224-ProbeData!$F$2</f>
        <v>-1.1759201750000001</v>
      </c>
      <c r="G226" s="17">
        <f>pf.step!V224-ProbeData!$G$2</f>
        <v>-4.5449357142857139E-3</v>
      </c>
      <c r="I226" s="8">
        <f>pf.step!H224</f>
        <v>10.000200937836901</v>
      </c>
      <c r="J226" s="6">
        <f>120</f>
        <v>120</v>
      </c>
    </row>
    <row r="227" spans="2:10" x14ac:dyDescent="0.25">
      <c r="B227" s="9">
        <f>pf.step!E225-ProbeData!$B$2</f>
        <v>-5.0002107853058533</v>
      </c>
      <c r="C227" s="9">
        <f>pf.step!F225-ProbeData!$C$2</f>
        <v>8.6600704214531561</v>
      </c>
      <c r="D227" s="9">
        <f>pf.step!G225-ProbeData!$D$2</f>
        <v>105.01897451919484</v>
      </c>
      <c r="E227" s="17">
        <f>pf.step!T225-ProbeData!$E$2</f>
        <v>-1.9857901785714286E-2</v>
      </c>
      <c r="F227" s="17">
        <f>pf.step!U225-ProbeData!$F$2</f>
        <v>-1.2007091750000001</v>
      </c>
      <c r="G227" s="17">
        <f>pf.step!V225-ProbeData!$G$2</f>
        <v>-7.1979357142857138E-3</v>
      </c>
      <c r="I227" s="8">
        <f>pf.step!H225</f>
        <v>9.9999463799570858</v>
      </c>
      <c r="J227" s="6">
        <f>120</f>
        <v>120</v>
      </c>
    </row>
    <row r="228" spans="2:10" x14ac:dyDescent="0.25">
      <c r="B228" s="9">
        <f>pf.step!E226-ProbeData!$B$2</f>
        <v>-7.4997747893058317</v>
      </c>
      <c r="C228" s="9">
        <f>pf.step!F226-ProbeData!$C$2</f>
        <v>12.990345252553084</v>
      </c>
      <c r="D228" s="9">
        <f>pf.step!G226-ProbeData!$D$2</f>
        <v>105.01910746073406</v>
      </c>
      <c r="E228" s="17">
        <f>pf.step!T226-ProbeData!$E$2</f>
        <v>-3.5128901785714282E-2</v>
      </c>
      <c r="F228" s="17">
        <f>pf.step!U226-ProbeData!$F$2</f>
        <v>-1.233566175</v>
      </c>
      <c r="G228" s="17">
        <f>pf.step!V226-ProbeData!$G$2</f>
        <v>-3.2746935714285712E-2</v>
      </c>
      <c r="I228" s="8">
        <f>pf.step!H226</f>
        <v>14.999856388340381</v>
      </c>
      <c r="J228" s="6">
        <f>120</f>
        <v>120</v>
      </c>
    </row>
    <row r="229" spans="2:10" x14ac:dyDescent="0.25">
      <c r="B229" s="9">
        <f>pf.step!E227-ProbeData!$B$2</f>
        <v>-7.5002311621058197</v>
      </c>
      <c r="C229" s="9">
        <f>pf.step!F227-ProbeData!$C$2</f>
        <v>12.990164382853095</v>
      </c>
      <c r="D229" s="9">
        <f>pf.step!G227-ProbeData!$D$2</f>
        <v>110.01897943823406</v>
      </c>
      <c r="E229" s="17">
        <f>pf.step!T227-ProbeData!$E$2</f>
        <v>-5.6017901785714287E-2</v>
      </c>
      <c r="F229" s="17">
        <f>pf.step!U227-ProbeData!$F$2</f>
        <v>-1.208073175</v>
      </c>
      <c r="G229" s="17">
        <f>pf.step!V227-ProbeData!$G$2</f>
        <v>-2.6189935714285715E-2</v>
      </c>
      <c r="I229" s="8">
        <f>pf.step!H227</f>
        <v>14.999927939112519</v>
      </c>
      <c r="J229" s="6">
        <f>120</f>
        <v>120</v>
      </c>
    </row>
    <row r="230" spans="2:10" x14ac:dyDescent="0.25">
      <c r="B230" s="9">
        <f>pf.step!E228-ProbeData!$B$2</f>
        <v>-7.5000960487058137</v>
      </c>
      <c r="C230" s="9">
        <f>pf.step!F228-ProbeData!$C$2</f>
        <v>12.990515459553137</v>
      </c>
      <c r="D230" s="9">
        <f>pf.step!G228-ProbeData!$D$2</f>
        <v>115.01865378723409</v>
      </c>
      <c r="E230" s="17">
        <f>pf.step!T228-ProbeData!$E$2</f>
        <v>-7.6080901785714292E-2</v>
      </c>
      <c r="F230" s="17">
        <f>pf.step!U228-ProbeData!$F$2</f>
        <v>-1.1688351750000001</v>
      </c>
      <c r="G230" s="17">
        <f>pf.step!V228-ProbeData!$G$2</f>
        <v>-1.9282935714285715E-2</v>
      </c>
      <c r="I230" s="8">
        <f>pf.step!H228</f>
        <v>15.000164420588916</v>
      </c>
      <c r="J230" s="6">
        <f>120</f>
        <v>120</v>
      </c>
    </row>
    <row r="231" spans="2:10" x14ac:dyDescent="0.25">
      <c r="B231" s="9">
        <f>pf.step!E229-ProbeData!$B$2</f>
        <v>-7.5001706669058308</v>
      </c>
      <c r="C231" s="9">
        <f>pf.step!F229-ProbeData!$C$2</f>
        <v>12.990578180253124</v>
      </c>
      <c r="D231" s="9">
        <f>pf.step!G229-ProbeData!$D$2</f>
        <v>120.01869644723405</v>
      </c>
      <c r="E231" s="17">
        <f>pf.step!T229-ProbeData!$E$2</f>
        <v>-8.8196901785714293E-2</v>
      </c>
      <c r="F231" s="17">
        <f>pf.step!U229-ProbeData!$F$2</f>
        <v>-1.119532175</v>
      </c>
      <c r="G231" s="17">
        <f>pf.step!V229-ProbeData!$G$2</f>
        <v>-1.2875935714285715E-2</v>
      </c>
      <c r="I231" s="8">
        <f>pf.step!H229</f>
        <v>15.000256047480763</v>
      </c>
      <c r="J231" s="6">
        <f>120</f>
        <v>120</v>
      </c>
    </row>
    <row r="232" spans="2:10" x14ac:dyDescent="0.25">
      <c r="B232" s="9">
        <f>pf.step!E230-ProbeData!$B$2</f>
        <v>-7.5001475725057958</v>
      </c>
      <c r="C232" s="9">
        <f>pf.step!F230-ProbeData!$C$2</f>
        <v>12.990435248953077</v>
      </c>
      <c r="D232" s="9">
        <f>pf.step!G230-ProbeData!$D$2</f>
        <v>125.0190933802341</v>
      </c>
      <c r="E232" s="17">
        <f>pf.step!T230-ProbeData!$E$2</f>
        <v>-8.988690178571429E-2</v>
      </c>
      <c r="F232" s="17">
        <f>pf.step!U230-ProbeData!$F$2</f>
        <v>-1.069796175</v>
      </c>
      <c r="G232" s="17">
        <f>pf.step!V230-ProbeData!$G$2</f>
        <v>-6.447935714285714E-3</v>
      </c>
      <c r="I232" s="8">
        <f>pf.step!H230</f>
        <v>15.00012071840114</v>
      </c>
      <c r="J232" s="6">
        <f>120</f>
        <v>120</v>
      </c>
    </row>
    <row r="233" spans="2:10" x14ac:dyDescent="0.25">
      <c r="B233" s="9">
        <f>pf.step!E231-ProbeData!$B$2</f>
        <v>-7.4999492648058208</v>
      </c>
      <c r="C233" s="9">
        <f>pf.step!F231-ProbeData!$C$2</f>
        <v>12.990319454853136</v>
      </c>
      <c r="D233" s="9">
        <f>pf.step!G231-ProbeData!$D$2</f>
        <v>130.01903679523406</v>
      </c>
      <c r="E233" s="17">
        <f>pf.step!T231-ProbeData!$E$2</f>
        <v>-8.8125901785714292E-2</v>
      </c>
      <c r="F233" s="17">
        <f>pf.step!U231-ProbeData!$F$2</f>
        <v>-1.026371175</v>
      </c>
      <c r="G233" s="17">
        <f>pf.step!V231-ProbeData!$G$2</f>
        <v>1.6606428571428562E-4</v>
      </c>
      <c r="I233" s="8">
        <f>pf.step!H231</f>
        <v>14.9999212835867</v>
      </c>
      <c r="J233" s="6">
        <f>120</f>
        <v>120</v>
      </c>
    </row>
    <row r="234" spans="2:10" x14ac:dyDescent="0.25">
      <c r="B234" s="9">
        <f>pf.step!E232-ProbeData!$B$2</f>
        <v>-7.4998830162057857</v>
      </c>
      <c r="C234" s="9">
        <f>pf.step!F232-ProbeData!$C$2</f>
        <v>12.990616993653077</v>
      </c>
      <c r="D234" s="9">
        <f>pf.step!G232-ProbeData!$D$2</f>
        <v>135.01872843923405</v>
      </c>
      <c r="E234" s="17">
        <f>pf.step!T232-ProbeData!$E$2</f>
        <v>-8.9577901785714287E-2</v>
      </c>
      <c r="F234" s="17">
        <f>pf.step!U232-ProbeData!$F$2</f>
        <v>-0.98810617499999998</v>
      </c>
      <c r="G234" s="17">
        <f>pf.step!V232-ProbeData!$G$2</f>
        <v>6.1590642857142861E-3</v>
      </c>
      <c r="I234" s="8">
        <f>pf.step!H232</f>
        <v>15.000145837043055</v>
      </c>
      <c r="J234" s="6">
        <f>120</f>
        <v>120</v>
      </c>
    </row>
    <row r="235" spans="2:10" x14ac:dyDescent="0.25">
      <c r="B235" s="9">
        <f>pf.step!E233-ProbeData!$B$2</f>
        <v>-7.4998707791058337</v>
      </c>
      <c r="C235" s="9">
        <f>pf.step!F233-ProbeData!$C$2</f>
        <v>12.990620660353159</v>
      </c>
      <c r="D235" s="9">
        <f>pf.step!G233-ProbeData!$D$2</f>
        <v>140.01894245123407</v>
      </c>
      <c r="E235" s="17">
        <f>pf.step!T233-ProbeData!$E$2</f>
        <v>-9.7478901785714292E-2</v>
      </c>
      <c r="F235" s="17">
        <f>pf.step!U233-ProbeData!$F$2</f>
        <v>-0.95045017499999995</v>
      </c>
      <c r="G235" s="17">
        <f>pf.step!V233-ProbeData!$G$2</f>
        <v>1.0960064285714286E-2</v>
      </c>
      <c r="I235" s="8">
        <f>pf.step!H233</f>
        <v>15.000142894135372</v>
      </c>
      <c r="J235" s="6">
        <f>120</f>
        <v>120</v>
      </c>
    </row>
    <row r="236" spans="2:10" x14ac:dyDescent="0.25">
      <c r="B236" s="9">
        <f>pf.step!E234-ProbeData!$B$2</f>
        <v>-7.5000395240057856</v>
      </c>
      <c r="C236" s="9">
        <f>pf.step!F234-ProbeData!$C$2</f>
        <v>12.990290219753149</v>
      </c>
      <c r="D236" s="9">
        <f>pf.step!G234-ProbeData!$D$2</f>
        <v>145.0189070967341</v>
      </c>
      <c r="E236" s="17">
        <f>pf.step!T234-ProbeData!$E$2</f>
        <v>-0.11160290178571429</v>
      </c>
      <c r="F236" s="17">
        <f>pf.step!U234-ProbeData!$F$2</f>
        <v>-0.90942417499999995</v>
      </c>
      <c r="G236" s="17">
        <f>pf.step!V234-ProbeData!$G$2</f>
        <v>1.4464064285714284E-2</v>
      </c>
      <c r="I236" s="8">
        <f>pf.step!H234</f>
        <v>14.999941095053115</v>
      </c>
      <c r="J236" s="6">
        <f>120</f>
        <v>120</v>
      </c>
    </row>
    <row r="237" spans="2:10" x14ac:dyDescent="0.25">
      <c r="B237" s="9">
        <f>pf.step!E235-ProbeData!$B$2</f>
        <v>-7.5001079689058088</v>
      </c>
      <c r="C237" s="9">
        <f>pf.step!F235-ProbeData!$C$2</f>
        <v>12.990296016553089</v>
      </c>
      <c r="D237" s="9">
        <f>pf.step!G235-ProbeData!$D$2</f>
        <v>150.01905042173405</v>
      </c>
      <c r="E237" s="17">
        <f>pf.step!T235-ProbeData!$E$2</f>
        <v>-0.1304389017857143</v>
      </c>
      <c r="F237" s="17">
        <f>pf.step!U235-ProbeData!$F$2</f>
        <v>-0.86146017499999994</v>
      </c>
      <c r="G237" s="17">
        <f>pf.step!V235-ProbeData!$G$2</f>
        <v>1.6548064285714287E-2</v>
      </c>
      <c r="I237" s="8">
        <f>pf.step!H235</f>
        <v>14.999980338084429</v>
      </c>
      <c r="J237" s="6">
        <f>120</f>
        <v>120</v>
      </c>
    </row>
    <row r="238" spans="2:10" x14ac:dyDescent="0.25">
      <c r="B238" s="9">
        <f>pf.step!E236-ProbeData!$B$2</f>
        <v>-7.5001853778057921</v>
      </c>
      <c r="C238" s="9">
        <f>pf.step!F236-ProbeData!$C$2</f>
        <v>12.990497149853127</v>
      </c>
      <c r="D238" s="9">
        <f>pf.step!G236-ProbeData!$D$2</f>
        <v>155.01883377073409</v>
      </c>
      <c r="E238" s="17">
        <f>pf.step!T236-ProbeData!$E$2</f>
        <v>-0.15169290178571429</v>
      </c>
      <c r="F238" s="17">
        <f>pf.step!U236-ProbeData!$F$2</f>
        <v>-0.804958175</v>
      </c>
      <c r="G238" s="17">
        <f>pf.step!V236-ProbeData!$G$2</f>
        <v>1.7226064285714285E-2</v>
      </c>
      <c r="I238" s="8">
        <f>pf.step!H236</f>
        <v>15.000193228815222</v>
      </c>
      <c r="J238" s="6">
        <f>120</f>
        <v>120</v>
      </c>
    </row>
    <row r="239" spans="2:10" x14ac:dyDescent="0.25">
      <c r="B239" s="9">
        <f>pf.step!E237-ProbeData!$B$2</f>
        <v>-7.5000718307057923</v>
      </c>
      <c r="C239" s="9">
        <f>pf.step!F237-ProbeData!$C$2</f>
        <v>12.990531969119843</v>
      </c>
      <c r="D239" s="9">
        <f>pf.step!G237-ProbeData!$D$2</f>
        <v>160.01910550523411</v>
      </c>
      <c r="E239" s="17">
        <f>pf.step!T237-ProbeData!$E$2</f>
        <v>-0.1722079017857143</v>
      </c>
      <c r="F239" s="17">
        <f>pf.step!U237-ProbeData!$F$2</f>
        <v>-0.73867517500000002</v>
      </c>
      <c r="G239" s="17">
        <f>pf.step!V237-ProbeData!$G$2</f>
        <v>1.6110064285714286E-2</v>
      </c>
      <c r="I239" s="8">
        <f>pf.step!H237</f>
        <v>15.000166609290419</v>
      </c>
      <c r="J239" s="6">
        <f>120</f>
        <v>120</v>
      </c>
    </row>
    <row r="240" spans="2:10" x14ac:dyDescent="0.25">
      <c r="B240" s="9">
        <f>pf.step!E238-ProbeData!$B$2</f>
        <v>-7.4999315015057846</v>
      </c>
      <c r="C240" s="9">
        <f>pf.step!F238-ProbeData!$C$2</f>
        <v>12.9902120849531</v>
      </c>
      <c r="D240" s="9">
        <f>pf.step!G238-ProbeData!$D$2</f>
        <v>165.01899011023409</v>
      </c>
      <c r="E240" s="17">
        <f>pf.step!T238-ProbeData!$E$2</f>
        <v>-0.1878889017857143</v>
      </c>
      <c r="F240" s="17">
        <f>pf.step!U238-ProbeData!$F$2</f>
        <v>-0.66348017500000001</v>
      </c>
      <c r="G240" s="17">
        <f>pf.step!V238-ProbeData!$G$2</f>
        <v>1.3252064285714285E-2</v>
      </c>
      <c r="I240" s="8">
        <f>pf.step!H238</f>
        <v>14.999819416891004</v>
      </c>
      <c r="J240" s="6">
        <f>120</f>
        <v>120</v>
      </c>
    </row>
    <row r="241" spans="2:10" x14ac:dyDescent="0.25">
      <c r="B241" s="9">
        <f>pf.step!E239-ProbeData!$B$2</f>
        <v>-7.499986934405797</v>
      </c>
      <c r="C241" s="9">
        <f>pf.step!F239-ProbeData!$C$2</f>
        <v>12.990381243253125</v>
      </c>
      <c r="D241" s="9">
        <f>pf.step!G239-ProbeData!$D$2</f>
        <v>170.01961376323408</v>
      </c>
      <c r="E241" s="17">
        <f>pf.step!T239-ProbeData!$E$2</f>
        <v>-0.19450590178571428</v>
      </c>
      <c r="F241" s="17">
        <f>pf.step!U239-ProbeData!$F$2</f>
        <v>-0.58285917499999995</v>
      </c>
      <c r="G241" s="17">
        <f>pf.step!V239-ProbeData!$G$2</f>
        <v>9.1510642857142842E-3</v>
      </c>
      <c r="I241" s="8">
        <f>pf.step!H239</f>
        <v>14.999993628709323</v>
      </c>
      <c r="J241" s="6">
        <f>120</f>
        <v>120</v>
      </c>
    </row>
    <row r="242" spans="2:10" x14ac:dyDescent="0.25">
      <c r="B242" s="9">
        <f>pf.step!E240-ProbeData!$B$2</f>
        <v>-7.4997852371058116</v>
      </c>
      <c r="C242" s="9">
        <f>pf.step!F240-ProbeData!$C$2</f>
        <v>12.990155655453123</v>
      </c>
      <c r="D242" s="9">
        <f>pf.step!G240-ProbeData!$D$2</f>
        <v>175.01881315473406</v>
      </c>
      <c r="E242" s="17">
        <f>pf.step!T240-ProbeData!$E$2</f>
        <v>-0.19065590178571429</v>
      </c>
      <c r="F242" s="17">
        <f>pf.step!U240-ProbeData!$F$2</f>
        <v>-0.50191117499999993</v>
      </c>
      <c r="G242" s="17">
        <f>pf.step!V240-ProbeData!$G$2</f>
        <v>4.8800642857142864E-3</v>
      </c>
      <c r="I242" s="8">
        <f>pf.step!H240</f>
        <v>14.999697415468454</v>
      </c>
      <c r="J242" s="6">
        <f>120</f>
        <v>120</v>
      </c>
    </row>
    <row r="243" spans="2:10" x14ac:dyDescent="0.25">
      <c r="B243" s="9">
        <f>pf.step!E241-ProbeData!$B$2</f>
        <v>-7.4999878603057937</v>
      </c>
      <c r="C243" s="9">
        <f>pf.step!F241-ProbeData!$C$2</f>
        <v>12.990292698153098</v>
      </c>
      <c r="D243" s="9">
        <f>pf.step!G241-ProbeData!$D$2</f>
        <v>180.01880917423404</v>
      </c>
      <c r="E243" s="17">
        <f>pf.step!T241-ProbeData!$E$2</f>
        <v>-0.17821890178571428</v>
      </c>
      <c r="F243" s="17">
        <f>pf.step!U241-ProbeData!$F$2</f>
        <v>-0.42614317500000004</v>
      </c>
      <c r="G243" s="17">
        <f>pf.step!V241-ProbeData!$G$2</f>
        <v>1.4040642857142856E-3</v>
      </c>
      <c r="I243" s="8">
        <f>pf.step!H241</f>
        <v>14.999917409386759</v>
      </c>
      <c r="J243" s="6">
        <f>120</f>
        <v>120</v>
      </c>
    </row>
    <row r="244" spans="2:10" x14ac:dyDescent="0.25">
      <c r="B244" s="9">
        <f>pf.step!E242-ProbeData!$B$2</f>
        <v>-4.3301946008058394</v>
      </c>
      <c r="C244" s="9">
        <f>pf.step!F242-ProbeData!$C$2</f>
        <v>2.5000834724410765</v>
      </c>
      <c r="D244" s="9">
        <f>pf.step!G242-ProbeData!$D$2</f>
        <v>105.01890394197778</v>
      </c>
      <c r="E244" s="17">
        <f>pf.step!T242-ProbeData!$E$2</f>
        <v>4.6630982142857142E-3</v>
      </c>
      <c r="F244" s="17">
        <f>pf.step!U242-ProbeData!$F$2</f>
        <v>-1.1732971750000001</v>
      </c>
      <c r="G244" s="17">
        <f>pf.step!V242-ProbeData!$G$2</f>
        <v>1.1030064285714285E-2</v>
      </c>
      <c r="I244" s="8">
        <f>pf.step!H242</f>
        <v>5.0001002639968206</v>
      </c>
      <c r="J244" s="6">
        <f>150</f>
        <v>150</v>
      </c>
    </row>
    <row r="245" spans="2:10" x14ac:dyDescent="0.25">
      <c r="B245" s="9">
        <f>pf.step!E243-ProbeData!$B$2</f>
        <v>-4.3301509736057824</v>
      </c>
      <c r="C245" s="9">
        <f>pf.step!F243-ProbeData!$C$2</f>
        <v>2.4999026027411446</v>
      </c>
      <c r="D245" s="9">
        <f>pf.step!G243-ProbeData!$D$2</f>
        <v>110.01877591947772</v>
      </c>
      <c r="E245" s="17">
        <f>pf.step!T243-ProbeData!$E$2</f>
        <v>1.1640982142857141E-3</v>
      </c>
      <c r="F245" s="17">
        <f>pf.step!U243-ProbeData!$F$2</f>
        <v>-1.150385175</v>
      </c>
      <c r="G245" s="17">
        <f>pf.step!V243-ProbeData!$G$2</f>
        <v>1.1557064285714284E-2</v>
      </c>
      <c r="I245" s="8">
        <f>pf.step!H243</f>
        <v>4.9999720476629719</v>
      </c>
      <c r="J245" s="6">
        <f>150</f>
        <v>150</v>
      </c>
    </row>
    <row r="246" spans="2:10" x14ac:dyDescent="0.25">
      <c r="B246" s="9">
        <f>pf.step!E244-ProbeData!$B$2</f>
        <v>-4.3300158602058332</v>
      </c>
      <c r="C246" s="9">
        <f>pf.step!F244-ProbeData!$C$2</f>
        <v>2.4997536794410848</v>
      </c>
      <c r="D246" s="9">
        <f>pf.step!G244-ProbeData!$D$2</f>
        <v>115.01895026847779</v>
      </c>
      <c r="E246" s="17">
        <f>pf.step!T244-ProbeData!$E$2</f>
        <v>-2.1669017857142859E-3</v>
      </c>
      <c r="F246" s="17">
        <f>pf.step!U244-ProbeData!$F$2</f>
        <v>-1.1215171750000001</v>
      </c>
      <c r="G246" s="17">
        <f>pf.step!V244-ProbeData!$G$2</f>
        <v>1.2183064285714286E-2</v>
      </c>
      <c r="I246" s="8">
        <f>pf.step!H244</f>
        <v>4.9997805759366383</v>
      </c>
      <c r="J246" s="6">
        <f>150</f>
        <v>150</v>
      </c>
    </row>
    <row r="247" spans="2:10" x14ac:dyDescent="0.25">
      <c r="B247" s="9">
        <f>pf.step!E245-ProbeData!$B$2</f>
        <v>-4.3300904784058503</v>
      </c>
      <c r="C247" s="9">
        <f>pf.step!F245-ProbeData!$C$2</f>
        <v>2.4998164001411283</v>
      </c>
      <c r="D247" s="9">
        <f>pf.step!G245-ProbeData!$D$2</f>
        <v>120.01899292847776</v>
      </c>
      <c r="E247" s="17">
        <f>pf.step!T245-ProbeData!$E$2</f>
        <v>-4.7539017857142858E-3</v>
      </c>
      <c r="F247" s="17">
        <f>pf.step!U245-ProbeData!$F$2</f>
        <v>-1.0877901750000001</v>
      </c>
      <c r="G247" s="17">
        <f>pf.step!V245-ProbeData!$G$2</f>
        <v>1.2884064285714284E-2</v>
      </c>
      <c r="I247" s="8">
        <f>pf.step!H245</f>
        <v>4.9998765570357389</v>
      </c>
      <c r="J247" s="6">
        <f>150</f>
        <v>150</v>
      </c>
    </row>
    <row r="248" spans="2:10" x14ac:dyDescent="0.25">
      <c r="B248" s="9">
        <f>pf.step!E246-ProbeData!$B$2</f>
        <v>-4.3300673840058153</v>
      </c>
      <c r="C248" s="9">
        <f>pf.step!F246-ProbeData!$C$2</f>
        <v>2.5001734688411261</v>
      </c>
      <c r="D248" s="9">
        <f>pf.step!G246-ProbeData!$D$2</f>
        <v>125.01888986147776</v>
      </c>
      <c r="E248" s="17">
        <f>pf.step!T246-ProbeData!$E$2</f>
        <v>-6.5269017857142861E-3</v>
      </c>
      <c r="F248" s="17">
        <f>pf.step!U246-ProbeData!$F$2</f>
        <v>-1.051450175</v>
      </c>
      <c r="G248" s="17">
        <f>pf.step!V246-ProbeData!$G$2</f>
        <v>1.3568064285714285E-2</v>
      </c>
      <c r="I248" s="8">
        <f>pf.step!H246</f>
        <v>5.0000350923096564</v>
      </c>
      <c r="J248" s="6">
        <f>150</f>
        <v>150</v>
      </c>
    </row>
    <row r="249" spans="2:10" x14ac:dyDescent="0.25">
      <c r="B249" s="9">
        <f>pf.step!E247-ProbeData!$B$2</f>
        <v>-4.3303690763058285</v>
      </c>
      <c r="C249" s="9">
        <f>pf.step!F247-ProbeData!$C$2</f>
        <v>2.5000576747411287</v>
      </c>
      <c r="D249" s="9">
        <f>pf.step!G247-ProbeData!$D$2</f>
        <v>130.01883327647778</v>
      </c>
      <c r="E249" s="17">
        <f>pf.step!T247-ProbeData!$E$2</f>
        <v>-7.8019017857142861E-3</v>
      </c>
      <c r="F249" s="17">
        <f>pf.step!U247-ProbeData!$F$2</f>
        <v>-1.0133761750000001</v>
      </c>
      <c r="G249" s="17">
        <f>pf.step!V247-ProbeData!$G$2</f>
        <v>1.4177064285714285E-2</v>
      </c>
      <c r="I249" s="8">
        <f>pf.step!H247</f>
        <v>5.0002384657191916</v>
      </c>
      <c r="J249" s="6">
        <f>150</f>
        <v>150</v>
      </c>
    </row>
    <row r="250" spans="2:10" x14ac:dyDescent="0.25">
      <c r="B250" s="9">
        <f>pf.step!E248-ProbeData!$B$2</f>
        <v>-4.3303028277057933</v>
      </c>
      <c r="C250" s="9">
        <f>pf.step!F248-ProbeData!$C$2</f>
        <v>2.4998552135410819</v>
      </c>
      <c r="D250" s="9">
        <f>pf.step!G248-ProbeData!$D$2</f>
        <v>135.01902492047776</v>
      </c>
      <c r="E250" s="17">
        <f>pf.step!T248-ProbeData!$E$2</f>
        <v>-9.4999017857142851E-3</v>
      </c>
      <c r="F250" s="17">
        <f>pf.step!U248-ProbeData!$F$2</f>
        <v>-0.97427517499999994</v>
      </c>
      <c r="G250" s="17">
        <f>pf.step!V248-ProbeData!$G$2</f>
        <v>1.4607064285714285E-2</v>
      </c>
      <c r="I250" s="8">
        <f>pf.step!H248</f>
        <v>5.0000798661926709</v>
      </c>
      <c r="J250" s="6">
        <f>150</f>
        <v>150</v>
      </c>
    </row>
    <row r="251" spans="2:10" x14ac:dyDescent="0.25">
      <c r="B251" s="9">
        <f>pf.step!E249-ProbeData!$B$2</f>
        <v>-4.3302905906058413</v>
      </c>
      <c r="C251" s="9">
        <f>pf.step!F249-ProbeData!$C$2</f>
        <v>2.4998588802411632</v>
      </c>
      <c r="D251" s="9">
        <f>pf.step!G249-ProbeData!$D$2</f>
        <v>140.01873893247779</v>
      </c>
      <c r="E251" s="17">
        <f>pf.step!T249-ProbeData!$E$2</f>
        <v>-1.1944901785714284E-2</v>
      </c>
      <c r="F251" s="17">
        <f>pf.step!U249-ProbeData!$F$2</f>
        <v>-0.93305317499999996</v>
      </c>
      <c r="G251" s="17">
        <f>pf.step!V249-ProbeData!$G$2</f>
        <v>1.4823064285714286E-2</v>
      </c>
      <c r="I251" s="8">
        <f>pf.step!H249</f>
        <v>5.0000711015154664</v>
      </c>
      <c r="J251" s="6">
        <f>150</f>
        <v>150</v>
      </c>
    </row>
    <row r="252" spans="2:10" x14ac:dyDescent="0.25">
      <c r="B252" s="9">
        <f>pf.step!E250-ProbeData!$B$2</f>
        <v>-4.329959335505805</v>
      </c>
      <c r="C252" s="9">
        <f>pf.step!F250-ProbeData!$C$2</f>
        <v>2.5000284396410848</v>
      </c>
      <c r="D252" s="9">
        <f>pf.step!G250-ProbeData!$D$2</f>
        <v>145.01870357797776</v>
      </c>
      <c r="E252" s="17">
        <f>pf.step!T250-ProbeData!$E$2</f>
        <v>-1.5367901785714285E-2</v>
      </c>
      <c r="F252" s="17">
        <f>pf.step!U250-ProbeData!$F$2</f>
        <v>-0.88801017500000001</v>
      </c>
      <c r="G252" s="17">
        <f>pf.step!V250-ProbeData!$G$2</f>
        <v>1.4759064285714284E-2</v>
      </c>
      <c r="I252" s="8">
        <f>pf.step!H250</f>
        <v>4.9998690028987864</v>
      </c>
      <c r="J252" s="6">
        <f>150</f>
        <v>150</v>
      </c>
    </row>
    <row r="253" spans="2:10" x14ac:dyDescent="0.25">
      <c r="B253" s="9">
        <f>pf.step!E251-ProbeData!$B$2</f>
        <v>-4.3300277804058283</v>
      </c>
      <c r="C253" s="9">
        <f>pf.step!F251-ProbeData!$C$2</f>
        <v>2.5000342364411381</v>
      </c>
      <c r="D253" s="9">
        <f>pf.step!G251-ProbeData!$D$2</f>
        <v>150.01884690297777</v>
      </c>
      <c r="E253" s="17">
        <f>pf.step!T251-ProbeData!$E$2</f>
        <v>-1.9744901785714284E-2</v>
      </c>
      <c r="F253" s="17">
        <f>pf.step!U251-ProbeData!$F$2</f>
        <v>-0.83751917499999995</v>
      </c>
      <c r="G253" s="17">
        <f>pf.step!V251-ProbeData!$G$2</f>
        <v>1.4441064285714286E-2</v>
      </c>
      <c r="I253" s="8">
        <f>pf.step!H251</f>
        <v>4.9999311757727272</v>
      </c>
      <c r="J253" s="6">
        <f>150</f>
        <v>150</v>
      </c>
    </row>
    <row r="254" spans="2:10" x14ac:dyDescent="0.25">
      <c r="B254" s="9">
        <f>pf.step!E252-ProbeData!$B$2</f>
        <v>-4.3301051893058116</v>
      </c>
      <c r="C254" s="9">
        <f>pf.step!F252-ProbeData!$C$2</f>
        <v>2.5002353697411195</v>
      </c>
      <c r="D254" s="9">
        <f>pf.step!G252-ProbeData!$D$2</f>
        <v>155.01913025197774</v>
      </c>
      <c r="E254" s="17">
        <f>pf.step!T252-ProbeData!$E$2</f>
        <v>-2.4303901785714285E-2</v>
      </c>
      <c r="F254" s="17">
        <f>pf.step!U252-ProbeData!$F$2</f>
        <v>-0.78114117500000002</v>
      </c>
      <c r="G254" s="17">
        <f>pf.step!V252-ProbeData!$G$2</f>
        <v>1.3814064285714285E-2</v>
      </c>
      <c r="I254" s="8">
        <f>pf.step!H252</f>
        <v>5.0000987844799258</v>
      </c>
      <c r="J254" s="6">
        <f>150</f>
        <v>150</v>
      </c>
    </row>
    <row r="255" spans="2:10" x14ac:dyDescent="0.25">
      <c r="B255" s="9">
        <f>pf.step!E253-ProbeData!$B$2</f>
        <v>-4.3299916422058118</v>
      </c>
      <c r="C255" s="9">
        <f>pf.step!F253-ProbeData!$C$2</f>
        <v>2.4997701890078474</v>
      </c>
      <c r="D255" s="9">
        <f>pf.step!G253-ProbeData!$D$2</f>
        <v>160.01890198647777</v>
      </c>
      <c r="E255" s="17">
        <f>pf.step!T253-ProbeData!$E$2</f>
        <v>-2.8725901785714283E-2</v>
      </c>
      <c r="F255" s="17">
        <f>pf.step!U253-ProbeData!$F$2</f>
        <v>-0.71845417499999997</v>
      </c>
      <c r="G255" s="17">
        <f>pf.step!V253-ProbeData!$G$2</f>
        <v>1.2844064285714284E-2</v>
      </c>
      <c r="I255" s="8">
        <f>pf.step!H253</f>
        <v>4.999767856553393</v>
      </c>
      <c r="J255" s="6">
        <f>150</f>
        <v>150</v>
      </c>
    </row>
    <row r="256" spans="2:10" x14ac:dyDescent="0.25">
      <c r="B256" s="9">
        <f>pf.step!E254-ProbeData!$B$2</f>
        <v>-4.3303513130057922</v>
      </c>
      <c r="C256" s="9">
        <f>pf.step!F254-ProbeData!$C$2</f>
        <v>2.4999503048411498</v>
      </c>
      <c r="D256" s="9">
        <f>pf.step!G254-ProbeData!$D$2</f>
        <v>165.01878659147775</v>
      </c>
      <c r="E256" s="17">
        <f>pf.step!T254-ProbeData!$E$2</f>
        <v>-3.2534901785714283E-2</v>
      </c>
      <c r="F256" s="17">
        <f>pf.step!U254-ProbeData!$F$2</f>
        <v>-0.65009217499999994</v>
      </c>
      <c r="G256" s="17">
        <f>pf.step!V254-ProbeData!$G$2</f>
        <v>1.1671064285714286E-2</v>
      </c>
      <c r="I256" s="8">
        <f>pf.step!H254</f>
        <v>5.0001693992030258</v>
      </c>
      <c r="J256" s="6">
        <f>150</f>
        <v>150</v>
      </c>
    </row>
    <row r="257" spans="2:10" x14ac:dyDescent="0.25">
      <c r="B257" s="9">
        <f>pf.step!E255-ProbeData!$B$2</f>
        <v>-4.3299067459058165</v>
      </c>
      <c r="C257" s="9">
        <f>pf.step!F255-ProbeData!$C$2</f>
        <v>2.5001194631411181</v>
      </c>
      <c r="D257" s="9">
        <f>pf.step!G255-ProbeData!$D$2</f>
        <v>170.01891024447781</v>
      </c>
      <c r="E257" s="17">
        <f>pf.step!T255-ProbeData!$E$2</f>
        <v>-3.4551901785714288E-2</v>
      </c>
      <c r="F257" s="17">
        <f>pf.step!U255-ProbeData!$F$2</f>
        <v>-0.57859517500000002</v>
      </c>
      <c r="G257" s="17">
        <f>pf.step!V255-ProbeData!$G$2</f>
        <v>1.0292064285714286E-2</v>
      </c>
      <c r="I257" s="8">
        <f>pf.step!H255</f>
        <v>4.9998689741049942</v>
      </c>
      <c r="J257" s="6">
        <f>150</f>
        <v>150</v>
      </c>
    </row>
    <row r="258" spans="2:10" x14ac:dyDescent="0.25">
      <c r="B258" s="9">
        <f>pf.step!E256-ProbeData!$B$2</f>
        <v>-4.3302050486058192</v>
      </c>
      <c r="C258" s="9">
        <f>pf.step!F256-ProbeData!$C$2</f>
        <v>2.4998938753411153</v>
      </c>
      <c r="D258" s="9">
        <f>pf.step!G256-ProbeData!$D$2</f>
        <v>175.01910963597777</v>
      </c>
      <c r="E258" s="17">
        <f>pf.step!T256-ProbeData!$E$2</f>
        <v>-3.4672901785714284E-2</v>
      </c>
      <c r="F258" s="17">
        <f>pf.step!U256-ProbeData!$F$2</f>
        <v>-0.50726917500000002</v>
      </c>
      <c r="G258" s="17">
        <f>pf.step!V256-ProbeData!$G$2</f>
        <v>8.8900642857142852E-3</v>
      </c>
      <c r="I258" s="8">
        <f>pf.step!H256</f>
        <v>5.0000145150728663</v>
      </c>
      <c r="J258" s="6">
        <f>150</f>
        <v>150</v>
      </c>
    </row>
    <row r="259" spans="2:10" x14ac:dyDescent="0.25">
      <c r="B259" s="9">
        <f>pf.step!E257-ProbeData!$B$2</f>
        <v>-4.3299076718058132</v>
      </c>
      <c r="C259" s="9">
        <f>pf.step!F257-ProbeData!$C$2</f>
        <v>2.5000309180410909</v>
      </c>
      <c r="D259" s="9">
        <f>pf.step!G257-ProbeData!$D$2</f>
        <v>180.0191056554778</v>
      </c>
      <c r="E259" s="17">
        <f>pf.step!T257-ProbeData!$E$2</f>
        <v>-3.3276901785714283E-2</v>
      </c>
      <c r="F259" s="17">
        <f>pf.step!U257-ProbeData!$F$2</f>
        <v>-0.43855217500000004</v>
      </c>
      <c r="G259" s="17">
        <f>pf.step!V257-ProbeData!$G$2</f>
        <v>7.5080642857142856E-3</v>
      </c>
      <c r="I259" s="8">
        <f>pf.step!H257</f>
        <v>4.9998255007074217</v>
      </c>
      <c r="J259" s="6">
        <f>150</f>
        <v>150</v>
      </c>
    </row>
    <row r="260" spans="2:10" x14ac:dyDescent="0.25">
      <c r="B260" s="9">
        <f>pf.step!E258-ProbeData!$B$2</f>
        <v>-8.6603825573058089</v>
      </c>
      <c r="C260" s="9">
        <f>pf.step!F258-ProbeData!$C$2</f>
        <v>4.9997634871959349</v>
      </c>
      <c r="D260" s="9">
        <f>pf.step!G258-ProbeData!$D$2</f>
        <v>180.0188047852231</v>
      </c>
      <c r="E260" s="17">
        <f>pf.step!T258-ProbeData!$E$2</f>
        <v>-6.778090178571429E-2</v>
      </c>
      <c r="F260" s="17">
        <f>pf.step!U258-ProbeData!$F$2</f>
        <v>-0.43589917500000003</v>
      </c>
      <c r="G260" s="17">
        <f>pf.step!V258-ProbeData!$G$2</f>
        <v>5.446064285714286E-3</v>
      </c>
      <c r="I260" s="8">
        <f>pf.step!H258</f>
        <v>9.9999930483368011</v>
      </c>
      <c r="J260" s="6">
        <f>150</f>
        <v>150</v>
      </c>
    </row>
    <row r="261" spans="2:10" x14ac:dyDescent="0.25">
      <c r="B261" s="9">
        <f>pf.step!E259-ProbeData!$B$2</f>
        <v>-8.6601799341057699</v>
      </c>
      <c r="C261" s="9">
        <f>pf.step!F259-ProbeData!$C$2</f>
        <v>5.0001264444958906</v>
      </c>
      <c r="D261" s="9">
        <f>pf.step!G259-ProbeData!$D$2</f>
        <v>175.01830876572308</v>
      </c>
      <c r="E261" s="17">
        <f>pf.step!T259-ProbeData!$E$2</f>
        <v>-7.1119901785714298E-2</v>
      </c>
      <c r="F261" s="17">
        <f>pf.step!U259-ProbeData!$F$2</f>
        <v>-0.50600917499999998</v>
      </c>
      <c r="G261" s="17">
        <f>pf.step!V259-ProbeData!$G$2</f>
        <v>7.5970642857142862E-3</v>
      </c>
      <c r="I261" s="8">
        <f>pf.step!H259</f>
        <v>9.9999990476017206</v>
      </c>
      <c r="J261" s="6">
        <f>150</f>
        <v>150</v>
      </c>
    </row>
    <row r="262" spans="2:10" x14ac:dyDescent="0.25">
      <c r="B262" s="9">
        <f>pf.step!E260-ProbeData!$B$2</f>
        <v>-8.6603816314058122</v>
      </c>
      <c r="C262" s="9">
        <f>pf.step!F260-ProbeData!$C$2</f>
        <v>4.9998520322959052</v>
      </c>
      <c r="D262" s="9">
        <f>pf.step!G260-ProbeData!$D$2</f>
        <v>170.01910937422309</v>
      </c>
      <c r="E262" s="17">
        <f>pf.step!T260-ProbeData!$E$2</f>
        <v>-7.1764901785714291E-2</v>
      </c>
      <c r="F262" s="17">
        <f>pf.step!U260-ProbeData!$F$2</f>
        <v>-0.579185175</v>
      </c>
      <c r="G262" s="17">
        <f>pf.step!V260-ProbeData!$G$2</f>
        <v>1.0030064285714286E-2</v>
      </c>
      <c r="I262" s="8">
        <f>pf.step!H260</f>
        <v>10.000036517255559</v>
      </c>
      <c r="J262" s="6">
        <f>150</f>
        <v>150</v>
      </c>
    </row>
    <row r="263" spans="2:10" x14ac:dyDescent="0.25">
      <c r="B263" s="9">
        <f>pf.step!E261-ProbeData!$B$2</f>
        <v>-8.6603261985057998</v>
      </c>
      <c r="C263" s="9">
        <f>pf.step!F261-ProbeData!$C$2</f>
        <v>5.0001828739958682</v>
      </c>
      <c r="D263" s="9">
        <f>pf.step!G261-ProbeData!$D$2</f>
        <v>165.01898572122303</v>
      </c>
      <c r="E263" s="17">
        <f>pf.step!T261-ProbeData!$E$2</f>
        <v>-6.8354901785714295E-2</v>
      </c>
      <c r="F263" s="17">
        <f>pf.step!U261-ProbeData!$F$2</f>
        <v>-0.65213317500000001</v>
      </c>
      <c r="G263" s="17">
        <f>pf.step!V261-ProbeData!$G$2</f>
        <v>1.2338064285714285E-2</v>
      </c>
      <c r="I263" s="8">
        <f>pf.step!H261</f>
        <v>10.000153930711642</v>
      </c>
      <c r="J263" s="6">
        <f>150</f>
        <v>150</v>
      </c>
    </row>
    <row r="264" spans="2:10" x14ac:dyDescent="0.25">
      <c r="B264" s="9">
        <f>pf.step!E262-ProbeData!$B$2</f>
        <v>-8.6604665277058075</v>
      </c>
      <c r="C264" s="9">
        <f>pf.step!F262-ProbeData!$C$2</f>
        <v>5.0000027581626227</v>
      </c>
      <c r="D264" s="9">
        <f>pf.step!G262-ProbeData!$D$2</f>
        <v>160.01910111622311</v>
      </c>
      <c r="E264" s="17">
        <f>pf.step!T262-ProbeData!$E$2</f>
        <v>-6.2292901785714283E-2</v>
      </c>
      <c r="F264" s="17">
        <f>pf.step!U262-ProbeData!$F$2</f>
        <v>-0.72136217499999999</v>
      </c>
      <c r="G264" s="17">
        <f>pf.step!V262-ProbeData!$G$2</f>
        <v>1.4103064285714286E-2</v>
      </c>
      <c r="I264" s="8">
        <f>pf.step!H262</f>
        <v>10.000185401238644</v>
      </c>
      <c r="J264" s="6">
        <f>150</f>
        <v>150</v>
      </c>
    </row>
    <row r="265" spans="2:10" x14ac:dyDescent="0.25">
      <c r="B265" s="9">
        <f>pf.step!E263-ProbeData!$B$2</f>
        <v>-8.6600800748058191</v>
      </c>
      <c r="C265" s="9">
        <f>pf.step!F263-ProbeData!$C$2</f>
        <v>4.9999679388959066</v>
      </c>
      <c r="D265" s="9">
        <f>pf.step!G263-ProbeData!$D$2</f>
        <v>155.01882938172309</v>
      </c>
      <c r="E265" s="17">
        <f>pf.step!T263-ProbeData!$E$2</f>
        <v>-5.4264901785714283E-2</v>
      </c>
      <c r="F265" s="17">
        <f>pf.step!U263-ProbeData!$F$2</f>
        <v>-0.78471517499999999</v>
      </c>
      <c r="G265" s="17">
        <f>pf.step!V263-ProbeData!$G$2</f>
        <v>1.5108064285714285E-2</v>
      </c>
      <c r="I265" s="8">
        <f>pf.step!H263</f>
        <v>9.9998333132125623</v>
      </c>
      <c r="J265" s="6">
        <f>150</f>
        <v>150</v>
      </c>
    </row>
    <row r="266" spans="2:10" x14ac:dyDescent="0.25">
      <c r="B266" s="9">
        <f>pf.step!E264-ProbeData!$B$2</f>
        <v>-8.660502665905824</v>
      </c>
      <c r="C266" s="9">
        <f>pf.step!F264-ProbeData!$C$2</f>
        <v>4.9997668055959252</v>
      </c>
      <c r="D266" s="9">
        <f>pf.step!G264-ProbeData!$D$2</f>
        <v>150.01904603272311</v>
      </c>
      <c r="E266" s="17">
        <f>pf.step!T264-ProbeData!$E$2</f>
        <v>-4.5770901785714288E-2</v>
      </c>
      <c r="F266" s="17">
        <f>pf.step!U264-ProbeData!$F$2</f>
        <v>-0.84092417499999994</v>
      </c>
      <c r="G266" s="17">
        <f>pf.step!V264-ProbeData!$G$2</f>
        <v>1.5258064285714286E-2</v>
      </c>
      <c r="I266" s="8">
        <f>pf.step!H264</f>
        <v>10.000098726337693</v>
      </c>
      <c r="J266" s="6">
        <f>150</f>
        <v>150</v>
      </c>
    </row>
    <row r="267" spans="2:10" x14ac:dyDescent="0.25">
      <c r="B267" s="9">
        <f>pf.step!E265-ProbeData!$B$2</f>
        <v>-8.6604342210058007</v>
      </c>
      <c r="C267" s="9">
        <f>pf.step!F265-ProbeData!$C$2</f>
        <v>4.9997610087959288</v>
      </c>
      <c r="D267" s="9">
        <f>pf.step!G265-ProbeData!$D$2</f>
        <v>145.01840270772311</v>
      </c>
      <c r="E267" s="17">
        <f>pf.step!T265-ProbeData!$E$2</f>
        <v>-3.8116901785714287E-2</v>
      </c>
      <c r="F267" s="17">
        <f>pf.step!U265-ProbeData!$F$2</f>
        <v>-0.89012917499999999</v>
      </c>
      <c r="G267" s="17">
        <f>pf.step!V265-ProbeData!$G$2</f>
        <v>1.4652064285714285E-2</v>
      </c>
      <c r="I267" s="8">
        <f>pf.step!H265</f>
        <v>10.000036552005419</v>
      </c>
      <c r="J267" s="6">
        <f>150</f>
        <v>150</v>
      </c>
    </row>
    <row r="268" spans="2:10" x14ac:dyDescent="0.25">
      <c r="B268" s="9">
        <f>pf.step!E266-ProbeData!$B$2</f>
        <v>-8.660265476105792</v>
      </c>
      <c r="C268" s="9">
        <f>pf.step!F266-ProbeData!$C$2</f>
        <v>5.0000914493958817</v>
      </c>
      <c r="D268" s="9">
        <f>pf.step!G266-ProbeData!$D$2</f>
        <v>140.01893806222307</v>
      </c>
      <c r="E268" s="17">
        <f>pf.step!T266-ProbeData!$E$2</f>
        <v>-3.1816901785714287E-2</v>
      </c>
      <c r="F268" s="17">
        <f>pf.step!U266-ProbeData!$F$2</f>
        <v>-0.93377217499999998</v>
      </c>
      <c r="G268" s="17">
        <f>pf.step!V266-ProbeData!$G$2</f>
        <v>1.3311064285714285E-2</v>
      </c>
      <c r="I268" s="8">
        <f>pf.step!H266</f>
        <v>10.000055630792845</v>
      </c>
      <c r="J268" s="6">
        <f>150</f>
        <v>150</v>
      </c>
    </row>
    <row r="269" spans="2:10" x14ac:dyDescent="0.25">
      <c r="B269" s="9">
        <f>pf.step!E267-ProbeData!$B$2</f>
        <v>-8.6602777132058009</v>
      </c>
      <c r="C269" s="9">
        <f>pf.step!F267-ProbeData!$C$2</f>
        <v>5.000087782695914</v>
      </c>
      <c r="D269" s="9">
        <f>pf.step!G267-ProbeData!$D$2</f>
        <v>135.01872405022306</v>
      </c>
      <c r="E269" s="17">
        <f>pf.step!T267-ProbeData!$E$2</f>
        <v>-2.7569901785714286E-2</v>
      </c>
      <c r="F269" s="17">
        <f>pf.step!U267-ProbeData!$F$2</f>
        <v>-0.97322917499999995</v>
      </c>
      <c r="G269" s="17">
        <f>pf.step!V267-ProbeData!$G$2</f>
        <v>1.1209064285714285E-2</v>
      </c>
      <c r="I269" s="8">
        <f>pf.step!H267</f>
        <v>10.000064395018367</v>
      </c>
      <c r="J269" s="6">
        <f>150</f>
        <v>150</v>
      </c>
    </row>
    <row r="270" spans="2:10" x14ac:dyDescent="0.25">
      <c r="B270" s="9">
        <f>pf.step!E268-ProbeData!$B$2</f>
        <v>-8.6603439618057791</v>
      </c>
      <c r="C270" s="9">
        <f>pf.step!F268-ProbeData!$C$2</f>
        <v>4.9997902438959159</v>
      </c>
      <c r="D270" s="9">
        <f>pf.step!G268-ProbeData!$D$2</f>
        <v>130.01903240622306</v>
      </c>
      <c r="E270" s="17">
        <f>pf.step!T268-ProbeData!$E$2</f>
        <v>-2.4815901785714287E-2</v>
      </c>
      <c r="F270" s="17">
        <f>pf.step!U268-ProbeData!$F$2</f>
        <v>-1.010659175</v>
      </c>
      <c r="G270" s="17">
        <f>pf.step!V268-ProbeData!$G$2</f>
        <v>8.4600642857142853E-3</v>
      </c>
      <c r="I270" s="8">
        <f>pf.step!H268</f>
        <v>9.999973000950682</v>
      </c>
      <c r="J270" s="6">
        <f>150</f>
        <v>150</v>
      </c>
    </row>
    <row r="271" spans="2:10" x14ac:dyDescent="0.25">
      <c r="B271" s="9">
        <f>pf.step!E269-ProbeData!$B$2</f>
        <v>-8.6600422695057659</v>
      </c>
      <c r="C271" s="9">
        <f>pf.step!F269-ProbeData!$C$2</f>
        <v>4.9999060379959133</v>
      </c>
      <c r="D271" s="9">
        <f>pf.step!G269-ProbeData!$D$2</f>
        <v>125.0190889912231</v>
      </c>
      <c r="E271" s="17">
        <f>pf.step!T269-ProbeData!$E$2</f>
        <v>-2.2890901785714284E-2</v>
      </c>
      <c r="F271" s="17">
        <f>pf.step!U269-ProbeData!$F$2</f>
        <v>-1.0474351750000002</v>
      </c>
      <c r="G271" s="17">
        <f>pf.step!V269-ProbeData!$G$2</f>
        <v>5.0490642857142862E-3</v>
      </c>
      <c r="I271" s="8">
        <f>pf.step!H269</f>
        <v>9.9997696222670331</v>
      </c>
      <c r="J271" s="6">
        <f>150</f>
        <v>150</v>
      </c>
    </row>
    <row r="272" spans="2:10" x14ac:dyDescent="0.25">
      <c r="B272" s="9">
        <f>pf.step!E270-ProbeData!$B$2</f>
        <v>-8.660065363905801</v>
      </c>
      <c r="C272" s="9">
        <f>pf.step!F270-ProbeData!$C$2</f>
        <v>5.0000489692959036</v>
      </c>
      <c r="D272" s="9">
        <f>pf.step!G270-ProbeData!$D$2</f>
        <v>120.01869205822305</v>
      </c>
      <c r="E272" s="17">
        <f>pf.step!T270-ProbeData!$E$2</f>
        <v>-2.0223901785714284E-2</v>
      </c>
      <c r="F272" s="17">
        <f>pf.step!U270-ProbeData!$F$2</f>
        <v>-1.0833151750000001</v>
      </c>
      <c r="G272" s="17">
        <f>pf.step!V270-ProbeData!$G$2</f>
        <v>1.1330642857142856E-3</v>
      </c>
      <c r="I272" s="8">
        <f>pf.step!H270</f>
        <v>9.9998610891590864</v>
      </c>
      <c r="J272" s="6">
        <f>150</f>
        <v>150</v>
      </c>
    </row>
    <row r="273" spans="2:10" x14ac:dyDescent="0.25">
      <c r="B273" s="9">
        <f>pf.step!E271-ProbeData!$B$2</f>
        <v>-8.660490745705772</v>
      </c>
      <c r="C273" s="9">
        <f>pf.step!F271-ProbeData!$C$2</f>
        <v>4.999986248595917</v>
      </c>
      <c r="D273" s="9">
        <f>pf.step!G271-ProbeData!$D$2</f>
        <v>115.01914939822308</v>
      </c>
      <c r="E273" s="17">
        <f>pf.step!T271-ProbeData!$E$2</f>
        <v>-1.5770901785714286E-2</v>
      </c>
      <c r="F273" s="17">
        <f>pf.step!U271-ProbeData!$F$2</f>
        <v>-1.116104175</v>
      </c>
      <c r="G273" s="17">
        <f>pf.step!V271-ProbeData!$G$2</f>
        <v>-2.8949357142857143E-3</v>
      </c>
      <c r="I273" s="8">
        <f>pf.step!H271</f>
        <v>10.0001981201676</v>
      </c>
      <c r="J273" s="6">
        <f>150</f>
        <v>150</v>
      </c>
    </row>
    <row r="274" spans="2:10" x14ac:dyDescent="0.25">
      <c r="B274" s="9">
        <f>pf.step!E272-ProbeData!$B$2</f>
        <v>-8.6601258591057899</v>
      </c>
      <c r="C274" s="9">
        <f>pf.step!F272-ProbeData!$C$2</f>
        <v>5.0001351718959199</v>
      </c>
      <c r="D274" s="9">
        <f>pf.step!G272-ProbeData!$D$2</f>
        <v>110.01897504922306</v>
      </c>
      <c r="E274" s="17">
        <f>pf.step!T272-ProbeData!$E$2</f>
        <v>-9.7859017857142849E-3</v>
      </c>
      <c r="F274" s="17">
        <f>pf.step!U272-ProbeData!$F$2</f>
        <v>-1.144088175</v>
      </c>
      <c r="G274" s="17">
        <f>pf.step!V272-ProbeData!$G$2</f>
        <v>-6.4129357142857137E-3</v>
      </c>
      <c r="I274" s="8">
        <f>pf.step!H272</f>
        <v>9.9999565815449145</v>
      </c>
      <c r="J274" s="6">
        <f>150</f>
        <v>150</v>
      </c>
    </row>
    <row r="275" spans="2:10" x14ac:dyDescent="0.25">
      <c r="B275" s="9">
        <f>pf.step!E273-ProbeData!$B$2</f>
        <v>-8.6601694863057901</v>
      </c>
      <c r="C275" s="9">
        <f>pf.step!F273-ProbeData!$C$2</f>
        <v>4.9998160415959205</v>
      </c>
      <c r="D275" s="9">
        <f>pf.step!G273-ProbeData!$D$2</f>
        <v>105.01910307172307</v>
      </c>
      <c r="E275" s="17">
        <f>pf.step!T273-ProbeData!$E$2</f>
        <v>-3.6389017857142861E-3</v>
      </c>
      <c r="F275" s="17">
        <f>pf.step!U273-ProbeData!$F$2</f>
        <v>-1.165803175</v>
      </c>
      <c r="G275" s="17">
        <f>pf.step!V273-ProbeData!$G$2</f>
        <v>-9.3929357142857155E-3</v>
      </c>
      <c r="I275" s="8">
        <f>pf.step!H273</f>
        <v>9.9998347977024995</v>
      </c>
      <c r="J275" s="6">
        <f>150</f>
        <v>150</v>
      </c>
    </row>
    <row r="276" spans="2:10" x14ac:dyDescent="0.25">
      <c r="B276" s="9">
        <f>pf.step!E274-ProbeData!$B$2</f>
        <v>-12.990152914305781</v>
      </c>
      <c r="C276" s="9">
        <f>pf.step!F274-ProbeData!$C$2</f>
        <v>7.5001263916839207</v>
      </c>
      <c r="D276" s="9">
        <f>pf.step!G274-ProbeData!$D$2</f>
        <v>105.01892951386304</v>
      </c>
      <c r="E276" s="17">
        <f>pf.step!T274-ProbeData!$E$2</f>
        <v>-8.4509017857142855E-3</v>
      </c>
      <c r="F276" s="17">
        <f>pf.step!U274-ProbeData!$F$2</f>
        <v>-1.153713175</v>
      </c>
      <c r="G276" s="17">
        <f>pf.step!V274-ProbeData!$G$2</f>
        <v>-4.580293571428571E-2</v>
      </c>
      <c r="I276" s="8">
        <f>pf.step!H274</f>
        <v>14.999865620340758</v>
      </c>
      <c r="J276" s="6">
        <f>150</f>
        <v>150</v>
      </c>
    </row>
    <row r="277" spans="2:10" x14ac:dyDescent="0.25">
      <c r="B277" s="9">
        <f>pf.step!E275-ProbeData!$B$2</f>
        <v>-12.990609287105769</v>
      </c>
      <c r="C277" s="9">
        <f>pf.step!F275-ProbeData!$C$2</f>
        <v>7.4999455219839319</v>
      </c>
      <c r="D277" s="9">
        <f>pf.step!G275-ProbeData!$D$2</f>
        <v>110.01880149136309</v>
      </c>
      <c r="E277" s="17">
        <f>pf.step!T275-ProbeData!$E$2</f>
        <v>-1.6635901785714283E-2</v>
      </c>
      <c r="F277" s="17">
        <f>pf.step!U275-ProbeData!$F$2</f>
        <v>-1.1347671750000001</v>
      </c>
      <c r="G277" s="17">
        <f>pf.step!V275-ProbeData!$G$2</f>
        <v>-3.8761935714285711E-2</v>
      </c>
      <c r="I277" s="8">
        <f>pf.step!H275</f>
        <v>15.000170415130807</v>
      </c>
      <c r="J277" s="6">
        <f>150</f>
        <v>150</v>
      </c>
    </row>
    <row r="278" spans="2:10" x14ac:dyDescent="0.25">
      <c r="B278" s="9">
        <f>pf.step!E276-ProbeData!$B$2</f>
        <v>-12.99047417370582</v>
      </c>
      <c r="C278" s="9">
        <f>pf.step!F276-ProbeData!$C$2</f>
        <v>7.499796598683929</v>
      </c>
      <c r="D278" s="9">
        <f>pf.step!G276-ProbeData!$D$2</f>
        <v>115.01897584036305</v>
      </c>
      <c r="E278" s="17">
        <f>pf.step!T276-ProbeData!$E$2</f>
        <v>-2.4809901785714284E-2</v>
      </c>
      <c r="F278" s="17">
        <f>pf.step!U276-ProbeData!$F$2</f>
        <v>-1.108142175</v>
      </c>
      <c r="G278" s="17">
        <f>pf.step!V276-ProbeData!$G$2</f>
        <v>-2.9447935714285715E-2</v>
      </c>
      <c r="I278" s="8">
        <f>pf.step!H276</f>
        <v>14.999978942630184</v>
      </c>
      <c r="J278" s="6">
        <f>150</f>
        <v>150</v>
      </c>
    </row>
    <row r="279" spans="2:10" x14ac:dyDescent="0.25">
      <c r="B279" s="9">
        <f>pf.step!E277-ProbeData!$B$2</f>
        <v>-12.99054879190578</v>
      </c>
      <c r="C279" s="9">
        <f>pf.step!F277-ProbeData!$C$2</f>
        <v>7.4998593193839156</v>
      </c>
      <c r="D279" s="9">
        <f>pf.step!G277-ProbeData!$D$2</f>
        <v>120.01901850036307</v>
      </c>
      <c r="E279" s="17">
        <f>pf.step!T277-ProbeData!$E$2</f>
        <v>-3.1120901785714285E-2</v>
      </c>
      <c r="F279" s="17">
        <f>pf.step!U277-ProbeData!$F$2</f>
        <v>-1.0763211750000001</v>
      </c>
      <c r="G279" s="17">
        <f>pf.step!V277-ProbeData!$G$2</f>
        <v>-1.9251935714285715E-2</v>
      </c>
      <c r="I279" s="8">
        <f>pf.step!H277</f>
        <v>15.000074923994029</v>
      </c>
      <c r="J279" s="6">
        <f>150</f>
        <v>150</v>
      </c>
    </row>
    <row r="280" spans="2:10" x14ac:dyDescent="0.25">
      <c r="B280" s="9">
        <f>pf.step!E278-ProbeData!$B$2</f>
        <v>-12.990525697505802</v>
      </c>
      <c r="C280" s="9">
        <f>pf.step!F278-ProbeData!$C$2</f>
        <v>7.5002163880839134</v>
      </c>
      <c r="D280" s="9">
        <f>pf.step!G278-ProbeData!$D$2</f>
        <v>125.01891543336308</v>
      </c>
      <c r="E280" s="17">
        <f>pf.step!T278-ProbeData!$E$2</f>
        <v>-3.5073901785714283E-2</v>
      </c>
      <c r="F280" s="17">
        <f>pf.step!U278-ProbeData!$F$2</f>
        <v>-1.0415141750000001</v>
      </c>
      <c r="G280" s="17">
        <f>pf.step!V278-ProbeData!$G$2</f>
        <v>-9.3659357142857145E-3</v>
      </c>
      <c r="I280" s="8">
        <f>pf.step!H278</f>
        <v>15.000233457037965</v>
      </c>
      <c r="J280" s="6">
        <f>150</f>
        <v>150</v>
      </c>
    </row>
    <row r="281" spans="2:10" x14ac:dyDescent="0.25">
      <c r="B281" s="9">
        <f>pf.step!E279-ProbeData!$B$2</f>
        <v>-12.990327389805827</v>
      </c>
      <c r="C281" s="9">
        <f>pf.step!F279-ProbeData!$C$2</f>
        <v>7.500100593983916</v>
      </c>
      <c r="D281" s="9">
        <f>pf.step!G279-ProbeData!$D$2</f>
        <v>130.0188588483631</v>
      </c>
      <c r="E281" s="17">
        <f>pf.step!T279-ProbeData!$E$2</f>
        <v>-3.7902901785714288E-2</v>
      </c>
      <c r="F281" s="17">
        <f>pf.step!U279-ProbeData!$F$2</f>
        <v>-1.0068521750000001</v>
      </c>
      <c r="G281" s="17">
        <f>pf.step!V279-ProbeData!$G$2</f>
        <v>-8.2993571428571441E-4</v>
      </c>
      <c r="I281" s="8">
        <f>pf.step!H279</f>
        <v>15.000003820473426</v>
      </c>
      <c r="J281" s="6">
        <f>150</f>
        <v>150</v>
      </c>
    </row>
    <row r="282" spans="2:10" x14ac:dyDescent="0.25">
      <c r="B282" s="9">
        <f>pf.step!E280-ProbeData!$B$2</f>
        <v>-12.990261141205792</v>
      </c>
      <c r="C282" s="9">
        <f>pf.step!F280-ProbeData!$C$2</f>
        <v>7.499898132783926</v>
      </c>
      <c r="D282" s="9">
        <f>pf.step!G280-ProbeData!$D$2</f>
        <v>135.01905049236308</v>
      </c>
      <c r="E282" s="17">
        <f>pf.step!T280-ProbeData!$E$2</f>
        <v>-4.2142901785714282E-2</v>
      </c>
      <c r="F282" s="17">
        <f>pf.step!U280-ProbeData!$F$2</f>
        <v>-0.972119175</v>
      </c>
      <c r="G282" s="17">
        <f>pf.step!V280-ProbeData!$G$2</f>
        <v>5.8480642857142856E-3</v>
      </c>
      <c r="I282" s="8">
        <f>pf.step!H280</f>
        <v>14.999845216496638</v>
      </c>
      <c r="J282" s="6">
        <f>150</f>
        <v>150</v>
      </c>
    </row>
    <row r="283" spans="2:10" x14ac:dyDescent="0.25">
      <c r="B283" s="9">
        <f>pf.step!E281-ProbeData!$B$2</f>
        <v>-12.990248904105783</v>
      </c>
      <c r="C283" s="9">
        <f>pf.step!F281-ProbeData!$C$2</f>
        <v>7.4999017994838937</v>
      </c>
      <c r="D283" s="9">
        <f>pf.step!G281-ProbeData!$D$2</f>
        <v>140.01876450436305</v>
      </c>
      <c r="E283" s="17">
        <f>pf.step!T281-ProbeData!$E$2</f>
        <v>-4.8793901785714286E-2</v>
      </c>
      <c r="F283" s="17">
        <f>pf.step!U281-ProbeData!$F$2</f>
        <v>-0.93522617499999994</v>
      </c>
      <c r="G283" s="17">
        <f>pf.step!V281-ProbeData!$G$2</f>
        <v>1.0988064285714284E-2</v>
      </c>
      <c r="I283" s="8">
        <f>pf.step!H281</f>
        <v>14.999836452192513</v>
      </c>
      <c r="J283" s="6">
        <f>150</f>
        <v>150</v>
      </c>
    </row>
    <row r="284" spans="2:10" x14ac:dyDescent="0.25">
      <c r="B284" s="9">
        <f>pf.step!E282-ProbeData!$B$2</f>
        <v>-12.990417649005792</v>
      </c>
      <c r="C284" s="9">
        <f>pf.step!F282-ProbeData!$C$2</f>
        <v>7.500071358883929</v>
      </c>
      <c r="D284" s="9">
        <f>pf.step!G282-ProbeData!$D$2</f>
        <v>145.01872914986308</v>
      </c>
      <c r="E284" s="17">
        <f>pf.step!T282-ProbeData!$E$2</f>
        <v>-5.8493901785714286E-2</v>
      </c>
      <c r="F284" s="17">
        <f>pf.step!U282-ProbeData!$F$2</f>
        <v>-0.89408517499999995</v>
      </c>
      <c r="G284" s="17">
        <f>pf.step!V282-ProbeData!$G$2</f>
        <v>1.4615064285714284E-2</v>
      </c>
      <c r="I284" s="8">
        <f>pf.step!H282</f>
        <v>15.000067369313786</v>
      </c>
      <c r="J284" s="6">
        <f>150</f>
        <v>150</v>
      </c>
    </row>
    <row r="285" spans="2:10" x14ac:dyDescent="0.25">
      <c r="B285" s="9">
        <f>pf.step!E283-ProbeData!$B$2</f>
        <v>-12.990486093905815</v>
      </c>
      <c r="C285" s="9">
        <f>pf.step!F283-ProbeData!$C$2</f>
        <v>7.5000771556839254</v>
      </c>
      <c r="D285" s="9">
        <f>pf.step!G283-ProbeData!$D$2</f>
        <v>150.01887247486309</v>
      </c>
      <c r="E285" s="17">
        <f>pf.step!T283-ProbeData!$E$2</f>
        <v>-7.0642901785714293E-2</v>
      </c>
      <c r="F285" s="17">
        <f>pf.step!U283-ProbeData!$F$2</f>
        <v>-0.84659217499999995</v>
      </c>
      <c r="G285" s="17">
        <f>pf.step!V283-ProbeData!$G$2</f>
        <v>1.6853064285714286E-2</v>
      </c>
      <c r="I285" s="8">
        <f>pf.step!H283</f>
        <v>15.000129542679698</v>
      </c>
      <c r="J285" s="6">
        <f>150</f>
        <v>150</v>
      </c>
    </row>
    <row r="286" spans="2:10" x14ac:dyDescent="0.25">
      <c r="B286" s="9">
        <f>pf.step!E284-ProbeData!$B$2</f>
        <v>-12.990563502805799</v>
      </c>
      <c r="C286" s="9">
        <f>pf.step!F284-ProbeData!$C$2</f>
        <v>7.4997782889839186</v>
      </c>
      <c r="D286" s="9">
        <f>pf.step!G284-ProbeData!$D$2</f>
        <v>155.01865582386307</v>
      </c>
      <c r="E286" s="17">
        <f>pf.step!T284-ProbeData!$E$2</f>
        <v>-8.3936901785714294E-2</v>
      </c>
      <c r="F286" s="17">
        <f>pf.step!U284-ProbeData!$F$2</f>
        <v>-0.791086175</v>
      </c>
      <c r="G286" s="17">
        <f>pf.step!V284-ProbeData!$G$2</f>
        <v>1.7589064285714284E-2</v>
      </c>
      <c r="I286" s="8">
        <f>pf.step!H284</f>
        <v>15.000047150070715</v>
      </c>
      <c r="J286" s="6">
        <f>150</f>
        <v>150</v>
      </c>
    </row>
    <row r="287" spans="2:10" x14ac:dyDescent="0.25">
      <c r="B287" s="9">
        <f>pf.step!E285-ProbeData!$B$2</f>
        <v>-12.990449955705799</v>
      </c>
      <c r="C287" s="9">
        <f>pf.step!F285-ProbeData!$C$2</f>
        <v>7.4998131082505779</v>
      </c>
      <c r="D287" s="9">
        <f>pf.step!G285-ProbeData!$D$2</f>
        <v>160.01892755836309</v>
      </c>
      <c r="E287" s="17">
        <f>pf.step!T285-ProbeData!$E$2</f>
        <v>-9.6660901785714293E-2</v>
      </c>
      <c r="F287" s="17">
        <f>pf.step!U285-ProbeData!$F$2</f>
        <v>-0.72700817499999992</v>
      </c>
      <c r="G287" s="17">
        <f>pf.step!V285-ProbeData!$G$2</f>
        <v>1.6543064285714285E-2</v>
      </c>
      <c r="I287" s="8">
        <f>pf.step!H285</f>
        <v>14.999966223641438</v>
      </c>
      <c r="J287" s="6">
        <f>150</f>
        <v>150</v>
      </c>
    </row>
    <row r="288" spans="2:10" x14ac:dyDescent="0.25">
      <c r="B288" s="9">
        <f>pf.step!E286-ProbeData!$B$2</f>
        <v>-12.990309626505848</v>
      </c>
      <c r="C288" s="9">
        <f>pf.step!F286-ProbeData!$C$2</f>
        <v>7.4999932240838802</v>
      </c>
      <c r="D288" s="9">
        <f>pf.step!G286-ProbeData!$D$2</f>
        <v>165.01881216336312</v>
      </c>
      <c r="E288" s="17">
        <f>pf.step!T286-ProbeData!$E$2</f>
        <v>-0.10628990178571429</v>
      </c>
      <c r="F288" s="17">
        <f>pf.step!U286-ProbeData!$F$2</f>
        <v>-0.65571217500000001</v>
      </c>
      <c r="G288" s="17">
        <f>pf.step!V286-ProbeData!$G$2</f>
        <v>1.3699064285714286E-2</v>
      </c>
      <c r="I288" s="8">
        <f>pf.step!H286</f>
        <v>14.999934751651242</v>
      </c>
      <c r="J288" s="6">
        <f>150</f>
        <v>150</v>
      </c>
    </row>
    <row r="289" spans="2:10" x14ac:dyDescent="0.25">
      <c r="B289" s="9">
        <f>pf.step!E287-ProbeData!$B$2</f>
        <v>-12.990365059405804</v>
      </c>
      <c r="C289" s="9">
        <f>pf.step!F287-ProbeData!$C$2</f>
        <v>7.5001623823839054</v>
      </c>
      <c r="D289" s="9">
        <f>pf.step!G287-ProbeData!$D$2</f>
        <v>170.01893581636307</v>
      </c>
      <c r="E289" s="17">
        <f>pf.step!T287-ProbeData!$E$2</f>
        <v>-0.11119690178571429</v>
      </c>
      <c r="F289" s="17">
        <f>pf.step!U287-ProbeData!$F$2</f>
        <v>-0.57975417499999993</v>
      </c>
      <c r="G289" s="17">
        <f>pf.step!V287-ProbeData!$G$2</f>
        <v>9.5710642857142845E-3</v>
      </c>
      <c r="I289" s="8">
        <f>pf.step!H287</f>
        <v>15.000067337807446</v>
      </c>
      <c r="J289" s="6">
        <f>150</f>
        <v>150</v>
      </c>
    </row>
    <row r="290" spans="2:10" x14ac:dyDescent="0.25">
      <c r="B290" s="9">
        <f>pf.step!E288-ProbeData!$B$2</f>
        <v>-12.990163362105761</v>
      </c>
      <c r="C290" s="9">
        <f>pf.step!F288-ProbeData!$C$2</f>
        <v>7.4999367945839026</v>
      </c>
      <c r="D290" s="9">
        <f>pf.step!G288-ProbeData!$D$2</f>
        <v>175.01913520786309</v>
      </c>
      <c r="E290" s="17">
        <f>pf.step!T288-ProbeData!$E$2</f>
        <v>-0.1095689017857143</v>
      </c>
      <c r="F290" s="17">
        <f>pf.step!U288-ProbeData!$F$2</f>
        <v>-0.50348417499999998</v>
      </c>
      <c r="G290" s="17">
        <f>pf.step!V288-ProbeData!$G$2</f>
        <v>5.2160642857142859E-3</v>
      </c>
      <c r="I290" s="8">
        <f>pf.step!H288</f>
        <v>14.999779868283012</v>
      </c>
      <c r="J290" s="6">
        <f>150</f>
        <v>150</v>
      </c>
    </row>
    <row r="291" spans="2:10" x14ac:dyDescent="0.25">
      <c r="B291" s="9">
        <f>pf.step!E289-ProbeData!$B$2</f>
        <v>-12.9903659853058</v>
      </c>
      <c r="C291" s="9">
        <f>pf.step!F289-ProbeData!$C$2</f>
        <v>7.5000738372839351</v>
      </c>
      <c r="D291" s="9">
        <f>pf.step!G289-ProbeData!$D$2</f>
        <v>180.01913122736306</v>
      </c>
      <c r="E291" s="17">
        <f>pf.step!T289-ProbeData!$E$2</f>
        <v>-0.10298290178571429</v>
      </c>
      <c r="F291" s="17">
        <f>pf.step!U289-ProbeData!$F$2</f>
        <v>-0.431016175</v>
      </c>
      <c r="G291" s="17">
        <f>pf.step!V289-ProbeData!$G$2</f>
        <v>1.6380642857142858E-3</v>
      </c>
      <c r="I291" s="8">
        <f>pf.step!H289</f>
        <v>15.000023866544376</v>
      </c>
      <c r="J291" s="6">
        <f>150</f>
        <v>150</v>
      </c>
    </row>
    <row r="292" spans="2:10" x14ac:dyDescent="0.25">
      <c r="B292" s="9">
        <f>pf.step!E290-ProbeData!$B$2</f>
        <v>-5.0002107853058533</v>
      </c>
      <c r="C292" s="9">
        <f>pf.step!F290-ProbeData!$C$2</f>
        <v>-1.3962204684503376E-4</v>
      </c>
      <c r="D292" s="9">
        <f>pf.step!G290-ProbeData!$D$2</f>
        <v>105.01897451919484</v>
      </c>
      <c r="E292" s="17">
        <f>pf.step!T290-ProbeData!$E$2</f>
        <v>1.4573098214285716E-2</v>
      </c>
      <c r="F292" s="17">
        <f>pf.step!U290-ProbeData!$F$2</f>
        <v>-1.168396175</v>
      </c>
      <c r="G292" s="17">
        <f>pf.step!V290-ProbeData!$G$2</f>
        <v>1.7624064285714284E-2</v>
      </c>
      <c r="I292" s="8">
        <f>pf.step!H290</f>
        <v>5.0002107872552024</v>
      </c>
      <c r="J292" s="6">
        <f>180</f>
        <v>180</v>
      </c>
    </row>
    <row r="293" spans="2:10" x14ac:dyDescent="0.25">
      <c r="B293" s="9">
        <f>pf.step!E291-ProbeData!$B$2</f>
        <v>-5.0001671581057963</v>
      </c>
      <c r="C293" s="9">
        <f>pf.step!F291-ProbeData!$C$2</f>
        <v>1.7950825309753782E-4</v>
      </c>
      <c r="D293" s="9">
        <f>pf.step!G291-ProbeData!$D$2</f>
        <v>110.01884649669489</v>
      </c>
      <c r="E293" s="17">
        <f>pf.step!T291-ProbeData!$E$2</f>
        <v>1.4096098214285716E-2</v>
      </c>
      <c r="F293" s="17">
        <f>pf.step!U291-ProbeData!$F$2</f>
        <v>-1.1459461750000002</v>
      </c>
      <c r="G293" s="17">
        <f>pf.step!V291-ProbeData!$G$2</f>
        <v>1.7323064285714285E-2</v>
      </c>
      <c r="I293" s="8">
        <f>pf.step!H291</f>
        <v>5.0001671613280099</v>
      </c>
      <c r="J293" s="6">
        <f>180</f>
        <v>180</v>
      </c>
    </row>
    <row r="294" spans="2:10" x14ac:dyDescent="0.25">
      <c r="B294" s="9">
        <f>pf.step!E292-ProbeData!$B$2</f>
        <v>-5.0000320447057902</v>
      </c>
      <c r="C294" s="9">
        <f>pf.step!F292-ProbeData!$C$2</f>
        <v>3.0584953094603406E-5</v>
      </c>
      <c r="D294" s="9">
        <f>pf.step!G292-ProbeData!$D$2</f>
        <v>115.01902084569485</v>
      </c>
      <c r="E294" s="17">
        <f>pf.step!T292-ProbeData!$E$2</f>
        <v>1.3450098214285715E-2</v>
      </c>
      <c r="F294" s="17">
        <f>pf.step!U292-ProbeData!$F$2</f>
        <v>-1.117816175</v>
      </c>
      <c r="G294" s="17">
        <f>pf.step!V292-ProbeData!$G$2</f>
        <v>1.7088064285714286E-2</v>
      </c>
      <c r="I294" s="8">
        <f>pf.step!H292</f>
        <v>5.0000320447993332</v>
      </c>
      <c r="J294" s="6">
        <f>180</f>
        <v>180</v>
      </c>
    </row>
    <row r="295" spans="2:10" x14ac:dyDescent="0.25">
      <c r="B295" s="9">
        <f>pf.step!E293-ProbeData!$B$2</f>
        <v>-5.0001066629057505</v>
      </c>
      <c r="C295" s="9">
        <f>pf.step!F293-ProbeData!$C$2</f>
        <v>9.330565313803163E-5</v>
      </c>
      <c r="D295" s="9">
        <f>pf.step!G293-ProbeData!$D$2</f>
        <v>120.01906350569487</v>
      </c>
      <c r="E295" s="17">
        <f>pf.step!T293-ProbeData!$E$2</f>
        <v>1.2892098214285715E-2</v>
      </c>
      <c r="F295" s="17">
        <f>pf.step!U293-ProbeData!$F$2</f>
        <v>-1.084811175</v>
      </c>
      <c r="G295" s="17">
        <f>pf.step!V293-ProbeData!$G$2</f>
        <v>1.6834064285714285E-2</v>
      </c>
      <c r="I295" s="8">
        <f>pf.step!H293</f>
        <v>5.000106663776327</v>
      </c>
      <c r="J295" s="6">
        <f>180</f>
        <v>180</v>
      </c>
    </row>
    <row r="296" spans="2:10" x14ac:dyDescent="0.25">
      <c r="B296" s="9">
        <f>pf.step!E294-ProbeData!$B$2</f>
        <v>-5.0000835685058291</v>
      </c>
      <c r="C296" s="9">
        <f>pf.step!F294-ProbeData!$C$2</f>
        <v>-4.9625646852291538E-5</v>
      </c>
      <c r="D296" s="9">
        <f>pf.step!G294-ProbeData!$D$2</f>
        <v>125.01896043869488</v>
      </c>
      <c r="E296" s="17">
        <f>pf.step!T294-ProbeData!$E$2</f>
        <v>1.2282098214285714E-2</v>
      </c>
      <c r="F296" s="17">
        <f>pf.step!U294-ProbeData!$F$2</f>
        <v>-1.049137175</v>
      </c>
      <c r="G296" s="17">
        <f>pf.step!V294-ProbeData!$G$2</f>
        <v>1.6661064285714285E-2</v>
      </c>
      <c r="I296" s="8">
        <f>pf.step!H294</f>
        <v>5.0000835687520953</v>
      </c>
      <c r="J296" s="6">
        <f>180</f>
        <v>180</v>
      </c>
    </row>
    <row r="297" spans="2:10" x14ac:dyDescent="0.25">
      <c r="B297" s="9">
        <f>pf.step!E295-ProbeData!$B$2</f>
        <v>-4.9998852608057973</v>
      </c>
      <c r="C297" s="9">
        <f>pf.step!F295-ProbeData!$C$2</f>
        <v>-1.654197469065366E-4</v>
      </c>
      <c r="D297" s="9">
        <f>pf.step!G295-ProbeData!$D$2</f>
        <v>130.01890385369484</v>
      </c>
      <c r="E297" s="17">
        <f>pf.step!T295-ProbeData!$E$2</f>
        <v>1.1492098214285715E-2</v>
      </c>
      <c r="F297" s="17">
        <f>pf.step!U295-ProbeData!$F$2</f>
        <v>-1.0118721750000002</v>
      </c>
      <c r="G297" s="17">
        <f>pf.step!V295-ProbeData!$G$2</f>
        <v>1.6366064285714285E-2</v>
      </c>
      <c r="I297" s="8">
        <f>pf.step!H295</f>
        <v>4.9998852635422297</v>
      </c>
      <c r="J297" s="6">
        <f>180</f>
        <v>180</v>
      </c>
    </row>
    <row r="298" spans="2:10" x14ac:dyDescent="0.25">
      <c r="B298" s="9">
        <f>pf.step!E296-ProbeData!$B$2</f>
        <v>-4.999819012205819</v>
      </c>
      <c r="C298" s="9">
        <f>pf.step!F296-ProbeData!$C$2</f>
        <v>1.3211905314847172E-4</v>
      </c>
      <c r="D298" s="9">
        <f>pf.step!G296-ProbeData!$D$2</f>
        <v>135.01959549769487</v>
      </c>
      <c r="E298" s="17">
        <f>pf.step!T296-ProbeData!$E$2</f>
        <v>1.0692098214285715E-2</v>
      </c>
      <c r="F298" s="17">
        <f>pf.step!U296-ProbeData!$F$2</f>
        <v>-0.97286317499999997</v>
      </c>
      <c r="G298" s="17">
        <f>pf.step!V296-ProbeData!$G$2</f>
        <v>1.6090064285714287E-2</v>
      </c>
      <c r="I298" s="8">
        <f>pf.step!H296</f>
        <v>4.9998190139514271</v>
      </c>
      <c r="J298" s="6">
        <f>180</f>
        <v>180</v>
      </c>
    </row>
    <row r="299" spans="2:10" x14ac:dyDescent="0.25">
      <c r="B299" s="9">
        <f>pf.step!E297-ProbeData!$B$2</f>
        <v>-4.9998067751058102</v>
      </c>
      <c r="C299" s="9">
        <f>pf.step!F297-ProbeData!$C$2</f>
        <v>1.357857531161244E-4</v>
      </c>
      <c r="D299" s="9">
        <f>pf.step!G297-ProbeData!$D$2</f>
        <v>140.01880950969485</v>
      </c>
      <c r="E299" s="17">
        <f>pf.step!T297-ProbeData!$E$2</f>
        <v>9.7040982142857155E-3</v>
      </c>
      <c r="F299" s="17">
        <f>pf.step!U297-ProbeData!$F$2</f>
        <v>-0.93191517499999998</v>
      </c>
      <c r="G299" s="17">
        <f>pf.step!V297-ProbeData!$G$2</f>
        <v>1.5722064285714286E-2</v>
      </c>
      <c r="I299" s="8">
        <f>pf.step!H297</f>
        <v>4.9998067769496588</v>
      </c>
      <c r="J299" s="6">
        <f>180</f>
        <v>180</v>
      </c>
    </row>
    <row r="300" spans="2:10" x14ac:dyDescent="0.25">
      <c r="B300" s="9">
        <f>pf.step!E298-ProbeData!$B$2</f>
        <v>-4.9999755200058189</v>
      </c>
      <c r="C300" s="9">
        <f>pf.step!F298-ProbeData!$C$2</f>
        <v>-1.9465484689362711E-4</v>
      </c>
      <c r="D300" s="9">
        <f>pf.step!G298-ProbeData!$D$2</f>
        <v>145.01877415519488</v>
      </c>
      <c r="E300" s="17">
        <f>pf.step!T298-ProbeData!$E$2</f>
        <v>8.5810982142857147E-3</v>
      </c>
      <c r="F300" s="17">
        <f>pf.step!U298-ProbeData!$F$2</f>
        <v>-0.88698917499999996</v>
      </c>
      <c r="G300" s="17">
        <f>pf.step!V298-ProbeData!$G$2</f>
        <v>1.5195064285714285E-2</v>
      </c>
      <c r="I300" s="8">
        <f>pf.step!H298</f>
        <v>4.9999755237948884</v>
      </c>
      <c r="J300" s="6">
        <f>180</f>
        <v>180</v>
      </c>
    </row>
    <row r="301" spans="2:10" x14ac:dyDescent="0.25">
      <c r="B301" s="9">
        <f>pf.step!E299-ProbeData!$B$2</f>
        <v>-5.0000439649057853</v>
      </c>
      <c r="C301" s="9">
        <f>pf.step!F299-ProbeData!$C$2</f>
        <v>-1.8885804684032337E-4</v>
      </c>
      <c r="D301" s="9">
        <f>pf.step!G299-ProbeData!$D$2</f>
        <v>150.01891748019489</v>
      </c>
      <c r="E301" s="17">
        <f>pf.step!T299-ProbeData!$E$2</f>
        <v>7.0970982142857138E-3</v>
      </c>
      <c r="F301" s="17">
        <f>pf.step!U299-ProbeData!$F$2</f>
        <v>-0.83641117499999995</v>
      </c>
      <c r="G301" s="17">
        <f>pf.step!V299-ProbeData!$G$2</f>
        <v>1.4536064285714285E-2</v>
      </c>
      <c r="I301" s="8">
        <f>pf.step!H299</f>
        <v>5.0000439684724904</v>
      </c>
      <c r="J301" s="6">
        <f>180</f>
        <v>180</v>
      </c>
    </row>
    <row r="302" spans="2:10" x14ac:dyDescent="0.25">
      <c r="B302" s="9">
        <f>pf.step!E300-ProbeData!$B$2</f>
        <v>-5.0001213738058254</v>
      </c>
      <c r="C302" s="9">
        <f>pf.step!F300-ProbeData!$C$2</f>
        <v>1.2275253084226279E-5</v>
      </c>
      <c r="D302" s="9">
        <f>pf.step!G300-ProbeData!$D$2</f>
        <v>155.01870082919487</v>
      </c>
      <c r="E302" s="17">
        <f>pf.step!T300-ProbeData!$E$2</f>
        <v>5.6520982142857137E-3</v>
      </c>
      <c r="F302" s="17">
        <f>pf.step!U300-ProbeData!$F$2</f>
        <v>-0.78000117499999999</v>
      </c>
      <c r="G302" s="17">
        <f>pf.step!V300-ProbeData!$G$2</f>
        <v>1.3720064285714284E-2</v>
      </c>
      <c r="I302" s="8">
        <f>pf.step!H300</f>
        <v>5.0001213738208934</v>
      </c>
      <c r="J302" s="6">
        <f>180</f>
        <v>180</v>
      </c>
    </row>
    <row r="303" spans="2:10" x14ac:dyDescent="0.25">
      <c r="B303" s="9">
        <f>pf.step!E301-ProbeData!$B$2</f>
        <v>-5.0000078267058257</v>
      </c>
      <c r="C303" s="9">
        <f>pf.step!F301-ProbeData!$C$2</f>
        <v>4.7094519800339185E-5</v>
      </c>
      <c r="D303" s="9">
        <f>pf.step!G301-ProbeData!$D$2</f>
        <v>160.01897256369489</v>
      </c>
      <c r="E303" s="17">
        <f>pf.step!T301-ProbeData!$E$2</f>
        <v>4.3340982142857139E-3</v>
      </c>
      <c r="F303" s="17">
        <f>pf.step!U301-ProbeData!$F$2</f>
        <v>-0.71698117499999992</v>
      </c>
      <c r="G303" s="17">
        <f>pf.step!V301-ProbeData!$G$2</f>
        <v>1.2780064285714285E-2</v>
      </c>
      <c r="I303" s="8">
        <f>pf.step!H301</f>
        <v>5.0000078269276145</v>
      </c>
      <c r="J303" s="6">
        <f>180</f>
        <v>180</v>
      </c>
    </row>
    <row r="304" spans="2:10" x14ac:dyDescent="0.25">
      <c r="B304" s="9">
        <f>pf.step!E302-ProbeData!$B$2</f>
        <v>-4.9998674975058179</v>
      </c>
      <c r="C304" s="9">
        <f>pf.step!F302-ProbeData!$C$2</f>
        <v>2.2721035310269144E-4</v>
      </c>
      <c r="D304" s="9">
        <f>pf.step!G302-ProbeData!$D$2</f>
        <v>165.01885716869492</v>
      </c>
      <c r="E304" s="17">
        <f>pf.step!T302-ProbeData!$E$2</f>
        <v>2.9080982142857142E-3</v>
      </c>
      <c r="F304" s="17">
        <f>pf.step!U302-ProbeData!$F$2</f>
        <v>-0.649013175</v>
      </c>
      <c r="G304" s="17">
        <f>pf.step!V302-ProbeData!$G$2</f>
        <v>1.1687064285714284E-2</v>
      </c>
      <c r="I304" s="8">
        <f>pf.step!H302</f>
        <v>4.9998675026684092</v>
      </c>
      <c r="J304" s="6">
        <f>180</f>
        <v>180</v>
      </c>
    </row>
    <row r="305" spans="2:10" x14ac:dyDescent="0.25">
      <c r="B305" s="9">
        <f>pf.step!E303-ProbeData!$B$2</f>
        <v>-4.9999229304058304</v>
      </c>
      <c r="C305" s="9">
        <f>pf.step!F303-ProbeData!$C$2</f>
        <v>-1.0363134686031117E-4</v>
      </c>
      <c r="D305" s="9">
        <f>pf.step!G303-ProbeData!$D$2</f>
        <v>170.01898082169487</v>
      </c>
      <c r="E305" s="17">
        <f>pf.step!T303-ProbeData!$E$2</f>
        <v>1.6910982142857142E-3</v>
      </c>
      <c r="F305" s="17">
        <f>pf.step!U303-ProbeData!$F$2</f>
        <v>-0.57786717499999996</v>
      </c>
      <c r="G305" s="17">
        <f>pf.step!V303-ProbeData!$G$2</f>
        <v>1.0542064285714286E-2</v>
      </c>
      <c r="I305" s="8">
        <f>pf.step!H303</f>
        <v>4.9999229314797926</v>
      </c>
      <c r="J305" s="6">
        <f>180</f>
        <v>180</v>
      </c>
    </row>
    <row r="306" spans="2:10" x14ac:dyDescent="0.25">
      <c r="B306" s="9">
        <f>pf.step!E304-ProbeData!$B$2</f>
        <v>-5.0002212331058331</v>
      </c>
      <c r="C306" s="9">
        <f>pf.step!F304-ProbeData!$C$2</f>
        <v>1.7078085312505209E-4</v>
      </c>
      <c r="D306" s="9">
        <f>pf.step!G304-ProbeData!$D$2</f>
        <v>175.01868021319484</v>
      </c>
      <c r="E306" s="17">
        <f>pf.step!T304-ProbeData!$E$2</f>
        <v>5.5509821428571414E-4</v>
      </c>
      <c r="F306" s="17">
        <f>pf.step!U304-ProbeData!$F$2</f>
        <v>-0.50681217499999998</v>
      </c>
      <c r="G306" s="17">
        <f>pf.step!V304-ProbeData!$G$2</f>
        <v>9.3490642857142845E-3</v>
      </c>
      <c r="I306" s="8">
        <f>pf.step!H304</f>
        <v>5.0002212360223144</v>
      </c>
      <c r="J306" s="6">
        <f>180</f>
        <v>180</v>
      </c>
    </row>
    <row r="307" spans="2:10" x14ac:dyDescent="0.25">
      <c r="B307" s="9">
        <f>pf.step!E305-ProbeData!$B$2</f>
        <v>-4.9999238563057702</v>
      </c>
      <c r="C307" s="9">
        <f>pf.step!F305-ProbeData!$C$2</f>
        <v>-1.9217644688751534E-4</v>
      </c>
      <c r="D307" s="9">
        <f>pf.step!G305-ProbeData!$D$2</f>
        <v>180.01867623269487</v>
      </c>
      <c r="E307" s="17">
        <f>pf.step!T305-ProbeData!$E$2</f>
        <v>-1.469017857142858E-4</v>
      </c>
      <c r="F307" s="17">
        <f>pf.step!U305-ProbeData!$F$2</f>
        <v>-0.43843217500000004</v>
      </c>
      <c r="G307" s="17">
        <f>pf.step!V305-ProbeData!$G$2</f>
        <v>8.1920642857142862E-3</v>
      </c>
      <c r="I307" s="8">
        <f>pf.step!H305</f>
        <v>4.9999238599990052</v>
      </c>
      <c r="J307" s="6">
        <f>180</f>
        <v>180</v>
      </c>
    </row>
    <row r="308" spans="2:10" x14ac:dyDescent="0.25">
      <c r="B308" s="9">
        <f>pf.step!E306-ProbeData!$B$2</f>
        <v>-10.000031920305787</v>
      </c>
      <c r="C308" s="9">
        <f>pf.step!F306-ProbeData!$C$2</f>
        <v>4.4002653112329426E-5</v>
      </c>
      <c r="D308" s="9">
        <f>pf.step!G306-ProbeData!$D$2</f>
        <v>180.01879971923404</v>
      </c>
      <c r="E308" s="17">
        <f>pf.step!T306-ProbeData!$E$2</f>
        <v>-3.9490178571428581E-4</v>
      </c>
      <c r="F308" s="17">
        <f>pf.step!U306-ProbeData!$F$2</f>
        <v>-0.43620617500000003</v>
      </c>
      <c r="G308" s="17">
        <f>pf.step!V306-ProbeData!$G$2</f>
        <v>8.2360642857142851E-3</v>
      </c>
      <c r="I308" s="8">
        <f>pf.step!H306</f>
        <v>10.000031920402598</v>
      </c>
      <c r="J308" s="6">
        <f>180</f>
        <v>180</v>
      </c>
    </row>
    <row r="309" spans="2:10" x14ac:dyDescent="0.25">
      <c r="B309" s="9">
        <f>pf.step!E307-ProbeData!$B$2</f>
        <v>-9.9998292971058049</v>
      </c>
      <c r="C309" s="9">
        <f>pf.step!F307-ProbeData!$C$2</f>
        <v>-9.3040046863279713E-5</v>
      </c>
      <c r="D309" s="9">
        <f>pf.step!G307-ProbeData!$D$2</f>
        <v>175.01830369973408</v>
      </c>
      <c r="E309" s="17">
        <f>pf.step!T307-ProbeData!$E$2</f>
        <v>1.7109821428571418E-4</v>
      </c>
      <c r="F309" s="17">
        <f>pf.step!U307-ProbeData!$F$2</f>
        <v>-0.50527517499999997</v>
      </c>
      <c r="G309" s="17">
        <f>pf.step!V307-ProbeData!$G$2</f>
        <v>9.5390642857142854E-3</v>
      </c>
      <c r="I309" s="8">
        <f>pf.step!H307</f>
        <v>9.9998292975386356</v>
      </c>
      <c r="J309" s="6">
        <f>180</f>
        <v>180</v>
      </c>
    </row>
    <row r="310" spans="2:10" x14ac:dyDescent="0.25">
      <c r="B310" s="9">
        <f>pf.step!E308-ProbeData!$B$2</f>
        <v>-10.00003099440579</v>
      </c>
      <c r="C310" s="9">
        <f>pf.step!F308-ProbeData!$C$2</f>
        <v>1.325477531395336E-4</v>
      </c>
      <c r="D310" s="9">
        <f>pf.step!G308-ProbeData!$D$2</f>
        <v>170.01910430823403</v>
      </c>
      <c r="E310" s="17">
        <f>pf.step!T308-ProbeData!$E$2</f>
        <v>1.4310982142857142E-3</v>
      </c>
      <c r="F310" s="17">
        <f>pf.step!U308-ProbeData!$F$2</f>
        <v>-0.57737217499999993</v>
      </c>
      <c r="G310" s="17">
        <f>pf.step!V308-ProbeData!$G$2</f>
        <v>1.0861064285714286E-2</v>
      </c>
      <c r="I310" s="8">
        <f>pf.step!H308</f>
        <v>10.000030995284233</v>
      </c>
      <c r="J310" s="6">
        <f>180</f>
        <v>180</v>
      </c>
    </row>
    <row r="311" spans="2:10" x14ac:dyDescent="0.25">
      <c r="B311" s="9">
        <f>pf.step!E309-ProbeData!$B$2</f>
        <v>-9.9999755615058348</v>
      </c>
      <c r="C311" s="9">
        <f>pf.step!F309-ProbeData!$C$2</f>
        <v>-3.661054688564036E-5</v>
      </c>
      <c r="D311" s="9">
        <f>pf.step!G309-ProbeData!$D$2</f>
        <v>165.01898065523409</v>
      </c>
      <c r="E311" s="17">
        <f>pf.step!T309-ProbeData!$E$2</f>
        <v>2.7870982142857142E-3</v>
      </c>
      <c r="F311" s="17">
        <f>pf.step!U309-ProbeData!$F$2</f>
        <v>-0.64928517499999994</v>
      </c>
      <c r="G311" s="17">
        <f>pf.step!V309-ProbeData!$G$2</f>
        <v>1.2199064285714285E-2</v>
      </c>
      <c r="I311" s="8">
        <f>pf.step!H309</f>
        <v>9.9999755615728514</v>
      </c>
      <c r="J311" s="6">
        <f>180</f>
        <v>180</v>
      </c>
    </row>
    <row r="312" spans="2:10" x14ac:dyDescent="0.25">
      <c r="B312" s="9">
        <f>pf.step!E310-ProbeData!$B$2</f>
        <v>-10.000115890705786</v>
      </c>
      <c r="C312" s="9">
        <f>pf.step!F310-ProbeData!$C$2</f>
        <v>-2.1672638018799262E-4</v>
      </c>
      <c r="D312" s="9">
        <f>pf.step!G310-ProbeData!$D$2</f>
        <v>160.01859605023407</v>
      </c>
      <c r="E312" s="17">
        <f>pf.step!T310-ProbeData!$E$2</f>
        <v>4.3230982142857142E-3</v>
      </c>
      <c r="F312" s="17">
        <f>pf.step!U310-ProbeData!$F$2</f>
        <v>-0.71778517499999994</v>
      </c>
      <c r="G312" s="17">
        <f>pf.step!V310-ProbeData!$G$2</f>
        <v>1.3396064285714285E-2</v>
      </c>
      <c r="I312" s="8">
        <f>pf.step!H310</f>
        <v>10.000115893054275</v>
      </c>
      <c r="J312" s="6">
        <f>180</f>
        <v>180</v>
      </c>
    </row>
    <row r="313" spans="2:10" x14ac:dyDescent="0.25">
      <c r="B313" s="9">
        <f>pf.step!E311-ProbeData!$B$2</f>
        <v>-10.000229437805842</v>
      </c>
      <c r="C313" s="9">
        <f>pf.step!F311-ProbeData!$C$2</f>
        <v>2.4845435308407104E-4</v>
      </c>
      <c r="D313" s="9">
        <f>pf.step!G311-ProbeData!$D$2</f>
        <v>155.01882431573409</v>
      </c>
      <c r="E313" s="17">
        <f>pf.step!T311-ProbeData!$E$2</f>
        <v>5.8320982142857141E-3</v>
      </c>
      <c r="F313" s="17">
        <f>pf.step!U311-ProbeData!$F$2</f>
        <v>-0.780708175</v>
      </c>
      <c r="G313" s="17">
        <f>pf.step!V311-ProbeData!$G$2</f>
        <v>1.4409064285714285E-2</v>
      </c>
      <c r="I313" s="8">
        <f>pf.step!H311</f>
        <v>10.00022944089225</v>
      </c>
      <c r="J313" s="6">
        <f>180</f>
        <v>180</v>
      </c>
    </row>
    <row r="314" spans="2:10" x14ac:dyDescent="0.25">
      <c r="B314" s="9">
        <f>pf.step!E312-ProbeData!$B$2</f>
        <v>-10.000152028905802</v>
      </c>
      <c r="C314" s="9">
        <f>pf.step!F312-ProbeData!$C$2</f>
        <v>4.7321053159521398E-5</v>
      </c>
      <c r="D314" s="9">
        <f>pf.step!G312-ProbeData!$D$2</f>
        <v>150.01904096673405</v>
      </c>
      <c r="E314" s="17">
        <f>pf.step!T312-ProbeData!$E$2</f>
        <v>7.2930982142857138E-3</v>
      </c>
      <c r="F314" s="17">
        <f>pf.step!U312-ProbeData!$F$2</f>
        <v>-0.83657317499999995</v>
      </c>
      <c r="G314" s="17">
        <f>pf.step!V312-ProbeData!$G$2</f>
        <v>1.5156064285714286E-2</v>
      </c>
      <c r="I314" s="8">
        <f>pf.step!H312</f>
        <v>10.000152029017764</v>
      </c>
      <c r="J314" s="6">
        <f>180</f>
        <v>180</v>
      </c>
    </row>
    <row r="315" spans="2:10" x14ac:dyDescent="0.25">
      <c r="B315" s="9">
        <f>pf.step!E313-ProbeData!$B$2</f>
        <v>-10.000083584005836</v>
      </c>
      <c r="C315" s="9">
        <f>pf.step!F313-ProbeData!$C$2</f>
        <v>4.1524253106217657E-5</v>
      </c>
      <c r="D315" s="9">
        <f>pf.step!G313-ProbeData!$D$2</f>
        <v>145.01839764173405</v>
      </c>
      <c r="E315" s="17">
        <f>pf.step!T313-ProbeData!$E$2</f>
        <v>8.7240982142857155E-3</v>
      </c>
      <c r="F315" s="17">
        <f>pf.step!U313-ProbeData!$F$2</f>
        <v>-0.88588817499999994</v>
      </c>
      <c r="G315" s="17">
        <f>pf.step!V313-ProbeData!$G$2</f>
        <v>1.5735064285714286E-2</v>
      </c>
      <c r="I315" s="8">
        <f>pf.step!H313</f>
        <v>10.000083584092048</v>
      </c>
      <c r="J315" s="6">
        <f>180</f>
        <v>180</v>
      </c>
    </row>
    <row r="316" spans="2:10" x14ac:dyDescent="0.25">
      <c r="B316" s="9">
        <f>pf.step!E314-ProbeData!$B$2</f>
        <v>-9.9999148391057702</v>
      </c>
      <c r="C316" s="9">
        <f>pf.step!F314-ProbeData!$C$2</f>
        <v>-1.2803514687220741E-4</v>
      </c>
      <c r="D316" s="9">
        <f>pf.step!G314-ProbeData!$D$2</f>
        <v>140.01893299623413</v>
      </c>
      <c r="E316" s="17">
        <f>pf.step!T314-ProbeData!$E$2</f>
        <v>9.9800982142857157E-3</v>
      </c>
      <c r="F316" s="17">
        <f>pf.step!U314-ProbeData!$F$2</f>
        <v>-0.929437175</v>
      </c>
      <c r="G316" s="17">
        <f>pf.step!V314-ProbeData!$G$2</f>
        <v>1.6118064285714287E-2</v>
      </c>
      <c r="I316" s="8">
        <f>pf.step!H314</f>
        <v>9.9999148399254274</v>
      </c>
      <c r="J316" s="6">
        <f>180</f>
        <v>180</v>
      </c>
    </row>
    <row r="317" spans="2:10" x14ac:dyDescent="0.25">
      <c r="B317" s="9">
        <f>pf.step!E315-ProbeData!$B$2</f>
        <v>-9.999927076205779</v>
      </c>
      <c r="C317" s="9">
        <f>pf.step!F315-ProbeData!$C$2</f>
        <v>-1.3170184683986008E-4</v>
      </c>
      <c r="D317" s="9">
        <f>pf.step!G315-ProbeData!$D$2</f>
        <v>135.01871898423411</v>
      </c>
      <c r="E317" s="17">
        <f>pf.step!T315-ProbeData!$E$2</f>
        <v>1.1037098214285715E-2</v>
      </c>
      <c r="F317" s="17">
        <f>pf.step!U315-ProbeData!$F$2</f>
        <v>-0.96837817500000001</v>
      </c>
      <c r="G317" s="17">
        <f>pf.step!V315-ProbeData!$G$2</f>
        <v>1.6339064285714286E-2</v>
      </c>
      <c r="I317" s="8">
        <f>pf.step!H315</f>
        <v>9.9999270770730551</v>
      </c>
      <c r="J317" s="6">
        <f>180</f>
        <v>180</v>
      </c>
    </row>
    <row r="318" spans="2:10" x14ac:dyDescent="0.25">
      <c r="B318" s="9">
        <f>pf.step!E316-ProbeData!$B$2</f>
        <v>-9.9999933248058142</v>
      </c>
      <c r="C318" s="9">
        <f>pf.step!F316-ProbeData!$C$2</f>
        <v>7.0759353093308164E-5</v>
      </c>
      <c r="D318" s="9">
        <f>pf.step!G316-ProbeData!$D$2</f>
        <v>130.01902734023406</v>
      </c>
      <c r="E318" s="17">
        <f>pf.step!T316-ProbeData!$E$2</f>
        <v>1.1894098214285715E-2</v>
      </c>
      <c r="F318" s="17">
        <f>pf.step!U316-ProbeData!$F$2</f>
        <v>-1.0046071750000001</v>
      </c>
      <c r="G318" s="17">
        <f>pf.step!V316-ProbeData!$G$2</f>
        <v>1.6326064285714287E-2</v>
      </c>
      <c r="I318" s="8">
        <f>pf.step!H316</f>
        <v>9.9999933250561579</v>
      </c>
      <c r="J318" s="6">
        <f>180</f>
        <v>180</v>
      </c>
    </row>
    <row r="319" spans="2:10" x14ac:dyDescent="0.25">
      <c r="B319" s="9">
        <f>pf.step!E317-ProbeData!$B$2</f>
        <v>-10.000191632505789</v>
      </c>
      <c r="C319" s="9">
        <f>pf.step!F317-ProbeData!$C$2</f>
        <v>1.8655345314755323E-4</v>
      </c>
      <c r="D319" s="9">
        <f>pf.step!G317-ProbeData!$D$2</f>
        <v>125.0190839252341</v>
      </c>
      <c r="E319" s="17">
        <f>pf.step!T317-ProbeData!$E$2</f>
        <v>1.2633098214285715E-2</v>
      </c>
      <c r="F319" s="17">
        <f>pf.step!U317-ProbeData!$F$2</f>
        <v>-1.0390071750000001</v>
      </c>
      <c r="G319" s="17">
        <f>pf.step!V317-ProbeData!$G$2</f>
        <v>1.6208064285714287E-2</v>
      </c>
      <c r="I319" s="8">
        <f>pf.step!H317</f>
        <v>10.000191634245866</v>
      </c>
      <c r="J319" s="6">
        <f>180</f>
        <v>180</v>
      </c>
    </row>
    <row r="320" spans="2:10" x14ac:dyDescent="0.25">
      <c r="B320" s="9">
        <f>pf.step!E318-ProbeData!$B$2</f>
        <v>-10.000214726905824</v>
      </c>
      <c r="C320" s="9">
        <f>pf.step!F318-ProbeData!$C$2</f>
        <v>-1.7051524690714359E-4</v>
      </c>
      <c r="D320" s="9">
        <f>pf.step!G318-ProbeData!$D$2</f>
        <v>120.01868699223411</v>
      </c>
      <c r="E320" s="17">
        <f>pf.step!T318-ProbeData!$E$2</f>
        <v>1.3196098214285714E-2</v>
      </c>
      <c r="F320" s="17">
        <f>pf.step!U318-ProbeData!$F$2</f>
        <v>-1.0715891750000002</v>
      </c>
      <c r="G320" s="17">
        <f>pf.step!V318-ProbeData!$G$2</f>
        <v>1.6042064285714287E-2</v>
      </c>
      <c r="I320" s="8">
        <f>pf.step!H318</f>
        <v>10.000214728359566</v>
      </c>
      <c r="J320" s="6">
        <f>180</f>
        <v>180</v>
      </c>
    </row>
    <row r="321" spans="2:10" x14ac:dyDescent="0.25">
      <c r="B321" s="9">
        <f>pf.step!E319-ProbeData!$B$2</f>
        <v>-10.000140108705807</v>
      </c>
      <c r="C321" s="9">
        <f>pf.step!F319-ProbeData!$C$2</f>
        <v>-2.332359468937284E-4</v>
      </c>
      <c r="D321" s="9">
        <f>pf.step!G319-ProbeData!$D$2</f>
        <v>115.01914433223408</v>
      </c>
      <c r="E321" s="17">
        <f>pf.step!T319-ProbeData!$E$2</f>
        <v>1.3635098214285714E-2</v>
      </c>
      <c r="F321" s="17">
        <f>pf.step!U319-ProbeData!$F$2</f>
        <v>-1.1007561750000001</v>
      </c>
      <c r="G321" s="17">
        <f>pf.step!V319-ProbeData!$G$2</f>
        <v>1.5855064285714288E-2</v>
      </c>
      <c r="I321" s="8">
        <f>pf.step!H319</f>
        <v>10.00014011142572</v>
      </c>
      <c r="J321" s="6">
        <f>180</f>
        <v>180</v>
      </c>
    </row>
    <row r="322" spans="2:10" x14ac:dyDescent="0.25">
      <c r="B322" s="9">
        <f>pf.step!E320-ProbeData!$B$2</f>
        <v>-9.9997752221057681</v>
      </c>
      <c r="C322" s="9">
        <f>pf.step!F320-ProbeData!$C$2</f>
        <v>-8.4312646890793985E-5</v>
      </c>
      <c r="D322" s="9">
        <f>pf.step!G320-ProbeData!$D$2</f>
        <v>110.01896998323406</v>
      </c>
      <c r="E322" s="17">
        <f>pf.step!T320-ProbeData!$E$2</f>
        <v>1.4058098214285716E-2</v>
      </c>
      <c r="F322" s="17">
        <f>pf.step!U320-ProbeData!$F$2</f>
        <v>-1.1256411750000002</v>
      </c>
      <c r="G322" s="17">
        <f>pf.step!V320-ProbeData!$G$2</f>
        <v>1.5732064285714286E-2</v>
      </c>
      <c r="I322" s="8">
        <f>pf.step!H320</f>
        <v>9.9997752224612082</v>
      </c>
      <c r="J322" s="6">
        <f>180</f>
        <v>180</v>
      </c>
    </row>
    <row r="323" spans="2:10" x14ac:dyDescent="0.25">
      <c r="B323" s="9">
        <f>pf.step!E321-ProbeData!$B$2</f>
        <v>-9.9998188493058251</v>
      </c>
      <c r="C323" s="9">
        <f>pf.step!F321-ProbeData!$C$2</f>
        <v>9.6557053154811001E-5</v>
      </c>
      <c r="D323" s="9">
        <f>pf.step!G321-ProbeData!$D$2</f>
        <v>105.01909800573407</v>
      </c>
      <c r="E323" s="17">
        <f>pf.step!T321-ProbeData!$E$2</f>
        <v>1.4379098214285714E-2</v>
      </c>
      <c r="F323" s="17">
        <f>pf.step!U321-ProbeData!$F$2</f>
        <v>-1.1455101750000001</v>
      </c>
      <c r="G323" s="17">
        <f>pf.step!V321-ProbeData!$G$2</f>
        <v>1.5733064285714287E-2</v>
      </c>
      <c r="I323" s="8">
        <f>pf.step!H321</f>
        <v>9.9998188497719962</v>
      </c>
      <c r="J323" s="6">
        <f>180</f>
        <v>180</v>
      </c>
    </row>
    <row r="324" spans="2:10" x14ac:dyDescent="0.25">
      <c r="B324" s="9">
        <f>pf.step!E322-ProbeData!$B$2</f>
        <v>-15.000249345305804</v>
      </c>
      <c r="C324" s="9">
        <f>pf.step!F322-ProbeData!$C$2</f>
        <v>1.7720645314511785E-4</v>
      </c>
      <c r="D324" s="9">
        <f>pf.step!G322-ProbeData!$D$2</f>
        <v>105.01873462853405</v>
      </c>
      <c r="E324" s="17">
        <f>pf.step!T322-ProbeData!$E$2</f>
        <v>1.4256098214285714E-2</v>
      </c>
      <c r="F324" s="17">
        <f>pf.step!U322-ProbeData!$F$2</f>
        <v>-1.1063051750000001</v>
      </c>
      <c r="G324" s="17">
        <f>pf.step!V322-ProbeData!$G$2</f>
        <v>1.3456064285714286E-2</v>
      </c>
      <c r="I324" s="8">
        <f>pf.step!H322</f>
        <v>15.000249346352524</v>
      </c>
      <c r="J324" s="6">
        <f>180</f>
        <v>180</v>
      </c>
    </row>
    <row r="325" spans="2:10" x14ac:dyDescent="0.25">
      <c r="B325" s="9">
        <f>pf.step!E323-ProbeData!$B$2</f>
        <v>-15.000205718105803</v>
      </c>
      <c r="C325" s="9">
        <f>pf.step!F323-ProbeData!$C$2</f>
        <v>-3.6632469004871382E-6</v>
      </c>
      <c r="D325" s="9">
        <f>pf.step!G323-ProbeData!$D$2</f>
        <v>110.01910660603409</v>
      </c>
      <c r="E325" s="17">
        <f>pf.step!T323-ProbeData!$E$2</f>
        <v>1.4230098214285714E-2</v>
      </c>
      <c r="F325" s="17">
        <f>pf.step!U323-ProbeData!$F$2</f>
        <v>-1.0912091750000001</v>
      </c>
      <c r="G325" s="17">
        <f>pf.step!V323-ProbeData!$G$2</f>
        <v>1.3916064285714284E-2</v>
      </c>
      <c r="I325" s="8">
        <f>pf.step!H323</f>
        <v>15.000205718106249</v>
      </c>
      <c r="J325" s="6">
        <f>180</f>
        <v>180</v>
      </c>
    </row>
    <row r="326" spans="2:10" x14ac:dyDescent="0.25">
      <c r="B326" s="9">
        <f>pf.step!E324-ProbeData!$B$2</f>
        <v>-15.000070604705797</v>
      </c>
      <c r="C326" s="9">
        <f>pf.step!F324-ProbeData!$C$2</f>
        <v>-1.5258654684657813E-4</v>
      </c>
      <c r="D326" s="9">
        <f>pf.step!G324-ProbeData!$D$2</f>
        <v>115.01878095503406</v>
      </c>
      <c r="E326" s="17">
        <f>pf.step!T324-ProbeData!$E$2</f>
        <v>1.4071098214285715E-2</v>
      </c>
      <c r="F326" s="17">
        <f>pf.step!U324-ProbeData!$F$2</f>
        <v>-1.071742175</v>
      </c>
      <c r="G326" s="17">
        <f>pf.step!V324-ProbeData!$G$2</f>
        <v>1.4270064285714285E-2</v>
      </c>
      <c r="I326" s="8">
        <f>pf.step!H324</f>
        <v>15.000070605481882</v>
      </c>
      <c r="J326" s="6">
        <f>180</f>
        <v>180</v>
      </c>
    </row>
    <row r="327" spans="2:10" x14ac:dyDescent="0.25">
      <c r="B327" s="9">
        <f>pf.step!E325-ProbeData!$B$2</f>
        <v>-15.000145222905815</v>
      </c>
      <c r="C327" s="9">
        <f>pf.step!F325-ProbeData!$C$2</f>
        <v>-8.9865846859993326E-5</v>
      </c>
      <c r="D327" s="9">
        <f>pf.step!G325-ProbeData!$D$2</f>
        <v>120.01882361503408</v>
      </c>
      <c r="E327" s="17">
        <f>pf.step!T325-ProbeData!$E$2</f>
        <v>1.3844098214285715E-2</v>
      </c>
      <c r="F327" s="17">
        <f>pf.step!U325-ProbeData!$F$2</f>
        <v>-1.048886175</v>
      </c>
      <c r="G327" s="17">
        <f>pf.step!V325-ProbeData!$G$2</f>
        <v>1.5209064285714285E-2</v>
      </c>
      <c r="I327" s="8">
        <f>pf.step!H325</f>
        <v>15.000145223175007</v>
      </c>
      <c r="J327" s="6">
        <f>180</f>
        <v>180</v>
      </c>
    </row>
    <row r="328" spans="2:10" x14ac:dyDescent="0.25">
      <c r="B328" s="9">
        <f>pf.step!E326-ProbeData!$B$2</f>
        <v>-15.00012212850578</v>
      </c>
      <c r="C328" s="9">
        <f>pf.step!F326-ProbeData!$C$2</f>
        <v>-2.3279714685031649E-4</v>
      </c>
      <c r="D328" s="9">
        <f>pf.step!G326-ProbeData!$D$2</f>
        <v>125.01872054803408</v>
      </c>
      <c r="E328" s="17">
        <f>pf.step!T326-ProbeData!$E$2</f>
        <v>1.3300098214285716E-2</v>
      </c>
      <c r="F328" s="17">
        <f>pf.step!U326-ProbeData!$F$2</f>
        <v>-1.0225101750000001</v>
      </c>
      <c r="G328" s="17">
        <f>pf.step!V326-ProbeData!$G$2</f>
        <v>1.5831064285714284E-2</v>
      </c>
      <c r="I328" s="8">
        <f>pf.step!H326</f>
        <v>15.000122130312249</v>
      </c>
      <c r="J328" s="6">
        <f>180</f>
        <v>180</v>
      </c>
    </row>
    <row r="329" spans="2:10" x14ac:dyDescent="0.25">
      <c r="B329" s="9">
        <f>pf.step!E327-ProbeData!$B$2</f>
        <v>-14.999923820805805</v>
      </c>
      <c r="C329" s="9">
        <f>pf.step!F327-ProbeData!$C$2</f>
        <v>1.5140875308361501E-4</v>
      </c>
      <c r="D329" s="9">
        <f>pf.step!G327-ProbeData!$D$2</f>
        <v>130.01866396303404</v>
      </c>
      <c r="E329" s="17">
        <f>pf.step!T327-ProbeData!$E$2</f>
        <v>1.2478098214285714E-2</v>
      </c>
      <c r="F329" s="17">
        <f>pf.step!U327-ProbeData!$F$2</f>
        <v>-0.99360717499999995</v>
      </c>
      <c r="G329" s="17">
        <f>pf.step!V327-ProbeData!$G$2</f>
        <v>1.6430064285714287E-2</v>
      </c>
      <c r="I329" s="8">
        <f>pf.step!H327</f>
        <v>14.999923821569961</v>
      </c>
      <c r="J329" s="6">
        <f>180</f>
        <v>180</v>
      </c>
    </row>
    <row r="330" spans="2:10" x14ac:dyDescent="0.25">
      <c r="B330" s="9">
        <f>pf.step!E328-ProbeData!$B$2</f>
        <v>-14.999857572205769</v>
      </c>
      <c r="C330" s="9">
        <f>pf.step!F328-ProbeData!$C$2</f>
        <v>-5.1052446906396654E-5</v>
      </c>
      <c r="D330" s="9">
        <f>pf.step!G328-ProbeData!$D$2</f>
        <v>135.01885560703408</v>
      </c>
      <c r="E330" s="17">
        <f>pf.step!T328-ProbeData!$E$2</f>
        <v>1.1509098214285715E-2</v>
      </c>
      <c r="F330" s="17">
        <f>pf.step!U328-ProbeData!$F$2</f>
        <v>-0.96139917499999994</v>
      </c>
      <c r="G330" s="17">
        <f>pf.step!V328-ProbeData!$G$2</f>
        <v>1.6749064285714287E-2</v>
      </c>
      <c r="I330" s="8">
        <f>pf.step!H328</f>
        <v>14.999857572292649</v>
      </c>
      <c r="J330" s="6">
        <f>180</f>
        <v>180</v>
      </c>
    </row>
    <row r="331" spans="2:10" x14ac:dyDescent="0.25">
      <c r="B331" s="9">
        <f>pf.step!E329-ProbeData!$B$2</f>
        <v>-14.999845335105761</v>
      </c>
      <c r="C331" s="9">
        <f>pf.step!F329-ProbeData!$C$2</f>
        <v>-4.7385746881900559E-5</v>
      </c>
      <c r="D331" s="9">
        <f>pf.step!G329-ProbeData!$D$2</f>
        <v>140.01906961903404</v>
      </c>
      <c r="E331" s="17">
        <f>pf.step!T329-ProbeData!$E$2</f>
        <v>1.0188098214285716E-2</v>
      </c>
      <c r="F331" s="17">
        <f>pf.step!U329-ProbeData!$F$2</f>
        <v>-0.925715175</v>
      </c>
      <c r="G331" s="17">
        <f>pf.step!V329-ProbeData!$G$2</f>
        <v>1.6713064285714285E-2</v>
      </c>
      <c r="I331" s="8">
        <f>pf.step!H329</f>
        <v>14.999845335180607</v>
      </c>
      <c r="J331" s="6">
        <f>180</f>
        <v>180</v>
      </c>
    </row>
    <row r="332" spans="2:10" x14ac:dyDescent="0.25">
      <c r="B332" s="9">
        <f>pf.step!E330-ProbeData!$B$2</f>
        <v>-15.000014080005826</v>
      </c>
      <c r="C332" s="9">
        <f>pf.step!F330-ProbeData!$C$2</f>
        <v>1.2217365315336792E-4</v>
      </c>
      <c r="D332" s="9">
        <f>pf.step!G330-ProbeData!$D$2</f>
        <v>145.01903426453407</v>
      </c>
      <c r="E332" s="17">
        <f>pf.step!T330-ProbeData!$E$2</f>
        <v>9.0060982142857147E-3</v>
      </c>
      <c r="F332" s="17">
        <f>pf.step!U330-ProbeData!$F$2</f>
        <v>-0.88465317499999996</v>
      </c>
      <c r="G332" s="17">
        <f>pf.step!V330-ProbeData!$G$2</f>
        <v>1.6526064285714286E-2</v>
      </c>
      <c r="I332" s="8">
        <f>pf.step!H330</f>
        <v>15.000014080503373</v>
      </c>
      <c r="J332" s="6">
        <f>180</f>
        <v>180</v>
      </c>
    </row>
    <row r="333" spans="2:10" x14ac:dyDescent="0.25">
      <c r="B333" s="9">
        <f>pf.step!E331-ProbeData!$B$2</f>
        <v>-15.000082524905793</v>
      </c>
      <c r="C333" s="9">
        <f>pf.step!F331-ProbeData!$C$2</f>
        <v>1.2797045309298483E-4</v>
      </c>
      <c r="D333" s="9">
        <f>pf.step!G331-ProbeData!$D$2</f>
        <v>150.01867758953409</v>
      </c>
      <c r="E333" s="17">
        <f>pf.step!T331-ProbeData!$E$2</f>
        <v>7.4160982142857136E-3</v>
      </c>
      <c r="F333" s="17">
        <f>pf.step!U331-ProbeData!$F$2</f>
        <v>-0.83742617499999994</v>
      </c>
      <c r="G333" s="17">
        <f>pf.step!V331-ProbeData!$G$2</f>
        <v>1.5946064285714285E-2</v>
      </c>
      <c r="I333" s="8">
        <f>pf.step!H331</f>
        <v>15.000082525451671</v>
      </c>
      <c r="J333" s="6">
        <f>180</f>
        <v>180</v>
      </c>
    </row>
    <row r="334" spans="2:10" x14ac:dyDescent="0.25">
      <c r="B334" s="9">
        <f>pf.step!E332-ProbeData!$B$2</f>
        <v>-15.000159933805833</v>
      </c>
      <c r="C334" s="9">
        <f>pf.step!F332-ProbeData!$C$2</f>
        <v>-1.7089624685695526E-4</v>
      </c>
      <c r="D334" s="9">
        <f>pf.step!G332-ProbeData!$D$2</f>
        <v>155.01896093853406</v>
      </c>
      <c r="E334" s="17">
        <f>pf.step!T332-ProbeData!$E$2</f>
        <v>5.6910982142857136E-3</v>
      </c>
      <c r="F334" s="17">
        <f>pf.step!U332-ProbeData!$F$2</f>
        <v>-0.78231117499999991</v>
      </c>
      <c r="G334" s="17">
        <f>pf.step!V332-ProbeData!$G$2</f>
        <v>1.5203064285714284E-2</v>
      </c>
      <c r="I334" s="8">
        <f>pf.step!H332</f>
        <v>15.00015993477934</v>
      </c>
      <c r="J334" s="6">
        <f>180</f>
        <v>180</v>
      </c>
    </row>
    <row r="335" spans="2:10" x14ac:dyDescent="0.25">
      <c r="B335" s="9">
        <f>pf.step!E333-ProbeData!$B$2</f>
        <v>-15.000046386705833</v>
      </c>
      <c r="C335" s="9">
        <f>pf.step!F333-ProbeData!$C$2</f>
        <v>-1.3607698019768577E-4</v>
      </c>
      <c r="D335" s="9">
        <f>pf.step!G333-ProbeData!$D$2</f>
        <v>160.01873267303409</v>
      </c>
      <c r="E335" s="17">
        <f>pf.step!T333-ProbeData!$E$2</f>
        <v>4.0290982142857142E-3</v>
      </c>
      <c r="F335" s="17">
        <f>pf.step!U333-ProbeData!$F$2</f>
        <v>-0.71944217499999996</v>
      </c>
      <c r="G335" s="17">
        <f>pf.step!V333-ProbeData!$G$2</f>
        <v>1.4075064285714286E-2</v>
      </c>
      <c r="I335" s="8">
        <f>pf.step!H333</f>
        <v>15.000046387323062</v>
      </c>
      <c r="J335" s="6">
        <f>180</f>
        <v>180</v>
      </c>
    </row>
    <row r="336" spans="2:10" x14ac:dyDescent="0.25">
      <c r="B336" s="9">
        <f>pf.step!E334-ProbeData!$B$2</f>
        <v>-14.999906057505825</v>
      </c>
      <c r="C336" s="9">
        <f>pf.step!F334-ProbeData!$C$2</f>
        <v>4.4038853104666487E-5</v>
      </c>
      <c r="D336" s="9">
        <f>pf.step!G334-ProbeData!$D$2</f>
        <v>165.01911727803412</v>
      </c>
      <c r="E336" s="17">
        <f>pf.step!T334-ProbeData!$E$2</f>
        <v>2.5330982142857139E-3</v>
      </c>
      <c r="F336" s="17">
        <f>pf.step!U334-ProbeData!$F$2</f>
        <v>-0.65008817499999993</v>
      </c>
      <c r="G336" s="17">
        <f>pf.step!V334-ProbeData!$G$2</f>
        <v>1.2761064285714285E-2</v>
      </c>
      <c r="I336" s="8">
        <f>pf.step!H334</f>
        <v>14.999906057570472</v>
      </c>
      <c r="J336" s="6">
        <f>180</f>
        <v>180</v>
      </c>
    </row>
    <row r="337" spans="2:10" x14ac:dyDescent="0.25">
      <c r="B337" s="9">
        <f>pf.step!E335-ProbeData!$B$2</f>
        <v>-14.999961490405781</v>
      </c>
      <c r="C337" s="9">
        <f>pf.step!F335-ProbeData!$C$2</f>
        <v>2.1319715307299703E-4</v>
      </c>
      <c r="D337" s="9">
        <f>pf.step!G335-ProbeData!$D$2</f>
        <v>170.01874093103407</v>
      </c>
      <c r="E337" s="17">
        <f>pf.step!T335-ProbeData!$E$2</f>
        <v>9.9909821428571409E-4</v>
      </c>
      <c r="F337" s="17">
        <f>pf.step!U335-ProbeData!$F$2</f>
        <v>-0.57659817499999999</v>
      </c>
      <c r="G337" s="17">
        <f>pf.step!V335-ProbeData!$G$2</f>
        <v>1.1242064285714285E-2</v>
      </c>
      <c r="I337" s="8">
        <f>pf.step!H335</f>
        <v>14.999961491920885</v>
      </c>
      <c r="J337" s="6">
        <f>180</f>
        <v>180</v>
      </c>
    </row>
    <row r="338" spans="2:10" x14ac:dyDescent="0.25">
      <c r="B338" s="9">
        <f>pf.step!E336-ProbeData!$B$2</f>
        <v>-14.999759793105852</v>
      </c>
      <c r="C338" s="9">
        <f>pf.step!F336-ProbeData!$C$2</f>
        <v>-1.2390646872972866E-5</v>
      </c>
      <c r="D338" s="9">
        <f>pf.step!G336-ProbeData!$D$2</f>
        <v>175.01894032253409</v>
      </c>
      <c r="E338" s="17">
        <f>pf.step!T336-ProbeData!$E$2</f>
        <v>-9.6901785714285829E-5</v>
      </c>
      <c r="F338" s="17">
        <f>pf.step!U336-ProbeData!$F$2</f>
        <v>-0.50277617499999994</v>
      </c>
      <c r="G338" s="17">
        <f>pf.step!V336-ProbeData!$G$2</f>
        <v>9.7230642857142856E-3</v>
      </c>
      <c r="I338" s="8">
        <f>pf.step!H336</f>
        <v>14.99975979311097</v>
      </c>
      <c r="J338" s="6">
        <f>180</f>
        <v>180</v>
      </c>
    </row>
    <row r="339" spans="2:10" x14ac:dyDescent="0.25">
      <c r="B339" s="9">
        <f>pf.step!E337-ProbeData!$B$2</f>
        <v>-14.999962416305777</v>
      </c>
      <c r="C339" s="9">
        <f>pf.step!F337-ProbeData!$C$2</f>
        <v>1.2465205310263627E-4</v>
      </c>
      <c r="D339" s="9">
        <f>pf.step!G337-ProbeData!$D$2</f>
        <v>180.01893634203407</v>
      </c>
      <c r="E339" s="17">
        <f>pf.step!T337-ProbeData!$E$2</f>
        <v>-6.5890178571428588E-4</v>
      </c>
      <c r="F339" s="17">
        <f>pf.step!U337-ProbeData!$F$2</f>
        <v>-0.43227417500000004</v>
      </c>
      <c r="G339" s="17">
        <f>pf.step!V337-ProbeData!$G$2</f>
        <v>8.2760642857142852E-3</v>
      </c>
      <c r="I339" s="8">
        <f>pf.step!H337</f>
        <v>14.999962416823717</v>
      </c>
      <c r="J339" s="6">
        <f>180</f>
        <v>180</v>
      </c>
    </row>
    <row r="340" spans="2:10" x14ac:dyDescent="0.25">
      <c r="B340" s="9">
        <f>pf.step!E338-ProbeData!$B$2</f>
        <v>-4.3301946008058394</v>
      </c>
      <c r="C340" s="9">
        <f>pf.step!F338-ProbeData!$C$2</f>
        <v>-2.4999658835588434</v>
      </c>
      <c r="D340" s="9">
        <f>pf.step!G338-ProbeData!$D$2</f>
        <v>105.01890394197778</v>
      </c>
      <c r="E340" s="17">
        <f>pf.step!T338-ProbeData!$E$2</f>
        <v>2.4567098214285713E-2</v>
      </c>
      <c r="F340" s="17">
        <f>pf.step!U338-ProbeData!$F$2</f>
        <v>-1.171346175</v>
      </c>
      <c r="G340" s="17">
        <f>pf.step!V338-ProbeData!$G$2</f>
        <v>2.4609064285714286E-2</v>
      </c>
      <c r="I340" s="8">
        <f>pf.step!H338</f>
        <v>5.0000414698086448</v>
      </c>
      <c r="J340" s="6">
        <f>210</f>
        <v>210</v>
      </c>
    </row>
    <row r="341" spans="2:10" x14ac:dyDescent="0.25">
      <c r="B341" s="9">
        <f>pf.step!E339-ProbeData!$B$2</f>
        <v>-4.3301509736057824</v>
      </c>
      <c r="C341" s="9">
        <f>pf.step!F339-ProbeData!$C$2</f>
        <v>-2.500146753258889</v>
      </c>
      <c r="D341" s="9">
        <f>pf.step!G339-ProbeData!$D$2</f>
        <v>110.01877591947772</v>
      </c>
      <c r="E341" s="17">
        <f>pf.step!T339-ProbeData!$E$2</f>
        <v>2.6989098214285714E-2</v>
      </c>
      <c r="F341" s="17">
        <f>pf.step!U339-ProbeData!$F$2</f>
        <v>-1.1484461750000001</v>
      </c>
      <c r="G341" s="17">
        <f>pf.step!V339-ProbeData!$G$2</f>
        <v>2.3482064285714286E-2</v>
      </c>
      <c r="I341" s="8">
        <f>pf.step!H339</f>
        <v>5.0000941233190872</v>
      </c>
      <c r="J341" s="6">
        <f>210</f>
        <v>210</v>
      </c>
    </row>
    <row r="342" spans="2:10" x14ac:dyDescent="0.25">
      <c r="B342" s="9">
        <f>pf.step!E340-ProbeData!$B$2</f>
        <v>-4.3300158602058332</v>
      </c>
      <c r="C342" s="9">
        <f>pf.step!F340-ProbeData!$C$2</f>
        <v>-2.4997956765589038</v>
      </c>
      <c r="D342" s="9">
        <f>pf.step!G340-ProbeData!$D$2</f>
        <v>115.01895026847779</v>
      </c>
      <c r="E342" s="17">
        <f>pf.step!T340-ProbeData!$E$2</f>
        <v>2.9095098214285714E-2</v>
      </c>
      <c r="F342" s="17">
        <f>pf.step!U340-ProbeData!$F$2</f>
        <v>-1.1199651750000001</v>
      </c>
      <c r="G342" s="17">
        <f>pf.step!V340-ProbeData!$G$2</f>
        <v>2.2248064285714284E-2</v>
      </c>
      <c r="I342" s="8">
        <f>pf.step!H340</f>
        <v>4.9998015734803563</v>
      </c>
      <c r="J342" s="6">
        <f>210</f>
        <v>210</v>
      </c>
    </row>
    <row r="343" spans="2:10" x14ac:dyDescent="0.25">
      <c r="B343" s="9">
        <f>pf.step!E341-ProbeData!$B$2</f>
        <v>-4.3300904784058503</v>
      </c>
      <c r="C343" s="9">
        <f>pf.step!F341-ProbeData!$C$2</f>
        <v>-2.5002329558589054</v>
      </c>
      <c r="D343" s="9">
        <f>pf.step!G341-ProbeData!$D$2</f>
        <v>120.01899292847776</v>
      </c>
      <c r="E343" s="17">
        <f>pf.step!T341-ProbeData!$E$2</f>
        <v>3.0417098214285714E-2</v>
      </c>
      <c r="F343" s="17">
        <f>pf.step!U341-ProbeData!$F$2</f>
        <v>-1.0864971750000001</v>
      </c>
      <c r="G343" s="17">
        <f>pf.step!V341-ProbeData!$G$2</f>
        <v>2.0946064285714286E-2</v>
      </c>
      <c r="I343" s="8">
        <f>pf.step!H341</f>
        <v>5.0000848377546516</v>
      </c>
      <c r="J343" s="6">
        <f>210</f>
        <v>210</v>
      </c>
    </row>
    <row r="344" spans="2:10" x14ac:dyDescent="0.25">
      <c r="B344" s="9">
        <f>pf.step!E342-ProbeData!$B$2</f>
        <v>-4.3300673840058153</v>
      </c>
      <c r="C344" s="9">
        <f>pf.step!F342-ProbeData!$C$2</f>
        <v>-2.4998758871588507</v>
      </c>
      <c r="D344" s="9">
        <f>pf.step!G342-ProbeData!$D$2</f>
        <v>125.01888986147776</v>
      </c>
      <c r="E344" s="17">
        <f>pf.step!T342-ProbeData!$E$2</f>
        <v>3.0776098214285716E-2</v>
      </c>
      <c r="F344" s="17">
        <f>pf.step!U342-ProbeData!$F$2</f>
        <v>-1.0501151750000002</v>
      </c>
      <c r="G344" s="17">
        <f>pf.step!V342-ProbeData!$G$2</f>
        <v>1.9730064285714284E-2</v>
      </c>
      <c r="I344" s="8">
        <f>pf.step!H342</f>
        <v>4.999886298830126</v>
      </c>
      <c r="J344" s="6">
        <f>210</f>
        <v>210</v>
      </c>
    </row>
    <row r="345" spans="2:10" x14ac:dyDescent="0.25">
      <c r="B345" s="9">
        <f>pf.step!E343-ProbeData!$B$2</f>
        <v>-4.3303690763058285</v>
      </c>
      <c r="C345" s="9">
        <f>pf.step!F343-ProbeData!$C$2</f>
        <v>-2.4999916812588481</v>
      </c>
      <c r="D345" s="9">
        <f>pf.step!G343-ProbeData!$D$2</f>
        <v>130.01883327647778</v>
      </c>
      <c r="E345" s="17">
        <f>pf.step!T343-ProbeData!$E$2</f>
        <v>3.0695098214285715E-2</v>
      </c>
      <c r="F345" s="17">
        <f>pf.step!U343-ProbeData!$F$2</f>
        <v>-1.0123041750000001</v>
      </c>
      <c r="G345" s="17">
        <f>pf.step!V343-ProbeData!$G$2</f>
        <v>1.8569064285714285E-2</v>
      </c>
      <c r="I345" s="8">
        <f>pf.step!H343</f>
        <v>5.0002054701171268</v>
      </c>
      <c r="J345" s="6">
        <f>210</f>
        <v>210</v>
      </c>
    </row>
    <row r="346" spans="2:10" x14ac:dyDescent="0.25">
      <c r="B346" s="9">
        <f>pf.step!E344-ProbeData!$B$2</f>
        <v>-4.3303028277057933</v>
      </c>
      <c r="C346" s="9">
        <f>pf.step!F344-ProbeData!$C$2</f>
        <v>-2.5001941424588949</v>
      </c>
      <c r="D346" s="9">
        <f>pf.step!G344-ProbeData!$D$2</f>
        <v>135.01902492047776</v>
      </c>
      <c r="E346" s="17">
        <f>pf.step!T344-ProbeData!$E$2</f>
        <v>3.0779098214285715E-2</v>
      </c>
      <c r="F346" s="17">
        <f>pf.step!U344-ProbeData!$F$2</f>
        <v>-0.97316317499999994</v>
      </c>
      <c r="G346" s="17">
        <f>pf.step!V344-ProbeData!$G$2</f>
        <v>1.7508064285714286E-2</v>
      </c>
      <c r="I346" s="8">
        <f>pf.step!H344</f>
        <v>5.0002493267458732</v>
      </c>
      <c r="J346" s="6">
        <f>210</f>
        <v>210</v>
      </c>
    </row>
    <row r="347" spans="2:10" x14ac:dyDescent="0.25">
      <c r="B347" s="9">
        <f>pf.step!E345-ProbeData!$B$2</f>
        <v>-4.3302905906058413</v>
      </c>
      <c r="C347" s="9">
        <f>pf.step!F345-ProbeData!$C$2</f>
        <v>-2.5001904757588704</v>
      </c>
      <c r="D347" s="9">
        <f>pf.step!G345-ProbeData!$D$2</f>
        <v>140.01873893247779</v>
      </c>
      <c r="E347" s="17">
        <f>pf.step!T345-ProbeData!$E$2</f>
        <v>3.1155098214285713E-2</v>
      </c>
      <c r="F347" s="17">
        <f>pf.step!U345-ProbeData!$F$2</f>
        <v>-0.93185917499999993</v>
      </c>
      <c r="G347" s="17">
        <f>pf.step!V345-ProbeData!$G$2</f>
        <v>1.6456064285714285E-2</v>
      </c>
      <c r="I347" s="8">
        <f>pf.step!H345</f>
        <v>5.0002368958045231</v>
      </c>
      <c r="J347" s="6">
        <f>210</f>
        <v>210</v>
      </c>
    </row>
    <row r="348" spans="2:10" x14ac:dyDescent="0.25">
      <c r="B348" s="9">
        <f>pf.step!E346-ProbeData!$B$2</f>
        <v>-4.329959335505805</v>
      </c>
      <c r="C348" s="9">
        <f>pf.step!F346-ProbeData!$C$2</f>
        <v>-2.500020916358892</v>
      </c>
      <c r="D348" s="9">
        <f>pf.step!G346-ProbeData!$D$2</f>
        <v>145.01870357797776</v>
      </c>
      <c r="E348" s="17">
        <f>pf.step!T346-ProbeData!$E$2</f>
        <v>3.2398098214285714E-2</v>
      </c>
      <c r="F348" s="17">
        <f>pf.step!U346-ProbeData!$F$2</f>
        <v>-0.88667817500000001</v>
      </c>
      <c r="G348" s="17">
        <f>pf.step!V346-ProbeData!$G$2</f>
        <v>1.5479064285714285E-2</v>
      </c>
      <c r="I348" s="8">
        <f>pf.step!H346</f>
        <v>4.9998652411205873</v>
      </c>
      <c r="J348" s="6">
        <f>210</f>
        <v>210</v>
      </c>
    </row>
    <row r="349" spans="2:10" x14ac:dyDescent="0.25">
      <c r="B349" s="9">
        <f>pf.step!E347-ProbeData!$B$2</f>
        <v>-4.3300277804058283</v>
      </c>
      <c r="C349" s="9">
        <f>pf.step!F347-ProbeData!$C$2</f>
        <v>-2.5000151195588387</v>
      </c>
      <c r="D349" s="9">
        <f>pf.step!G347-ProbeData!$D$2</f>
        <v>150.01884690297777</v>
      </c>
      <c r="E349" s="17">
        <f>pf.step!T347-ProbeData!$E$2</f>
        <v>3.3952098214285714E-2</v>
      </c>
      <c r="F349" s="17">
        <f>pf.step!U347-ProbeData!$F$2</f>
        <v>-0.83649317499999998</v>
      </c>
      <c r="G349" s="17">
        <f>pf.step!V347-ProbeData!$G$2</f>
        <v>1.4502064285714286E-2</v>
      </c>
      <c r="I349" s="8">
        <f>pf.step!H347</f>
        <v>4.9999216170965139</v>
      </c>
      <c r="J349" s="6">
        <f>210</f>
        <v>210</v>
      </c>
    </row>
    <row r="350" spans="2:10" x14ac:dyDescent="0.25">
      <c r="B350" s="9">
        <f>pf.step!E348-ProbeData!$B$2</f>
        <v>-4.3301051893058116</v>
      </c>
      <c r="C350" s="9">
        <f>pf.step!F348-ProbeData!$C$2</f>
        <v>-2.4998139862589142</v>
      </c>
      <c r="D350" s="9">
        <f>pf.step!G348-ProbeData!$D$2</f>
        <v>155.01963025197779</v>
      </c>
      <c r="E350" s="17">
        <f>pf.step!T348-ProbeData!$E$2</f>
        <v>3.5778098214285715E-2</v>
      </c>
      <c r="F350" s="17">
        <f>pf.step!U348-ProbeData!$F$2</f>
        <v>-0.77963017499999998</v>
      </c>
      <c r="G350" s="17">
        <f>pf.step!V348-ProbeData!$G$2</f>
        <v>1.3558064285714285E-2</v>
      </c>
      <c r="I350" s="8">
        <f>pf.step!H348</f>
        <v>4.9998880903825036</v>
      </c>
      <c r="J350" s="6">
        <f>210</f>
        <v>210</v>
      </c>
    </row>
    <row r="351" spans="2:10" x14ac:dyDescent="0.25">
      <c r="B351" s="9">
        <f>pf.step!E349-ProbeData!$B$2</f>
        <v>-4.3299916422058118</v>
      </c>
      <c r="C351" s="9">
        <f>pf.step!F349-ProbeData!$C$2</f>
        <v>-2.499779166992198</v>
      </c>
      <c r="D351" s="9">
        <f>pf.step!G349-ProbeData!$D$2</f>
        <v>160.01890198647777</v>
      </c>
      <c r="E351" s="17">
        <f>pf.step!T349-ProbeData!$E$2</f>
        <v>3.7132098214285716E-2</v>
      </c>
      <c r="F351" s="17">
        <f>pf.step!U349-ProbeData!$F$2</f>
        <v>-0.71679817499999998</v>
      </c>
      <c r="G351" s="17">
        <f>pf.step!V349-ProbeData!$G$2</f>
        <v>1.2581064285714285E-2</v>
      </c>
      <c r="I351" s="8">
        <f>pf.step!H349</f>
        <v>4.9997723453473748</v>
      </c>
      <c r="J351" s="6">
        <f>210</f>
        <v>210</v>
      </c>
    </row>
    <row r="352" spans="2:10" x14ac:dyDescent="0.25">
      <c r="B352" s="9">
        <f>pf.step!E350-ProbeData!$B$2</f>
        <v>-4.3303513130057922</v>
      </c>
      <c r="C352" s="9">
        <f>pf.step!F350-ProbeData!$C$2</f>
        <v>-2.5000990511588839</v>
      </c>
      <c r="D352" s="9">
        <f>pf.step!G350-ProbeData!$D$2</f>
        <v>165.01878659147775</v>
      </c>
      <c r="E352" s="17">
        <f>pf.step!T350-ProbeData!$E$2</f>
        <v>3.7861098214285717E-2</v>
      </c>
      <c r="F352" s="17">
        <f>pf.step!U350-ProbeData!$F$2</f>
        <v>-0.64855817500000001</v>
      </c>
      <c r="G352" s="17">
        <f>pf.step!V350-ProbeData!$G$2</f>
        <v>1.1653064285714285E-2</v>
      </c>
      <c r="I352" s="8">
        <f>pf.step!H350</f>
        <v>5.000243770023272</v>
      </c>
      <c r="J352" s="6">
        <f>210</f>
        <v>210</v>
      </c>
    </row>
    <row r="353" spans="2:10" x14ac:dyDescent="0.25">
      <c r="B353" s="9">
        <f>pf.step!E351-ProbeData!$B$2</f>
        <v>-4.3299067459058165</v>
      </c>
      <c r="C353" s="9">
        <f>pf.step!F351-ProbeData!$C$2</f>
        <v>-2.4999298928588587</v>
      </c>
      <c r="D353" s="9">
        <f>pf.step!G351-ProbeData!$D$2</f>
        <v>170.01891024447781</v>
      </c>
      <c r="E353" s="17">
        <f>pf.step!T351-ProbeData!$E$2</f>
        <v>3.7402098214285716E-2</v>
      </c>
      <c r="F353" s="17">
        <f>pf.step!U351-ProbeData!$F$2</f>
        <v>-0.57728017499999995</v>
      </c>
      <c r="G353" s="17">
        <f>pf.step!V351-ProbeData!$G$2</f>
        <v>1.0706064285714285E-2</v>
      </c>
      <c r="I353" s="8">
        <f>pf.step!H351</f>
        <v>4.9997741846457426</v>
      </c>
      <c r="J353" s="6">
        <f>210</f>
        <v>210</v>
      </c>
    </row>
    <row r="354" spans="2:10" x14ac:dyDescent="0.25">
      <c r="B354" s="9">
        <f>pf.step!E352-ProbeData!$B$2</f>
        <v>-4.3302050486058192</v>
      </c>
      <c r="C354" s="9">
        <f>pf.step!F352-ProbeData!$C$2</f>
        <v>-2.5001554806589183</v>
      </c>
      <c r="D354" s="9">
        <f>pf.step!G352-ProbeData!$D$2</f>
        <v>175.01910963597777</v>
      </c>
      <c r="E354" s="17">
        <f>pf.step!T352-ProbeData!$E$2</f>
        <v>3.5550098214285716E-2</v>
      </c>
      <c r="F354" s="17">
        <f>pf.step!U352-ProbeData!$F$2</f>
        <v>-0.50589717499999998</v>
      </c>
      <c r="G354" s="17">
        <f>pf.step!V352-ProbeData!$G$2</f>
        <v>9.7910642857142859E-3</v>
      </c>
      <c r="I354" s="8">
        <f>pf.step!H352</f>
        <v>5.000145316932314</v>
      </c>
      <c r="J354" s="6">
        <f>210</f>
        <v>210</v>
      </c>
    </row>
    <row r="355" spans="2:10" x14ac:dyDescent="0.25">
      <c r="B355" s="9">
        <f>pf.step!E353-ProbeData!$B$2</f>
        <v>-4.3299076718058132</v>
      </c>
      <c r="C355" s="9">
        <f>pf.step!F353-ProbeData!$C$2</f>
        <v>-2.5000184379588859</v>
      </c>
      <c r="D355" s="9">
        <f>pf.step!G353-ProbeData!$D$2</f>
        <v>180.0191056554778</v>
      </c>
      <c r="E355" s="17">
        <f>pf.step!T353-ProbeData!$E$2</f>
        <v>3.3032098214285717E-2</v>
      </c>
      <c r="F355" s="17">
        <f>pf.step!U353-ProbeData!$F$2</f>
        <v>-0.43745517500000003</v>
      </c>
      <c r="G355" s="17">
        <f>pf.step!V353-ProbeData!$G$2</f>
        <v>8.8630642857142859E-3</v>
      </c>
      <c r="I355" s="8">
        <f>pf.step!H353</f>
        <v>4.9998192603830418</v>
      </c>
      <c r="J355" s="6">
        <f>210</f>
        <v>210</v>
      </c>
    </row>
    <row r="356" spans="2:10" x14ac:dyDescent="0.25">
      <c r="B356" s="9">
        <f>pf.step!E354-ProbeData!$B$2</f>
        <v>-8.6603825573058089</v>
      </c>
      <c r="C356" s="9">
        <f>pf.step!F354-ProbeData!$C$2</f>
        <v>-4.9998855493041106</v>
      </c>
      <c r="D356" s="9">
        <f>pf.step!G354-ProbeData!$D$2</f>
        <v>180.0188047852231</v>
      </c>
      <c r="E356" s="17">
        <f>pf.step!T354-ProbeData!$E$2</f>
        <v>6.678009821428571E-2</v>
      </c>
      <c r="F356" s="17">
        <f>pf.step!U354-ProbeData!$F$2</f>
        <v>-0.43390717500000003</v>
      </c>
      <c r="G356" s="17">
        <f>pf.step!V354-ProbeData!$G$2</f>
        <v>1.0903064285714284E-2</v>
      </c>
      <c r="I356" s="8">
        <f>pf.step!H354</f>
        <v>10.000054077105123</v>
      </c>
      <c r="J356" s="6">
        <f>210</f>
        <v>210</v>
      </c>
    </row>
    <row r="357" spans="2:10" x14ac:dyDescent="0.25">
      <c r="B357" s="9">
        <f>pf.step!E355-ProbeData!$B$2</f>
        <v>-8.6601799341057699</v>
      </c>
      <c r="C357" s="9">
        <f>pf.step!F355-ProbeData!$C$2</f>
        <v>-5.0000225920040862</v>
      </c>
      <c r="D357" s="9">
        <f>pf.step!G355-ProbeData!$D$2</f>
        <v>175.01830876572308</v>
      </c>
      <c r="E357" s="17">
        <f>pf.step!T355-ProbeData!$E$2</f>
        <v>7.1626098214285713E-2</v>
      </c>
      <c r="F357" s="17">
        <f>pf.step!U355-ProbeData!$F$2</f>
        <v>-0.50349317500000002</v>
      </c>
      <c r="G357" s="17">
        <f>pf.step!V355-ProbeData!$G$2</f>
        <v>1.1268064285714285E-2</v>
      </c>
      <c r="I357" s="8">
        <f>pf.step!H355</f>
        <v>9.9999471204421617</v>
      </c>
      <c r="J357" s="6">
        <f>210</f>
        <v>210</v>
      </c>
    </row>
    <row r="358" spans="2:10" x14ac:dyDescent="0.25">
      <c r="B358" s="9">
        <f>pf.step!E356-ProbeData!$B$2</f>
        <v>-8.6603816314058122</v>
      </c>
      <c r="C358" s="9">
        <f>pf.step!F356-ProbeData!$C$2</f>
        <v>-4.9997970042040834</v>
      </c>
      <c r="D358" s="9">
        <f>pf.step!G356-ProbeData!$D$2</f>
        <v>170.01910937422309</v>
      </c>
      <c r="E358" s="17">
        <f>pf.step!T356-ProbeData!$E$2</f>
        <v>7.4394098214285706E-2</v>
      </c>
      <c r="F358" s="17">
        <f>pf.step!U356-ProbeData!$F$2</f>
        <v>-0.57650317499999992</v>
      </c>
      <c r="G358" s="17">
        <f>pf.step!V356-ProbeData!$G$2</f>
        <v>1.1511064285714285E-2</v>
      </c>
      <c r="I358" s="8">
        <f>pf.step!H356</f>
        <v>10.000009004237912</v>
      </c>
      <c r="J358" s="6">
        <f>210</f>
        <v>210</v>
      </c>
    </row>
    <row r="359" spans="2:10" x14ac:dyDescent="0.25">
      <c r="B359" s="9">
        <f>pf.step!E357-ProbeData!$B$2</f>
        <v>-8.6603261985057998</v>
      </c>
      <c r="C359" s="9">
        <f>pf.step!F357-ProbeData!$C$2</f>
        <v>-4.9999661625040517</v>
      </c>
      <c r="D359" s="9">
        <f>pf.step!G357-ProbeData!$D$2</f>
        <v>165.01898572122303</v>
      </c>
      <c r="E359" s="17">
        <f>pf.step!T357-ProbeData!$E$2</f>
        <v>7.3808098214285703E-2</v>
      </c>
      <c r="F359" s="17">
        <f>pf.step!U357-ProbeData!$F$2</f>
        <v>-0.64915017499999994</v>
      </c>
      <c r="G359" s="17">
        <f>pf.step!V357-ProbeData!$G$2</f>
        <v>1.1758064285714286E-2</v>
      </c>
      <c r="I359" s="8">
        <f>pf.step!H357</f>
        <v>10.00004557443172</v>
      </c>
      <c r="J359" s="6">
        <f>210</f>
        <v>210</v>
      </c>
    </row>
    <row r="360" spans="2:10" x14ac:dyDescent="0.25">
      <c r="B360" s="9">
        <f>pf.step!E358-ProbeData!$B$2</f>
        <v>-8.6604665277058075</v>
      </c>
      <c r="C360" s="9">
        <f>pf.step!F358-ProbeData!$C$2</f>
        <v>-5.000146278337354</v>
      </c>
      <c r="D360" s="9">
        <f>pf.step!G358-ProbeData!$D$2</f>
        <v>160.01860111622307</v>
      </c>
      <c r="E360" s="17">
        <f>pf.step!T358-ProbeData!$E$2</f>
        <v>7.0684098214285701E-2</v>
      </c>
      <c r="F360" s="17">
        <f>pf.step!U358-ProbeData!$F$2</f>
        <v>-0.71854817500000001</v>
      </c>
      <c r="G360" s="17">
        <f>pf.step!V358-ProbeData!$G$2</f>
        <v>1.2307064285714285E-2</v>
      </c>
      <c r="I360" s="8">
        <f>pf.step!H358</f>
        <v>10.000257160807594</v>
      </c>
      <c r="J360" s="6">
        <f>210</f>
        <v>210</v>
      </c>
    </row>
    <row r="361" spans="2:10" x14ac:dyDescent="0.25">
      <c r="B361" s="9">
        <f>pf.step!E359-ProbeData!$B$2</f>
        <v>-8.6600800748058191</v>
      </c>
      <c r="C361" s="9">
        <f>pf.step!F359-ProbeData!$C$2</f>
        <v>-5.0001810976040701</v>
      </c>
      <c r="D361" s="9">
        <f>pf.step!G359-ProbeData!$D$2</f>
        <v>155.01882938172309</v>
      </c>
      <c r="E361" s="17">
        <f>pf.step!T359-ProbeData!$E$2</f>
        <v>6.5818098214285706E-2</v>
      </c>
      <c r="F361" s="17">
        <f>pf.step!U359-ProbeData!$F$2</f>
        <v>-0.78212717499999995</v>
      </c>
      <c r="G361" s="17">
        <f>pf.step!V359-ProbeData!$G$2</f>
        <v>1.3313064285714285E-2</v>
      </c>
      <c r="I361" s="8">
        <f>pf.step!H359</f>
        <v>9.9999398953636618</v>
      </c>
      <c r="J361" s="6">
        <f>210</f>
        <v>210</v>
      </c>
    </row>
    <row r="362" spans="2:10" x14ac:dyDescent="0.25">
      <c r="B362" s="9">
        <f>pf.step!E360-ProbeData!$B$2</f>
        <v>-8.660502665905824</v>
      </c>
      <c r="C362" s="9">
        <f>pf.step!F360-ProbeData!$C$2</f>
        <v>-4.9998822309041202</v>
      </c>
      <c r="D362" s="9">
        <f>pf.step!G360-ProbeData!$D$2</f>
        <v>150.01904603272311</v>
      </c>
      <c r="E362" s="17">
        <f>pf.step!T360-ProbeData!$E$2</f>
        <v>6.0323098214285713E-2</v>
      </c>
      <c r="F362" s="17">
        <f>pf.step!U360-ProbeData!$F$2</f>
        <v>-0.83857817499999998</v>
      </c>
      <c r="G362" s="17">
        <f>pf.step!V360-ProbeData!$G$2</f>
        <v>1.4699064285714285E-2</v>
      </c>
      <c r="I362" s="8">
        <f>pf.step!H360</f>
        <v>10.000156436230018</v>
      </c>
      <c r="J362" s="6">
        <f>210</f>
        <v>210</v>
      </c>
    </row>
    <row r="363" spans="2:10" x14ac:dyDescent="0.25">
      <c r="B363" s="9">
        <f>pf.step!E361-ProbeData!$B$2</f>
        <v>-8.6604342210058007</v>
      </c>
      <c r="C363" s="9">
        <f>pf.step!F361-ProbeData!$C$2</f>
        <v>-4.9998880277041167</v>
      </c>
      <c r="D363" s="9">
        <f>pf.step!G361-ProbeData!$D$2</f>
        <v>145.0189027077231</v>
      </c>
      <c r="E363" s="17">
        <f>pf.step!T361-ProbeData!$E$2</f>
        <v>5.5347098214285712E-2</v>
      </c>
      <c r="F363" s="17">
        <f>pf.step!U361-ProbeData!$F$2</f>
        <v>-0.88797717499999995</v>
      </c>
      <c r="G363" s="17">
        <f>pf.step!V361-ProbeData!$G$2</f>
        <v>1.6529064285714285E-2</v>
      </c>
      <c r="I363" s="8">
        <f>pf.step!H361</f>
        <v>10.000100058796777</v>
      </c>
      <c r="J363" s="6">
        <f>210</f>
        <v>210</v>
      </c>
    </row>
    <row r="364" spans="2:10" x14ac:dyDescent="0.25">
      <c r="B364" s="9">
        <f>pf.step!E362-ProbeData!$B$2</f>
        <v>-8.660265476105792</v>
      </c>
      <c r="C364" s="9">
        <f>pf.step!F362-ProbeData!$C$2</f>
        <v>-5.0000575871040382</v>
      </c>
      <c r="D364" s="9">
        <f>pf.step!G362-ProbeData!$D$2</f>
        <v>140.01893806222307</v>
      </c>
      <c r="E364" s="17">
        <f>pf.step!T362-ProbeData!$E$2</f>
        <v>5.1643098214285713E-2</v>
      </c>
      <c r="F364" s="17">
        <f>pf.step!U362-ProbeData!$F$2</f>
        <v>-0.93172817499999994</v>
      </c>
      <c r="G364" s="17">
        <f>pf.step!V362-ProbeData!$G$2</f>
        <v>1.8727064285714284E-2</v>
      </c>
      <c r="I364" s="8">
        <f>pf.step!H362</f>
        <v>10.000038699474445</v>
      </c>
      <c r="J364" s="6">
        <f>210</f>
        <v>210</v>
      </c>
    </row>
    <row r="365" spans="2:10" x14ac:dyDescent="0.25">
      <c r="B365" s="9">
        <f>pf.step!E363-ProbeData!$B$2</f>
        <v>-8.6602777132058009</v>
      </c>
      <c r="C365" s="9">
        <f>pf.step!F363-ProbeData!$C$2</f>
        <v>-5.0000612538041196</v>
      </c>
      <c r="D365" s="9">
        <f>pf.step!G363-ProbeData!$D$2</f>
        <v>135.01872405022306</v>
      </c>
      <c r="E365" s="17">
        <f>pf.step!T363-ProbeData!$E$2</f>
        <v>4.9359098214285718E-2</v>
      </c>
      <c r="F365" s="17">
        <f>pf.step!U363-ProbeData!$F$2</f>
        <v>-0.97138517499999999</v>
      </c>
      <c r="G365" s="17">
        <f>pf.step!V363-ProbeData!$G$2</f>
        <v>2.1294064285714284E-2</v>
      </c>
      <c r="I365" s="8">
        <f>pf.step!H363</f>
        <v>10.0000511304514</v>
      </c>
      <c r="J365" s="6">
        <f>210</f>
        <v>210</v>
      </c>
    </row>
    <row r="366" spans="2:10" x14ac:dyDescent="0.25">
      <c r="B366" s="9">
        <f>pf.step!E364-ProbeData!$B$2</f>
        <v>-8.6603439618057791</v>
      </c>
      <c r="C366" s="9">
        <f>pf.step!F364-ProbeData!$C$2</f>
        <v>-4.9998587926040727</v>
      </c>
      <c r="D366" s="9">
        <f>pf.step!G364-ProbeData!$D$2</f>
        <v>130.01903240622306</v>
      </c>
      <c r="E366" s="17">
        <f>pf.step!T364-ProbeData!$E$2</f>
        <v>4.8333098214285712E-2</v>
      </c>
      <c r="F366" s="17">
        <f>pf.step!U364-ProbeData!$F$2</f>
        <v>-1.0087121750000001</v>
      </c>
      <c r="G366" s="17">
        <f>pf.step!V364-ProbeData!$G$2</f>
        <v>2.4265064285714285E-2</v>
      </c>
      <c r="I366" s="8">
        <f>pf.step!H364</f>
        <v>10.000007274135658</v>
      </c>
      <c r="J366" s="6">
        <f>210</f>
        <v>210</v>
      </c>
    </row>
    <row r="367" spans="2:10" x14ac:dyDescent="0.25">
      <c r="B367" s="9">
        <f>pf.step!E365-ProbeData!$B$2</f>
        <v>-8.6600422695057659</v>
      </c>
      <c r="C367" s="9">
        <f>pf.step!F365-ProbeData!$C$2</f>
        <v>-5.0002429985041204</v>
      </c>
      <c r="D367" s="9">
        <f>pf.step!G365-ProbeData!$D$2</f>
        <v>125.0190889912231</v>
      </c>
      <c r="E367" s="17">
        <f>pf.step!T365-ProbeData!$E$2</f>
        <v>4.7726098214285716E-2</v>
      </c>
      <c r="F367" s="17">
        <f>pf.step!U365-ProbeData!$F$2</f>
        <v>-1.0450571750000002</v>
      </c>
      <c r="G367" s="17">
        <f>pf.step!V365-ProbeData!$G$2</f>
        <v>2.7622064285714284E-2</v>
      </c>
      <c r="I367" s="8">
        <f>pf.step!H365</f>
        <v>9.9999381074942679</v>
      </c>
      <c r="J367" s="6">
        <f>210</f>
        <v>210</v>
      </c>
    </row>
    <row r="368" spans="2:10" x14ac:dyDescent="0.25">
      <c r="B368" s="9">
        <f>pf.step!E366-ProbeData!$B$2</f>
        <v>-8.660065363905801</v>
      </c>
      <c r="C368" s="9">
        <f>pf.step!F366-ProbeData!$C$2</f>
        <v>-5.0001000672040732</v>
      </c>
      <c r="D368" s="9">
        <f>pf.step!G366-ProbeData!$D$2</f>
        <v>120.01869205822305</v>
      </c>
      <c r="E368" s="17">
        <f>pf.step!T366-ProbeData!$E$2</f>
        <v>4.6119098214285711E-2</v>
      </c>
      <c r="F368" s="17">
        <f>pf.step!U366-ProbeData!$F$2</f>
        <v>-1.0805051750000001</v>
      </c>
      <c r="G368" s="17">
        <f>pf.step!V366-ProbeData!$G$2</f>
        <v>3.1466064285714287E-2</v>
      </c>
      <c r="I368" s="8">
        <f>pf.step!H366</f>
        <v>9.999886638816216</v>
      </c>
      <c r="J368" s="6">
        <f>210</f>
        <v>210</v>
      </c>
    </row>
    <row r="369" spans="2:10" x14ac:dyDescent="0.25">
      <c r="B369" s="9">
        <f>pf.step!E367-ProbeData!$B$2</f>
        <v>-8.660490745705772</v>
      </c>
      <c r="C369" s="9">
        <f>pf.step!F367-ProbeData!$C$2</f>
        <v>-5.0001627879040598</v>
      </c>
      <c r="D369" s="9">
        <f>pf.step!G367-ProbeData!$D$2</f>
        <v>115.01914939822308</v>
      </c>
      <c r="E369" s="17">
        <f>pf.step!T367-ProbeData!$E$2</f>
        <v>4.2746098214285717E-2</v>
      </c>
      <c r="F369" s="17">
        <f>pf.step!U367-ProbeData!$F$2</f>
        <v>-1.1126461750000001</v>
      </c>
      <c r="G369" s="17">
        <f>pf.step!V367-ProbeData!$G$2</f>
        <v>3.5370064285714285E-2</v>
      </c>
      <c r="I369" s="8">
        <f>pf.step!H367</f>
        <v>10.000286388998859</v>
      </c>
      <c r="J369" s="6">
        <f>210</f>
        <v>210</v>
      </c>
    </row>
    <row r="370" spans="2:10" x14ac:dyDescent="0.25">
      <c r="B370" s="9">
        <f>pf.step!E368-ProbeData!$B$2</f>
        <v>-8.6601258591057899</v>
      </c>
      <c r="C370" s="9">
        <f>pf.step!F368-ProbeData!$C$2</f>
        <v>-5.0000138646040568</v>
      </c>
      <c r="D370" s="9">
        <f>pf.step!G368-ProbeData!$D$2</f>
        <v>110.01897504922306</v>
      </c>
      <c r="E370" s="17">
        <f>pf.step!T368-ProbeData!$E$2</f>
        <v>3.7882098214285717E-2</v>
      </c>
      <c r="F370" s="17">
        <f>pf.step!U368-ProbeData!$F$2</f>
        <v>-1.1401041750000001</v>
      </c>
      <c r="G370" s="17">
        <f>pf.step!V368-ProbeData!$G$2</f>
        <v>3.9227064285714291E-2</v>
      </c>
      <c r="I370" s="8">
        <f>pf.step!H368</f>
        <v>9.9998959265477154</v>
      </c>
      <c r="J370" s="6">
        <f>210</f>
        <v>210</v>
      </c>
    </row>
    <row r="371" spans="2:10" x14ac:dyDescent="0.25">
      <c r="B371" s="9">
        <f>pf.step!E369-ProbeData!$B$2</f>
        <v>-8.6601694863057901</v>
      </c>
      <c r="C371" s="9">
        <f>pf.step!F369-ProbeData!$C$2</f>
        <v>-4.9998329949041249</v>
      </c>
      <c r="D371" s="9">
        <f>pf.step!G369-ProbeData!$D$2</f>
        <v>105.01910307172307</v>
      </c>
      <c r="E371" s="17">
        <f>pf.step!T369-ProbeData!$E$2</f>
        <v>3.2592098214285714E-2</v>
      </c>
      <c r="F371" s="17">
        <f>pf.step!U369-ProbeData!$F$2</f>
        <v>-1.1613661750000002</v>
      </c>
      <c r="G371" s="17">
        <f>pf.step!V369-ProbeData!$G$2</f>
        <v>4.2351064285714286E-2</v>
      </c>
      <c r="I371" s="8">
        <f>pf.step!H369</f>
        <v>9.999843274195543</v>
      </c>
      <c r="J371" s="6">
        <f>210</f>
        <v>210</v>
      </c>
    </row>
    <row r="372" spans="2:10" x14ac:dyDescent="0.25">
      <c r="B372" s="9">
        <f>pf.step!E370-ProbeData!$B$2</f>
        <v>-12.990152914305781</v>
      </c>
      <c r="C372" s="9">
        <f>pf.step!F370-ProbeData!$C$2</f>
        <v>-7.4999916088161172</v>
      </c>
      <c r="D372" s="9">
        <f>pf.step!G370-ProbeData!$D$2</f>
        <v>105.01892951386304</v>
      </c>
      <c r="E372" s="17">
        <f>pf.step!T370-ProbeData!$E$2</f>
        <v>3.7362098214285717E-2</v>
      </c>
      <c r="F372" s="17">
        <f>pf.step!U370-ProbeData!$F$2</f>
        <v>-1.147090175</v>
      </c>
      <c r="G372" s="17">
        <f>pf.step!V370-ProbeData!$G$2</f>
        <v>7.5418064285714292E-2</v>
      </c>
      <c r="I372" s="8">
        <f>pf.step!H370</f>
        <v>14.999798227621568</v>
      </c>
      <c r="J372" s="6">
        <f>210</f>
        <v>210</v>
      </c>
    </row>
    <row r="373" spans="2:10" x14ac:dyDescent="0.25">
      <c r="B373" s="9">
        <f>pf.step!E371-ProbeData!$B$2</f>
        <v>-12.990609287105769</v>
      </c>
      <c r="C373" s="9">
        <f>pf.step!F371-ProbeData!$C$2</f>
        <v>-7.5001724785161059</v>
      </c>
      <c r="D373" s="9">
        <f>pf.step!G371-ProbeData!$D$2</f>
        <v>110.01880149136309</v>
      </c>
      <c r="E373" s="17">
        <f>pf.step!T371-ProbeData!$E$2</f>
        <v>4.4764098214285716E-2</v>
      </c>
      <c r="F373" s="17">
        <f>pf.step!U371-ProbeData!$F$2</f>
        <v>-1.1283751750000002</v>
      </c>
      <c r="G373" s="17">
        <f>pf.step!V371-ProbeData!$G$2</f>
        <v>6.8944064285714285E-2</v>
      </c>
      <c r="I373" s="8">
        <f>pf.step!H371</f>
        <v>15.000283892571137</v>
      </c>
      <c r="J373" s="6">
        <f>210</f>
        <v>210</v>
      </c>
    </row>
    <row r="374" spans="2:10" x14ac:dyDescent="0.25">
      <c r="B374" s="9">
        <f>pf.step!E372-ProbeData!$B$2</f>
        <v>-12.99047417370582</v>
      </c>
      <c r="C374" s="9">
        <f>pf.step!F372-ProbeData!$C$2</f>
        <v>-7.4998214018160638</v>
      </c>
      <c r="D374" s="9">
        <f>pf.step!G372-ProbeData!$D$2</f>
        <v>115.01897584036305</v>
      </c>
      <c r="E374" s="17">
        <f>pf.step!T372-ProbeData!$E$2</f>
        <v>5.2149098214285712E-2</v>
      </c>
      <c r="F374" s="17">
        <f>pf.step!U372-ProbeData!$F$2</f>
        <v>-1.1033961750000001</v>
      </c>
      <c r="G374" s="17">
        <f>pf.step!V372-ProbeData!$G$2</f>
        <v>6.012406428571429E-2</v>
      </c>
      <c r="I374" s="8">
        <f>pf.step!H372</f>
        <v>14.999991343892709</v>
      </c>
      <c r="J374" s="6">
        <f>210</f>
        <v>210</v>
      </c>
    </row>
    <row r="375" spans="2:10" x14ac:dyDescent="0.25">
      <c r="B375" s="9">
        <f>pf.step!E373-ProbeData!$B$2</f>
        <v>-12.99054879190578</v>
      </c>
      <c r="C375" s="9">
        <f>pf.step!F373-ProbeData!$C$2</f>
        <v>-7.4997586811160772</v>
      </c>
      <c r="D375" s="9">
        <f>pf.step!G373-ProbeData!$D$2</f>
        <v>120.01901850036307</v>
      </c>
      <c r="E375" s="17">
        <f>pf.step!T373-ProbeData!$E$2</f>
        <v>5.7815098214285716E-2</v>
      </c>
      <c r="F375" s="17">
        <f>pf.step!U373-ProbeData!$F$2</f>
        <v>-1.072465175</v>
      </c>
      <c r="G375" s="17">
        <f>pf.step!V373-ProbeData!$G$2</f>
        <v>5.0400064285714287E-2</v>
      </c>
      <c r="I375" s="8">
        <f>pf.step!H373</f>
        <v>15.000024606308507</v>
      </c>
      <c r="J375" s="6">
        <f>210</f>
        <v>210</v>
      </c>
    </row>
    <row r="376" spans="2:10" x14ac:dyDescent="0.25">
      <c r="B376" s="9">
        <f>pf.step!E374-ProbeData!$B$2</f>
        <v>-12.990525697505802</v>
      </c>
      <c r="C376" s="9">
        <f>pf.step!F374-ProbeData!$C$2</f>
        <v>-7.4999016124161244</v>
      </c>
      <c r="D376" s="9">
        <f>pf.step!G374-ProbeData!$D$2</f>
        <v>125.01891543336308</v>
      </c>
      <c r="E376" s="17">
        <f>pf.step!T374-ProbeData!$E$2</f>
        <v>6.0764098214285717E-2</v>
      </c>
      <c r="F376" s="17">
        <f>pf.step!U374-ProbeData!$F$2</f>
        <v>-1.0386601750000002</v>
      </c>
      <c r="G376" s="17">
        <f>pf.step!V374-ProbeData!$G$2</f>
        <v>4.1242064285714287E-2</v>
      </c>
      <c r="I376" s="8">
        <f>pf.step!H374</f>
        <v>15.000076069589801</v>
      </c>
      <c r="J376" s="6">
        <f>210</f>
        <v>210</v>
      </c>
    </row>
    <row r="377" spans="2:10" x14ac:dyDescent="0.25">
      <c r="B377" s="9">
        <f>pf.step!E375-ProbeData!$B$2</f>
        <v>-12.990327389805827</v>
      </c>
      <c r="C377" s="9">
        <f>pf.step!F375-ProbeData!$C$2</f>
        <v>-7.500017406516065</v>
      </c>
      <c r="D377" s="9">
        <f>pf.step!G375-ProbeData!$D$2</f>
        <v>130.0188588483631</v>
      </c>
      <c r="E377" s="17">
        <f>pf.step!T375-ProbeData!$E$2</f>
        <v>6.2219098214285715E-2</v>
      </c>
      <c r="F377" s="17">
        <f>pf.step!U375-ProbeData!$F$2</f>
        <v>-1.004203175</v>
      </c>
      <c r="G377" s="17">
        <f>pf.step!V375-ProbeData!$G$2</f>
        <v>3.3483064285714285E-2</v>
      </c>
      <c r="I377" s="8">
        <f>pf.step!H375</f>
        <v>14.99996222636522</v>
      </c>
      <c r="J377" s="6">
        <f>210</f>
        <v>210</v>
      </c>
    </row>
    <row r="378" spans="2:10" x14ac:dyDescent="0.25">
      <c r="B378" s="9">
        <f>pf.step!E376-ProbeData!$B$2</f>
        <v>-12.990261141205792</v>
      </c>
      <c r="C378" s="9">
        <f>pf.step!F376-ProbeData!$C$2</f>
        <v>-7.5002198677161118</v>
      </c>
      <c r="D378" s="9">
        <f>pf.step!G376-ProbeData!$D$2</f>
        <v>135.01905049236308</v>
      </c>
      <c r="E378" s="17">
        <f>pf.step!T376-ProbeData!$E$2</f>
        <v>6.4733098214285703E-2</v>
      </c>
      <c r="F378" s="17">
        <f>pf.step!U376-ProbeData!$F$2</f>
        <v>-0.96974517500000001</v>
      </c>
      <c r="G378" s="17">
        <f>pf.step!V376-ProbeData!$G$2</f>
        <v>2.7137064285714285E-2</v>
      </c>
      <c r="I378" s="8">
        <f>pf.step!H376</f>
        <v>15.000006086025589</v>
      </c>
      <c r="J378" s="6">
        <f>210</f>
        <v>210</v>
      </c>
    </row>
    <row r="379" spans="2:10" x14ac:dyDescent="0.25">
      <c r="B379" s="9">
        <f>pf.step!E377-ProbeData!$B$2</f>
        <v>-12.990248904105783</v>
      </c>
      <c r="C379" s="9">
        <f>pf.step!F377-ProbeData!$C$2</f>
        <v>-7.5002162010160873</v>
      </c>
      <c r="D379" s="9">
        <f>pf.step!G377-ProbeData!$D$2</f>
        <v>140.01876450436305</v>
      </c>
      <c r="E379" s="17">
        <f>pf.step!T377-ProbeData!$E$2</f>
        <v>6.9217098214285705E-2</v>
      </c>
      <c r="F379" s="17">
        <f>pf.step!U377-ProbeData!$F$2</f>
        <v>-0.93259617499999992</v>
      </c>
      <c r="G379" s="17">
        <f>pf.step!V377-ProbeData!$G$2</f>
        <v>2.1924064285714286E-2</v>
      </c>
      <c r="I379" s="8">
        <f>pf.step!H377</f>
        <v>14.999993655085515</v>
      </c>
      <c r="J379" s="6">
        <f>210</f>
        <v>210</v>
      </c>
    </row>
    <row r="380" spans="2:10" x14ac:dyDescent="0.25">
      <c r="B380" s="9">
        <f>pf.step!E378-ProbeData!$B$2</f>
        <v>-12.990417649005792</v>
      </c>
      <c r="C380" s="9">
        <f>pf.step!F378-ProbeData!$C$2</f>
        <v>-7.5000466416160521</v>
      </c>
      <c r="D380" s="9">
        <f>pf.step!G378-ProbeData!$D$2</f>
        <v>145.01872914986308</v>
      </c>
      <c r="E380" s="17">
        <f>pf.step!T378-ProbeData!$E$2</f>
        <v>7.6268098214285707E-2</v>
      </c>
      <c r="F380" s="17">
        <f>pf.step!U378-ProbeData!$F$2</f>
        <v>-0.89124217499999991</v>
      </c>
      <c r="G380" s="17">
        <f>pf.step!V378-ProbeData!$G$2</f>
        <v>1.7751064285714286E-2</v>
      </c>
      <c r="I380" s="8">
        <f>pf.step!H378</f>
        <v>15.000055010633041</v>
      </c>
      <c r="J380" s="6">
        <f>210</f>
        <v>210</v>
      </c>
    </row>
    <row r="381" spans="2:10" x14ac:dyDescent="0.25">
      <c r="B381" s="9">
        <f>pf.step!E379-ProbeData!$B$2</f>
        <v>-12.990486093905815</v>
      </c>
      <c r="C381" s="9">
        <f>pf.step!F379-ProbeData!$C$2</f>
        <v>-7.5000408448161124</v>
      </c>
      <c r="D381" s="9">
        <f>pf.step!G379-ProbeData!$D$2</f>
        <v>150.01887247486309</v>
      </c>
      <c r="E381" s="17">
        <f>pf.step!T379-ProbeData!$E$2</f>
        <v>8.5413098214285707E-2</v>
      </c>
      <c r="F381" s="17">
        <f>pf.step!U379-ProbeData!$F$2</f>
        <v>-0.84324817499999993</v>
      </c>
      <c r="G381" s="17">
        <f>pf.step!V379-ProbeData!$G$2</f>
        <v>1.4483064285714286E-2</v>
      </c>
      <c r="I381" s="8">
        <f>pf.step!H379</f>
        <v>15.000111387248774</v>
      </c>
      <c r="J381" s="6">
        <f>210</f>
        <v>210</v>
      </c>
    </row>
    <row r="382" spans="2:10" x14ac:dyDescent="0.25">
      <c r="B382" s="9">
        <f>pf.step!E380-ProbeData!$B$2</f>
        <v>-12.990563502805799</v>
      </c>
      <c r="C382" s="9">
        <f>pf.step!F380-ProbeData!$C$2</f>
        <v>-7.4998397115160742</v>
      </c>
      <c r="D382" s="9">
        <f>pf.step!G380-ProbeData!$D$2</f>
        <v>155.01865582386307</v>
      </c>
      <c r="E382" s="17">
        <f>pf.step!T380-ProbeData!$E$2</f>
        <v>9.5567098214285703E-2</v>
      </c>
      <c r="F382" s="17">
        <f>pf.step!U380-ProbeData!$F$2</f>
        <v>-0.78731817500000001</v>
      </c>
      <c r="G382" s="17">
        <f>pf.step!V380-ProbeData!$G$2</f>
        <v>1.2165064285714285E-2</v>
      </c>
      <c r="I382" s="8">
        <f>pf.step!H380</f>
        <v>15.00007786042671</v>
      </c>
      <c r="J382" s="6">
        <f>210</f>
        <v>210</v>
      </c>
    </row>
    <row r="383" spans="2:10" x14ac:dyDescent="0.25">
      <c r="B383" s="9">
        <f>pf.step!E381-ProbeData!$B$2</f>
        <v>-12.990449955705799</v>
      </c>
      <c r="C383" s="9">
        <f>pf.step!F381-ProbeData!$C$2</f>
        <v>-7.4998048922493581</v>
      </c>
      <c r="D383" s="9">
        <f>pf.step!G381-ProbeData!$D$2</f>
        <v>160.01892755836309</v>
      </c>
      <c r="E383" s="17">
        <f>pf.step!T381-ProbeData!$E$2</f>
        <v>0.10476209821428571</v>
      </c>
      <c r="F383" s="17">
        <f>pf.step!U381-ProbeData!$F$2</f>
        <v>-0.72290017499999992</v>
      </c>
      <c r="G383" s="17">
        <f>pf.step!V381-ProbeData!$G$2</f>
        <v>1.1186064285714285E-2</v>
      </c>
      <c r="I383" s="8">
        <f>pf.step!H381</f>
        <v>14.999962115735633</v>
      </c>
      <c r="J383" s="6">
        <f>210</f>
        <v>210</v>
      </c>
    </row>
    <row r="384" spans="2:10" x14ac:dyDescent="0.25">
      <c r="B384" s="9">
        <f>pf.step!E382-ProbeData!$B$2</f>
        <v>-12.990309626505848</v>
      </c>
      <c r="C384" s="9">
        <f>pf.step!F382-ProbeData!$C$2</f>
        <v>-7.5001247764161008</v>
      </c>
      <c r="D384" s="9">
        <f>pf.step!G382-ProbeData!$D$2</f>
        <v>165.01881216336312</v>
      </c>
      <c r="E384" s="17">
        <f>pf.step!T382-ProbeData!$E$2</f>
        <v>0.1115660982142857</v>
      </c>
      <c r="F384" s="17">
        <f>pf.step!U382-ProbeData!$F$2</f>
        <v>-0.65133617499999996</v>
      </c>
      <c r="G384" s="17">
        <f>pf.step!V382-ProbeData!$G$2</f>
        <v>1.1434064285714285E-2</v>
      </c>
      <c r="I384" s="8">
        <f>pf.step!H382</f>
        <v>15.000000528476697</v>
      </c>
      <c r="J384" s="6">
        <f>210</f>
        <v>210</v>
      </c>
    </row>
    <row r="385" spans="2:10" x14ac:dyDescent="0.25">
      <c r="B385" s="9">
        <f>pf.step!E383-ProbeData!$B$2</f>
        <v>-12.990365059405804</v>
      </c>
      <c r="C385" s="9">
        <f>pf.step!F383-ProbeData!$C$2</f>
        <v>-7.4999556181160756</v>
      </c>
      <c r="D385" s="9">
        <f>pf.step!G383-ProbeData!$D$2</f>
        <v>170.01943581636306</v>
      </c>
      <c r="E385" s="17">
        <f>pf.step!T383-ProbeData!$E$2</f>
        <v>0.1132460982142857</v>
      </c>
      <c r="F385" s="17">
        <f>pf.step!U383-ProbeData!$F$2</f>
        <v>-0.57565017499999993</v>
      </c>
      <c r="G385" s="17">
        <f>pf.step!V383-ProbeData!$G$2</f>
        <v>1.2580064285714286E-2</v>
      </c>
      <c r="I385" s="8">
        <f>pf.step!H383</f>
        <v>14.999963954968093</v>
      </c>
      <c r="J385" s="6">
        <f>210</f>
        <v>210</v>
      </c>
    </row>
    <row r="386" spans="2:10" x14ac:dyDescent="0.25">
      <c r="B386" s="9">
        <f>pf.step!E384-ProbeData!$B$2</f>
        <v>-12.990163362105761</v>
      </c>
      <c r="C386" s="9">
        <f>pf.step!F384-ProbeData!$C$2</f>
        <v>-7.5001812059160784</v>
      </c>
      <c r="D386" s="9">
        <f>pf.step!G384-ProbeData!$D$2</f>
        <v>175.01913520786309</v>
      </c>
      <c r="E386" s="17">
        <f>pf.step!T384-ProbeData!$E$2</f>
        <v>0.10956009821428571</v>
      </c>
      <c r="F386" s="17">
        <f>pf.step!U384-ProbeData!$F$2</f>
        <v>-0.49974617500000001</v>
      </c>
      <c r="G386" s="17">
        <f>pf.step!V384-ProbeData!$G$2</f>
        <v>1.3837064285714285E-2</v>
      </c>
      <c r="I386" s="8">
        <f>pf.step!H384</f>
        <v>14.999902076206086</v>
      </c>
      <c r="J386" s="6">
        <f>210</f>
        <v>210</v>
      </c>
    </row>
    <row r="387" spans="2:10" x14ac:dyDescent="0.25">
      <c r="B387" s="9">
        <f>pf.step!E385-ProbeData!$B$2</f>
        <v>-12.9903659853058</v>
      </c>
      <c r="C387" s="9">
        <f>pf.step!F385-ProbeData!$C$2</f>
        <v>-7.5000441632161028</v>
      </c>
      <c r="D387" s="9">
        <f>pf.step!G385-ProbeData!$D$2</f>
        <v>180.01913122736306</v>
      </c>
      <c r="E387" s="17">
        <f>pf.step!T385-ProbeData!$E$2</f>
        <v>0.1013380982142857</v>
      </c>
      <c r="F387" s="17">
        <f>pf.step!U385-ProbeData!$F$2</f>
        <v>-0.42794217500000004</v>
      </c>
      <c r="G387" s="17">
        <f>pf.step!V385-ProbeData!$G$2</f>
        <v>1.4573064285714286E-2</v>
      </c>
      <c r="I387" s="8">
        <f>pf.step!H385</f>
        <v>15.000009029410011</v>
      </c>
      <c r="J387" s="6">
        <f>210</f>
        <v>210</v>
      </c>
    </row>
    <row r="388" spans="2:10" x14ac:dyDescent="0.25">
      <c r="B388" s="9">
        <f>pf.step!E386-ProbeData!$B$2</f>
        <v>-2.5002153053058009</v>
      </c>
      <c r="C388" s="9">
        <f>pf.step!F386-ProbeData!$C$2</f>
        <v>-4.3299199110468862</v>
      </c>
      <c r="D388" s="9">
        <f>pf.step!G386-ProbeData!$D$2</f>
        <v>105.0187109746949</v>
      </c>
      <c r="E388" s="17">
        <f>pf.step!T386-ProbeData!$E$2</f>
        <v>3.2375098214285712E-2</v>
      </c>
      <c r="F388" s="17">
        <f>pf.step!U386-ProbeData!$F$2</f>
        <v>-1.1792161750000001</v>
      </c>
      <c r="G388" s="17">
        <f>pf.step!V386-ProbeData!$G$2</f>
        <v>2.5899064285714285E-2</v>
      </c>
      <c r="I388" s="8">
        <f>pf.step!H386</f>
        <v>4.9999283003824821</v>
      </c>
      <c r="J388" s="6">
        <f>240</f>
        <v>240</v>
      </c>
    </row>
    <row r="389" spans="2:10" x14ac:dyDescent="0.25">
      <c r="B389" s="9">
        <f>pf.step!E387-ProbeData!$B$2</f>
        <v>-2.5001716781058008</v>
      </c>
      <c r="C389" s="9">
        <f>pf.step!F387-ProbeData!$C$2</f>
        <v>-4.330100780746875</v>
      </c>
      <c r="D389" s="9">
        <f>pf.step!G387-ProbeData!$D$2</f>
        <v>110.01908295219482</v>
      </c>
      <c r="E389" s="17">
        <f>pf.step!T387-ProbeData!$E$2</f>
        <v>3.7110098214285715E-2</v>
      </c>
      <c r="F389" s="17">
        <f>pf.step!U387-ProbeData!$F$2</f>
        <v>-1.155773175</v>
      </c>
      <c r="G389" s="17">
        <f>pf.step!V387-ProbeData!$G$2</f>
        <v>2.4660064285714284E-2</v>
      </c>
      <c r="I389" s="8">
        <f>pf.step!H387</f>
        <v>5.0000631187443094</v>
      </c>
      <c r="J389" s="6">
        <f>240</f>
        <v>240</v>
      </c>
    </row>
    <row r="390" spans="2:10" x14ac:dyDescent="0.25">
      <c r="B390" s="9">
        <f>pf.step!E388-ProbeData!$B$2</f>
        <v>-2.5000365647057947</v>
      </c>
      <c r="C390" s="9">
        <f>pf.step!F388-ProbeData!$C$2</f>
        <v>-4.3302497040468779</v>
      </c>
      <c r="D390" s="9">
        <f>pf.step!G388-ProbeData!$D$2</f>
        <v>115.01875730119491</v>
      </c>
      <c r="E390" s="17">
        <f>pf.step!T388-ProbeData!$E$2</f>
        <v>4.1381098214285712E-2</v>
      </c>
      <c r="F390" s="17">
        <f>pf.step!U388-ProbeData!$F$2</f>
        <v>-1.1259571750000001</v>
      </c>
      <c r="G390" s="17">
        <f>pf.step!V388-ProbeData!$G$2</f>
        <v>2.3198064285714286E-2</v>
      </c>
      <c r="I390" s="8">
        <f>pf.step!H388</f>
        <v>5.0001245308756088</v>
      </c>
      <c r="J390" s="6">
        <f>240</f>
        <v>240</v>
      </c>
    </row>
    <row r="391" spans="2:10" x14ac:dyDescent="0.25">
      <c r="B391" s="9">
        <f>pf.step!E389-ProbeData!$B$2</f>
        <v>-2.5001111829058118</v>
      </c>
      <c r="C391" s="9">
        <f>pf.step!F389-ProbeData!$C$2</f>
        <v>-4.3301869833468913</v>
      </c>
      <c r="D391" s="9">
        <f>pf.step!G389-ProbeData!$D$2</f>
        <v>120.01879996119487</v>
      </c>
      <c r="E391" s="17">
        <f>pf.step!T389-ProbeData!$E$2</f>
        <v>4.3976098214285712E-2</v>
      </c>
      <c r="F391" s="17">
        <f>pf.step!U389-ProbeData!$F$2</f>
        <v>-1.0909051750000001</v>
      </c>
      <c r="G391" s="17">
        <f>pf.step!V389-ProbeData!$G$2</f>
        <v>2.1693064285714284E-2</v>
      </c>
      <c r="I391" s="8">
        <f>pf.step!H389</f>
        <v>5.0001075226076432</v>
      </c>
      <c r="J391" s="6">
        <f>240</f>
        <v>240</v>
      </c>
    </row>
    <row r="392" spans="2:10" x14ac:dyDescent="0.25">
      <c r="B392" s="9">
        <f>pf.step!E390-ProbeData!$B$2</f>
        <v>-2.5000880885057768</v>
      </c>
      <c r="C392" s="9">
        <f>pf.step!F390-ProbeData!$C$2</f>
        <v>-4.3303299146468817</v>
      </c>
      <c r="D392" s="9">
        <f>pf.step!G390-ProbeData!$D$2</f>
        <v>125.01869689419487</v>
      </c>
      <c r="E392" s="17">
        <f>pf.step!T390-ProbeData!$E$2</f>
        <v>4.5188098214285717E-2</v>
      </c>
      <c r="F392" s="17">
        <f>pf.step!U390-ProbeData!$F$2</f>
        <v>-1.053145175</v>
      </c>
      <c r="G392" s="17">
        <f>pf.step!V390-ProbeData!$G$2</f>
        <v>2.0284064285714287E-2</v>
      </c>
      <c r="I392" s="8">
        <f>pf.step!H390</f>
        <v>5.0002197571680922</v>
      </c>
      <c r="J392" s="6">
        <f>240</f>
        <v>240</v>
      </c>
    </row>
    <row r="393" spans="2:10" x14ac:dyDescent="0.25">
      <c r="B393" s="9">
        <f>pf.step!E391-ProbeData!$B$2</f>
        <v>-2.4998897808058018</v>
      </c>
      <c r="C393" s="9">
        <f>pf.step!F391-ProbeData!$C$2</f>
        <v>-4.3299457087468909</v>
      </c>
      <c r="D393" s="9">
        <f>pf.step!G391-ProbeData!$D$2</f>
        <v>130.01914030919488</v>
      </c>
      <c r="E393" s="17">
        <f>pf.step!T391-ProbeData!$E$2</f>
        <v>4.5330098214285713E-2</v>
      </c>
      <c r="F393" s="17">
        <f>pf.step!U391-ProbeData!$F$2</f>
        <v>-1.0144201750000001</v>
      </c>
      <c r="G393" s="17">
        <f>pf.step!V391-ProbeData!$G$2</f>
        <v>1.8927064285714286E-2</v>
      </c>
      <c r="I393" s="8">
        <f>pf.step!H391</f>
        <v>4.9997878711874257</v>
      </c>
      <c r="J393" s="6">
        <f>240</f>
        <v>240</v>
      </c>
    </row>
    <row r="394" spans="2:10" x14ac:dyDescent="0.25">
      <c r="B394" s="9">
        <f>pf.step!E392-ProbeData!$B$2</f>
        <v>-2.4998235322057667</v>
      </c>
      <c r="C394" s="9">
        <f>pf.step!F392-ProbeData!$C$2</f>
        <v>-4.3301481699468809</v>
      </c>
      <c r="D394" s="9">
        <f>pf.step!G392-ProbeData!$D$2</f>
        <v>135.01883195319488</v>
      </c>
      <c r="E394" s="17">
        <f>pf.step!T392-ProbeData!$E$2</f>
        <v>4.5772098214285718E-2</v>
      </c>
      <c r="F394" s="17">
        <f>pf.step!U392-ProbeData!$F$2</f>
        <v>-0.97485217499999999</v>
      </c>
      <c r="G394" s="17">
        <f>pf.step!V392-ProbeData!$G$2</f>
        <v>1.7720064285714286E-2</v>
      </c>
      <c r="I394" s="8">
        <f>pf.step!H392</f>
        <v>4.9999300860976081</v>
      </c>
      <c r="J394" s="6">
        <f>240</f>
        <v>240</v>
      </c>
    </row>
    <row r="395" spans="2:10" x14ac:dyDescent="0.25">
      <c r="B395" s="9">
        <f>pf.step!E393-ProbeData!$B$2</f>
        <v>-2.4998112951057578</v>
      </c>
      <c r="C395" s="9">
        <f>pf.step!F393-ProbeData!$C$2</f>
        <v>-4.3301445032469132</v>
      </c>
      <c r="D395" s="9">
        <f>pf.step!G393-ProbeData!$D$2</f>
        <v>140.01904596519489</v>
      </c>
      <c r="E395" s="17">
        <f>pf.step!T393-ProbeData!$E$2</f>
        <v>4.7255098214285716E-2</v>
      </c>
      <c r="F395" s="17">
        <f>pf.step!U393-ProbeData!$F$2</f>
        <v>-0.93335917499999999</v>
      </c>
      <c r="G395" s="17">
        <f>pf.step!V393-ProbeData!$G$2</f>
        <v>1.6575064285714286E-2</v>
      </c>
      <c r="I395" s="8">
        <f>pf.step!H393</f>
        <v>4.9999207923863942</v>
      </c>
      <c r="J395" s="6">
        <f>240</f>
        <v>240</v>
      </c>
    </row>
    <row r="396" spans="2:10" x14ac:dyDescent="0.25">
      <c r="B396" s="9">
        <f>pf.step!E394-ProbeData!$B$2</f>
        <v>-2.4999800400058234</v>
      </c>
      <c r="C396" s="9">
        <f>pf.step!F394-ProbeData!$C$2</f>
        <v>-4.329974943846878</v>
      </c>
      <c r="D396" s="9">
        <f>pf.step!G394-ProbeData!$D$2</f>
        <v>145.01901061069486</v>
      </c>
      <c r="E396" s="17">
        <f>pf.step!T394-ProbeData!$E$2</f>
        <v>4.9912098214285716E-2</v>
      </c>
      <c r="F396" s="17">
        <f>pf.step!U394-ProbeData!$F$2</f>
        <v>-0.88805017499999994</v>
      </c>
      <c r="G396" s="17">
        <f>pf.step!V394-ProbeData!$G$2</f>
        <v>1.5449064285714286E-2</v>
      </c>
      <c r="I396" s="8">
        <f>pf.step!H394</f>
        <v>4.9998583194695918</v>
      </c>
      <c r="J396" s="6">
        <f>240</f>
        <v>240</v>
      </c>
    </row>
    <row r="397" spans="2:10" x14ac:dyDescent="0.25">
      <c r="B397" s="9">
        <f>pf.step!E395-ProbeData!$B$2</f>
        <v>-2.5000484849057898</v>
      </c>
      <c r="C397" s="9">
        <f>pf.step!F395-ProbeData!$C$2</f>
        <v>-4.3299691470468815</v>
      </c>
      <c r="D397" s="9">
        <f>pf.step!G395-ProbeData!$D$2</f>
        <v>150.01865393569489</v>
      </c>
      <c r="E397" s="17">
        <f>pf.step!T395-ProbeData!$E$2</f>
        <v>5.3709098214285718E-2</v>
      </c>
      <c r="F397" s="17">
        <f>pf.step!U395-ProbeData!$F$2</f>
        <v>-0.83759717499999997</v>
      </c>
      <c r="G397" s="17">
        <f>pf.step!V395-ProbeData!$G$2</f>
        <v>1.4434064285714285E-2</v>
      </c>
      <c r="I397" s="8">
        <f>pf.step!H395</f>
        <v>4.9998875228606527</v>
      </c>
      <c r="J397" s="6">
        <f>240</f>
        <v>240</v>
      </c>
    </row>
    <row r="398" spans="2:10" x14ac:dyDescent="0.25">
      <c r="B398" s="9">
        <f>pf.step!E396-ProbeData!$B$2</f>
        <v>-2.5001258938058299</v>
      </c>
      <c r="C398" s="9">
        <f>pf.step!F396-ProbeData!$C$2</f>
        <v>-4.3302680137468883</v>
      </c>
      <c r="D398" s="9">
        <f>pf.step!G396-ProbeData!$D$2</f>
        <v>155.01893728469486</v>
      </c>
      <c r="E398" s="17">
        <f>pf.step!T396-ProbeData!$E$2</f>
        <v>5.8011098214285718E-2</v>
      </c>
      <c r="F398" s="17">
        <f>pf.step!U396-ProbeData!$F$2</f>
        <v>-0.78057417499999993</v>
      </c>
      <c r="G398" s="17">
        <f>pf.step!V396-ProbeData!$G$2</f>
        <v>1.3486064285714285E-2</v>
      </c>
      <c r="I398" s="8">
        <f>pf.step!H396</f>
        <v>5.0001850521513518</v>
      </c>
      <c r="J398" s="6">
        <f>240</f>
        <v>240</v>
      </c>
    </row>
    <row r="399" spans="2:10" x14ac:dyDescent="0.25">
      <c r="B399" s="9">
        <f>pf.step!E397-ProbeData!$B$2</f>
        <v>-2.5000123467057733</v>
      </c>
      <c r="C399" s="9">
        <f>pf.step!F397-ProbeData!$C$2</f>
        <v>-4.330233194480229</v>
      </c>
      <c r="D399" s="9">
        <f>pf.step!G397-ProbeData!$D$2</f>
        <v>160.01870901919489</v>
      </c>
      <c r="E399" s="17">
        <f>pf.step!T397-ProbeData!$E$2</f>
        <v>6.1675098214285712E-2</v>
      </c>
      <c r="F399" s="17">
        <f>pf.step!U397-ProbeData!$F$2</f>
        <v>-0.71731817499999995</v>
      </c>
      <c r="G399" s="17">
        <f>pf.step!V397-ProbeData!$G$2</f>
        <v>1.2530064285714284E-2</v>
      </c>
      <c r="I399" s="8">
        <f>pf.step!H397</f>
        <v>5.0000981242631388</v>
      </c>
      <c r="J399" s="6">
        <f>240</f>
        <v>240</v>
      </c>
    </row>
    <row r="400" spans="2:10" x14ac:dyDescent="0.25">
      <c r="B400" s="9">
        <f>pf.step!E398-ProbeData!$B$2</f>
        <v>-2.4998720175058224</v>
      </c>
      <c r="C400" s="9">
        <f>pf.step!F398-ProbeData!$C$2</f>
        <v>-4.3300530786469267</v>
      </c>
      <c r="D400" s="9">
        <f>pf.step!G398-ProbeData!$D$2</f>
        <v>165.01909362419485</v>
      </c>
      <c r="E400" s="17">
        <f>pf.step!T398-ProbeData!$E$2</f>
        <v>6.393509821428571E-2</v>
      </c>
      <c r="F400" s="17">
        <f>pf.step!U398-ProbeData!$F$2</f>
        <v>-0.64858617499999993</v>
      </c>
      <c r="G400" s="17">
        <f>pf.step!V398-ProbeData!$G$2</f>
        <v>1.1562064285714286E-2</v>
      </c>
      <c r="I400" s="8">
        <f>pf.step!H398</f>
        <v>4.9998719751417999</v>
      </c>
      <c r="J400" s="6">
        <f>240</f>
        <v>240</v>
      </c>
    </row>
    <row r="401" spans="2:10" x14ac:dyDescent="0.25">
      <c r="B401" s="9">
        <f>pf.step!E399-ProbeData!$B$2</f>
        <v>-2.499927450405778</v>
      </c>
      <c r="C401" s="9">
        <f>pf.step!F399-ProbeData!$C$2</f>
        <v>-4.3298839203469015</v>
      </c>
      <c r="D401" s="9">
        <f>pf.step!G399-ProbeData!$D$2</f>
        <v>170.01871727719492</v>
      </c>
      <c r="E401" s="17">
        <f>pf.step!T399-ProbeData!$E$2</f>
        <v>6.3806098214285706E-2</v>
      </c>
      <c r="F401" s="17">
        <f>pf.step!U399-ProbeData!$F$2</f>
        <v>-0.57696417499999997</v>
      </c>
      <c r="G401" s="17">
        <f>pf.step!V399-ProbeData!$G$2</f>
        <v>1.0676064285714285E-2</v>
      </c>
      <c r="I401" s="8">
        <f>pf.step!H399</f>
        <v>4.9997531960058774</v>
      </c>
      <c r="J401" s="6">
        <f>240</f>
        <v>240</v>
      </c>
    </row>
    <row r="402" spans="2:10" x14ac:dyDescent="0.25">
      <c r="B402" s="9">
        <f>pf.step!E400-ProbeData!$B$2</f>
        <v>-2.5002257531058376</v>
      </c>
      <c r="C402" s="9">
        <f>pf.step!F400-ProbeData!$C$2</f>
        <v>-4.3301095081469043</v>
      </c>
      <c r="D402" s="9">
        <f>pf.step!G400-ProbeData!$D$2</f>
        <v>175.01891666869489</v>
      </c>
      <c r="E402" s="17">
        <f>pf.step!T400-ProbeData!$E$2</f>
        <v>6.1603098214285716E-2</v>
      </c>
      <c r="F402" s="17">
        <f>pf.step!U400-ProbeData!$F$2</f>
        <v>-0.50533017499999999</v>
      </c>
      <c r="G402" s="17">
        <f>pf.step!V400-ProbeData!$G$2</f>
        <v>9.7780642857142851E-3</v>
      </c>
      <c r="I402" s="8">
        <f>pf.step!H400</f>
        <v>5.0000977159489475</v>
      </c>
      <c r="J402" s="6">
        <f>240</f>
        <v>240</v>
      </c>
    </row>
    <row r="403" spans="2:10" x14ac:dyDescent="0.25">
      <c r="B403" s="9">
        <f>pf.step!E401-ProbeData!$B$2</f>
        <v>-2.4999283763057747</v>
      </c>
      <c r="C403" s="9">
        <f>pf.step!F401-ProbeData!$C$2</f>
        <v>-4.3299724654468719</v>
      </c>
      <c r="D403" s="9">
        <f>pf.step!G401-ProbeData!$D$2</f>
        <v>180.01891268819492</v>
      </c>
      <c r="E403" s="17">
        <f>pf.step!T401-ProbeData!$E$2</f>
        <v>5.7346098214285712E-2</v>
      </c>
      <c r="F403" s="17">
        <f>pf.step!U401-ProbeData!$F$2</f>
        <v>-0.43667517500000003</v>
      </c>
      <c r="G403" s="17">
        <f>pf.step!V401-ProbeData!$G$2</f>
        <v>8.8830642857142851E-3</v>
      </c>
      <c r="I403" s="8">
        <f>pf.step!H401</f>
        <v>4.9998303409402691</v>
      </c>
      <c r="J403" s="6">
        <f>240</f>
        <v>240</v>
      </c>
    </row>
    <row r="404" spans="2:10" x14ac:dyDescent="0.25">
      <c r="B404" s="9">
        <f>pf.step!E402-ProbeData!$B$2</f>
        <v>-4.9999238563057702</v>
      </c>
      <c r="C404" s="9">
        <f>pf.step!F402-ProbeData!$C$2</f>
        <v>-8.6603510469468574</v>
      </c>
      <c r="D404" s="9">
        <f>pf.step!G402-ProbeData!$D$2</f>
        <v>180.01867623269487</v>
      </c>
      <c r="E404" s="17">
        <f>pf.step!T402-ProbeData!$E$2</f>
        <v>0.11563509821428571</v>
      </c>
      <c r="F404" s="17">
        <f>pf.step!U402-ProbeData!$F$2</f>
        <v>-0.43091917500000004</v>
      </c>
      <c r="G404" s="17">
        <f>pf.step!V402-ProbeData!$G$2</f>
        <v>1.0852064285714285E-2</v>
      </c>
      <c r="I404" s="8">
        <f>pf.step!H402</f>
        <v>10.000045941154925</v>
      </c>
      <c r="J404" s="6">
        <f>240</f>
        <v>240</v>
      </c>
    </row>
    <row r="405" spans="2:10" x14ac:dyDescent="0.25">
      <c r="B405" s="9">
        <f>pf.step!E403-ProbeData!$B$2</f>
        <v>-5.0002212331058331</v>
      </c>
      <c r="C405" s="9">
        <f>pf.step!F403-ProbeData!$C$2</f>
        <v>-8.6604880896468899</v>
      </c>
      <c r="D405" s="9">
        <f>pf.step!G403-ProbeData!$D$2</f>
        <v>175.01768021319486</v>
      </c>
      <c r="E405" s="17">
        <f>pf.step!T403-ProbeData!$E$2</f>
        <v>0.12414209821428571</v>
      </c>
      <c r="F405" s="17">
        <f>pf.step!U403-ProbeData!$F$2</f>
        <v>-0.50173017499999994</v>
      </c>
      <c r="G405" s="17">
        <f>pf.step!V403-ProbeData!$G$2</f>
        <v>1.1155064285714285E-2</v>
      </c>
      <c r="I405" s="8">
        <f>pf.step!H403</f>
        <v>10.000313311637694</v>
      </c>
      <c r="J405" s="6">
        <f>240</f>
        <v>240</v>
      </c>
    </row>
    <row r="406" spans="2:10" x14ac:dyDescent="0.25">
      <c r="B406" s="9">
        <f>pf.step!E404-ProbeData!$B$2</f>
        <v>-4.9999229304058304</v>
      </c>
      <c r="C406" s="9">
        <f>pf.step!F404-ProbeData!$C$2</f>
        <v>-8.6602625018468871</v>
      </c>
      <c r="D406" s="9">
        <f>pf.step!G404-ProbeData!$D$2</f>
        <v>170.01898082169487</v>
      </c>
      <c r="E406" s="17">
        <f>pf.step!T404-ProbeData!$E$2</f>
        <v>0.12783809821428571</v>
      </c>
      <c r="F406" s="17">
        <f>pf.step!U404-ProbeData!$F$2</f>
        <v>-0.57613317499999994</v>
      </c>
      <c r="G406" s="17">
        <f>pf.step!V404-ProbeData!$G$2</f>
        <v>1.1269064285714284E-2</v>
      </c>
      <c r="I406" s="8">
        <f>pf.step!H404</f>
        <v>9.9999687954959811</v>
      </c>
      <c r="J406" s="6">
        <f>240</f>
        <v>240</v>
      </c>
    </row>
    <row r="407" spans="2:10" x14ac:dyDescent="0.25">
      <c r="B407" s="9">
        <f>pf.step!E405-ProbeData!$B$2</f>
        <v>-4.9998674975058179</v>
      </c>
      <c r="C407" s="9">
        <f>pf.step!F405-ProbeData!$C$2</f>
        <v>-8.6604316601468554</v>
      </c>
      <c r="D407" s="9">
        <f>pf.step!G405-ProbeData!$D$2</f>
        <v>165.01885716869492</v>
      </c>
      <c r="E407" s="17">
        <f>pf.step!T405-ProbeData!$E$2</f>
        <v>0.12628009821428571</v>
      </c>
      <c r="F407" s="17">
        <f>pf.step!U405-ProbeData!$F$2</f>
        <v>-0.650843175</v>
      </c>
      <c r="G407" s="17">
        <f>pf.step!V405-ProbeData!$G$2</f>
        <v>1.1493064285714285E-2</v>
      </c>
      <c r="I407" s="8">
        <f>pf.step!H405</f>
        <v>10.000087576250976</v>
      </c>
      <c r="J407" s="6">
        <f>240</f>
        <v>240</v>
      </c>
    </row>
    <row r="408" spans="2:10" x14ac:dyDescent="0.25">
      <c r="B408" s="9">
        <f>pf.step!E406-ProbeData!$B$2</f>
        <v>-5.0000078267058257</v>
      </c>
      <c r="C408" s="9">
        <f>pf.step!F406-ProbeData!$C$2</f>
        <v>-8.6601117759801696</v>
      </c>
      <c r="D408" s="9">
        <f>pf.step!G406-ProbeData!$D$2</f>
        <v>160.0184725636949</v>
      </c>
      <c r="E408" s="17">
        <f>pf.step!T406-ProbeData!$E$2</f>
        <v>0.1198220982142857</v>
      </c>
      <c r="F408" s="17">
        <f>pf.step!U406-ProbeData!$F$2</f>
        <v>-0.72166417500000002</v>
      </c>
      <c r="G408" s="17">
        <f>pf.step!V406-ProbeData!$G$2</f>
        <v>1.1947064285714286E-2</v>
      </c>
      <c r="I408" s="8">
        <f>pf.step!H406</f>
        <v>9.9998807112680055</v>
      </c>
      <c r="J408" s="6">
        <f>240</f>
        <v>240</v>
      </c>
    </row>
    <row r="409" spans="2:10" x14ac:dyDescent="0.25">
      <c r="B409" s="9">
        <f>pf.step!E407-ProbeData!$B$2</f>
        <v>-5.0001213738058254</v>
      </c>
      <c r="C409" s="9">
        <f>pf.step!F407-ProbeData!$C$2</f>
        <v>-8.6601465952468857</v>
      </c>
      <c r="D409" s="9">
        <f>pf.step!G407-ProbeData!$D$2</f>
        <v>155.01820082919488</v>
      </c>
      <c r="E409" s="17">
        <f>pf.step!T407-ProbeData!$E$2</f>
        <v>0.11057809821428571</v>
      </c>
      <c r="F409" s="17">
        <f>pf.step!U407-ProbeData!$F$2</f>
        <v>-0.786368175</v>
      </c>
      <c r="G409" s="17">
        <f>pf.step!V407-ProbeData!$G$2</f>
        <v>1.2948064285714284E-2</v>
      </c>
      <c r="I409" s="8">
        <f>pf.step!H407</f>
        <v>9.9999676401454458</v>
      </c>
      <c r="J409" s="6">
        <f>240</f>
        <v>240</v>
      </c>
    </row>
    <row r="410" spans="2:10" x14ac:dyDescent="0.25">
      <c r="B410" s="9">
        <f>pf.step!E408-ProbeData!$B$2</f>
        <v>-5.0000439649057853</v>
      </c>
      <c r="C410" s="9">
        <f>pf.step!F408-ProbeData!$C$2</f>
        <v>-8.6603477285469239</v>
      </c>
      <c r="D410" s="9">
        <f>pf.step!G408-ProbeData!$D$2</f>
        <v>150.01891748019489</v>
      </c>
      <c r="E410" s="17">
        <f>pf.step!T408-ProbeData!$E$2</f>
        <v>0.10018409821428571</v>
      </c>
      <c r="F410" s="17">
        <f>pf.step!U408-ProbeData!$F$2</f>
        <v>-0.84335517500000001</v>
      </c>
      <c r="G410" s="17">
        <f>pf.step!V408-ProbeData!$G$2</f>
        <v>1.4407064285714285E-2</v>
      </c>
      <c r="I410" s="8">
        <f>pf.step!H408</f>
        <v>10.000103120985235</v>
      </c>
      <c r="J410" s="6">
        <f>240</f>
        <v>240</v>
      </c>
    </row>
    <row r="411" spans="2:10" x14ac:dyDescent="0.25">
      <c r="B411" s="9">
        <f>pf.step!E409-ProbeData!$B$2</f>
        <v>-4.9999755200058189</v>
      </c>
      <c r="C411" s="9">
        <f>pf.step!F409-ProbeData!$C$2</f>
        <v>-8.6603535253468635</v>
      </c>
      <c r="D411" s="9">
        <f>pf.step!G409-ProbeData!$D$2</f>
        <v>145.01827415519489</v>
      </c>
      <c r="E411" s="17">
        <f>pf.step!T409-ProbeData!$E$2</f>
        <v>9.0646098214285709E-2</v>
      </c>
      <c r="F411" s="17">
        <f>pf.step!U409-ProbeData!$F$2</f>
        <v>-0.89342017499999993</v>
      </c>
      <c r="G411" s="17">
        <f>pf.step!V409-ProbeData!$G$2</f>
        <v>1.6314064285714285E-2</v>
      </c>
      <c r="I411" s="8">
        <f>pf.step!H409</f>
        <v>10.000073918959066</v>
      </c>
      <c r="J411" s="6">
        <f>240</f>
        <v>240</v>
      </c>
    </row>
    <row r="412" spans="2:10" x14ac:dyDescent="0.25">
      <c r="B412" s="9">
        <f>pf.step!E410-ProbeData!$B$2</f>
        <v>-4.9998067751058102</v>
      </c>
      <c r="C412" s="9">
        <f>pf.step!F410-ProbeData!$C$2</f>
        <v>-8.6600230847468538</v>
      </c>
      <c r="D412" s="9">
        <f>pf.step!G410-ProbeData!$D$2</f>
        <v>140.01880950969485</v>
      </c>
      <c r="E412" s="17">
        <f>pf.step!T410-ProbeData!$E$2</f>
        <v>8.3691098214285706E-2</v>
      </c>
      <c r="F412" s="17">
        <f>pf.step!U410-ProbeData!$F$2</f>
        <v>-0.93781417499999997</v>
      </c>
      <c r="G412" s="17">
        <f>pf.step!V410-ProbeData!$G$2</f>
        <v>1.8648064285714284E-2</v>
      </c>
      <c r="I412" s="8">
        <f>pf.step!H410</f>
        <v>9.9997033764378411</v>
      </c>
      <c r="J412" s="6">
        <f>240</f>
        <v>240</v>
      </c>
    </row>
    <row r="413" spans="2:10" x14ac:dyDescent="0.25">
      <c r="B413" s="9">
        <f>pf.step!E411-ProbeData!$B$2</f>
        <v>-4.999819012205819</v>
      </c>
      <c r="C413" s="9">
        <f>pf.step!F411-ProbeData!$C$2</f>
        <v>-8.6600267514469351</v>
      </c>
      <c r="D413" s="9">
        <f>pf.step!G411-ProbeData!$D$2</f>
        <v>135.01909549769488</v>
      </c>
      <c r="E413" s="17">
        <f>pf.step!T411-ProbeData!$E$2</f>
        <v>7.9788098214285702E-2</v>
      </c>
      <c r="F413" s="17">
        <f>pf.step!U411-ProbeData!$F$2</f>
        <v>-0.97792717499999993</v>
      </c>
      <c r="G413" s="17">
        <f>pf.step!V411-ProbeData!$G$2</f>
        <v>2.1418064285714286E-2</v>
      </c>
      <c r="I413" s="8">
        <f>pf.step!H411</f>
        <v>9.9997126704016512</v>
      </c>
      <c r="J413" s="6">
        <f>240</f>
        <v>240</v>
      </c>
    </row>
    <row r="414" spans="2:10" x14ac:dyDescent="0.25">
      <c r="B414" s="9">
        <f>pf.step!E412-ProbeData!$B$2</f>
        <v>-4.9998852608057973</v>
      </c>
      <c r="C414" s="9">
        <f>pf.step!F412-ProbeData!$C$2</f>
        <v>-8.6603242902468764</v>
      </c>
      <c r="D414" s="9">
        <f>pf.step!G412-ProbeData!$D$2</f>
        <v>130.01890385369484</v>
      </c>
      <c r="E414" s="17">
        <f>pf.step!T412-ProbeData!$E$2</f>
        <v>7.8668098214285706E-2</v>
      </c>
      <c r="F414" s="17">
        <f>pf.step!U412-ProbeData!$F$2</f>
        <v>-1.0171441750000001</v>
      </c>
      <c r="G414" s="17">
        <f>pf.step!V412-ProbeData!$G$2</f>
        <v>2.4586064285714287E-2</v>
      </c>
      <c r="I414" s="8">
        <f>pf.step!H412</f>
        <v>10.000003471672553</v>
      </c>
      <c r="J414" s="6">
        <f>240</f>
        <v>240</v>
      </c>
    </row>
    <row r="415" spans="2:10" x14ac:dyDescent="0.25">
      <c r="B415" s="9">
        <f>pf.step!E413-ProbeData!$B$2</f>
        <v>-5.0000835685058291</v>
      </c>
      <c r="C415" s="9">
        <f>pf.step!F413-ProbeData!$C$2</f>
        <v>-8.660208496146879</v>
      </c>
      <c r="D415" s="9">
        <f>pf.step!G413-ProbeData!$D$2</f>
        <v>125.01896043869488</v>
      </c>
      <c r="E415" s="17">
        <f>pf.step!T413-ProbeData!$E$2</f>
        <v>7.8480098214285712E-2</v>
      </c>
      <c r="F415" s="17">
        <f>pf.step!U413-ProbeData!$F$2</f>
        <v>-1.057210175</v>
      </c>
      <c r="G415" s="17">
        <f>pf.step!V413-ProbeData!$G$2</f>
        <v>2.8129064285714284E-2</v>
      </c>
      <c r="I415" s="8">
        <f>pf.step!H413</f>
        <v>10.000002344438554</v>
      </c>
      <c r="J415" s="6">
        <f>240</f>
        <v>240</v>
      </c>
    </row>
    <row r="416" spans="2:10" x14ac:dyDescent="0.25">
      <c r="B416" s="9">
        <f>pf.step!E414-ProbeData!$B$2</f>
        <v>-5.0001066629057505</v>
      </c>
      <c r="C416" s="9">
        <f>pf.step!F414-ProbeData!$C$2</f>
        <v>-8.6600655648468887</v>
      </c>
      <c r="D416" s="9">
        <f>pf.step!G414-ProbeData!$D$2</f>
        <v>120.01906350569487</v>
      </c>
      <c r="E416" s="17">
        <f>pf.step!T414-ProbeData!$E$2</f>
        <v>7.631309821428571E-2</v>
      </c>
      <c r="F416" s="17">
        <f>pf.step!U414-ProbeData!$F$2</f>
        <v>-1.098239175</v>
      </c>
      <c r="G416" s="17">
        <f>pf.step!V414-ProbeData!$G$2</f>
        <v>3.1859064285714292E-2</v>
      </c>
      <c r="I416" s="8">
        <f>pf.step!H414</f>
        <v>9.999890110790286</v>
      </c>
      <c r="J416" s="6">
        <f>240</f>
        <v>240</v>
      </c>
    </row>
    <row r="417" spans="2:10" x14ac:dyDescent="0.25">
      <c r="B417" s="9">
        <f>pf.step!E415-ProbeData!$B$2</f>
        <v>-5.0000320447057902</v>
      </c>
      <c r="C417" s="9">
        <f>pf.step!F415-ProbeData!$C$2</f>
        <v>-8.6601282855468753</v>
      </c>
      <c r="D417" s="9">
        <f>pf.step!G415-ProbeData!$D$2</f>
        <v>115.01902084569485</v>
      </c>
      <c r="E417" s="17">
        <f>pf.step!T415-ProbeData!$E$2</f>
        <v>7.0003098214285714E-2</v>
      </c>
      <c r="F417" s="17">
        <f>pf.step!U415-ProbeData!$F$2</f>
        <v>-1.136523175</v>
      </c>
      <c r="G417" s="17">
        <f>pf.step!V415-ProbeData!$G$2</f>
        <v>3.5808064285714286E-2</v>
      </c>
      <c r="I417" s="8">
        <f>pf.step!H415</f>
        <v>9.9999071180793386</v>
      </c>
      <c r="J417" s="6">
        <f>240</f>
        <v>240</v>
      </c>
    </row>
    <row r="418" spans="2:10" x14ac:dyDescent="0.25">
      <c r="B418" s="9">
        <f>pf.step!E416-ProbeData!$B$2</f>
        <v>-5.0001671581057963</v>
      </c>
      <c r="C418" s="9">
        <f>pf.step!F416-ProbeData!$C$2</f>
        <v>-8.6604793622469174</v>
      </c>
      <c r="D418" s="9">
        <f>pf.step!G416-ProbeData!$D$2</f>
        <v>110.01884649669489</v>
      </c>
      <c r="E418" s="17">
        <f>pf.step!T416-ProbeData!$E$2</f>
        <v>6.0169098214285711E-2</v>
      </c>
      <c r="F418" s="17">
        <f>pf.step!U416-ProbeData!$F$2</f>
        <v>-1.1693201750000002</v>
      </c>
      <c r="G418" s="17">
        <f>pf.step!V416-ProbeData!$G$2</f>
        <v>3.9733064285714291E-2</v>
      </c>
      <c r="I418" s="8">
        <f>pf.step!H416</f>
        <v>10.000278715761105</v>
      </c>
      <c r="J418" s="6">
        <f>240</f>
        <v>240</v>
      </c>
    </row>
    <row r="419" spans="2:10" x14ac:dyDescent="0.25">
      <c r="B419" s="9">
        <f>pf.step!E417-ProbeData!$B$2</f>
        <v>-5.0002107853058533</v>
      </c>
      <c r="C419" s="9">
        <f>pf.step!F417-ProbeData!$C$2</f>
        <v>-8.6602984925468718</v>
      </c>
      <c r="D419" s="9">
        <f>pf.step!G417-ProbeData!$D$2</f>
        <v>105.01897451919484</v>
      </c>
      <c r="E419" s="17">
        <f>pf.step!T417-ProbeData!$E$2</f>
        <v>4.9319098214285713E-2</v>
      </c>
      <c r="F419" s="17">
        <f>pf.step!U417-ProbeData!$F$2</f>
        <v>-1.1938771750000001</v>
      </c>
      <c r="G419" s="17">
        <f>pf.step!V417-ProbeData!$G$2</f>
        <v>4.3171064285714288E-2</v>
      </c>
      <c r="I419" s="8">
        <f>pf.step!H417</f>
        <v>10.000143892839672</v>
      </c>
      <c r="J419" s="6">
        <f>240</f>
        <v>240</v>
      </c>
    </row>
    <row r="420" spans="2:10" x14ac:dyDescent="0.25">
      <c r="B420" s="9">
        <f>pf.step!E418-ProbeData!$B$2</f>
        <v>-7.4997747893058317</v>
      </c>
      <c r="C420" s="9">
        <f>pf.step!F418-ProbeData!$C$2</f>
        <v>-12.990327051446855</v>
      </c>
      <c r="D420" s="9">
        <f>pf.step!G418-ProbeData!$D$2</f>
        <v>105.01910746073406</v>
      </c>
      <c r="E420" s="17">
        <f>pf.step!T418-ProbeData!$E$2</f>
        <v>6.4875098214285706E-2</v>
      </c>
      <c r="F420" s="17">
        <f>pf.step!U418-ProbeData!$F$2</f>
        <v>-1.222880175</v>
      </c>
      <c r="G420" s="17">
        <f>pf.step!V418-ProbeData!$G$2</f>
        <v>6.8443064285714283E-2</v>
      </c>
      <c r="I420" s="8">
        <f>pf.step!H418</f>
        <v>14.999840625615303</v>
      </c>
      <c r="J420" s="6">
        <f>240</f>
        <v>240</v>
      </c>
    </row>
    <row r="421" spans="2:10" x14ac:dyDescent="0.25">
      <c r="B421" s="9">
        <f>pf.step!E419-ProbeData!$B$2</f>
        <v>-7.5002311621058197</v>
      </c>
      <c r="C421" s="9">
        <f>pf.step!F419-ProbeData!$C$2</f>
        <v>-12.9905079211469</v>
      </c>
      <c r="D421" s="9">
        <f>pf.step!G419-ProbeData!$D$2</f>
        <v>110.01897943823406</v>
      </c>
      <c r="E421" s="17">
        <f>pf.step!T419-ProbeData!$E$2</f>
        <v>8.3666098214285708E-2</v>
      </c>
      <c r="F421" s="17">
        <f>pf.step!U419-ProbeData!$F$2</f>
        <v>-1.1973691750000002</v>
      </c>
      <c r="G421" s="17">
        <f>pf.step!V419-ProbeData!$G$2</f>
        <v>6.1326064285714285E-2</v>
      </c>
      <c r="I421" s="8">
        <f>pf.step!H419</f>
        <v>15.000225449452538</v>
      </c>
      <c r="J421" s="6">
        <f>240</f>
        <v>240</v>
      </c>
    </row>
    <row r="422" spans="2:10" x14ac:dyDescent="0.25">
      <c r="B422" s="9">
        <f>pf.step!E420-ProbeData!$B$2</f>
        <v>-7.5000960487058137</v>
      </c>
      <c r="C422" s="9">
        <f>pf.step!F420-ProbeData!$C$2</f>
        <v>-12.990156844446858</v>
      </c>
      <c r="D422" s="9">
        <f>pf.step!G420-ProbeData!$D$2</f>
        <v>115.01865378723409</v>
      </c>
      <c r="E422" s="17">
        <f>pf.step!T420-ProbeData!$E$2</f>
        <v>0.10190109821428571</v>
      </c>
      <c r="F422" s="17">
        <f>pf.step!U420-ProbeData!$F$2</f>
        <v>-1.1594821750000002</v>
      </c>
      <c r="G422" s="17">
        <f>pf.step!V420-ProbeData!$G$2</f>
        <v>5.3604064285714285E-2</v>
      </c>
      <c r="I422" s="8">
        <f>pf.step!H420</f>
        <v>14.999853852059429</v>
      </c>
      <c r="J422" s="6">
        <f>240</f>
        <v>240</v>
      </c>
    </row>
    <row r="423" spans="2:10" x14ac:dyDescent="0.25">
      <c r="B423" s="9">
        <f>pf.step!E421-ProbeData!$B$2</f>
        <v>-7.5001706669058308</v>
      </c>
      <c r="C423" s="9">
        <f>pf.step!F421-ProbeData!$C$2</f>
        <v>-12.99059412374686</v>
      </c>
      <c r="D423" s="9">
        <f>pf.step!G421-ProbeData!$D$2</f>
        <v>120.01869644723405</v>
      </c>
      <c r="E423" s="17">
        <f>pf.step!T421-ProbeData!$E$2</f>
        <v>0.11258809821428571</v>
      </c>
      <c r="F423" s="17">
        <f>pf.step!U421-ProbeData!$F$2</f>
        <v>-1.112107175</v>
      </c>
      <c r="G423" s="17">
        <f>pf.step!V421-ProbeData!$G$2</f>
        <v>4.6357064285714289E-2</v>
      </c>
      <c r="I423" s="8">
        <f>pf.step!H421</f>
        <v>15.000269854927314</v>
      </c>
      <c r="J423" s="6">
        <f>240</f>
        <v>240</v>
      </c>
    </row>
    <row r="424" spans="2:10" x14ac:dyDescent="0.25">
      <c r="B424" s="9">
        <f>pf.step!E422-ProbeData!$B$2</f>
        <v>-7.5001475725057958</v>
      </c>
      <c r="C424" s="9">
        <f>pf.step!F422-ProbeData!$C$2</f>
        <v>-12.990237055046862</v>
      </c>
      <c r="D424" s="9">
        <f>pf.step!G422-ProbeData!$D$2</f>
        <v>125.0190933802341</v>
      </c>
      <c r="E424" s="17">
        <f>pf.step!T422-ProbeData!$E$2</f>
        <v>0.1135770982142857</v>
      </c>
      <c r="F424" s="17">
        <f>pf.step!U422-ProbeData!$F$2</f>
        <v>-1.0641941750000001</v>
      </c>
      <c r="G424" s="17">
        <f>pf.step!V422-ProbeData!$G$2</f>
        <v>3.9500064285714287E-2</v>
      </c>
      <c r="I424" s="8">
        <f>pf.step!H422</f>
        <v>14.999949078436138</v>
      </c>
      <c r="J424" s="6">
        <f>240</f>
        <v>240</v>
      </c>
    </row>
    <row r="425" spans="2:10" x14ac:dyDescent="0.25">
      <c r="B425" s="9">
        <f>pf.step!E423-ProbeData!$B$2</f>
        <v>-7.4999492648058208</v>
      </c>
      <c r="C425" s="9">
        <f>pf.step!F423-ProbeData!$C$2</f>
        <v>-12.990352849146916</v>
      </c>
      <c r="D425" s="9">
        <f>pf.step!G423-ProbeData!$D$2</f>
        <v>130.01903679523406</v>
      </c>
      <c r="E425" s="17">
        <f>pf.step!T423-ProbeData!$E$2</f>
        <v>0.11121309821428571</v>
      </c>
      <c r="F425" s="17">
        <f>pf.step!U423-ProbeData!$F$2</f>
        <v>-1.0214811750000001</v>
      </c>
      <c r="G425" s="17">
        <f>pf.step!V423-ProbeData!$G$2</f>
        <v>3.2647064285714289E-2</v>
      </c>
      <c r="I425" s="8">
        <f>pf.step!H423</f>
        <v>14.99995020391737</v>
      </c>
      <c r="J425" s="6">
        <f>240</f>
        <v>240</v>
      </c>
    </row>
    <row r="426" spans="2:10" x14ac:dyDescent="0.25">
      <c r="B426" s="9">
        <f>pf.step!E424-ProbeData!$B$2</f>
        <v>-7.4998830162057857</v>
      </c>
      <c r="C426" s="9">
        <f>pf.step!F424-ProbeData!$C$2</f>
        <v>-12.990555310346906</v>
      </c>
      <c r="D426" s="9">
        <f>pf.step!G424-ProbeData!$D$2</f>
        <v>135.01872843923405</v>
      </c>
      <c r="E426" s="17">
        <f>pf.step!T424-ProbeData!$E$2</f>
        <v>0.11154609821428571</v>
      </c>
      <c r="F426" s="17">
        <f>pf.step!U424-ProbeData!$F$2</f>
        <v>-0.98329617499999999</v>
      </c>
      <c r="G426" s="17">
        <f>pf.step!V424-ProbeData!$G$2</f>
        <v>2.6346064285714284E-2</v>
      </c>
      <c r="I426" s="8">
        <f>pf.step!H424</f>
        <v>15.000092417313775</v>
      </c>
      <c r="J426" s="6">
        <f>240</f>
        <v>240</v>
      </c>
    </row>
    <row r="427" spans="2:10" x14ac:dyDescent="0.25">
      <c r="B427" s="9">
        <f>pf.step!E425-ProbeData!$B$2</f>
        <v>-7.4998707791058337</v>
      </c>
      <c r="C427" s="9">
        <f>pf.step!F425-ProbeData!$C$2</f>
        <v>-12.990551643646882</v>
      </c>
      <c r="D427" s="9">
        <f>pf.step!G425-ProbeData!$D$2</f>
        <v>140.01894245123407</v>
      </c>
      <c r="E427" s="17">
        <f>pf.step!T425-ProbeData!$E$2</f>
        <v>0.11764109821428571</v>
      </c>
      <c r="F427" s="17">
        <f>pf.step!U425-ProbeData!$F$2</f>
        <v>-0.94550317499999992</v>
      </c>
      <c r="G427" s="17">
        <f>pf.step!V425-ProbeData!$G$2</f>
        <v>2.0963064285714286E-2</v>
      </c>
      <c r="I427" s="8">
        <f>pf.step!H425</f>
        <v>15.000083123421092</v>
      </c>
      <c r="J427" s="6">
        <f>240</f>
        <v>240</v>
      </c>
    </row>
    <row r="428" spans="2:10" x14ac:dyDescent="0.25">
      <c r="B428" s="9">
        <f>pf.step!E426-ProbeData!$B$2</f>
        <v>-7.5000395240057856</v>
      </c>
      <c r="C428" s="9">
        <f>pf.step!F426-ProbeData!$C$2</f>
        <v>-12.990382084246846</v>
      </c>
      <c r="D428" s="9">
        <f>pf.step!G426-ProbeData!$D$2</f>
        <v>145.0189070967341</v>
      </c>
      <c r="E428" s="17">
        <f>pf.step!T426-ProbeData!$E$2</f>
        <v>0.1294400982142857</v>
      </c>
      <c r="F428" s="17">
        <f>pf.step!U426-ProbeData!$F$2</f>
        <v>-0.90357717500000001</v>
      </c>
      <c r="G428" s="17">
        <f>pf.step!V426-ProbeData!$G$2</f>
        <v>1.6573064285714284E-2</v>
      </c>
      <c r="I428" s="8">
        <f>pf.step!H426</f>
        <v>15.000020651864796</v>
      </c>
      <c r="J428" s="6">
        <f>240</f>
        <v>240</v>
      </c>
    </row>
    <row r="429" spans="2:10" x14ac:dyDescent="0.25">
      <c r="B429" s="9">
        <f>pf.step!E427-ProbeData!$B$2</f>
        <v>-7.5001079689058088</v>
      </c>
      <c r="C429" s="9">
        <f>pf.step!F427-ProbeData!$C$2</f>
        <v>-12.990376287446907</v>
      </c>
      <c r="D429" s="9">
        <f>pf.step!G427-ProbeData!$D$2</f>
        <v>150.01905042173405</v>
      </c>
      <c r="E429" s="17">
        <f>pf.step!T427-ProbeData!$E$2</f>
        <v>0.1453990982142857</v>
      </c>
      <c r="F429" s="17">
        <f>pf.step!U427-ProbeData!$F$2</f>
        <v>-0.85518417499999999</v>
      </c>
      <c r="G429" s="17">
        <f>pf.step!V427-ProbeData!$G$2</f>
        <v>1.3291064285714286E-2</v>
      </c>
      <c r="I429" s="8">
        <f>pf.step!H427</f>
        <v>15.000049854407393</v>
      </c>
      <c r="J429" s="6">
        <f>240</f>
        <v>240</v>
      </c>
    </row>
    <row r="430" spans="2:10" x14ac:dyDescent="0.25">
      <c r="B430" s="9">
        <f>pf.step!E428-ProbeData!$B$2</f>
        <v>-7.5001853778057921</v>
      </c>
      <c r="C430" s="9">
        <f>pf.step!F428-ProbeData!$C$2</f>
        <v>-12.990175154146868</v>
      </c>
      <c r="D430" s="9">
        <f>pf.step!G428-ProbeData!$D$2</f>
        <v>155.01883377073409</v>
      </c>
      <c r="E430" s="17">
        <f>pf.step!T428-ProbeData!$E$2</f>
        <v>0.16352309821428571</v>
      </c>
      <c r="F430" s="17">
        <f>pf.step!U428-ProbeData!$F$2</f>
        <v>-0.79781817499999996</v>
      </c>
      <c r="G430" s="17">
        <f>pf.step!V428-ProbeData!$G$2</f>
        <v>1.1038064285714286E-2</v>
      </c>
      <c r="I430" s="8">
        <f>pf.step!H428</f>
        <v>14.999914374317822</v>
      </c>
      <c r="J430" s="6">
        <f>240</f>
        <v>240</v>
      </c>
    </row>
    <row r="431" spans="2:10" x14ac:dyDescent="0.25">
      <c r="B431" s="9">
        <f>pf.step!E429-ProbeData!$B$2</f>
        <v>-7.5000718307057923</v>
      </c>
      <c r="C431" s="9">
        <f>pf.step!F429-ProbeData!$C$2</f>
        <v>-12.990140334880152</v>
      </c>
      <c r="D431" s="9">
        <f>pf.step!G429-ProbeData!$D$2</f>
        <v>160.01910550523411</v>
      </c>
      <c r="E431" s="17">
        <f>pf.step!T429-ProbeData!$E$2</f>
        <v>0.18052309821428572</v>
      </c>
      <c r="F431" s="17">
        <f>pf.step!U429-ProbeData!$F$2</f>
        <v>-0.730914175</v>
      </c>
      <c r="G431" s="17">
        <f>pf.step!V429-ProbeData!$G$2</f>
        <v>1.0136064285714286E-2</v>
      </c>
      <c r="I431" s="8">
        <f>pf.step!H429</f>
        <v>14.999827445195054</v>
      </c>
      <c r="J431" s="6">
        <f>240</f>
        <v>240</v>
      </c>
    </row>
    <row r="432" spans="2:10" x14ac:dyDescent="0.25">
      <c r="B432" s="9">
        <f>pf.step!E430-ProbeData!$B$2</f>
        <v>-7.4999315015057846</v>
      </c>
      <c r="C432" s="9">
        <f>pf.step!F430-ProbeData!$C$2</f>
        <v>-12.990460219046895</v>
      </c>
      <c r="D432" s="9">
        <f>pf.step!G430-ProbeData!$D$2</f>
        <v>165.01899011023409</v>
      </c>
      <c r="E432" s="17">
        <f>pf.step!T430-ProbeData!$E$2</f>
        <v>0.1929050982142857</v>
      </c>
      <c r="F432" s="17">
        <f>pf.step!U430-ProbeData!$F$2</f>
        <v>-0.65572317499999999</v>
      </c>
      <c r="G432" s="17">
        <f>pf.step!V430-ProbeData!$G$2</f>
        <v>1.0606064285714286E-2</v>
      </c>
      <c r="I432" s="8">
        <f>pf.step!H430</f>
        <v>15.000034307624722</v>
      </c>
      <c r="J432" s="6">
        <f>240</f>
        <v>240</v>
      </c>
    </row>
    <row r="433" spans="2:10" x14ac:dyDescent="0.25">
      <c r="B433" s="9">
        <f>pf.step!E431-ProbeData!$B$2</f>
        <v>-7.499986934405797</v>
      </c>
      <c r="C433" s="9">
        <f>pf.step!F431-ProbeData!$C$2</f>
        <v>-12.990291060746927</v>
      </c>
      <c r="D433" s="9">
        <f>pf.step!G431-ProbeData!$D$2</f>
        <v>170.01911376323403</v>
      </c>
      <c r="E433" s="17">
        <f>pf.step!T431-ProbeData!$E$2</f>
        <v>0.19628609821428572</v>
      </c>
      <c r="F433" s="17">
        <f>pf.step!U431-ProbeData!$F$2</f>
        <v>-0.57578417500000001</v>
      </c>
      <c r="G433" s="17">
        <f>pf.step!V431-ProbeData!$G$2</f>
        <v>1.1968064285714284E-2</v>
      </c>
      <c r="I433" s="8">
        <f>pf.step!H431</f>
        <v>14.999915528401457</v>
      </c>
      <c r="J433" s="6">
        <f>240</f>
        <v>240</v>
      </c>
    </row>
    <row r="434" spans="2:10" x14ac:dyDescent="0.25">
      <c r="B434" s="9">
        <f>pf.step!E432-ProbeData!$B$2</f>
        <v>-7.4997852371058116</v>
      </c>
      <c r="C434" s="9">
        <f>pf.step!F432-ProbeData!$C$2</f>
        <v>-12.990516648546873</v>
      </c>
      <c r="D434" s="9">
        <f>pf.step!G432-ProbeData!$D$2</f>
        <v>175.01881315473406</v>
      </c>
      <c r="E434" s="17">
        <f>pf.step!T432-ProbeData!$E$2</f>
        <v>0.19045509821428572</v>
      </c>
      <c r="F434" s="17">
        <f>pf.step!U432-ProbeData!$F$2</f>
        <v>-0.49583617500000005</v>
      </c>
      <c r="G434" s="17">
        <f>pf.step!V432-ProbeData!$G$2</f>
        <v>1.3467064285714285E-2</v>
      </c>
      <c r="I434" s="8">
        <f>pf.step!H432</f>
        <v>15.000010046626095</v>
      </c>
      <c r="J434" s="6">
        <f>240</f>
        <v>240</v>
      </c>
    </row>
    <row r="435" spans="2:10" x14ac:dyDescent="0.25">
      <c r="B435" s="9">
        <f>pf.step!E433-ProbeData!$B$2</f>
        <v>-7.4999878603057937</v>
      </c>
      <c r="C435" s="9">
        <f>pf.step!F433-ProbeData!$C$2</f>
        <v>-12.990379605846897</v>
      </c>
      <c r="D435" s="9">
        <f>pf.step!G433-ProbeData!$D$2</f>
        <v>180.01880917423404</v>
      </c>
      <c r="E435" s="17">
        <f>pf.step!T433-ProbeData!$E$2</f>
        <v>0.17677809821428569</v>
      </c>
      <c r="F435" s="17">
        <f>pf.step!U433-ProbeData!$F$2</f>
        <v>-0.42106117500000001</v>
      </c>
      <c r="G435" s="17">
        <f>pf.step!V433-ProbeData!$G$2</f>
        <v>1.4420064285714285E-2</v>
      </c>
      <c r="I435" s="8">
        <f>pf.step!H433</f>
        <v>14.999992673622787</v>
      </c>
      <c r="J435" s="6">
        <f>240</f>
        <v>240</v>
      </c>
    </row>
    <row r="436" spans="2:10" x14ac:dyDescent="0.25">
      <c r="B436" s="9">
        <f>pf.step!E434-ProbeData!$B$2</f>
        <v>-2.4402530578981896E-4</v>
      </c>
      <c r="C436" s="9">
        <f>pf.step!F434-ProbeData!$C$2</f>
        <v>-4.9999276923468869</v>
      </c>
      <c r="D436" s="9">
        <f>pf.step!G434-ProbeData!$D$2</f>
        <v>105.01870666513406</v>
      </c>
      <c r="E436" s="17">
        <f>pf.step!T434-ProbeData!$E$2</f>
        <v>3.5597098214285715E-2</v>
      </c>
      <c r="F436" s="17">
        <f>pf.step!U434-ProbeData!$F$2</f>
        <v>-1.183935175</v>
      </c>
      <c r="G436" s="17">
        <f>pf.step!V434-ProbeData!$G$2</f>
        <v>2.1511064285714285E-2</v>
      </c>
      <c r="I436" s="8">
        <f>pf.step!H434</f>
        <v>4.9999276983018079</v>
      </c>
      <c r="J436" s="6">
        <f>270</f>
        <v>270</v>
      </c>
    </row>
    <row r="437" spans="2:10" x14ac:dyDescent="0.25">
      <c r="B437" s="9">
        <f>pf.step!E435-ProbeData!$B$2</f>
        <v>-2.0039810578964534E-4</v>
      </c>
      <c r="C437" s="9">
        <f>pf.step!F435-ProbeData!$C$2</f>
        <v>-5.0001085620468757</v>
      </c>
      <c r="D437" s="9">
        <f>pf.step!G435-ProbeData!$D$2</f>
        <v>110.0190786426341</v>
      </c>
      <c r="E437" s="17">
        <f>pf.step!T435-ProbeData!$E$2</f>
        <v>4.1233098214285717E-2</v>
      </c>
      <c r="F437" s="17">
        <f>pf.step!U435-ProbeData!$F$2</f>
        <v>-1.1595941750000001</v>
      </c>
      <c r="G437" s="17">
        <f>pf.step!V435-ProbeData!$G$2</f>
        <v>2.0769064285714286E-2</v>
      </c>
      <c r="I437" s="8">
        <f>pf.step!H435</f>
        <v>5.0001085660627282</v>
      </c>
      <c r="J437" s="6">
        <f>270</f>
        <v>270</v>
      </c>
    </row>
    <row r="438" spans="2:10" x14ac:dyDescent="0.25">
      <c r="B438" s="9">
        <f>pf.step!E436-ProbeData!$B$2</f>
        <v>-6.5284705783597019E-5</v>
      </c>
      <c r="C438" s="9">
        <f>pf.step!F436-ProbeData!$C$2</f>
        <v>-4.9997574853468905</v>
      </c>
      <c r="D438" s="9">
        <f>pf.step!G436-ProbeData!$D$2</f>
        <v>115.01875299163407</v>
      </c>
      <c r="E438" s="17">
        <f>pf.step!T436-ProbeData!$E$2</f>
        <v>4.6196098214285712E-2</v>
      </c>
      <c r="F438" s="17">
        <f>pf.step!U436-ProbeData!$F$2</f>
        <v>-1.129090175</v>
      </c>
      <c r="G438" s="17">
        <f>pf.step!V436-ProbeData!$G$2</f>
        <v>1.9935064285714284E-2</v>
      </c>
      <c r="I438" s="8">
        <f>pf.step!H436</f>
        <v>4.9997574857731202</v>
      </c>
      <c r="J438" s="6">
        <f>270</f>
        <v>270</v>
      </c>
    </row>
    <row r="439" spans="2:10" x14ac:dyDescent="0.25">
      <c r="B439" s="9">
        <f>pf.step!E437-ProbeData!$B$2</f>
        <v>-1.3990290580068176E-4</v>
      </c>
      <c r="C439" s="9">
        <f>pf.step!F437-ProbeData!$C$2</f>
        <v>-5.0001947646468921</v>
      </c>
      <c r="D439" s="9">
        <f>pf.step!G437-ProbeData!$D$2</f>
        <v>120.01879565163404</v>
      </c>
      <c r="E439" s="17">
        <f>pf.step!T437-ProbeData!$E$2</f>
        <v>4.9325098214285712E-2</v>
      </c>
      <c r="F439" s="17">
        <f>pf.step!U437-ProbeData!$F$2</f>
        <v>-1.0933391750000001</v>
      </c>
      <c r="G439" s="17">
        <f>pf.step!V437-ProbeData!$G$2</f>
        <v>1.9025064285714287E-2</v>
      </c>
      <c r="I439" s="8">
        <f>pf.step!H437</f>
        <v>5.000194766604098</v>
      </c>
      <c r="J439" s="6">
        <f>270</f>
        <v>270</v>
      </c>
    </row>
    <row r="440" spans="2:10" x14ac:dyDescent="0.25">
      <c r="B440" s="9">
        <f>pf.step!E438-ProbeData!$B$2</f>
        <v>-1.1680850576567536E-4</v>
      </c>
      <c r="C440" s="9">
        <f>pf.step!F438-ProbeData!$C$2</f>
        <v>-4.9998376959468942</v>
      </c>
      <c r="D440" s="9">
        <f>pf.step!G438-ProbeData!$D$2</f>
        <v>125.01869258463404</v>
      </c>
      <c r="E440" s="17">
        <f>pf.step!T438-ProbeData!$E$2</f>
        <v>5.0669098214285717E-2</v>
      </c>
      <c r="F440" s="17">
        <f>pf.step!U438-ProbeData!$F$2</f>
        <v>-1.0549791750000002</v>
      </c>
      <c r="G440" s="17">
        <f>pf.step!V438-ProbeData!$G$2</f>
        <v>1.8182064285714287E-2</v>
      </c>
      <c r="I440" s="8">
        <f>pf.step!H438</f>
        <v>4.999837697311361</v>
      </c>
      <c r="J440" s="6">
        <f>270</f>
        <v>270</v>
      </c>
    </row>
    <row r="441" spans="2:10" x14ac:dyDescent="0.25">
      <c r="B441" s="9">
        <f>pf.step!E439-ProbeData!$B$2</f>
        <v>8.1499194209300185E-5</v>
      </c>
      <c r="C441" s="9">
        <f>pf.step!F439-ProbeData!$C$2</f>
        <v>-4.9999534900468916</v>
      </c>
      <c r="D441" s="9">
        <f>pf.step!G439-ProbeData!$D$2</f>
        <v>130.01913599963405</v>
      </c>
      <c r="E441" s="17">
        <f>pf.step!T439-ProbeData!$E$2</f>
        <v>5.0789098214285712E-2</v>
      </c>
      <c r="F441" s="17">
        <f>pf.step!U439-ProbeData!$F$2</f>
        <v>-1.0158431750000001</v>
      </c>
      <c r="G441" s="17">
        <f>pf.step!V439-ProbeData!$G$2</f>
        <v>1.7384064285714287E-2</v>
      </c>
      <c r="I441" s="8">
        <f>pf.step!H439</f>
        <v>4.9999534907111096</v>
      </c>
      <c r="J441" s="6">
        <f>270</f>
        <v>270</v>
      </c>
    </row>
    <row r="442" spans="2:10" x14ac:dyDescent="0.25">
      <c r="B442" s="9">
        <f>pf.step!E440-ProbeData!$B$2</f>
        <v>1.4774779424442386E-4</v>
      </c>
      <c r="C442" s="9">
        <f>pf.step!F440-ProbeData!$C$2</f>
        <v>-5.0001559512468816</v>
      </c>
      <c r="D442" s="9">
        <f>pf.step!G440-ProbeData!$D$2</f>
        <v>135.01882764363404</v>
      </c>
      <c r="E442" s="17">
        <f>pf.step!T440-ProbeData!$E$2</f>
        <v>5.1403098214285715E-2</v>
      </c>
      <c r="F442" s="17">
        <f>pf.step!U440-ProbeData!$F$2</f>
        <v>-0.97576017500000001</v>
      </c>
      <c r="G442" s="17">
        <f>pf.step!V440-ProbeData!$G$2</f>
        <v>1.6687064285714284E-2</v>
      </c>
      <c r="I442" s="8">
        <f>pf.step!H440</f>
        <v>5.0001559534297542</v>
      </c>
      <c r="J442" s="6">
        <f>270</f>
        <v>270</v>
      </c>
    </row>
    <row r="443" spans="2:10" x14ac:dyDescent="0.25">
      <c r="B443" s="9">
        <f>pf.step!E441-ProbeData!$B$2</f>
        <v>1.5998489419644102E-4</v>
      </c>
      <c r="C443" s="9">
        <f>pf.step!F441-ProbeData!$C$2</f>
        <v>-5.000152284546914</v>
      </c>
      <c r="D443" s="9">
        <f>pf.step!G441-ProbeData!$D$2</f>
        <v>140.01904165563406</v>
      </c>
      <c r="E443" s="17">
        <f>pf.step!T441-ProbeData!$E$2</f>
        <v>5.3218098214285713E-2</v>
      </c>
      <c r="F443" s="17">
        <f>pf.step!U441-ProbeData!$F$2</f>
        <v>-0.93409817499999992</v>
      </c>
      <c r="G443" s="17">
        <f>pf.step!V441-ProbeData!$G$2</f>
        <v>1.5943064285714285E-2</v>
      </c>
      <c r="I443" s="8">
        <f>pf.step!H441</f>
        <v>5.0001522871063528</v>
      </c>
      <c r="J443" s="6">
        <f>270</f>
        <v>270</v>
      </c>
    </row>
    <row r="444" spans="2:10" x14ac:dyDescent="0.25">
      <c r="B444" s="9">
        <f>pf.step!E442-ProbeData!$B$2</f>
        <v>-8.760005812291638E-6</v>
      </c>
      <c r="C444" s="9">
        <f>pf.step!F442-ProbeData!$C$2</f>
        <v>-4.9999827251468787</v>
      </c>
      <c r="D444" s="9">
        <f>pf.step!G442-ProbeData!$D$2</f>
        <v>145.01900630113408</v>
      </c>
      <c r="E444" s="17">
        <f>pf.step!T442-ProbeData!$E$2</f>
        <v>5.6643098214285717E-2</v>
      </c>
      <c r="F444" s="17">
        <f>pf.step!U442-ProbeData!$F$2</f>
        <v>-0.88870617499999993</v>
      </c>
      <c r="G444" s="17">
        <f>pf.step!V442-ProbeData!$G$2</f>
        <v>1.5246064285714286E-2</v>
      </c>
      <c r="I444" s="8">
        <f>pf.step!H442</f>
        <v>4.9999827251545526</v>
      </c>
      <c r="J444" s="6">
        <f>270</f>
        <v>270</v>
      </c>
    </row>
    <row r="445" spans="2:10" x14ac:dyDescent="0.25">
      <c r="B445" s="9">
        <f>pf.step!E443-ProbeData!$B$2</f>
        <v>-7.7204905778671673E-5</v>
      </c>
      <c r="C445" s="9">
        <f>pf.step!F443-ProbeData!$C$2</f>
        <v>-4.9999769283468822</v>
      </c>
      <c r="D445" s="9">
        <f>pf.step!G443-ProbeData!$D$2</f>
        <v>150.01914962613409</v>
      </c>
      <c r="E445" s="17">
        <f>pf.step!T443-ProbeData!$E$2</f>
        <v>6.1119098214285718E-2</v>
      </c>
      <c r="F445" s="17">
        <f>pf.step!U443-ProbeData!$F$2</f>
        <v>-0.838065175</v>
      </c>
      <c r="G445" s="17">
        <f>pf.step!V443-ProbeData!$G$2</f>
        <v>1.4413064285714285E-2</v>
      </c>
      <c r="I445" s="8">
        <f>pf.step!H443</f>
        <v>4.999976928942945</v>
      </c>
      <c r="J445" s="6">
        <f>270</f>
        <v>270</v>
      </c>
    </row>
    <row r="446" spans="2:10" x14ac:dyDescent="0.25">
      <c r="B446" s="9">
        <f>pf.step!E444-ProbeData!$B$2</f>
        <v>-1.5461380581882622E-4</v>
      </c>
      <c r="C446" s="9">
        <f>pf.step!F444-ProbeData!$C$2</f>
        <v>-4.9997757950469008</v>
      </c>
      <c r="D446" s="9">
        <f>pf.step!G444-ProbeData!$D$2</f>
        <v>155.01893297513408</v>
      </c>
      <c r="E446" s="17">
        <f>pf.step!T444-ProbeData!$E$2</f>
        <v>6.6012098214285705E-2</v>
      </c>
      <c r="F446" s="17">
        <f>pf.step!U444-ProbeData!$F$2</f>
        <v>-0.78096217499999998</v>
      </c>
      <c r="G446" s="17">
        <f>pf.step!V444-ProbeData!$G$2</f>
        <v>1.3525064285714285E-2</v>
      </c>
      <c r="I446" s="8">
        <f>pf.step!H444</f>
        <v>4.9997757974375512</v>
      </c>
      <c r="J446" s="6">
        <f>270</f>
        <v>270</v>
      </c>
    </row>
    <row r="447" spans="2:10" x14ac:dyDescent="0.25">
      <c r="B447" s="9">
        <f>pf.step!E445-ProbeData!$B$2</f>
        <v>-4.1066705762204947E-5</v>
      </c>
      <c r="C447" s="9">
        <f>pf.step!F445-ProbeData!$C$2</f>
        <v>-5.0002409757802297</v>
      </c>
      <c r="D447" s="9">
        <f>pf.step!G445-ProbeData!$D$2</f>
        <v>160.01870470963405</v>
      </c>
      <c r="E447" s="17">
        <f>pf.step!T445-ProbeData!$E$2</f>
        <v>7.0603098214285703E-2</v>
      </c>
      <c r="F447" s="17">
        <f>pf.step!U445-ProbeData!$F$2</f>
        <v>-0.71736517499999997</v>
      </c>
      <c r="G447" s="17">
        <f>pf.step!V445-ProbeData!$G$2</f>
        <v>1.2588064285714285E-2</v>
      </c>
      <c r="I447" s="8">
        <f>pf.step!H445</f>
        <v>5.0002409759488691</v>
      </c>
      <c r="J447" s="6">
        <f>270</f>
        <v>270</v>
      </c>
    </row>
    <row r="448" spans="2:10" x14ac:dyDescent="0.25">
      <c r="B448" s="9">
        <f>pf.step!E446-ProbeData!$B$2</f>
        <v>9.9262494188678829E-5</v>
      </c>
      <c r="C448" s="9">
        <f>pf.step!F446-ProbeData!$C$2</f>
        <v>-5.0000608599469274</v>
      </c>
      <c r="D448" s="9">
        <f>pf.step!G446-ProbeData!$D$2</f>
        <v>165.01908931463407</v>
      </c>
      <c r="E448" s="17">
        <f>pf.step!T446-ProbeData!$E$2</f>
        <v>7.3405098214285702E-2</v>
      </c>
      <c r="F448" s="17">
        <f>pf.step!U446-ProbeData!$F$2</f>
        <v>-0.64859517499999997</v>
      </c>
      <c r="G448" s="17">
        <f>pf.step!V446-ProbeData!$G$2</f>
        <v>1.1571064285714285E-2</v>
      </c>
      <c r="I448" s="8">
        <f>pf.step!H446</f>
        <v>5.0000608609322192</v>
      </c>
      <c r="J448" s="6">
        <f>270</f>
        <v>270</v>
      </c>
    </row>
    <row r="449" spans="2:10" x14ac:dyDescent="0.25">
      <c r="B449" s="9">
        <f>pf.step!E447-ProbeData!$B$2</f>
        <v>4.3829594233102398E-5</v>
      </c>
      <c r="C449" s="9">
        <f>pf.step!F447-ProbeData!$C$2</f>
        <v>-4.9998917016468454</v>
      </c>
      <c r="D449" s="9">
        <f>pf.step!G447-ProbeData!$D$2</f>
        <v>170.01871296763409</v>
      </c>
      <c r="E449" s="17">
        <f>pf.step!T447-ProbeData!$E$2</f>
        <v>7.3587098214285704E-2</v>
      </c>
      <c r="F449" s="17">
        <f>pf.step!U447-ProbeData!$F$2</f>
        <v>-0.57696817499999997</v>
      </c>
      <c r="G449" s="17">
        <f>pf.step!V447-ProbeData!$G$2</f>
        <v>1.0448064285714286E-2</v>
      </c>
      <c r="I449" s="8">
        <f>pf.step!H447</f>
        <v>4.999891701838953</v>
      </c>
      <c r="J449" s="6">
        <f>270</f>
        <v>270</v>
      </c>
    </row>
    <row r="450" spans="2:10" x14ac:dyDescent="0.25">
      <c r="B450" s="9">
        <f>pf.step!E448-ProbeData!$B$2</f>
        <v>2.4552689421852847E-4</v>
      </c>
      <c r="C450" s="9">
        <f>pf.step!F448-ProbeData!$C$2</f>
        <v>-5.000117289446905</v>
      </c>
      <c r="D450" s="9">
        <f>pf.step!G448-ProbeData!$D$2</f>
        <v>175.01891235913405</v>
      </c>
      <c r="E450" s="17">
        <f>pf.step!T448-ProbeData!$E$2</f>
        <v>7.0927098214285708E-2</v>
      </c>
      <c r="F450" s="17">
        <f>pf.step!U448-ProbeData!$F$2</f>
        <v>-0.50500917499999998</v>
      </c>
      <c r="G450" s="17">
        <f>pf.step!V448-ProbeData!$G$2</f>
        <v>9.3260642857142858E-3</v>
      </c>
      <c r="I450" s="8">
        <f>pf.step!H448</f>
        <v>5.0001172954751087</v>
      </c>
      <c r="J450" s="6">
        <f>270</f>
        <v>270</v>
      </c>
    </row>
    <row r="451" spans="2:10" x14ac:dyDescent="0.25">
      <c r="B451" s="9">
        <f>pf.step!E449-ProbeData!$B$2</f>
        <v>4.2903694179585727E-5</v>
      </c>
      <c r="C451" s="9">
        <f>pf.step!F449-ProbeData!$C$2</f>
        <v>-4.9999802467468726</v>
      </c>
      <c r="D451" s="9">
        <f>pf.step!G449-ProbeData!$D$2</f>
        <v>180.01890837863408</v>
      </c>
      <c r="E451" s="17">
        <f>pf.step!T449-ProbeData!$E$2</f>
        <v>6.6255098214285713E-2</v>
      </c>
      <c r="F451" s="17">
        <f>pf.step!U449-ProbeData!$F$2</f>
        <v>-0.43613717500000004</v>
      </c>
      <c r="G451" s="17">
        <f>pf.step!V449-ProbeData!$G$2</f>
        <v>8.2210642857142857E-3</v>
      </c>
      <c r="I451" s="8">
        <f>pf.step!H449</f>
        <v>4.9999802469309458</v>
      </c>
      <c r="J451" s="6">
        <f>270</f>
        <v>270</v>
      </c>
    </row>
    <row r="452" spans="2:10" x14ac:dyDescent="0.25">
      <c r="B452" s="9">
        <f>pf.step!E450-ProbeData!$B$2</f>
        <v>4.2903694179585727E-5</v>
      </c>
      <c r="C452" s="9">
        <f>pf.step!F450-ProbeData!$C$2</f>
        <v>-10.000225088746902</v>
      </c>
      <c r="D452" s="9">
        <f>pf.step!G450-ProbeData!$D$2</f>
        <v>180.01890837863408</v>
      </c>
      <c r="E452" s="17">
        <f>pf.step!T450-ProbeData!$E$2</f>
        <v>0.13373009821428572</v>
      </c>
      <c r="F452" s="17">
        <f>pf.step!U450-ProbeData!$F$2</f>
        <v>-0.42922317500000001</v>
      </c>
      <c r="G452" s="17">
        <f>pf.step!V450-ProbeData!$G$2</f>
        <v>8.230064285714286E-3</v>
      </c>
      <c r="I452" s="8">
        <f>pf.step!H450</f>
        <v>10.000225088838937</v>
      </c>
      <c r="J452" s="6">
        <f>270</f>
        <v>270</v>
      </c>
    </row>
    <row r="453" spans="2:10" x14ac:dyDescent="0.25">
      <c r="B453" s="9">
        <f>pf.step!E451-ProbeData!$B$2</f>
        <v>2.4552689421852847E-4</v>
      </c>
      <c r="C453" s="9">
        <f>pf.step!F451-ProbeData!$C$2</f>
        <v>-9.9998621314468323</v>
      </c>
      <c r="D453" s="9">
        <f>pf.step!G451-ProbeData!$D$2</f>
        <v>175.01841235913406</v>
      </c>
      <c r="E453" s="17">
        <f>pf.step!T451-ProbeData!$E$2</f>
        <v>0.14358409821428572</v>
      </c>
      <c r="F453" s="17">
        <f>pf.step!U451-ProbeData!$F$2</f>
        <v>-0.500674175</v>
      </c>
      <c r="G453" s="17">
        <f>pf.step!V451-ProbeData!$G$2</f>
        <v>9.3660642857142859E-3</v>
      </c>
      <c r="I453" s="8">
        <f>pf.step!H451</f>
        <v>9.999862134461047</v>
      </c>
      <c r="J453" s="6">
        <f>270</f>
        <v>270</v>
      </c>
    </row>
    <row r="454" spans="2:10" x14ac:dyDescent="0.25">
      <c r="B454" s="9">
        <f>pf.step!E452-ProbeData!$B$2</f>
        <v>4.3829594233102398E-5</v>
      </c>
      <c r="C454" s="9">
        <f>pf.step!F452-ProbeData!$C$2</f>
        <v>-10.000136543646875</v>
      </c>
      <c r="D454" s="9">
        <f>pf.step!G452-ProbeData!$D$2</f>
        <v>170.0182129676341</v>
      </c>
      <c r="E454" s="17">
        <f>pf.step!T452-ProbeData!$E$2</f>
        <v>0.14768309821428571</v>
      </c>
      <c r="F454" s="17">
        <f>pf.step!U452-ProbeData!$F$2</f>
        <v>-0.57593417499999999</v>
      </c>
      <c r="G454" s="17">
        <f>pf.step!V452-ProbeData!$G$2</f>
        <v>1.0468064285714285E-2</v>
      </c>
      <c r="I454" s="8">
        <f>pf.step!H452</f>
        <v>10.000136543742926</v>
      </c>
      <c r="J454" s="6">
        <f>270</f>
        <v>270</v>
      </c>
    </row>
    <row r="455" spans="2:10" x14ac:dyDescent="0.25">
      <c r="B455" s="9">
        <f>pf.step!E453-ProbeData!$B$2</f>
        <v>9.9262494188678829E-5</v>
      </c>
      <c r="C455" s="9">
        <f>pf.step!F453-ProbeData!$C$2</f>
        <v>-9.9998057019468547</v>
      </c>
      <c r="D455" s="9">
        <f>pf.step!G453-ProbeData!$D$2</f>
        <v>165.01908931463407</v>
      </c>
      <c r="E455" s="17">
        <f>pf.step!T453-ProbeData!$E$2</f>
        <v>0.14584509821428571</v>
      </c>
      <c r="F455" s="17">
        <f>pf.step!U453-ProbeData!$F$2</f>
        <v>-0.65140117499999994</v>
      </c>
      <c r="G455" s="17">
        <f>pf.step!V453-ProbeData!$G$2</f>
        <v>1.1635064285714284E-2</v>
      </c>
      <c r="I455" s="8">
        <f>pf.step!H453</f>
        <v>9.9998057024395166</v>
      </c>
      <c r="J455" s="6">
        <f>270</f>
        <v>270</v>
      </c>
    </row>
    <row r="456" spans="2:10" x14ac:dyDescent="0.25">
      <c r="B456" s="9">
        <f>pf.step!E454-ProbeData!$B$2</f>
        <v>-4.1066705762204947E-5</v>
      </c>
      <c r="C456" s="9">
        <f>pf.step!F454-ProbeData!$C$2</f>
        <v>-9.999985817780157</v>
      </c>
      <c r="D456" s="9">
        <f>pf.step!G454-ProbeData!$D$2</f>
        <v>160.01770470963407</v>
      </c>
      <c r="E456" s="17">
        <f>pf.step!T454-ProbeData!$E$2</f>
        <v>0.13819209821428571</v>
      </c>
      <c r="F456" s="17">
        <f>pf.step!U454-ProbeData!$F$2</f>
        <v>-0.72306917500000001</v>
      </c>
      <c r="G456" s="17">
        <f>pf.step!V454-ProbeData!$G$2</f>
        <v>1.2780064285714285E-2</v>
      </c>
      <c r="I456" s="8">
        <f>pf.step!H454</f>
        <v>9.9999858178644807</v>
      </c>
      <c r="J456" s="6">
        <f>270</f>
        <v>270</v>
      </c>
    </row>
    <row r="457" spans="2:10" x14ac:dyDescent="0.25">
      <c r="B457" s="9">
        <f>pf.step!E455-ProbeData!$B$2</f>
        <v>-1.5461380581882622E-4</v>
      </c>
      <c r="C457" s="9">
        <f>pf.step!F455-ProbeData!$C$2</f>
        <v>-10.000020637046873</v>
      </c>
      <c r="D457" s="9">
        <f>pf.step!G455-ProbeData!$D$2</f>
        <v>155.01893297513408</v>
      </c>
      <c r="E457" s="17">
        <f>pf.step!T455-ProbeData!$E$2</f>
        <v>0.1272950982142857</v>
      </c>
      <c r="F457" s="17">
        <f>pf.step!U455-ProbeData!$F$2</f>
        <v>-0.78831817500000001</v>
      </c>
      <c r="G457" s="17">
        <f>pf.step!V455-ProbeData!$G$2</f>
        <v>1.3820064285714286E-2</v>
      </c>
      <c r="I457" s="8">
        <f>pf.step!H455</f>
        <v>10.000020638242143</v>
      </c>
      <c r="J457" s="6">
        <f>270</f>
        <v>270</v>
      </c>
    </row>
    <row r="458" spans="2:10" x14ac:dyDescent="0.25">
      <c r="B458" s="9">
        <f>pf.step!E456-ProbeData!$B$2</f>
        <v>-7.7204905778671673E-5</v>
      </c>
      <c r="C458" s="9">
        <f>pf.step!F456-ProbeData!$C$2</f>
        <v>-10.000221770346911</v>
      </c>
      <c r="D458" s="9">
        <f>pf.step!G456-ProbeData!$D$2</f>
        <v>150.01914962613409</v>
      </c>
      <c r="E458" s="17">
        <f>pf.step!T456-ProbeData!$E$2</f>
        <v>0.11497209821428571</v>
      </c>
      <c r="F458" s="17">
        <f>pf.step!U456-ProbeData!$F$2</f>
        <v>-0.84580117499999996</v>
      </c>
      <c r="G458" s="17">
        <f>pf.step!V456-ProbeData!$G$2</f>
        <v>1.4778064285714284E-2</v>
      </c>
      <c r="I458" s="8">
        <f>pf.step!H456</f>
        <v>10.000221770644934</v>
      </c>
      <c r="J458" s="6">
        <f>270</f>
        <v>270</v>
      </c>
    </row>
    <row r="459" spans="2:10" x14ac:dyDescent="0.25">
      <c r="B459" s="9">
        <f>pf.step!E457-ProbeData!$B$2</f>
        <v>-8.760005812291638E-6</v>
      </c>
      <c r="C459" s="9">
        <f>pf.step!F457-ProbeData!$C$2</f>
        <v>-10.000227567146908</v>
      </c>
      <c r="D459" s="9">
        <f>pf.step!G457-ProbeData!$D$2</f>
        <v>145.01800630113405</v>
      </c>
      <c r="E459" s="17">
        <f>pf.step!T457-ProbeData!$E$2</f>
        <v>0.10413609821428571</v>
      </c>
      <c r="F459" s="17">
        <f>pf.step!U457-ProbeData!$F$2</f>
        <v>-0.89594317499999998</v>
      </c>
      <c r="G459" s="17">
        <f>pf.step!V457-ProbeData!$G$2</f>
        <v>1.5662064285714285E-2</v>
      </c>
      <c r="I459" s="8">
        <f>pf.step!H457</f>
        <v>10.000227567150745</v>
      </c>
      <c r="J459" s="6">
        <f>270</f>
        <v>270</v>
      </c>
    </row>
    <row r="460" spans="2:10" x14ac:dyDescent="0.25">
      <c r="B460" s="9">
        <f>pf.step!E458-ProbeData!$B$2</f>
        <v>1.5998489419644102E-4</v>
      </c>
      <c r="C460" s="9">
        <f>pf.step!F458-ProbeData!$C$2</f>
        <v>-9.9998971265468981</v>
      </c>
      <c r="D460" s="9">
        <f>pf.step!G458-ProbeData!$D$2</f>
        <v>140.01904165563406</v>
      </c>
      <c r="E460" s="17">
        <f>pf.step!T458-ProbeData!$E$2</f>
        <v>9.6128098214285709E-2</v>
      </c>
      <c r="F460" s="17">
        <f>pf.step!U458-ProbeData!$F$2</f>
        <v>-0.94005917499999991</v>
      </c>
      <c r="G460" s="17">
        <f>pf.step!V458-ProbeData!$G$2</f>
        <v>1.6455064285714284E-2</v>
      </c>
      <c r="I460" s="8">
        <f>pf.step!H458</f>
        <v>9.9998971278266708</v>
      </c>
      <c r="J460" s="6">
        <f>270</f>
        <v>270</v>
      </c>
    </row>
    <row r="461" spans="2:10" x14ac:dyDescent="0.25">
      <c r="B461" s="9">
        <f>pf.step!E459-ProbeData!$B$2</f>
        <v>1.4774779424442386E-4</v>
      </c>
      <c r="C461" s="9">
        <f>pf.step!F459-ProbeData!$C$2</f>
        <v>-9.9999007932468658</v>
      </c>
      <c r="D461" s="9">
        <f>pf.step!G459-ProbeData!$D$2</f>
        <v>135.01882764363404</v>
      </c>
      <c r="E461" s="17">
        <f>pf.step!T459-ProbeData!$E$2</f>
        <v>9.2065098214285712E-2</v>
      </c>
      <c r="F461" s="17">
        <f>pf.step!U459-ProbeData!$F$2</f>
        <v>-0.98110417499999991</v>
      </c>
      <c r="G461" s="17">
        <f>pf.step!V459-ProbeData!$G$2</f>
        <v>1.7306064285714285E-2</v>
      </c>
      <c r="I461" s="8">
        <f>pf.step!H459</f>
        <v>9.9999007943383464</v>
      </c>
      <c r="J461" s="6">
        <f>270</f>
        <v>270</v>
      </c>
    </row>
    <row r="462" spans="2:10" x14ac:dyDescent="0.25">
      <c r="B462" s="9">
        <f>pf.step!E460-ProbeData!$B$2</f>
        <v>8.1499194209300185E-5</v>
      </c>
      <c r="C462" s="9">
        <f>pf.step!F460-ProbeData!$C$2</f>
        <v>-10.000198332046864</v>
      </c>
      <c r="D462" s="9">
        <f>pf.step!G460-ProbeData!$D$2</f>
        <v>130.01913599963405</v>
      </c>
      <c r="E462" s="17">
        <f>pf.step!T460-ProbeData!$E$2</f>
        <v>9.1214098214285708E-2</v>
      </c>
      <c r="F462" s="17">
        <f>pf.step!U460-ProbeData!$F$2</f>
        <v>-1.0212971750000002</v>
      </c>
      <c r="G462" s="17">
        <f>pf.step!V460-ProbeData!$G$2</f>
        <v>1.8275064285714286E-2</v>
      </c>
      <c r="I462" s="8">
        <f>pf.step!H460</f>
        <v>10.000198332378964</v>
      </c>
      <c r="J462" s="6">
        <f>270</f>
        <v>270</v>
      </c>
    </row>
    <row r="463" spans="2:10" x14ac:dyDescent="0.25">
      <c r="B463" s="9">
        <f>pf.step!E461-ProbeData!$B$2</f>
        <v>-1.1680850576567536E-4</v>
      </c>
      <c r="C463" s="9">
        <f>pf.step!F461-ProbeData!$C$2</f>
        <v>-10.000082537946923</v>
      </c>
      <c r="D463" s="9">
        <f>pf.step!G461-ProbeData!$D$2</f>
        <v>125.01869258463404</v>
      </c>
      <c r="E463" s="17">
        <f>pf.step!T461-ProbeData!$E$2</f>
        <v>9.1680098214285702E-2</v>
      </c>
      <c r="F463" s="17">
        <f>pf.step!U461-ProbeData!$F$2</f>
        <v>-1.063129175</v>
      </c>
      <c r="G463" s="17">
        <f>pf.step!V461-ProbeData!$G$2</f>
        <v>1.9367064285714285E-2</v>
      </c>
      <c r="I463" s="8">
        <f>pf.step!H461</f>
        <v>10.00008253862913</v>
      </c>
      <c r="J463" s="6">
        <f>270</f>
        <v>270</v>
      </c>
    </row>
    <row r="464" spans="2:10" x14ac:dyDescent="0.25">
      <c r="B464" s="9">
        <f>pf.step!E462-ProbeData!$B$2</f>
        <v>-1.3990290580068176E-4</v>
      </c>
      <c r="C464" s="9">
        <f>pf.step!F462-ProbeData!$C$2</f>
        <v>-9.9999396066468762</v>
      </c>
      <c r="D464" s="9">
        <f>pf.step!G462-ProbeData!$D$2</f>
        <v>120.01879565163404</v>
      </c>
      <c r="E464" s="17">
        <f>pf.step!T462-ProbeData!$E$2</f>
        <v>8.9767098214285704E-2</v>
      </c>
      <c r="F464" s="17">
        <f>pf.step!U462-ProbeData!$F$2</f>
        <v>-1.1064881750000002</v>
      </c>
      <c r="G464" s="17">
        <f>pf.step!V462-ProbeData!$G$2</f>
        <v>2.0531064285714284E-2</v>
      </c>
      <c r="I464" s="8">
        <f>pf.step!H462</f>
        <v>9.9999396076255227</v>
      </c>
      <c r="J464" s="6">
        <f>270</f>
        <v>270</v>
      </c>
    </row>
    <row r="465" spans="2:10" x14ac:dyDescent="0.25">
      <c r="B465" s="9">
        <f>pf.step!E463-ProbeData!$B$2</f>
        <v>-6.5284705783597019E-5</v>
      </c>
      <c r="C465" s="9">
        <f>pf.step!F463-ProbeData!$C$2</f>
        <v>-10.00000232734692</v>
      </c>
      <c r="D465" s="9">
        <f>pf.step!G463-ProbeData!$D$2</f>
        <v>115.01825299163409</v>
      </c>
      <c r="E465" s="17">
        <f>pf.step!T463-ProbeData!$E$2</f>
        <v>8.2453098214285703E-2</v>
      </c>
      <c r="F465" s="17">
        <f>pf.step!U463-ProbeData!$F$2</f>
        <v>-1.148061175</v>
      </c>
      <c r="G465" s="17">
        <f>pf.step!V463-ProbeData!$G$2</f>
        <v>2.1836064285714284E-2</v>
      </c>
      <c r="I465" s="8">
        <f>pf.step!H463</f>
        <v>10.000002327560024</v>
      </c>
      <c r="J465" s="6">
        <f>270</f>
        <v>270</v>
      </c>
    </row>
    <row r="466" spans="2:10" x14ac:dyDescent="0.25">
      <c r="B466" s="9">
        <f>pf.step!E464-ProbeData!$B$2</f>
        <v>-2.0039810578964534E-4</v>
      </c>
      <c r="C466" s="9">
        <f>pf.step!F464-ProbeData!$C$2</f>
        <v>-9.9998534040468599</v>
      </c>
      <c r="D466" s="9">
        <f>pf.step!G464-ProbeData!$D$2</f>
        <v>110.0190786426341</v>
      </c>
      <c r="E466" s="17">
        <f>pf.step!T464-ProbeData!$E$2</f>
        <v>7.0413098214285708E-2</v>
      </c>
      <c r="F466" s="17">
        <f>pf.step!U464-ProbeData!$F$2</f>
        <v>-1.1832431750000001</v>
      </c>
      <c r="G466" s="17">
        <f>pf.step!V464-ProbeData!$G$2</f>
        <v>2.3046064285714284E-2</v>
      </c>
      <c r="I466" s="8">
        <f>pf.step!H464</f>
        <v>9.9998534060548607</v>
      </c>
      <c r="J466" s="6">
        <f>270</f>
        <v>270</v>
      </c>
    </row>
    <row r="467" spans="2:10" x14ac:dyDescent="0.25">
      <c r="B467" s="9">
        <f>pf.step!E465-ProbeData!$B$2</f>
        <v>-2.4402530578981896E-4</v>
      </c>
      <c r="C467" s="9">
        <f>pf.step!F465-ProbeData!$C$2</f>
        <v>-10.000172534346916</v>
      </c>
      <c r="D467" s="9">
        <f>pf.step!G465-ProbeData!$D$2</f>
        <v>105.01870666513406</v>
      </c>
      <c r="E467" s="17">
        <f>pf.step!T465-ProbeData!$E$2</f>
        <v>5.6977098214285718E-2</v>
      </c>
      <c r="F467" s="17">
        <f>pf.step!U465-ProbeData!$F$2</f>
        <v>-1.209439175</v>
      </c>
      <c r="G467" s="17">
        <f>pf.step!V465-ProbeData!$G$2</f>
        <v>2.4043064285714285E-2</v>
      </c>
      <c r="I467" s="8">
        <f>pf.step!H465</f>
        <v>10.000172537324282</v>
      </c>
      <c r="J467" s="6">
        <f>270</f>
        <v>270</v>
      </c>
    </row>
    <row r="468" spans="2:10" x14ac:dyDescent="0.25">
      <c r="B468" s="9">
        <f>pf.step!E466-ProbeData!$B$2</f>
        <v>-2.4402530578981896E-4</v>
      </c>
      <c r="C468" s="9">
        <f>pf.step!F466-ProbeData!$C$2</f>
        <v>-14.999908848846871</v>
      </c>
      <c r="D468" s="9">
        <f>pf.step!G466-ProbeData!$D$2</f>
        <v>105.01870666513406</v>
      </c>
      <c r="E468" s="17">
        <f>pf.step!T466-ProbeData!$E$2</f>
        <v>7.9106098214285714E-2</v>
      </c>
      <c r="F468" s="17">
        <f>pf.step!U466-ProbeData!$F$2</f>
        <v>-1.2510381750000001</v>
      </c>
      <c r="G468" s="17">
        <f>pf.step!V466-ProbeData!$G$2</f>
        <v>2.6623064285714284E-2</v>
      </c>
      <c r="I468" s="8">
        <f>pf.step!H466</f>
        <v>14.999908850831829</v>
      </c>
      <c r="J468" s="6">
        <f>270</f>
        <v>270</v>
      </c>
    </row>
    <row r="469" spans="2:10" x14ac:dyDescent="0.25">
      <c r="B469" s="9">
        <f>pf.step!E467-ProbeData!$B$2</f>
        <v>-2.0039810578964534E-4</v>
      </c>
      <c r="C469" s="9">
        <f>pf.step!F467-ProbeData!$C$2</f>
        <v>-15.00008971854686</v>
      </c>
      <c r="D469" s="9">
        <f>pf.step!G467-ProbeData!$D$2</f>
        <v>110.0190786426341</v>
      </c>
      <c r="E469" s="17">
        <f>pf.step!T467-ProbeData!$E$2</f>
        <v>0.10392609821428571</v>
      </c>
      <c r="F469" s="17">
        <f>pf.step!U467-ProbeData!$F$2</f>
        <v>-1.222688175</v>
      </c>
      <c r="G469" s="17">
        <f>pf.step!V467-ProbeData!$G$2</f>
        <v>2.5388064285714284E-2</v>
      </c>
      <c r="I469" s="8">
        <f>pf.step!H467</f>
        <v>15.0000897198855</v>
      </c>
      <c r="J469" s="6">
        <f>270</f>
        <v>270</v>
      </c>
    </row>
    <row r="470" spans="2:10" x14ac:dyDescent="0.25">
      <c r="B470" s="9">
        <f>pf.step!E468-ProbeData!$B$2</f>
        <v>-6.5284705783597019E-5</v>
      </c>
      <c r="C470" s="9">
        <f>pf.step!F468-ProbeData!$C$2</f>
        <v>-15.000238641846863</v>
      </c>
      <c r="D470" s="9">
        <f>pf.step!G468-ProbeData!$D$2</f>
        <v>115.01875299163407</v>
      </c>
      <c r="E470" s="17">
        <f>pf.step!T468-ProbeData!$E$2</f>
        <v>0.12659709821428572</v>
      </c>
      <c r="F470" s="17">
        <f>pf.step!U468-ProbeData!$F$2</f>
        <v>-1.1792111750000001</v>
      </c>
      <c r="G470" s="17">
        <f>pf.step!V468-ProbeData!$G$2</f>
        <v>2.3832064285714286E-2</v>
      </c>
      <c r="I470" s="8">
        <f>pf.step!H468</f>
        <v>15.000238641988931</v>
      </c>
      <c r="J470" s="6">
        <f>270</f>
        <v>270</v>
      </c>
    </row>
    <row r="471" spans="2:10" x14ac:dyDescent="0.25">
      <c r="B471" s="9">
        <f>pf.step!E469-ProbeData!$B$2</f>
        <v>-1.3990290580068176E-4</v>
      </c>
      <c r="C471" s="9">
        <f>pf.step!F469-ProbeData!$C$2</f>
        <v>-15.000175921146877</v>
      </c>
      <c r="D471" s="9">
        <f>pf.step!G469-ProbeData!$D$2</f>
        <v>120.01879565163404</v>
      </c>
      <c r="E471" s="17">
        <f>pf.step!T469-ProbeData!$E$2</f>
        <v>0.13871609821428571</v>
      </c>
      <c r="F471" s="17">
        <f>pf.step!U469-ProbeData!$F$2</f>
        <v>-1.125951175</v>
      </c>
      <c r="G471" s="17">
        <f>pf.step!V469-ProbeData!$G$2</f>
        <v>2.2124064285714284E-2</v>
      </c>
      <c r="I471" s="8">
        <f>pf.step!H469</f>
        <v>15.000175921799297</v>
      </c>
      <c r="J471" s="6">
        <f>270</f>
        <v>270</v>
      </c>
    </row>
    <row r="472" spans="2:10" x14ac:dyDescent="0.25">
      <c r="B472" s="9">
        <f>pf.step!E470-ProbeData!$B$2</f>
        <v>-1.1680850576567536E-4</v>
      </c>
      <c r="C472" s="9">
        <f>pf.step!F470-ProbeData!$C$2</f>
        <v>-14.999818852446879</v>
      </c>
      <c r="D472" s="9">
        <f>pf.step!G470-ProbeData!$D$2</f>
        <v>125.01869258463404</v>
      </c>
      <c r="E472" s="17">
        <f>pf.step!T470-ProbeData!$E$2</f>
        <v>0.1382090982142857</v>
      </c>
      <c r="F472" s="17">
        <f>pf.step!U470-ProbeData!$F$2</f>
        <v>-1.0729021750000001</v>
      </c>
      <c r="G472" s="17">
        <f>pf.step!V470-ProbeData!$G$2</f>
        <v>2.0550064285714285E-2</v>
      </c>
      <c r="I472" s="8">
        <f>pf.step!H470</f>
        <v>14.999818852901692</v>
      </c>
      <c r="J472" s="6">
        <f>270</f>
        <v>270</v>
      </c>
    </row>
    <row r="473" spans="2:10" x14ac:dyDescent="0.25">
      <c r="B473" s="9">
        <f>pf.step!E471-ProbeData!$B$2</f>
        <v>8.1499194209300185E-5</v>
      </c>
      <c r="C473" s="9">
        <f>pf.step!F471-ProbeData!$C$2</f>
        <v>-14.999934646546876</v>
      </c>
      <c r="D473" s="9">
        <f>pf.step!G471-ProbeData!$D$2</f>
        <v>130.01913599963405</v>
      </c>
      <c r="E473" s="17">
        <f>pf.step!T471-ProbeData!$E$2</f>
        <v>0.13296809821428571</v>
      </c>
      <c r="F473" s="17">
        <f>pf.step!U471-ProbeData!$F$2</f>
        <v>-1.027685175</v>
      </c>
      <c r="G473" s="17">
        <f>pf.step!V471-ProbeData!$G$2</f>
        <v>1.9129064285714287E-2</v>
      </c>
      <c r="I473" s="8">
        <f>pf.step!H471</f>
        <v>14.999934646768281</v>
      </c>
      <c r="J473" s="6">
        <f>270</f>
        <v>270</v>
      </c>
    </row>
    <row r="474" spans="2:10" x14ac:dyDescent="0.25">
      <c r="B474" s="9">
        <f>pf.step!E472-ProbeData!$B$2</f>
        <v>1.4774779424442386E-4</v>
      </c>
      <c r="C474" s="9">
        <f>pf.step!F472-ProbeData!$C$2</f>
        <v>-15.000137107746866</v>
      </c>
      <c r="D474" s="9">
        <f>pf.step!G472-ProbeData!$D$2</f>
        <v>135.01882764363404</v>
      </c>
      <c r="E474" s="17">
        <f>pf.step!T472-ProbeData!$E$2</f>
        <v>0.13147209821428571</v>
      </c>
      <c r="F474" s="17">
        <f>pf.step!U472-ProbeData!$F$2</f>
        <v>-0.98831117499999999</v>
      </c>
      <c r="G474" s="17">
        <f>pf.step!V472-ProbeData!$G$2</f>
        <v>1.8032064285714286E-2</v>
      </c>
      <c r="I474" s="8">
        <f>pf.step!H472</f>
        <v>15.000137108474506</v>
      </c>
      <c r="J474" s="6">
        <f>270</f>
        <v>270</v>
      </c>
    </row>
    <row r="475" spans="2:10" x14ac:dyDescent="0.25">
      <c r="B475" s="9">
        <f>pf.step!E473-ProbeData!$B$2</f>
        <v>1.5998489419644102E-4</v>
      </c>
      <c r="C475" s="9">
        <f>pf.step!F473-ProbeData!$C$2</f>
        <v>-15.000133441046898</v>
      </c>
      <c r="D475" s="9">
        <f>pf.step!G473-ProbeData!$D$2</f>
        <v>140.01904165563406</v>
      </c>
      <c r="E475" s="17">
        <f>pf.step!T473-ProbeData!$E$2</f>
        <v>0.1372580982142857</v>
      </c>
      <c r="F475" s="17">
        <f>pf.step!U473-ProbeData!$F$2</f>
        <v>-0.950363175</v>
      </c>
      <c r="G475" s="17">
        <f>pf.step!V473-ProbeData!$G$2</f>
        <v>1.7062064285714284E-2</v>
      </c>
      <c r="I475" s="8">
        <f>pf.step!H473</f>
        <v>15.000133441900063</v>
      </c>
      <c r="J475" s="6">
        <f>270</f>
        <v>270</v>
      </c>
    </row>
    <row r="476" spans="2:10" x14ac:dyDescent="0.25">
      <c r="B476" s="9">
        <f>pf.step!E474-ProbeData!$B$2</f>
        <v>-8.760005812291638E-6</v>
      </c>
      <c r="C476" s="9">
        <f>pf.step!F474-ProbeData!$C$2</f>
        <v>-14.999963881646863</v>
      </c>
      <c r="D476" s="9">
        <f>pf.step!G474-ProbeData!$D$2</f>
        <v>145.01900630113408</v>
      </c>
      <c r="E476" s="17">
        <f>pf.step!T474-ProbeData!$E$2</f>
        <v>0.15023209821428571</v>
      </c>
      <c r="F476" s="17">
        <f>pf.step!U474-ProbeData!$F$2</f>
        <v>-0.90865517499999993</v>
      </c>
      <c r="G476" s="17">
        <f>pf.step!V474-ProbeData!$G$2</f>
        <v>1.6044064285714286E-2</v>
      </c>
      <c r="I476" s="8">
        <f>pf.step!H474</f>
        <v>14.999963881649421</v>
      </c>
      <c r="J476" s="6">
        <f>270</f>
        <v>270</v>
      </c>
    </row>
    <row r="477" spans="2:10" x14ac:dyDescent="0.25">
      <c r="B477" s="9">
        <f>pf.step!E475-ProbeData!$B$2</f>
        <v>-7.7204905778671673E-5</v>
      </c>
      <c r="C477" s="9">
        <f>pf.step!F475-ProbeData!$C$2</f>
        <v>-14.999958084846867</v>
      </c>
      <c r="D477" s="9">
        <f>pf.step!G475-ProbeData!$D$2</f>
        <v>150.01914962613409</v>
      </c>
      <c r="E477" s="17">
        <f>pf.step!T475-ProbeData!$E$2</f>
        <v>0.1685120982142857</v>
      </c>
      <c r="F477" s="17">
        <f>pf.step!U475-ProbeData!$F$2</f>
        <v>-0.85971417499999991</v>
      </c>
      <c r="G477" s="17">
        <f>pf.step!V475-ProbeData!$G$2</f>
        <v>1.5071064285714286E-2</v>
      </c>
      <c r="I477" s="8">
        <f>pf.step!H475</f>
        <v>14.999958085045554</v>
      </c>
      <c r="J477" s="6">
        <f>270</f>
        <v>270</v>
      </c>
    </row>
    <row r="478" spans="2:10" x14ac:dyDescent="0.25">
      <c r="B478" s="9">
        <f>pf.step!E476-ProbeData!$B$2</f>
        <v>-1.5461380581882622E-4</v>
      </c>
      <c r="C478" s="9">
        <f>pf.step!F476-ProbeData!$C$2</f>
        <v>-14.999756951546885</v>
      </c>
      <c r="D478" s="9">
        <f>pf.step!G476-ProbeData!$D$2</f>
        <v>155.01893297513408</v>
      </c>
      <c r="E478" s="17">
        <f>pf.step!T476-ProbeData!$E$2</f>
        <v>0.18959009821428571</v>
      </c>
      <c r="F478" s="17">
        <f>pf.step!U476-ProbeData!$F$2</f>
        <v>-0.80198817499999997</v>
      </c>
      <c r="G478" s="17">
        <f>pf.step!V476-ProbeData!$G$2</f>
        <v>1.4073064285714285E-2</v>
      </c>
      <c r="I478" s="8">
        <f>pf.step!H476</f>
        <v>14.999756952343747</v>
      </c>
      <c r="J478" s="6">
        <f>270</f>
        <v>270</v>
      </c>
    </row>
    <row r="479" spans="2:10" x14ac:dyDescent="0.25">
      <c r="B479" s="9">
        <f>pf.step!E477-ProbeData!$B$2</f>
        <v>-4.1066705762204947E-5</v>
      </c>
      <c r="C479" s="9">
        <f>pf.step!F477-ProbeData!$C$2</f>
        <v>-15.000222132280214</v>
      </c>
      <c r="D479" s="9">
        <f>pf.step!G477-ProbeData!$D$2</f>
        <v>160.01870470963405</v>
      </c>
      <c r="E479" s="17">
        <f>pf.step!T477-ProbeData!$E$2</f>
        <v>0.20918609821428572</v>
      </c>
      <c r="F479" s="17">
        <f>pf.step!U477-ProbeData!$F$2</f>
        <v>-0.73418117500000002</v>
      </c>
      <c r="G479" s="17">
        <f>pf.step!V477-ProbeData!$G$2</f>
        <v>1.2903064285714284E-2</v>
      </c>
      <c r="I479" s="8">
        <f>pf.step!H477</f>
        <v>15.000222132336431</v>
      </c>
      <c r="J479" s="6">
        <f>270</f>
        <v>270</v>
      </c>
    </row>
    <row r="480" spans="2:10" x14ac:dyDescent="0.25">
      <c r="B480" s="9">
        <f>pf.step!E478-ProbeData!$B$2</f>
        <v>9.9262494188678829E-5</v>
      </c>
      <c r="C480" s="9">
        <f>pf.step!F478-ProbeData!$C$2</f>
        <v>-15.000042016446912</v>
      </c>
      <c r="D480" s="9">
        <f>pf.step!G478-ProbeData!$D$2</f>
        <v>165.01908931463407</v>
      </c>
      <c r="E480" s="17">
        <f>pf.step!T478-ProbeData!$E$2</f>
        <v>0.22292309821428571</v>
      </c>
      <c r="F480" s="17">
        <f>pf.step!U478-ProbeData!$F$2</f>
        <v>-0.65719717499999997</v>
      </c>
      <c r="G480" s="17">
        <f>pf.step!V478-ProbeData!$G$2</f>
        <v>1.1662064285714285E-2</v>
      </c>
      <c r="I480" s="8">
        <f>pf.step!H478</f>
        <v>15.000042016775346</v>
      </c>
      <c r="J480" s="6">
        <f>270</f>
        <v>270</v>
      </c>
    </row>
    <row r="481" spans="2:10" x14ac:dyDescent="0.25">
      <c r="B481" s="9">
        <f>pf.step!E479-ProbeData!$B$2</f>
        <v>4.3829594233102398E-5</v>
      </c>
      <c r="C481" s="9">
        <f>pf.step!F479-ProbeData!$C$2</f>
        <v>-14.999872858146887</v>
      </c>
      <c r="D481" s="9">
        <f>pf.step!G479-ProbeData!$D$2</f>
        <v>170.01871296763409</v>
      </c>
      <c r="E481" s="17">
        <f>pf.step!T479-ProbeData!$E$2</f>
        <v>0.2273250982142857</v>
      </c>
      <c r="F481" s="17">
        <f>pf.step!U479-ProbeData!$F$2</f>
        <v>-0.57510517499999991</v>
      </c>
      <c r="G481" s="17">
        <f>pf.step!V479-ProbeData!$G$2</f>
        <v>1.0375064285714285E-2</v>
      </c>
      <c r="I481" s="8">
        <f>pf.step!H479</f>
        <v>14.999872858210921</v>
      </c>
      <c r="J481" s="6">
        <f>270</f>
        <v>270</v>
      </c>
    </row>
    <row r="482" spans="2:10" x14ac:dyDescent="0.25">
      <c r="B482" s="9">
        <f>pf.step!E480-ProbeData!$B$2</f>
        <v>2.4552689421852847E-4</v>
      </c>
      <c r="C482" s="9">
        <f>pf.step!F480-ProbeData!$C$2</f>
        <v>-15.00009844594689</v>
      </c>
      <c r="D482" s="9">
        <f>pf.step!G480-ProbeData!$D$2</f>
        <v>175.01891235913405</v>
      </c>
      <c r="E482" s="17">
        <f>pf.step!T480-ProbeData!$E$2</f>
        <v>0.2204960982142857</v>
      </c>
      <c r="F482" s="17">
        <f>pf.step!U480-ProbeData!$F$2</f>
        <v>-0.49339417500000005</v>
      </c>
      <c r="G482" s="17">
        <f>pf.step!V480-ProbeData!$G$2</f>
        <v>9.1930642857142846E-3</v>
      </c>
      <c r="I482" s="8">
        <f>pf.step!H480</f>
        <v>15.000098447956326</v>
      </c>
      <c r="J482" s="6">
        <f>270</f>
        <v>270</v>
      </c>
    </row>
    <row r="483" spans="2:10" x14ac:dyDescent="0.25">
      <c r="B483" s="9">
        <f>pf.step!E481-ProbeData!$B$2</f>
        <v>4.2903694179585727E-5</v>
      </c>
      <c r="C483" s="9">
        <f>pf.step!F481-ProbeData!$C$2</f>
        <v>-14.999961403246857</v>
      </c>
      <c r="D483" s="9">
        <f>pf.step!G481-ProbeData!$D$2</f>
        <v>180.01890837863408</v>
      </c>
      <c r="E483" s="17">
        <f>pf.step!T481-ProbeData!$E$2</f>
        <v>0.2043650982142857</v>
      </c>
      <c r="F483" s="17">
        <f>pf.step!U481-ProbeData!$F$2</f>
        <v>-0.41722717500000001</v>
      </c>
      <c r="G483" s="17">
        <f>pf.step!V481-ProbeData!$G$2</f>
        <v>8.0380642857142848E-3</v>
      </c>
      <c r="I483" s="8">
        <f>pf.step!H481</f>
        <v>14.999961403308214</v>
      </c>
      <c r="J483" s="6">
        <f>270</f>
        <v>270</v>
      </c>
    </row>
    <row r="484" spans="2:10" x14ac:dyDescent="0.25">
      <c r="B484" s="9">
        <f>pf.step!E482-ProbeData!$B$2</f>
        <v>2.4999331986941797</v>
      </c>
      <c r="C484" s="9">
        <f>pf.step!F482-ProbeData!$C$2</f>
        <v>-4.3303275153468803</v>
      </c>
      <c r="D484" s="9">
        <f>pf.step!G482-ProbeData!$D$2</f>
        <v>105.01894012013412</v>
      </c>
      <c r="E484" s="17">
        <f>pf.step!T482-ProbeData!$E$2</f>
        <v>3.2816098214285716E-2</v>
      </c>
      <c r="F484" s="17">
        <f>pf.step!U482-ProbeData!$F$2</f>
        <v>-1.181565175</v>
      </c>
      <c r="G484" s="17">
        <f>pf.step!V482-ProbeData!$G$2</f>
        <v>1.6374064285714286E-2</v>
      </c>
      <c r="I484" s="8">
        <f>pf.step!H482</f>
        <v>5.0001402368437224</v>
      </c>
      <c r="J484" s="6">
        <f>300</f>
        <v>300</v>
      </c>
    </row>
    <row r="485" spans="2:10" x14ac:dyDescent="0.25">
      <c r="B485" s="9">
        <f>pf.step!E483-ProbeData!$B$2</f>
        <v>2.4999768258941799</v>
      </c>
      <c r="C485" s="9">
        <f>pf.step!F483-ProbeData!$C$2</f>
        <v>-4.3300083850468809</v>
      </c>
      <c r="D485" s="9">
        <f>pf.step!G483-ProbeData!$D$2</f>
        <v>110.01881209763405</v>
      </c>
      <c r="E485" s="17">
        <f>pf.step!T483-ProbeData!$E$2</f>
        <v>3.7559098214285713E-2</v>
      </c>
      <c r="F485" s="17">
        <f>pf.step!U483-ProbeData!$F$2</f>
        <v>-1.1575911750000001</v>
      </c>
      <c r="G485" s="17">
        <f>pf.step!V483-ProbeData!$G$2</f>
        <v>1.6208064285714287E-2</v>
      </c>
      <c r="I485" s="8">
        <f>pf.step!H483</f>
        <v>4.9998856731513612</v>
      </c>
      <c r="J485" s="6">
        <f>300</f>
        <v>300</v>
      </c>
    </row>
    <row r="486" spans="2:10" x14ac:dyDescent="0.25">
      <c r="B486" s="9">
        <f>pf.step!E484-ProbeData!$B$2</f>
        <v>2.500111939294186</v>
      </c>
      <c r="C486" s="9">
        <f>pf.step!F484-ProbeData!$C$2</f>
        <v>-4.3301573083468838</v>
      </c>
      <c r="D486" s="9">
        <f>pf.step!G484-ProbeData!$D$2</f>
        <v>115.01898644663407</v>
      </c>
      <c r="E486" s="17">
        <f>pf.step!T484-ProbeData!$E$2</f>
        <v>4.1708098214285713E-2</v>
      </c>
      <c r="F486" s="17">
        <f>pf.step!U484-ProbeData!$F$2</f>
        <v>-1.127287175</v>
      </c>
      <c r="G486" s="17">
        <f>pf.step!V484-ProbeData!$G$2</f>
        <v>1.6061064285714285E-2</v>
      </c>
      <c r="I486" s="8">
        <f>pf.step!H484</f>
        <v>5.0000822017274142</v>
      </c>
      <c r="J486" s="6">
        <f>300</f>
        <v>300</v>
      </c>
    </row>
    <row r="487" spans="2:10" x14ac:dyDescent="0.25">
      <c r="B487" s="9">
        <f>pf.step!E485-ProbeData!$B$2</f>
        <v>2.5000373210941689</v>
      </c>
      <c r="C487" s="9">
        <f>pf.step!F485-ProbeData!$C$2</f>
        <v>-4.3300945876468404</v>
      </c>
      <c r="D487" s="9">
        <f>pf.step!G485-ProbeData!$D$2</f>
        <v>120.01902910663409</v>
      </c>
      <c r="E487" s="17">
        <f>pf.step!T485-ProbeData!$E$2</f>
        <v>4.4261098214285713E-2</v>
      </c>
      <c r="F487" s="17">
        <f>pf.step!U485-ProbeData!$F$2</f>
        <v>-1.0922971750000001</v>
      </c>
      <c r="G487" s="17">
        <f>pf.step!V485-ProbeData!$G$2</f>
        <v>1.5842064285714285E-2</v>
      </c>
      <c r="I487" s="8">
        <f>pf.step!H485</f>
        <v>4.9999905744743325</v>
      </c>
      <c r="J487" s="6">
        <f>300</f>
        <v>300</v>
      </c>
    </row>
    <row r="488" spans="2:10" x14ac:dyDescent="0.25">
      <c r="B488" s="9">
        <f>pf.step!E486-ProbeData!$B$2</f>
        <v>2.5000604154942039</v>
      </c>
      <c r="C488" s="9">
        <f>pf.step!F486-ProbeData!$C$2</f>
        <v>-4.3302375189468876</v>
      </c>
      <c r="D488" s="9">
        <f>pf.step!G486-ProbeData!$D$2</f>
        <v>125.0189260396341</v>
      </c>
      <c r="E488" s="17">
        <f>pf.step!T486-ProbeData!$E$2</f>
        <v>4.5303098214285714E-2</v>
      </c>
      <c r="F488" s="17">
        <f>pf.step!U486-ProbeData!$F$2</f>
        <v>-1.054252175</v>
      </c>
      <c r="G488" s="17">
        <f>pf.step!V486-ProbeData!$G$2</f>
        <v>1.5684064285714287E-2</v>
      </c>
      <c r="I488" s="8">
        <f>pf.step!H486</f>
        <v>5.000125903576464</v>
      </c>
      <c r="J488" s="6">
        <f>300</f>
        <v>300</v>
      </c>
    </row>
    <row r="489" spans="2:10" x14ac:dyDescent="0.25">
      <c r="B489" s="9">
        <f>pf.step!E487-ProbeData!$B$2</f>
        <v>2.4997587231941907</v>
      </c>
      <c r="C489" s="9">
        <f>pf.step!F487-ProbeData!$C$2</f>
        <v>-4.330353313046885</v>
      </c>
      <c r="D489" s="9">
        <f>pf.step!G487-ProbeData!$D$2</f>
        <v>130.01886945463406</v>
      </c>
      <c r="E489" s="17">
        <f>pf.step!T487-ProbeData!$E$2</f>
        <v>4.5474098214285712E-2</v>
      </c>
      <c r="F489" s="17">
        <f>pf.step!U487-ProbeData!$F$2</f>
        <v>-1.0152201750000001</v>
      </c>
      <c r="G489" s="17">
        <f>pf.step!V487-ProbeData!$G$2</f>
        <v>1.5520064285714286E-2</v>
      </c>
      <c r="I489" s="8">
        <f>pf.step!H487</f>
        <v>5.0000753484324196</v>
      </c>
      <c r="J489" s="6">
        <f>300</f>
        <v>300</v>
      </c>
    </row>
    <row r="490" spans="2:10" x14ac:dyDescent="0.25">
      <c r="B490" s="9">
        <f>pf.step!E488-ProbeData!$B$2</f>
        <v>2.4998249717942258</v>
      </c>
      <c r="C490" s="9">
        <f>pf.step!F488-ProbeData!$C$2</f>
        <v>-4.3300557742468868</v>
      </c>
      <c r="D490" s="9">
        <f>pf.step!G488-ProbeData!$D$2</f>
        <v>135.0190610986341</v>
      </c>
      <c r="E490" s="17">
        <f>pf.step!T488-ProbeData!$E$2</f>
        <v>4.5869098214285718E-2</v>
      </c>
      <c r="F490" s="17">
        <f>pf.step!U488-ProbeData!$F$2</f>
        <v>-0.97538117499999999</v>
      </c>
      <c r="G490" s="17">
        <f>pf.step!V488-ProbeData!$G$2</f>
        <v>1.5379064285714285E-2</v>
      </c>
      <c r="I490" s="8">
        <f>pf.step!H488</f>
        <v>4.9998507875430453</v>
      </c>
      <c r="J490" s="6">
        <f>300</f>
        <v>300</v>
      </c>
    </row>
    <row r="491" spans="2:10" x14ac:dyDescent="0.25">
      <c r="B491" s="9">
        <f>pf.step!E489-ProbeData!$B$2</f>
        <v>2.4998372088941778</v>
      </c>
      <c r="C491" s="9">
        <f>pf.step!F489-ProbeData!$C$2</f>
        <v>-4.3300521075469192</v>
      </c>
      <c r="D491" s="9">
        <f>pf.step!G489-ProbeData!$D$2</f>
        <v>140.01877511063412</v>
      </c>
      <c r="E491" s="17">
        <f>pf.step!T489-ProbeData!$E$2</f>
        <v>4.7374098214285718E-2</v>
      </c>
      <c r="F491" s="17">
        <f>pf.step!U489-ProbeData!$F$2</f>
        <v>-0.933591175</v>
      </c>
      <c r="G491" s="17">
        <f>pf.step!V489-ProbeData!$G$2</f>
        <v>1.5122064285714285E-2</v>
      </c>
      <c r="I491" s="8">
        <f>pf.step!H489</f>
        <v>4.9998537303648547</v>
      </c>
      <c r="J491" s="6">
        <f>300</f>
        <v>300</v>
      </c>
    </row>
    <row r="492" spans="2:10" x14ac:dyDescent="0.25">
      <c r="B492" s="9">
        <f>pf.step!E490-ProbeData!$B$2</f>
        <v>2.5001684639942141</v>
      </c>
      <c r="C492" s="9">
        <f>pf.step!F490-ProbeData!$C$2</f>
        <v>-4.3298825481468839</v>
      </c>
      <c r="D492" s="9">
        <f>pf.step!G490-ProbeData!$D$2</f>
        <v>145.01873975613404</v>
      </c>
      <c r="E492" s="17">
        <f>pf.step!T490-ProbeData!$E$2</f>
        <v>5.0151098214285712E-2</v>
      </c>
      <c r="F492" s="17">
        <f>pf.step!U490-ProbeData!$F$2</f>
        <v>-0.88847417499999992</v>
      </c>
      <c r="G492" s="17">
        <f>pf.step!V490-ProbeData!$G$2</f>
        <v>1.4856064285714284E-2</v>
      </c>
      <c r="I492" s="8">
        <f>pf.step!H490</f>
        <v>4.9998725212847317</v>
      </c>
      <c r="J492" s="6">
        <f>300</f>
        <v>300</v>
      </c>
    </row>
    <row r="493" spans="2:10" x14ac:dyDescent="0.25">
      <c r="B493" s="9">
        <f>pf.step!E491-ProbeData!$B$2</f>
        <v>2.5001000190941909</v>
      </c>
      <c r="C493" s="9">
        <f>pf.step!F491-ProbeData!$C$2</f>
        <v>-4.3303767513468756</v>
      </c>
      <c r="D493" s="9">
        <f>pf.step!G491-ProbeData!$D$2</f>
        <v>150.01888308113405</v>
      </c>
      <c r="E493" s="17">
        <f>pf.step!T491-ProbeData!$E$2</f>
        <v>5.3844098214285714E-2</v>
      </c>
      <c r="F493" s="17">
        <f>pf.step!U491-ProbeData!$F$2</f>
        <v>-0.83784817499999997</v>
      </c>
      <c r="G493" s="17">
        <f>pf.step!V491-ProbeData!$G$2</f>
        <v>1.4319064285714285E-2</v>
      </c>
      <c r="I493" s="8">
        <f>pf.step!H491</f>
        <v>5.0002662843172958</v>
      </c>
      <c r="J493" s="6">
        <f>300</f>
        <v>300</v>
      </c>
    </row>
    <row r="494" spans="2:10" x14ac:dyDescent="0.25">
      <c r="B494" s="9">
        <f>pf.step!E492-ProbeData!$B$2</f>
        <v>2.5000226101942076</v>
      </c>
      <c r="C494" s="9">
        <f>pf.step!F492-ProbeData!$C$2</f>
        <v>-4.3301756180468374</v>
      </c>
      <c r="D494" s="9">
        <f>pf.step!G492-ProbeData!$D$2</f>
        <v>155.01866643013409</v>
      </c>
      <c r="E494" s="17">
        <f>pf.step!T492-ProbeData!$E$2</f>
        <v>5.8097098214285714E-2</v>
      </c>
      <c r="F494" s="17">
        <f>pf.step!U492-ProbeData!$F$2</f>
        <v>-0.78082917499999993</v>
      </c>
      <c r="G494" s="17">
        <f>pf.step!V492-ProbeData!$G$2</f>
        <v>1.3586064285714286E-2</v>
      </c>
      <c r="I494" s="8">
        <f>pf.step!H492</f>
        <v>5.0000533931758735</v>
      </c>
      <c r="J494" s="6">
        <f>300</f>
        <v>300</v>
      </c>
    </row>
    <row r="495" spans="2:10" x14ac:dyDescent="0.25">
      <c r="B495" s="9">
        <f>pf.step!E493-ProbeData!$B$2</f>
        <v>2.5001361572942074</v>
      </c>
      <c r="C495" s="9">
        <f>pf.step!F493-ProbeData!$C$2</f>
        <v>-4.3301407987801781</v>
      </c>
      <c r="D495" s="9">
        <f>pf.step!G493-ProbeData!$D$2</f>
        <v>160.01893816463405</v>
      </c>
      <c r="E495" s="17">
        <f>pf.step!T493-ProbeData!$E$2</f>
        <v>6.1464098214285716E-2</v>
      </c>
      <c r="F495" s="17">
        <f>pf.step!U493-ProbeData!$F$2</f>
        <v>-0.71740017499999997</v>
      </c>
      <c r="G495" s="17">
        <f>pf.step!V493-ProbeData!$G$2</f>
        <v>1.2642064285714285E-2</v>
      </c>
      <c r="I495" s="8">
        <f>pf.step!H493</f>
        <v>5.0000800135868309</v>
      </c>
      <c r="J495" s="6">
        <f>300</f>
        <v>300</v>
      </c>
    </row>
    <row r="496" spans="2:10" x14ac:dyDescent="0.25">
      <c r="B496" s="9">
        <f>pf.step!E494-ProbeData!$B$2</f>
        <v>2.4997764864941701</v>
      </c>
      <c r="C496" s="9">
        <f>pf.step!F494-ProbeData!$C$2</f>
        <v>-4.3299606829468757</v>
      </c>
      <c r="D496" s="9">
        <f>pf.step!G494-ProbeData!$D$2</f>
        <v>165.01882276963408</v>
      </c>
      <c r="E496" s="17">
        <f>pf.step!T494-ProbeData!$E$2</f>
        <v>6.3989098214285708E-2</v>
      </c>
      <c r="F496" s="17">
        <f>pf.step!U494-ProbeData!$F$2</f>
        <v>-0.64858917500000002</v>
      </c>
      <c r="G496" s="17">
        <f>pf.step!V494-ProbeData!$G$2</f>
        <v>1.1438064285714285E-2</v>
      </c>
      <c r="I496" s="8">
        <f>pf.step!H494</f>
        <v>4.9997441932857836</v>
      </c>
      <c r="J496" s="6">
        <f>300</f>
        <v>300</v>
      </c>
    </row>
    <row r="497" spans="2:10" x14ac:dyDescent="0.25">
      <c r="B497" s="9">
        <f>pf.step!E495-ProbeData!$B$2</f>
        <v>2.5002210535942027</v>
      </c>
      <c r="C497" s="9">
        <f>pf.step!F495-ProbeData!$C$2</f>
        <v>-4.3302915246468956</v>
      </c>
      <c r="D497" s="9">
        <f>pf.step!G495-ProbeData!$D$2</f>
        <v>170.01894642263409</v>
      </c>
      <c r="E497" s="17">
        <f>pf.step!T495-ProbeData!$E$2</f>
        <v>6.3703098214285714E-2</v>
      </c>
      <c r="F497" s="17">
        <f>pf.step!U495-ProbeData!$F$2</f>
        <v>-0.57686017499999998</v>
      </c>
      <c r="G497" s="17">
        <f>pf.step!V495-ProbeData!$G$2</f>
        <v>1.0134064285714285E-2</v>
      </c>
      <c r="I497" s="8">
        <f>pf.step!H495</f>
        <v>5.0002529941258409</v>
      </c>
      <c r="J497" s="6">
        <f>300</f>
        <v>300</v>
      </c>
    </row>
    <row r="498" spans="2:10" x14ac:dyDescent="0.25">
      <c r="B498" s="9">
        <f>pf.step!E496-ProbeData!$B$2</f>
        <v>2.4999227508941999</v>
      </c>
      <c r="C498" s="9">
        <f>pf.step!F496-ProbeData!$C$2</f>
        <v>-4.3300171124468534</v>
      </c>
      <c r="D498" s="9">
        <f>pf.step!G496-ProbeData!$D$2</f>
        <v>175.01914581413411</v>
      </c>
      <c r="E498" s="17">
        <f>pf.step!T496-ProbeData!$E$2</f>
        <v>6.1738098214285712E-2</v>
      </c>
      <c r="F498" s="17">
        <f>pf.step!U496-ProbeData!$F$2</f>
        <v>-0.505199175</v>
      </c>
      <c r="G498" s="17">
        <f>pf.step!V496-ProbeData!$G$2</f>
        <v>8.8270642857142846E-3</v>
      </c>
      <c r="I498" s="8">
        <f>pf.step!H496</f>
        <v>4.9998661936616875</v>
      </c>
      <c r="J498" s="6">
        <f>300</f>
        <v>300</v>
      </c>
    </row>
    <row r="499" spans="2:10" x14ac:dyDescent="0.25">
      <c r="B499" s="9">
        <f>pf.step!E497-ProbeData!$B$2</f>
        <v>2.500220127694206</v>
      </c>
      <c r="C499" s="9">
        <f>pf.step!F497-ProbeData!$C$2</f>
        <v>-4.3298800697468778</v>
      </c>
      <c r="D499" s="9">
        <f>pf.step!G497-ProbeData!$D$2</f>
        <v>180.01914183363408</v>
      </c>
      <c r="E499" s="17">
        <f>pf.step!T497-ProbeData!$E$2</f>
        <v>5.7236098214285713E-2</v>
      </c>
      <c r="F499" s="17">
        <f>pf.step!U497-ProbeData!$F$2</f>
        <v>-0.43654217500000003</v>
      </c>
      <c r="G499" s="17">
        <f>pf.step!V497-ProbeData!$G$2</f>
        <v>7.5560642857142859E-3</v>
      </c>
      <c r="I499" s="8">
        <f>pf.step!H497</f>
        <v>4.9998962094545982</v>
      </c>
      <c r="J499" s="6">
        <f>300</f>
        <v>300</v>
      </c>
    </row>
    <row r="500" spans="2:10" x14ac:dyDescent="0.25">
      <c r="B500" s="9">
        <f>pf.step!E498-ProbeData!$B$2</f>
        <v>5.0000430156941889</v>
      </c>
      <c r="C500" s="9">
        <f>pf.step!F498-ProbeData!$C$2</f>
        <v>-8.6602846920469005</v>
      </c>
      <c r="D500" s="9">
        <f>pf.step!G498-ProbeData!$D$2</f>
        <v>180.0188554678341</v>
      </c>
      <c r="E500" s="17">
        <f>pf.step!T498-ProbeData!$E$2</f>
        <v>0.1160360982142857</v>
      </c>
      <c r="F500" s="17">
        <f>pf.step!U498-ProbeData!$F$2</f>
        <v>-0.43068717500000003</v>
      </c>
      <c r="G500" s="17">
        <f>pf.step!V498-ProbeData!$G$2</f>
        <v>5.6510642857142863E-3</v>
      </c>
      <c r="I500" s="8">
        <f>pf.step!H498</f>
        <v>10.000048055189241</v>
      </c>
      <c r="J500" s="6">
        <f>300</f>
        <v>300</v>
      </c>
    </row>
    <row r="501" spans="2:10" x14ac:dyDescent="0.25">
      <c r="B501" s="9">
        <f>pf.step!E499-ProbeData!$B$2</f>
        <v>5.0002456388942278</v>
      </c>
      <c r="C501" s="9">
        <f>pf.step!F499-ProbeData!$C$2</f>
        <v>-8.6604217347468762</v>
      </c>
      <c r="D501" s="9">
        <f>pf.step!G499-ProbeData!$D$2</f>
        <v>175.01835944833408</v>
      </c>
      <c r="E501" s="17">
        <f>pf.step!T499-ProbeData!$E$2</f>
        <v>0.1244990982142857</v>
      </c>
      <c r="F501" s="17">
        <f>pf.step!U499-ProbeData!$F$2</f>
        <v>-0.50145317499999997</v>
      </c>
      <c r="G501" s="17">
        <f>pf.step!V499-ProbeData!$G$2</f>
        <v>7.5740642857142857E-3</v>
      </c>
      <c r="I501" s="8">
        <f>pf.step!H499</f>
        <v>10.000268050055301</v>
      </c>
      <c r="J501" s="6">
        <f>300</f>
        <v>300</v>
      </c>
    </row>
    <row r="502" spans="2:10" x14ac:dyDescent="0.25">
      <c r="B502" s="9">
        <f>pf.step!E500-ProbeData!$B$2</f>
        <v>5.0000439415941855</v>
      </c>
      <c r="C502" s="9">
        <f>pf.step!F500-ProbeData!$C$2</f>
        <v>-8.6601961469468733</v>
      </c>
      <c r="D502" s="9">
        <f>pf.step!G500-ProbeData!$D$2</f>
        <v>170.01866005683405</v>
      </c>
      <c r="E502" s="17">
        <f>pf.step!T500-ProbeData!$E$2</f>
        <v>0.1279910982142857</v>
      </c>
      <c r="F502" s="17">
        <f>pf.step!U500-ProbeData!$F$2</f>
        <v>-0.57592317500000001</v>
      </c>
      <c r="G502" s="17">
        <f>pf.step!V500-ProbeData!$G$2</f>
        <v>9.830064285714285E-3</v>
      </c>
      <c r="I502" s="8">
        <f>pf.step!H500</f>
        <v>9.9999718360336498</v>
      </c>
      <c r="J502" s="6">
        <f>300</f>
        <v>300</v>
      </c>
    </row>
    <row r="503" spans="2:10" x14ac:dyDescent="0.25">
      <c r="B503" s="9">
        <f>pf.step!E501-ProbeData!$B$2</f>
        <v>5.0000993744941979</v>
      </c>
      <c r="C503" s="9">
        <f>pf.step!F501-ProbeData!$C$2</f>
        <v>-8.6603653052468417</v>
      </c>
      <c r="D503" s="9">
        <f>pf.step!G501-ProbeData!$D$2</f>
        <v>165.01903640383404</v>
      </c>
      <c r="E503" s="17">
        <f>pf.step!T501-ProbeData!$E$2</f>
        <v>0.12625809821428571</v>
      </c>
      <c r="F503" s="17">
        <f>pf.step!U501-ProbeData!$F$2</f>
        <v>-0.65043117499999992</v>
      </c>
      <c r="G503" s="17">
        <f>pf.step!V501-ProbeData!$G$2</f>
        <v>1.1987064285714286E-2</v>
      </c>
      <c r="I503" s="8">
        <f>pf.step!H501</f>
        <v>10.000146047690528</v>
      </c>
      <c r="J503" s="6">
        <f>300</f>
        <v>300</v>
      </c>
    </row>
    <row r="504" spans="2:10" x14ac:dyDescent="0.25">
      <c r="B504" s="9">
        <f>pf.step!E502-ProbeData!$B$2</f>
        <v>4.9999590452941902</v>
      </c>
      <c r="C504" s="9">
        <f>pf.step!F502-ProbeData!$C$2</f>
        <v>-8.6600454210801558</v>
      </c>
      <c r="D504" s="9">
        <f>pf.step!G502-ProbeData!$D$2</f>
        <v>160.01815179883408</v>
      </c>
      <c r="E504" s="17">
        <f>pf.step!T502-ProbeData!$E$2</f>
        <v>0.1198520982142857</v>
      </c>
      <c r="F504" s="17">
        <f>pf.step!U502-ProbeData!$F$2</f>
        <v>-0.72144317499999999</v>
      </c>
      <c r="G504" s="17">
        <f>pf.step!V502-ProbeData!$G$2</f>
        <v>1.3734064285714285E-2</v>
      </c>
      <c r="I504" s="8">
        <f>pf.step!H502</f>
        <v>9.9997988554665724</v>
      </c>
      <c r="J504" s="6">
        <f>300</f>
        <v>300</v>
      </c>
    </row>
    <row r="505" spans="2:10" x14ac:dyDescent="0.25">
      <c r="B505" s="9">
        <f>pf.step!E503-ProbeData!$B$2</f>
        <v>4.9998454981942473</v>
      </c>
      <c r="C505" s="9">
        <f>pf.step!F503-ProbeData!$C$2</f>
        <v>-8.660080240346872</v>
      </c>
      <c r="D505" s="9">
        <f>pf.step!G503-ProbeData!$D$2</f>
        <v>155.0188800643341</v>
      </c>
      <c r="E505" s="17">
        <f>pf.step!T503-ProbeData!$E$2</f>
        <v>0.1106800982142857</v>
      </c>
      <c r="F505" s="17">
        <f>pf.step!U503-ProbeData!$F$2</f>
        <v>-0.78622117499999999</v>
      </c>
      <c r="G505" s="17">
        <f>pf.step!V503-ProbeData!$G$2</f>
        <v>1.4820064285714285E-2</v>
      </c>
      <c r="I505" s="8">
        <f>pf.step!H503</f>
        <v>9.9997722361591634</v>
      </c>
      <c r="J505" s="6">
        <f>300</f>
        <v>300</v>
      </c>
    </row>
    <row r="506" spans="2:10" x14ac:dyDescent="0.25">
      <c r="B506" s="9">
        <f>pf.step!E504-ProbeData!$B$2</f>
        <v>4.9999229070941738</v>
      </c>
      <c r="C506" s="9">
        <f>pf.step!F504-ProbeData!$C$2</f>
        <v>-8.6602813736469102</v>
      </c>
      <c r="D506" s="9">
        <f>pf.step!G504-ProbeData!$D$2</f>
        <v>150.01909671533406</v>
      </c>
      <c r="E506" s="17">
        <f>pf.step!T504-ProbeData!$E$2</f>
        <v>0.10018209821428571</v>
      </c>
      <c r="F506" s="17">
        <f>pf.step!U504-ProbeData!$F$2</f>
        <v>-0.84334017499999991</v>
      </c>
      <c r="G506" s="17">
        <f>pf.step!V504-ProbeData!$G$2</f>
        <v>1.5125064285714284E-2</v>
      </c>
      <c r="I506" s="8">
        <f>pf.step!H504</f>
        <v>9.9999851273699747</v>
      </c>
      <c r="J506" s="6">
        <f>300</f>
        <v>300</v>
      </c>
    </row>
    <row r="507" spans="2:10" x14ac:dyDescent="0.25">
      <c r="B507" s="9">
        <f>pf.step!E505-ProbeData!$B$2</f>
        <v>4.999991351994197</v>
      </c>
      <c r="C507" s="9">
        <f>pf.step!F505-ProbeData!$C$2</f>
        <v>-8.6602871704469067</v>
      </c>
      <c r="D507" s="9">
        <f>pf.step!G505-ProbeData!$D$2</f>
        <v>145.01845339033412</v>
      </c>
      <c r="E507" s="17">
        <f>pf.step!T505-ProbeData!$E$2</f>
        <v>9.1003098214285705E-2</v>
      </c>
      <c r="F507" s="17">
        <f>pf.step!U505-ProbeData!$F$2</f>
        <v>-0.893855175</v>
      </c>
      <c r="G507" s="17">
        <f>pf.step!V505-ProbeData!$G$2</f>
        <v>1.4872064285714285E-2</v>
      </c>
      <c r="I507" s="8">
        <f>pf.step!H505</f>
        <v>10.000024369701508</v>
      </c>
      <c r="J507" s="6">
        <f>300</f>
        <v>300</v>
      </c>
    </row>
    <row r="508" spans="2:10" x14ac:dyDescent="0.25">
      <c r="B508" s="9">
        <f>pf.step!E506-ProbeData!$B$2</f>
        <v>5.0001600968942057</v>
      </c>
      <c r="C508" s="9">
        <f>pf.step!F506-ProbeData!$C$2</f>
        <v>-8.6604567298468282</v>
      </c>
      <c r="D508" s="9">
        <f>pf.step!G506-ProbeData!$D$2</f>
        <v>140.01898874483408</v>
      </c>
      <c r="E508" s="17">
        <f>pf.step!T506-ProbeData!$E$2</f>
        <v>8.4007098214285703E-2</v>
      </c>
      <c r="F508" s="17">
        <f>pf.step!U506-ProbeData!$F$2</f>
        <v>-0.93801117499999997</v>
      </c>
      <c r="G508" s="17">
        <f>pf.step!V506-ProbeData!$G$2</f>
        <v>1.4056064285714286E-2</v>
      </c>
      <c r="I508" s="8">
        <f>pf.step!H506</f>
        <v>10.000255584939932</v>
      </c>
      <c r="J508" s="6">
        <f>300</f>
        <v>300</v>
      </c>
    </row>
    <row r="509" spans="2:10" x14ac:dyDescent="0.25">
      <c r="B509" s="9">
        <f>pf.step!E507-ProbeData!$B$2</f>
        <v>5.0001478597941968</v>
      </c>
      <c r="C509" s="9">
        <f>pf.step!F507-ProbeData!$C$2</f>
        <v>-8.6604603965469096</v>
      </c>
      <c r="D509" s="9">
        <f>pf.step!G507-ProbeData!$D$2</f>
        <v>135.01877473283406</v>
      </c>
      <c r="E509" s="17">
        <f>pf.step!T507-ProbeData!$E$2</f>
        <v>8.0260098214285702E-2</v>
      </c>
      <c r="F509" s="17">
        <f>pf.step!U507-ProbeData!$F$2</f>
        <v>-0.97878817499999993</v>
      </c>
      <c r="G509" s="17">
        <f>pf.step!V507-ProbeData!$G$2</f>
        <v>1.2846064285714285E-2</v>
      </c>
      <c r="I509" s="8">
        <f>pf.step!H507</f>
        <v>10.000252641806703</v>
      </c>
      <c r="J509" s="6">
        <f>300</f>
        <v>300</v>
      </c>
    </row>
    <row r="510" spans="2:10" x14ac:dyDescent="0.25">
      <c r="B510" s="9">
        <f>pf.step!E508-ProbeData!$B$2</f>
        <v>5.0000816111941617</v>
      </c>
      <c r="C510" s="9">
        <f>pf.step!F508-ProbeData!$C$2</f>
        <v>-8.6602579353468627</v>
      </c>
      <c r="D510" s="9">
        <f>pf.step!G508-ProbeData!$D$2</f>
        <v>130.01908308883407</v>
      </c>
      <c r="E510" s="17">
        <f>pf.step!T508-ProbeData!$E$2</f>
        <v>7.9450098214285711E-2</v>
      </c>
      <c r="F510" s="17">
        <f>pf.step!U508-ProbeData!$F$2</f>
        <v>-1.018576175</v>
      </c>
      <c r="G510" s="17">
        <f>pf.step!V508-ProbeData!$G$2</f>
        <v>1.1383064285714286E-2</v>
      </c>
      <c r="I510" s="8">
        <f>pf.step!H508</f>
        <v>10.000044181169416</v>
      </c>
      <c r="J510" s="6">
        <f>300</f>
        <v>300</v>
      </c>
    </row>
    <row r="511" spans="2:10" x14ac:dyDescent="0.25">
      <c r="B511" s="9">
        <f>pf.step!E509-ProbeData!$B$2</f>
        <v>4.9998833034941867</v>
      </c>
      <c r="C511" s="9">
        <f>pf.step!F509-ProbeData!$C$2</f>
        <v>-8.6601421412469222</v>
      </c>
      <c r="D511" s="9">
        <f>pf.step!G509-ProbeData!$D$2</f>
        <v>125.0191396738341</v>
      </c>
      <c r="E511" s="17">
        <f>pf.step!T509-ProbeData!$E$2</f>
        <v>7.9476098214285709E-2</v>
      </c>
      <c r="F511" s="17">
        <f>pf.step!U509-ProbeData!$F$2</f>
        <v>-1.0592541750000002</v>
      </c>
      <c r="G511" s="17">
        <f>pf.step!V509-ProbeData!$G$2</f>
        <v>9.8140642857142846E-3</v>
      </c>
      <c r="I511" s="8">
        <f>pf.step!H509</f>
        <v>9.9998447465528564</v>
      </c>
      <c r="J511" s="6">
        <f>300</f>
        <v>300</v>
      </c>
    </row>
    <row r="512" spans="2:10" x14ac:dyDescent="0.25">
      <c r="B512" s="9">
        <f>pf.step!E510-ProbeData!$B$2</f>
        <v>4.9998602090942086</v>
      </c>
      <c r="C512" s="9">
        <f>pf.step!F510-ProbeData!$C$2</f>
        <v>-8.6604992099468632</v>
      </c>
      <c r="D512" s="9">
        <f>pf.step!G510-ProbeData!$D$2</f>
        <v>120.01874274083406</v>
      </c>
      <c r="E512" s="17">
        <f>pf.step!T510-ProbeData!$E$2</f>
        <v>7.7535098214285711E-2</v>
      </c>
      <c r="F512" s="17">
        <f>pf.step!U510-ProbeData!$F$2</f>
        <v>-1.1006851750000002</v>
      </c>
      <c r="G512" s="17">
        <f>pf.step!V510-ProbeData!$G$2</f>
        <v>8.3520642857142849E-3</v>
      </c>
      <c r="I512" s="8">
        <f>pf.step!H510</f>
        <v>10.000142432784337</v>
      </c>
      <c r="J512" s="6">
        <f>300</f>
        <v>300</v>
      </c>
    </row>
    <row r="513" spans="2:10" x14ac:dyDescent="0.25">
      <c r="B513" s="9">
        <f>pf.step!E511-ProbeData!$B$2</f>
        <v>4.9999348272942257</v>
      </c>
      <c r="C513" s="9">
        <f>pf.step!F511-ProbeData!$C$2</f>
        <v>-8.6600619306469184</v>
      </c>
      <c r="D513" s="9">
        <f>pf.step!G511-ProbeData!$D$2</f>
        <v>115.01870008083409</v>
      </c>
      <c r="E513" s="17">
        <f>pf.step!T511-ProbeData!$E$2</f>
        <v>7.148409821428571E-2</v>
      </c>
      <c r="F513" s="17">
        <f>pf.step!U511-ProbeData!$F$2</f>
        <v>-1.139751175</v>
      </c>
      <c r="G513" s="17">
        <f>pf.step!V511-ProbeData!$G$2</f>
        <v>6.8850642857142862E-3</v>
      </c>
      <c r="I513" s="8">
        <f>pf.step!H511</f>
        <v>9.9998010440123153</v>
      </c>
      <c r="J513" s="6">
        <f>300</f>
        <v>300</v>
      </c>
    </row>
    <row r="514" spans="2:10" x14ac:dyDescent="0.25">
      <c r="B514" s="9">
        <f>pf.step!E512-ProbeData!$B$2</f>
        <v>4.9997997138942196</v>
      </c>
      <c r="C514" s="9">
        <f>pf.step!F512-ProbeData!$C$2</f>
        <v>-8.6604130073469037</v>
      </c>
      <c r="D514" s="9">
        <f>pf.step!G512-ProbeData!$D$2</f>
        <v>110.01902573183406</v>
      </c>
      <c r="E514" s="17">
        <f>pf.step!T512-ProbeData!$E$2</f>
        <v>6.1590098214285717E-2</v>
      </c>
      <c r="F514" s="17">
        <f>pf.step!U512-ProbeData!$F$2</f>
        <v>-1.172936175</v>
      </c>
      <c r="G514" s="17">
        <f>pf.step!V512-ProbeData!$G$2</f>
        <v>5.2950642857142859E-3</v>
      </c>
      <c r="I514" s="8">
        <f>pf.step!H512</f>
        <v>10.000037531773577</v>
      </c>
      <c r="J514" s="6">
        <f>300</f>
        <v>300</v>
      </c>
    </row>
    <row r="515" spans="2:10" x14ac:dyDescent="0.25">
      <c r="B515" s="9">
        <f>pf.step!E513-ProbeData!$B$2</f>
        <v>4.9997560866942194</v>
      </c>
      <c r="C515" s="9">
        <f>pf.step!F513-ProbeData!$C$2</f>
        <v>-8.6602321376469149</v>
      </c>
      <c r="D515" s="9">
        <f>pf.step!G513-ProbeData!$D$2</f>
        <v>105.01865375433408</v>
      </c>
      <c r="E515" s="17">
        <f>pf.step!T513-ProbeData!$E$2</f>
        <v>5.0498098214285712E-2</v>
      </c>
      <c r="F515" s="17">
        <f>pf.step!U513-ProbeData!$F$2</f>
        <v>-1.1980931750000001</v>
      </c>
      <c r="G515" s="17">
        <f>pf.step!V513-ProbeData!$G$2</f>
        <v>3.7280642857142857E-3</v>
      </c>
      <c r="I515" s="8">
        <f>pf.step!H513</f>
        <v>9.9998590792254838</v>
      </c>
      <c r="J515" s="6">
        <f>300</f>
        <v>300</v>
      </c>
    </row>
    <row r="516" spans="2:10" x14ac:dyDescent="0.25">
      <c r="B516" s="9">
        <f>pf.step!E514-ProbeData!$B$2</f>
        <v>7.4999636146941953</v>
      </c>
      <c r="C516" s="9">
        <f>pf.step!F514-ProbeData!$C$2</f>
        <v>-12.990463875646924</v>
      </c>
      <c r="D516" s="9">
        <f>pf.step!G514-ProbeData!$D$2</f>
        <v>105.01884920933406</v>
      </c>
      <c r="E516" s="17">
        <f>pf.step!T514-ProbeData!$E$2</f>
        <v>6.7258098214285703E-2</v>
      </c>
      <c r="F516" s="17">
        <f>pf.step!U514-ProbeData!$F$2</f>
        <v>-1.230038175</v>
      </c>
      <c r="G516" s="17">
        <f>pf.step!V514-ProbeData!$G$2</f>
        <v>-1.6066935714285715E-2</v>
      </c>
      <c r="I516" s="8">
        <f>pf.step!H514</f>
        <v>15.000053530778631</v>
      </c>
      <c r="J516" s="6">
        <f>300</f>
        <v>300</v>
      </c>
    </row>
    <row r="517" spans="2:10" x14ac:dyDescent="0.25">
      <c r="B517" s="9">
        <f>pf.step!E515-ProbeData!$B$2</f>
        <v>7.5000072418941954</v>
      </c>
      <c r="C517" s="9">
        <f>pf.step!F515-ProbeData!$C$2</f>
        <v>-12.990144745346868</v>
      </c>
      <c r="D517" s="9">
        <f>pf.step!G515-ProbeData!$D$2</f>
        <v>110.01872118683411</v>
      </c>
      <c r="E517" s="17">
        <f>pf.step!T515-ProbeData!$E$2</f>
        <v>8.6965098214285705E-2</v>
      </c>
      <c r="F517" s="17">
        <f>pf.step!U515-ProbeData!$F$2</f>
        <v>-1.2028031750000001</v>
      </c>
      <c r="G517" s="17">
        <f>pf.step!V515-ProbeData!$G$2</f>
        <v>-1.1344935714285714E-2</v>
      </c>
      <c r="I517" s="8">
        <f>pf.step!H515</f>
        <v>14.999798969770502</v>
      </c>
      <c r="J517" s="6">
        <f>300</f>
        <v>300</v>
      </c>
    </row>
    <row r="518" spans="2:10" x14ac:dyDescent="0.25">
      <c r="B518" s="9">
        <f>pf.step!E516-ProbeData!$B$2</f>
        <v>7.5001423552942015</v>
      </c>
      <c r="C518" s="9">
        <f>pf.step!F516-ProbeData!$C$2</f>
        <v>-12.990293668646871</v>
      </c>
      <c r="D518" s="9">
        <f>pf.step!G516-ProbeData!$D$2</f>
        <v>115.01889553583408</v>
      </c>
      <c r="E518" s="17">
        <f>pf.step!T516-ProbeData!$E$2</f>
        <v>0.10518809821428571</v>
      </c>
      <c r="F518" s="17">
        <f>pf.step!U516-ProbeData!$F$2</f>
        <v>-1.1637931750000001</v>
      </c>
      <c r="G518" s="17">
        <f>pf.step!V516-ProbeData!$G$2</f>
        <v>-7.0739357142857139E-3</v>
      </c>
      <c r="I518" s="8">
        <f>pf.step!H516</f>
        <v>14.999995498244825</v>
      </c>
      <c r="J518" s="6">
        <f>300</f>
        <v>300</v>
      </c>
    </row>
    <row r="519" spans="2:10" x14ac:dyDescent="0.25">
      <c r="B519" s="9">
        <f>pf.step!E517-ProbeData!$B$2</f>
        <v>7.5000677370941844</v>
      </c>
      <c r="C519" s="9">
        <f>pf.step!F517-ProbeData!$C$2</f>
        <v>-12.990230947946884</v>
      </c>
      <c r="D519" s="9">
        <f>pf.step!G517-ProbeData!$D$2</f>
        <v>120.01893819583404</v>
      </c>
      <c r="E519" s="17">
        <f>pf.step!T517-ProbeData!$E$2</f>
        <v>0.11533509821428571</v>
      </c>
      <c r="F519" s="17">
        <f>pf.step!U517-ProbeData!$F$2</f>
        <v>-1.1155771750000001</v>
      </c>
      <c r="G519" s="17">
        <f>pf.step!V517-ProbeData!$G$2</f>
        <v>-3.3969357142857146E-3</v>
      </c>
      <c r="I519" s="8">
        <f>pf.step!H517</f>
        <v>14.999903871091909</v>
      </c>
      <c r="J519" s="6">
        <f>300</f>
        <v>300</v>
      </c>
    </row>
    <row r="520" spans="2:10" x14ac:dyDescent="0.25">
      <c r="B520" s="9">
        <f>pf.step!E518-ProbeData!$B$2</f>
        <v>7.5000908314942194</v>
      </c>
      <c r="C520" s="9">
        <f>pf.step!F518-ProbeData!$C$2</f>
        <v>-12.990373879246874</v>
      </c>
      <c r="D520" s="9">
        <f>pf.step!G518-ProbeData!$D$2</f>
        <v>125.01883512883404</v>
      </c>
      <c r="E520" s="17">
        <f>pf.step!T518-ProbeData!$E$2</f>
        <v>0.11582109821428571</v>
      </c>
      <c r="F520" s="17">
        <f>pf.step!U518-ProbeData!$F$2</f>
        <v>-1.066784175</v>
      </c>
      <c r="G520" s="17">
        <f>pf.step!V518-ProbeData!$G$2</f>
        <v>3.5006428571428565E-4</v>
      </c>
      <c r="I520" s="8">
        <f>pf.step!H518</f>
        <v>15.000039200058216</v>
      </c>
      <c r="J520" s="6">
        <f>300</f>
        <v>300</v>
      </c>
    </row>
    <row r="521" spans="2:10" x14ac:dyDescent="0.25">
      <c r="B521" s="9">
        <f>pf.step!E519-ProbeData!$B$2</f>
        <v>7.4997891391942062</v>
      </c>
      <c r="C521" s="9">
        <f>pf.step!F519-ProbeData!$C$2</f>
        <v>-12.990489673346872</v>
      </c>
      <c r="D521" s="9">
        <f>pf.step!G519-ProbeData!$D$2</f>
        <v>130.01877854383406</v>
      </c>
      <c r="E521" s="17">
        <f>pf.step!T519-ProbeData!$E$2</f>
        <v>0.11288709821428571</v>
      </c>
      <c r="F521" s="17">
        <f>pf.step!U519-ProbeData!$F$2</f>
        <v>-1.0236491750000001</v>
      </c>
      <c r="G521" s="17">
        <f>pf.step!V519-ProbeData!$G$2</f>
        <v>4.6370642857142862E-3</v>
      </c>
      <c r="I521" s="8">
        <f>pf.step!H519</f>
        <v>14.999988636185932</v>
      </c>
      <c r="J521" s="6">
        <f>300</f>
        <v>300</v>
      </c>
    </row>
    <row r="522" spans="2:10" x14ac:dyDescent="0.25">
      <c r="B522" s="9">
        <f>pf.step!E520-ProbeData!$B$2</f>
        <v>7.4998553877941845</v>
      </c>
      <c r="C522" s="9">
        <f>pf.step!F520-ProbeData!$C$2</f>
        <v>-12.990192134546874</v>
      </c>
      <c r="D522" s="9">
        <f>pf.step!G520-ProbeData!$D$2</f>
        <v>135.01897018783404</v>
      </c>
      <c r="E522" s="17">
        <f>pf.step!T520-ProbeData!$E$2</f>
        <v>0.1128420982142857</v>
      </c>
      <c r="F522" s="17">
        <f>pf.step!U520-ProbeData!$F$2</f>
        <v>-0.98479117500000002</v>
      </c>
      <c r="G522" s="17">
        <f>pf.step!V520-ProbeData!$G$2</f>
        <v>8.928064285714285E-3</v>
      </c>
      <c r="I522" s="8">
        <f>pf.step!H520</f>
        <v>14.999764082487062</v>
      </c>
      <c r="J522" s="6">
        <f>300</f>
        <v>300</v>
      </c>
    </row>
    <row r="523" spans="2:10" x14ac:dyDescent="0.25">
      <c r="B523" s="9">
        <f>pf.step!E521-ProbeData!$B$2</f>
        <v>7.4998676248941933</v>
      </c>
      <c r="C523" s="9">
        <f>pf.step!F521-ProbeData!$C$2</f>
        <v>-12.990188467846849</v>
      </c>
      <c r="D523" s="9">
        <f>pf.step!G521-ProbeData!$D$2</f>
        <v>140.01868419983407</v>
      </c>
      <c r="E523" s="17">
        <f>pf.step!T521-ProbeData!$E$2</f>
        <v>0.11859409821428571</v>
      </c>
      <c r="F523" s="17">
        <f>pf.step!U521-ProbeData!$F$2</f>
        <v>-0.94630817499999997</v>
      </c>
      <c r="G523" s="17">
        <f>pf.step!V521-ProbeData!$G$2</f>
        <v>1.2630064285714285E-2</v>
      </c>
      <c r="I523" s="8">
        <f>pf.step!H521</f>
        <v>14.999767025561342</v>
      </c>
      <c r="J523" s="6">
        <f>300</f>
        <v>300</v>
      </c>
    </row>
    <row r="524" spans="2:10" x14ac:dyDescent="0.25">
      <c r="B524" s="9">
        <f>pf.step!E522-ProbeData!$B$2</f>
        <v>7.5001988799942296</v>
      </c>
      <c r="C524" s="9">
        <f>pf.step!F522-ProbeData!$C$2</f>
        <v>-12.990518908446916</v>
      </c>
      <c r="D524" s="9">
        <f>pf.step!G522-ProbeData!$D$2</f>
        <v>145.01914884533409</v>
      </c>
      <c r="E524" s="17">
        <f>pf.step!T522-ProbeData!$E$2</f>
        <v>0.12991809821428571</v>
      </c>
      <c r="F524" s="17">
        <f>pf.step!U522-ProbeData!$F$2</f>
        <v>-0.90384017499999991</v>
      </c>
      <c r="G524" s="17">
        <f>pf.step!V522-ProbeData!$G$2</f>
        <v>1.5462064285714285E-2</v>
      </c>
      <c r="I524" s="8">
        <f>pf.step!H522</f>
        <v>15.000218823409995</v>
      </c>
      <c r="J524" s="6">
        <f>300</f>
        <v>300</v>
      </c>
    </row>
    <row r="525" spans="2:10" x14ac:dyDescent="0.25">
      <c r="B525" s="9">
        <f>pf.step!E523-ProbeData!$B$2</f>
        <v>7.5001304350942064</v>
      </c>
      <c r="C525" s="9">
        <f>pf.step!F523-ProbeData!$C$2</f>
        <v>-12.990513111646919</v>
      </c>
      <c r="D525" s="9">
        <f>pf.step!G523-ProbeData!$D$2</f>
        <v>150.01879217033411</v>
      </c>
      <c r="E525" s="17">
        <f>pf.step!T523-ProbeData!$E$2</f>
        <v>0.14590009821428571</v>
      </c>
      <c r="F525" s="17">
        <f>pf.step!U523-ProbeData!$F$2</f>
        <v>-0.85478217499999998</v>
      </c>
      <c r="G525" s="17">
        <f>pf.step!V523-ProbeData!$G$2</f>
        <v>1.7170064285714284E-2</v>
      </c>
      <c r="I525" s="8">
        <f>pf.step!H523</f>
        <v>15.000179580501593</v>
      </c>
      <c r="J525" s="6">
        <f>300</f>
        <v>300</v>
      </c>
    </row>
    <row r="526" spans="2:10" x14ac:dyDescent="0.25">
      <c r="B526" s="9">
        <f>pf.step!E524-ProbeData!$B$2</f>
        <v>7.5000530261942231</v>
      </c>
      <c r="C526" s="9">
        <f>pf.step!F524-ProbeData!$C$2</f>
        <v>-12.990311978346881</v>
      </c>
      <c r="D526" s="9">
        <f>pf.step!G524-ProbeData!$D$2</f>
        <v>155.01907551933408</v>
      </c>
      <c r="E526" s="17">
        <f>pf.step!T524-ProbeData!$E$2</f>
        <v>0.1642100982142857</v>
      </c>
      <c r="F526" s="17">
        <f>pf.step!U524-ProbeData!$F$2</f>
        <v>-0.79740817499999994</v>
      </c>
      <c r="G526" s="17">
        <f>pf.step!V524-ProbeData!$G$2</f>
        <v>1.7548064285714284E-2</v>
      </c>
      <c r="I526" s="8">
        <f>pf.step!H524</f>
        <v>14.9999666896466</v>
      </c>
      <c r="J526" s="6">
        <f>300</f>
        <v>300</v>
      </c>
    </row>
    <row r="527" spans="2:10" x14ac:dyDescent="0.25">
      <c r="B527" s="9">
        <f>pf.step!E525-ProbeData!$B$2</f>
        <v>7.5001665732942229</v>
      </c>
      <c r="C527" s="9">
        <f>pf.step!F525-ProbeData!$C$2</f>
        <v>-12.990277159080165</v>
      </c>
      <c r="D527" s="9">
        <f>pf.step!G525-ProbeData!$D$2</f>
        <v>160.01884725383405</v>
      </c>
      <c r="E527" s="17">
        <f>pf.step!T525-ProbeData!$E$2</f>
        <v>0.18098109821428571</v>
      </c>
      <c r="F527" s="17">
        <f>pf.step!U525-ProbeData!$F$2</f>
        <v>-0.73016717499999995</v>
      </c>
      <c r="G527" s="17">
        <f>pf.step!V525-ProbeData!$G$2</f>
        <v>1.6212064285714284E-2</v>
      </c>
      <c r="I527" s="8">
        <f>pf.step!H525</f>
        <v>14.999993309894503</v>
      </c>
      <c r="J527" s="6">
        <f>300</f>
        <v>300</v>
      </c>
    </row>
    <row r="528" spans="2:10" x14ac:dyDescent="0.25">
      <c r="B528" s="9">
        <f>pf.step!E526-ProbeData!$B$2</f>
        <v>7.4998069024942424</v>
      </c>
      <c r="C528" s="9">
        <f>pf.step!F526-ProbeData!$C$2</f>
        <v>-12.990597043246851</v>
      </c>
      <c r="D528" s="9">
        <f>pf.step!G526-ProbeData!$D$2</f>
        <v>165.01873185883409</v>
      </c>
      <c r="E528" s="17">
        <f>pf.step!T526-ProbeData!$E$2</f>
        <v>0.19280909821428571</v>
      </c>
      <c r="F528" s="17">
        <f>pf.step!U526-ProbeData!$F$2</f>
        <v>-0.65497717499999997</v>
      </c>
      <c r="G528" s="17">
        <f>pf.step!V526-ProbeData!$G$2</f>
        <v>1.3295064285714284E-2</v>
      </c>
      <c r="I528" s="8">
        <f>pf.step!H526</f>
        <v>15.000090503550775</v>
      </c>
      <c r="J528" s="6">
        <f>300</f>
        <v>300</v>
      </c>
    </row>
    <row r="529" spans="2:10" x14ac:dyDescent="0.25">
      <c r="B529" s="9">
        <f>pf.step!E527-ProbeData!$B$2</f>
        <v>7.4997514695941732</v>
      </c>
      <c r="C529" s="9">
        <f>pf.step!F527-ProbeData!$C$2</f>
        <v>-12.990427884946882</v>
      </c>
      <c r="D529" s="9">
        <f>pf.step!G527-ProbeData!$D$2</f>
        <v>170.01935551183408</v>
      </c>
      <c r="E529" s="17">
        <f>pf.step!T527-ProbeData!$E$2</f>
        <v>0.19633209821428571</v>
      </c>
      <c r="F529" s="17">
        <f>pf.step!U527-ProbeData!$F$2</f>
        <v>-0.57497217499999997</v>
      </c>
      <c r="G529" s="17">
        <f>pf.step!V527-ProbeData!$G$2</f>
        <v>9.3580642857142848E-3</v>
      </c>
      <c r="I529" s="8">
        <f>pf.step!H527</f>
        <v>14.999916291089278</v>
      </c>
      <c r="J529" s="6">
        <f>300</f>
        <v>300</v>
      </c>
    </row>
    <row r="530" spans="2:10" x14ac:dyDescent="0.25">
      <c r="B530" s="9">
        <f>pf.step!E528-ProbeData!$B$2</f>
        <v>7.4999531668942154</v>
      </c>
      <c r="C530" s="9">
        <f>pf.step!F528-ProbeData!$C$2</f>
        <v>-12.99015347274684</v>
      </c>
      <c r="D530" s="9">
        <f>pf.step!G528-ProbeData!$D$2</f>
        <v>175.01905490333405</v>
      </c>
      <c r="E530" s="17">
        <f>pf.step!T528-ProbeData!$E$2</f>
        <v>0.1907200982142857</v>
      </c>
      <c r="F530" s="17">
        <f>pf.step!U528-ProbeData!$F$2</f>
        <v>-0.49521717500000001</v>
      </c>
      <c r="G530" s="17">
        <f>pf.step!V528-ProbeData!$G$2</f>
        <v>5.2980642857142863E-3</v>
      </c>
      <c r="I530" s="8">
        <f>pf.step!H528</f>
        <v>14.999779490083291</v>
      </c>
      <c r="J530" s="6">
        <f>300</f>
        <v>300</v>
      </c>
    </row>
    <row r="531" spans="2:10" x14ac:dyDescent="0.25">
      <c r="B531" s="9">
        <f>pf.step!E529-ProbeData!$B$2</f>
        <v>7.4997505436941765</v>
      </c>
      <c r="C531" s="9">
        <f>pf.step!F529-ProbeData!$C$2</f>
        <v>-12.99051643004691</v>
      </c>
      <c r="D531" s="9">
        <f>pf.step!G529-ProbeData!$D$2</f>
        <v>180.01905092283408</v>
      </c>
      <c r="E531" s="17">
        <f>pf.step!T529-ProbeData!$E$2</f>
        <v>0.17684609821428571</v>
      </c>
      <c r="F531" s="17">
        <f>pf.step!U529-ProbeData!$F$2</f>
        <v>-0.42056317500000001</v>
      </c>
      <c r="G531" s="17">
        <f>pf.step!V529-ProbeData!$G$2</f>
        <v>2.0020642857142856E-3</v>
      </c>
      <c r="I531" s="8">
        <f>pf.step!H529</f>
        <v>14.999992511230124</v>
      </c>
      <c r="J531" s="6">
        <f>300</f>
        <v>300</v>
      </c>
    </row>
    <row r="532" spans="2:10" x14ac:dyDescent="0.25">
      <c r="B532" s="9">
        <f>pf.step!E530-ProbeData!$B$2</f>
        <v>4.3300386446941843</v>
      </c>
      <c r="C532" s="9">
        <f>pf.step!F530-ProbeData!$C$2</f>
        <v>-2.4998683956349055</v>
      </c>
      <c r="D532" s="9">
        <f>pf.step!G530-ProbeData!$D$2</f>
        <v>105.01910137239406</v>
      </c>
      <c r="E532" s="17">
        <f>pf.step!T530-ProbeData!$E$2</f>
        <v>2.5217098214285714E-2</v>
      </c>
      <c r="F532" s="17">
        <f>pf.step!U530-ProbeData!$F$2</f>
        <v>-1.175346175</v>
      </c>
      <c r="G532" s="17">
        <f>pf.step!V530-ProbeData!$G$2</f>
        <v>1.5822064285714286E-2</v>
      </c>
      <c r="I532" s="8">
        <f>pf.step!H530</f>
        <v>4.9998576639779744</v>
      </c>
      <c r="J532" s="6">
        <f>330</f>
        <v>330</v>
      </c>
    </row>
    <row r="533" spans="2:10" x14ac:dyDescent="0.25">
      <c r="B533" s="9">
        <f>pf.step!E531-ProbeData!$B$2</f>
        <v>4.3300822718941845</v>
      </c>
      <c r="C533" s="9">
        <f>pf.step!F531-ProbeData!$C$2</f>
        <v>-2.5000492653348942</v>
      </c>
      <c r="D533" s="9">
        <f>pf.step!G531-ProbeData!$D$2</f>
        <v>110.01897334989405</v>
      </c>
      <c r="E533" s="17">
        <f>pf.step!T531-ProbeData!$E$2</f>
        <v>2.7594098214285715E-2</v>
      </c>
      <c r="F533" s="17">
        <f>pf.step!U531-ProbeData!$F$2</f>
        <v>-1.1522121750000001</v>
      </c>
      <c r="G533" s="17">
        <f>pf.step!V531-ProbeData!$G$2</f>
        <v>1.5672064285714285E-2</v>
      </c>
      <c r="I533" s="8">
        <f>pf.step!H531</f>
        <v>4.9999858810274498</v>
      </c>
      <c r="J533" s="6">
        <f>330</f>
        <v>330</v>
      </c>
    </row>
    <row r="534" spans="2:10" x14ac:dyDescent="0.25">
      <c r="B534" s="9">
        <f>pf.step!E532-ProbeData!$B$2</f>
        <v>4.3302173852941905</v>
      </c>
      <c r="C534" s="9">
        <f>pf.step!F532-ProbeData!$C$2</f>
        <v>-2.5001981886348972</v>
      </c>
      <c r="D534" s="9">
        <f>pf.step!G532-ProbeData!$D$2</f>
        <v>115.01914769889407</v>
      </c>
      <c r="E534" s="17">
        <f>pf.step!T532-ProbeData!$E$2</f>
        <v>2.9560098214285714E-2</v>
      </c>
      <c r="F534" s="17">
        <f>pf.step!U532-ProbeData!$F$2</f>
        <v>-1.1228671750000001</v>
      </c>
      <c r="G534" s="17">
        <f>pf.step!V532-ProbeData!$G$2</f>
        <v>1.5503064285714284E-2</v>
      </c>
      <c r="I534" s="8">
        <f>pf.step!H532</f>
        <v>5.0001773554902309</v>
      </c>
      <c r="J534" s="6">
        <f>330</f>
        <v>330</v>
      </c>
    </row>
    <row r="535" spans="2:10" x14ac:dyDescent="0.25">
      <c r="B535" s="9">
        <f>pf.step!E533-ProbeData!$B$2</f>
        <v>4.3301427670941735</v>
      </c>
      <c r="C535" s="9">
        <f>pf.step!F533-ProbeData!$C$2</f>
        <v>-2.5001354679349106</v>
      </c>
      <c r="D535" s="9">
        <f>pf.step!G533-ProbeData!$D$2</f>
        <v>120.01869035889405</v>
      </c>
      <c r="E535" s="17">
        <f>pf.step!T533-ProbeData!$E$2</f>
        <v>3.0654098214285715E-2</v>
      </c>
      <c r="F535" s="17">
        <f>pf.step!U533-ProbeData!$F$2</f>
        <v>-1.0890831750000001</v>
      </c>
      <c r="G535" s="17">
        <f>pf.step!V533-ProbeData!$G$2</f>
        <v>1.5424064285714285E-2</v>
      </c>
      <c r="I535" s="8">
        <f>pf.step!H533</f>
        <v>5.0000813734822458</v>
      </c>
      <c r="J535" s="6">
        <f>330</f>
        <v>330</v>
      </c>
    </row>
    <row r="536" spans="2:10" x14ac:dyDescent="0.25">
      <c r="B536" s="9">
        <f>pf.step!E534-ProbeData!$B$2</f>
        <v>4.3301658614942085</v>
      </c>
      <c r="C536" s="9">
        <f>pf.step!F534-ProbeData!$C$2</f>
        <v>-2.4997783992349127</v>
      </c>
      <c r="D536" s="9">
        <f>pf.step!G534-ProbeData!$D$2</f>
        <v>125.0190872918941</v>
      </c>
      <c r="E536" s="17">
        <f>pf.step!T534-ProbeData!$E$2</f>
        <v>3.0977098214285716E-2</v>
      </c>
      <c r="F536" s="17">
        <f>pf.step!U534-ProbeData!$F$2</f>
        <v>-1.0521151750000002</v>
      </c>
      <c r="G536" s="17">
        <f>pf.step!V534-ProbeData!$G$2</f>
        <v>1.5335064285714285E-2</v>
      </c>
      <c r="I536" s="8">
        <f>pf.step!H534</f>
        <v>4.99992284273781</v>
      </c>
      <c r="J536" s="6">
        <f>330</f>
        <v>330</v>
      </c>
    </row>
    <row r="537" spans="2:10" x14ac:dyDescent="0.25">
      <c r="B537" s="9">
        <f>pf.step!E535-ProbeData!$B$2</f>
        <v>4.3303641691941834</v>
      </c>
      <c r="C537" s="9">
        <f>pf.step!F535-ProbeData!$C$2</f>
        <v>-2.4998941933348533</v>
      </c>
      <c r="D537" s="9">
        <f>pf.step!G535-ProbeData!$D$2</f>
        <v>130.01903070689406</v>
      </c>
      <c r="E537" s="17">
        <f>pf.step!T535-ProbeData!$E$2</f>
        <v>3.0869098214285715E-2</v>
      </c>
      <c r="F537" s="17">
        <f>pf.step!U535-ProbeData!$F$2</f>
        <v>-1.0139101750000001</v>
      </c>
      <c r="G537" s="17">
        <f>pf.step!V535-ProbeData!$G$2</f>
        <v>1.5216064285714285E-2</v>
      </c>
      <c r="I537" s="8">
        <f>pf.step!H535</f>
        <v>5.0001524792460224</v>
      </c>
      <c r="J537" s="6">
        <f>330</f>
        <v>330</v>
      </c>
    </row>
    <row r="538" spans="2:10" x14ac:dyDescent="0.25">
      <c r="B538" s="9">
        <f>pf.step!E536-ProbeData!$B$2</f>
        <v>4.3299304177942304</v>
      </c>
      <c r="C538" s="9">
        <f>pf.step!F536-ProbeData!$C$2</f>
        <v>-2.5000966545349002</v>
      </c>
      <c r="D538" s="9">
        <f>pf.step!G536-ProbeData!$D$2</f>
        <v>135.01872235089405</v>
      </c>
      <c r="E538" s="17">
        <f>pf.step!T536-ProbeData!$E$2</f>
        <v>3.0762098214285716E-2</v>
      </c>
      <c r="F538" s="17">
        <f>pf.step!U536-ProbeData!$F$2</f>
        <v>-0.97423917500000001</v>
      </c>
      <c r="G538" s="17">
        <f>pf.step!V536-ProbeData!$G$2</f>
        <v>1.5095064285714286E-2</v>
      </c>
      <c r="I538" s="8">
        <f>pf.step!H536</f>
        <v>4.9998780690089148</v>
      </c>
      <c r="J538" s="6">
        <f>330</f>
        <v>330</v>
      </c>
    </row>
    <row r="539" spans="2:10" x14ac:dyDescent="0.25">
      <c r="B539" s="9">
        <f>pf.step!E537-ProbeData!$B$2</f>
        <v>4.3299426548941824</v>
      </c>
      <c r="C539" s="9">
        <f>pf.step!F537-ProbeData!$C$2</f>
        <v>-2.5000929878349325</v>
      </c>
      <c r="D539" s="9">
        <f>pf.step!G537-ProbeData!$D$2</f>
        <v>140.01893636289407</v>
      </c>
      <c r="E539" s="17">
        <f>pf.step!T537-ProbeData!$E$2</f>
        <v>3.1261098214285715E-2</v>
      </c>
      <c r="F539" s="17">
        <f>pf.step!U537-ProbeData!$F$2</f>
        <v>-0.93260817499999993</v>
      </c>
      <c r="G539" s="17">
        <f>pf.step!V537-ProbeData!$G$2</f>
        <v>1.4848064285714285E-2</v>
      </c>
      <c r="I539" s="8">
        <f>pf.step!H537</f>
        <v>4.9998868329686701</v>
      </c>
      <c r="J539" s="6">
        <f>330</f>
        <v>330</v>
      </c>
    </row>
    <row r="540" spans="2:10" x14ac:dyDescent="0.25">
      <c r="B540" s="9">
        <f>pf.step!E538-ProbeData!$B$2</f>
        <v>4.3302739099942187</v>
      </c>
      <c r="C540" s="9">
        <f>pf.step!F538-ProbeData!$C$2</f>
        <v>-2.4999234284348972</v>
      </c>
      <c r="D540" s="9">
        <f>pf.step!G538-ProbeData!$D$2</f>
        <v>145.0189010083941</v>
      </c>
      <c r="E540" s="17">
        <f>pf.step!T538-ProbeData!$E$2</f>
        <v>3.2270098214285718E-2</v>
      </c>
      <c r="F540" s="17">
        <f>pf.step!U538-ProbeData!$F$2</f>
        <v>-0.88742817499999993</v>
      </c>
      <c r="G540" s="17">
        <f>pf.step!V538-ProbeData!$G$2</f>
        <v>1.4569064285714285E-2</v>
      </c>
      <c r="I540" s="8">
        <f>pf.step!H538</f>
        <v>5.0000889275706193</v>
      </c>
      <c r="J540" s="6">
        <f>330</f>
        <v>330</v>
      </c>
    </row>
    <row r="541" spans="2:10" x14ac:dyDescent="0.25">
      <c r="B541" s="9">
        <f>pf.step!E539-ProbeData!$B$2</f>
        <v>4.3302054650941955</v>
      </c>
      <c r="C541" s="9">
        <f>pf.step!F539-ProbeData!$C$2</f>
        <v>-2.4999176316349008</v>
      </c>
      <c r="D541" s="9">
        <f>pf.step!G539-ProbeData!$D$2</f>
        <v>150.01904433339411</v>
      </c>
      <c r="E541" s="17">
        <f>pf.step!T539-ProbeData!$E$2</f>
        <v>3.4002098214285716E-2</v>
      </c>
      <c r="F541" s="17">
        <f>pf.step!U539-ProbeData!$F$2</f>
        <v>-0.83678517499999994</v>
      </c>
      <c r="G541" s="17">
        <f>pf.step!V539-ProbeData!$G$2</f>
        <v>1.4049064285714286E-2</v>
      </c>
      <c r="I541" s="8">
        <f>pf.step!H539</f>
        <v>5.0000267534174947</v>
      </c>
      <c r="J541" s="6">
        <f>330</f>
        <v>330</v>
      </c>
    </row>
    <row r="542" spans="2:10" x14ac:dyDescent="0.25">
      <c r="B542" s="9">
        <f>pf.step!E540-ProbeData!$B$2</f>
        <v>4.3301280561942121</v>
      </c>
      <c r="C542" s="9">
        <f>pf.step!F540-ProbeData!$C$2</f>
        <v>-2.5002164983348507</v>
      </c>
      <c r="D542" s="9">
        <f>pf.step!G540-ProbeData!$D$2</f>
        <v>155.01882768239409</v>
      </c>
      <c r="E542" s="17">
        <f>pf.step!T540-ProbeData!$E$2</f>
        <v>3.5651098214285713E-2</v>
      </c>
      <c r="F542" s="17">
        <f>pf.step!U540-ProbeData!$F$2</f>
        <v>-0.78001417499999992</v>
      </c>
      <c r="G542" s="17">
        <f>pf.step!V540-ProbeData!$G$2</f>
        <v>1.3345064285714286E-2</v>
      </c>
      <c r="I542" s="8">
        <f>pf.step!H540</f>
        <v>5.0001091509672113</v>
      </c>
      <c r="J542" s="6">
        <f>330</f>
        <v>330</v>
      </c>
    </row>
    <row r="543" spans="2:10" x14ac:dyDescent="0.25">
      <c r="B543" s="9">
        <f>pf.step!E541-ProbeData!$B$2</f>
        <v>4.3302416032942119</v>
      </c>
      <c r="C543" s="9">
        <f>pf.step!F541-ProbeData!$C$2</f>
        <v>-2.5001816790681346</v>
      </c>
      <c r="D543" s="9">
        <f>pf.step!G541-ProbeData!$D$2</f>
        <v>160.01909941689411</v>
      </c>
      <c r="E543" s="17">
        <f>pf.step!T541-ProbeData!$E$2</f>
        <v>3.7356098214285711E-2</v>
      </c>
      <c r="F543" s="17">
        <f>pf.step!U541-ProbeData!$F$2</f>
        <v>-0.71684317499999994</v>
      </c>
      <c r="G543" s="17">
        <f>pf.step!V541-ProbeData!$G$2</f>
        <v>1.2454064285714285E-2</v>
      </c>
      <c r="I543" s="8">
        <f>pf.step!H541</f>
        <v>5.0001900735120044</v>
      </c>
      <c r="J543" s="6">
        <f>330</f>
        <v>330</v>
      </c>
    </row>
    <row r="544" spans="2:10" x14ac:dyDescent="0.25">
      <c r="B544" s="9">
        <f>pf.step!E542-ProbeData!$B$2</f>
        <v>4.3298819324941746</v>
      </c>
      <c r="C544" s="9">
        <f>pf.step!F542-ProbeData!$C$2</f>
        <v>-2.5000015632348322</v>
      </c>
      <c r="D544" s="9">
        <f>pf.step!G542-ProbeData!$D$2</f>
        <v>165.01898402189403</v>
      </c>
      <c r="E544" s="17">
        <f>pf.step!T542-ProbeData!$E$2</f>
        <v>3.7984098214285715E-2</v>
      </c>
      <c r="F544" s="17">
        <f>pf.step!U542-ProbeData!$F$2</f>
        <v>-0.64862817499999992</v>
      </c>
      <c r="G544" s="17">
        <f>pf.step!V542-ProbeData!$G$2</f>
        <v>1.1308064285714285E-2</v>
      </c>
      <c r="I544" s="8">
        <f>pf.step!H542</f>
        <v>4.9997885320797408</v>
      </c>
      <c r="J544" s="6">
        <f>330</f>
        <v>330</v>
      </c>
    </row>
    <row r="545" spans="2:10" x14ac:dyDescent="0.25">
      <c r="B545" s="9">
        <f>pf.step!E543-ProbeData!$B$2</f>
        <v>4.3303264995942072</v>
      </c>
      <c r="C545" s="9">
        <f>pf.step!F543-ProbeData!$C$2</f>
        <v>-2.4998324049348639</v>
      </c>
      <c r="D545" s="9">
        <f>pf.step!G543-ProbeData!$D$2</f>
        <v>170.01910767489409</v>
      </c>
      <c r="E545" s="17">
        <f>pf.step!T543-ProbeData!$E$2</f>
        <v>3.7436098214285715E-2</v>
      </c>
      <c r="F545" s="17">
        <f>pf.step!U543-ProbeData!$F$2</f>
        <v>-0.57724417499999991</v>
      </c>
      <c r="G545" s="17">
        <f>pf.step!V543-ProbeData!$G$2</f>
        <v>1.0118064285714285E-2</v>
      </c>
      <c r="I545" s="8">
        <f>pf.step!H543</f>
        <v>5.0000889637935693</v>
      </c>
      <c r="J545" s="6">
        <f>330</f>
        <v>330</v>
      </c>
    </row>
    <row r="546" spans="2:10" x14ac:dyDescent="0.25">
      <c r="B546" s="9">
        <f>pf.step!E544-ProbeData!$B$2</f>
        <v>4.3300281968942045</v>
      </c>
      <c r="C546" s="9">
        <f>pf.step!F544-ProbeData!$C$2</f>
        <v>-2.5000579927349236</v>
      </c>
      <c r="D546" s="9">
        <f>pf.step!G544-ProbeData!$D$2</f>
        <v>175.01880706639406</v>
      </c>
      <c r="E546" s="17">
        <f>pf.step!T544-ProbeData!$E$2</f>
        <v>3.5766098214285717E-2</v>
      </c>
      <c r="F546" s="17">
        <f>pf.step!U544-ProbeData!$F$2</f>
        <v>-0.50589717499999998</v>
      </c>
      <c r="G546" s="17">
        <f>pf.step!V544-ProbeData!$G$2</f>
        <v>8.8010642857142846E-3</v>
      </c>
      <c r="I546" s="8">
        <f>pf.step!H544</f>
        <v>4.9999434149734787</v>
      </c>
      <c r="J546" s="6">
        <f>330</f>
        <v>330</v>
      </c>
    </row>
    <row r="547" spans="2:10" x14ac:dyDescent="0.25">
      <c r="B547" s="9">
        <f>pf.step!E545-ProbeData!$B$2</f>
        <v>4.3303255736942106</v>
      </c>
      <c r="C547" s="9">
        <f>pf.step!F545-ProbeData!$C$2</f>
        <v>-2.4999209500348911</v>
      </c>
      <c r="D547" s="9">
        <f>pf.step!G545-ProbeData!$D$2</f>
        <v>180.01880308589409</v>
      </c>
      <c r="E547" s="17">
        <f>pf.step!T545-ProbeData!$E$2</f>
        <v>3.3073098214285716E-2</v>
      </c>
      <c r="F547" s="17">
        <f>pf.step!U545-ProbeData!$F$2</f>
        <v>-0.43745117500000003</v>
      </c>
      <c r="G547" s="17">
        <f>pf.step!V545-ProbeData!$G$2</f>
        <v>7.5730642857142856E-3</v>
      </c>
      <c r="I547" s="8">
        <f>pf.step!H545</f>
        <v>5.0001324313075397</v>
      </c>
      <c r="J547" s="6">
        <f>330</f>
        <v>330</v>
      </c>
    </row>
    <row r="548" spans="2:10" x14ac:dyDescent="0.25">
      <c r="B548" s="9">
        <f>pf.step!E546-ProbeData!$B$2</f>
        <v>8.6600579196942249</v>
      </c>
      <c r="C548" s="9">
        <f>pf.step!F546-ProbeData!$C$2</f>
        <v>-5.0001605245229257</v>
      </c>
      <c r="D548" s="9">
        <f>pf.step!G546-ProbeData!$D$2</f>
        <v>180.0191416139541</v>
      </c>
      <c r="E548" s="17">
        <f>pf.step!T546-ProbeData!$E$2</f>
        <v>6.6575098214285713E-2</v>
      </c>
      <c r="F548" s="17">
        <f>pf.step!U546-ProbeData!$F$2</f>
        <v>-0.433817175</v>
      </c>
      <c r="G548" s="17">
        <f>pf.step!V546-ProbeData!$G$2</f>
        <v>5.6640642857142863E-3</v>
      </c>
      <c r="I548" s="8">
        <f>pf.step!H546</f>
        <v>9.9999104217715882</v>
      </c>
      <c r="J548" s="6">
        <f>330</f>
        <v>330</v>
      </c>
    </row>
    <row r="549" spans="2:10" x14ac:dyDescent="0.25">
      <c r="B549" s="9">
        <f>pf.step!E547-ProbeData!$B$2</f>
        <v>8.660260542894207</v>
      </c>
      <c r="C549" s="9">
        <f>pf.step!F547-ProbeData!$C$2</f>
        <v>-4.9997975672228563</v>
      </c>
      <c r="D549" s="9">
        <f>pf.step!G547-ProbeData!$D$2</f>
        <v>175.01914559445407</v>
      </c>
      <c r="E549" s="17">
        <f>pf.step!T547-ProbeData!$E$2</f>
        <v>7.2091098214285707E-2</v>
      </c>
      <c r="F549" s="17">
        <f>pf.step!U547-ProbeData!$F$2</f>
        <v>-0.503392175</v>
      </c>
      <c r="G549" s="17">
        <f>pf.step!V547-ProbeData!$G$2</f>
        <v>7.5300642857142859E-3</v>
      </c>
      <c r="I549" s="8">
        <f>pf.step!H547</f>
        <v>9.9999044187441051</v>
      </c>
      <c r="J549" s="6">
        <f>330</f>
        <v>330</v>
      </c>
    </row>
    <row r="550" spans="2:10" x14ac:dyDescent="0.25">
      <c r="B550" s="9">
        <f>pf.step!E548-ProbeData!$B$2</f>
        <v>8.6600588455941647</v>
      </c>
      <c r="C550" s="9">
        <f>pf.step!F548-ProbeData!$C$2</f>
        <v>-5.0000719794228985</v>
      </c>
      <c r="D550" s="9">
        <f>pf.step!G548-ProbeData!$D$2</f>
        <v>170.01894620295411</v>
      </c>
      <c r="E550" s="17">
        <f>pf.step!T548-ProbeData!$E$2</f>
        <v>7.4667098214285701E-2</v>
      </c>
      <c r="F550" s="17">
        <f>pf.step!U548-ProbeData!$F$2</f>
        <v>-0.57631617499999999</v>
      </c>
      <c r="G550" s="17">
        <f>pf.step!V548-ProbeData!$G$2</f>
        <v>9.6510642857142847E-3</v>
      </c>
      <c r="I550" s="8">
        <f>pf.step!H548</f>
        <v>9.9998669495430672</v>
      </c>
      <c r="J550" s="6">
        <f>330</f>
        <v>330</v>
      </c>
    </row>
    <row r="551" spans="2:10" x14ac:dyDescent="0.25">
      <c r="B551" s="9">
        <f>pf.step!E549-ProbeData!$B$2</f>
        <v>8.660114278494234</v>
      </c>
      <c r="C551" s="9">
        <f>pf.step!F549-ProbeData!$C$2</f>
        <v>-5.0002411377228668</v>
      </c>
      <c r="D551" s="9">
        <f>pf.step!G549-ProbeData!$D$2</f>
        <v>165.01882254995405</v>
      </c>
      <c r="E551" s="17">
        <f>pf.step!T549-ProbeData!$E$2</f>
        <v>7.3778098214285714E-2</v>
      </c>
      <c r="F551" s="17">
        <f>pf.step!U549-ProbeData!$F$2</f>
        <v>-0.64929817499999998</v>
      </c>
      <c r="G551" s="17">
        <f>pf.step!V549-ProbeData!$G$2</f>
        <v>1.1650064285714285E-2</v>
      </c>
      <c r="I551" s="8">
        <f>pf.step!H549</f>
        <v>9.9999995375977786</v>
      </c>
      <c r="J551" s="6">
        <f>330</f>
        <v>330</v>
      </c>
    </row>
    <row r="552" spans="2:10" x14ac:dyDescent="0.25">
      <c r="B552" s="9">
        <f>pf.step!E550-ProbeData!$B$2</f>
        <v>8.6604739492942144</v>
      </c>
      <c r="C552" s="9">
        <f>pf.step!F550-ProbeData!$C$2</f>
        <v>-4.999921253556181</v>
      </c>
      <c r="D552" s="9">
        <f>pf.step!G550-ProbeData!$D$2</f>
        <v>160.01843794495409</v>
      </c>
      <c r="E552" s="17">
        <f>pf.step!T550-ProbeData!$E$2</f>
        <v>7.0696098214285713E-2</v>
      </c>
      <c r="F552" s="17">
        <f>pf.step!U550-ProbeData!$F$2</f>
        <v>-0.71868917499999996</v>
      </c>
      <c r="G552" s="17">
        <f>pf.step!V550-ProbeData!$G$2</f>
        <v>1.3263064285714285E-2</v>
      </c>
      <c r="I552" s="8">
        <f>pf.step!H550</f>
        <v>10.000151077267111</v>
      </c>
      <c r="J552" s="6">
        <f>330</f>
        <v>330</v>
      </c>
    </row>
    <row r="553" spans="2:10" x14ac:dyDescent="0.25">
      <c r="B553" s="9">
        <f>pf.step!E551-ProbeData!$B$2</f>
        <v>8.6603604021942147</v>
      </c>
      <c r="C553" s="9">
        <f>pf.step!F551-ProbeData!$C$2</f>
        <v>-4.9999560728228971</v>
      </c>
      <c r="D553" s="9">
        <f>pf.step!G551-ProbeData!$D$2</f>
        <v>155.01866621045406</v>
      </c>
      <c r="E553" s="17">
        <f>pf.step!T551-ProbeData!$E$2</f>
        <v>6.5954098214285703E-2</v>
      </c>
      <c r="F553" s="17">
        <f>pf.step!U551-ProbeData!$F$2</f>
        <v>-0.78238717499999999</v>
      </c>
      <c r="G553" s="17">
        <f>pf.step!V551-ProbeData!$G$2</f>
        <v>1.4205064285714285E-2</v>
      </c>
      <c r="I553" s="8">
        <f>pf.step!H551</f>
        <v>10.000070151056546</v>
      </c>
      <c r="J553" s="6">
        <f>330</f>
        <v>330</v>
      </c>
    </row>
    <row r="554" spans="2:10" x14ac:dyDescent="0.25">
      <c r="B554" s="9">
        <f>pf.step!E552-ProbeData!$B$2</f>
        <v>8.660437811094198</v>
      </c>
      <c r="C554" s="9">
        <f>pf.step!F552-ProbeData!$C$2</f>
        <v>-5.0001572061228785</v>
      </c>
      <c r="D554" s="9">
        <f>pf.step!G552-ProbeData!$D$2</f>
        <v>150.01888286145407</v>
      </c>
      <c r="E554" s="17">
        <f>pf.step!T552-ProbeData!$E$2</f>
        <v>6.0450098214285715E-2</v>
      </c>
      <c r="F554" s="17">
        <f>pf.step!U552-ProbeData!$F$2</f>
        <v>-0.83910317499999998</v>
      </c>
      <c r="G554" s="17">
        <f>pf.step!V552-ProbeData!$G$2</f>
        <v>1.4405064285714284E-2</v>
      </c>
      <c r="I554" s="8">
        <f>pf.step!H552</f>
        <v>10.000237755462248</v>
      </c>
      <c r="J554" s="6">
        <f>330</f>
        <v>330</v>
      </c>
    </row>
    <row r="555" spans="2:10" x14ac:dyDescent="0.25">
      <c r="B555" s="9">
        <f>pf.step!E553-ProbeData!$B$2</f>
        <v>8.6600062559941762</v>
      </c>
      <c r="C555" s="9">
        <f>pf.step!F553-ProbeData!$C$2</f>
        <v>-5.000163002922875</v>
      </c>
      <c r="D555" s="9">
        <f>pf.step!G553-ProbeData!$D$2</f>
        <v>145.01823953645408</v>
      </c>
      <c r="E555" s="17">
        <f>pf.step!T553-ProbeData!$E$2</f>
        <v>5.5396098214285712E-2</v>
      </c>
      <c r="F555" s="17">
        <f>pf.step!U553-ProbeData!$F$2</f>
        <v>-0.88875417499999998</v>
      </c>
      <c r="G555" s="17">
        <f>pf.step!V553-ProbeData!$G$2</f>
        <v>1.4056064285714286E-2</v>
      </c>
      <c r="I555" s="8">
        <f>pf.step!H553</f>
        <v>9.9998669195973289</v>
      </c>
      <c r="J555" s="6">
        <f>330</f>
        <v>330</v>
      </c>
    </row>
    <row r="556" spans="2:10" x14ac:dyDescent="0.25">
      <c r="B556" s="9">
        <f>pf.step!E554-ProbeData!$B$2</f>
        <v>8.6601750008941849</v>
      </c>
      <c r="C556" s="9">
        <f>pf.step!F554-ProbeData!$C$2</f>
        <v>-4.9998325623228652</v>
      </c>
      <c r="D556" s="9">
        <f>pf.step!G554-ProbeData!$D$2</f>
        <v>140.01877489095409</v>
      </c>
      <c r="E556" s="17">
        <f>pf.step!T554-ProbeData!$E$2</f>
        <v>5.1853098214285714E-2</v>
      </c>
      <c r="F556" s="17">
        <f>pf.step!U554-ProbeData!$F$2</f>
        <v>-0.93305717499999996</v>
      </c>
      <c r="G556" s="17">
        <f>pf.step!V554-ProbeData!$G$2</f>
        <v>1.3174064285714285E-2</v>
      </c>
      <c r="I556" s="8">
        <f>pf.step!H554</f>
        <v>9.9998478337111028</v>
      </c>
      <c r="J556" s="6">
        <f>330</f>
        <v>330</v>
      </c>
    </row>
    <row r="557" spans="2:10" x14ac:dyDescent="0.25">
      <c r="B557" s="9">
        <f>pf.step!E555-ProbeData!$B$2</f>
        <v>8.660162763794176</v>
      </c>
      <c r="C557" s="9">
        <f>pf.step!F555-ProbeData!$C$2</f>
        <v>-4.9998362290228897</v>
      </c>
      <c r="D557" s="9">
        <f>pf.step!G555-ProbeData!$D$2</f>
        <v>135.01906087895406</v>
      </c>
      <c r="E557" s="17">
        <f>pf.step!T555-ProbeData!$E$2</f>
        <v>4.9801098214285716E-2</v>
      </c>
      <c r="F557" s="17">
        <f>pf.step!U555-ProbeData!$F$2</f>
        <v>-0.97299217500000001</v>
      </c>
      <c r="G557" s="17">
        <f>pf.step!V555-ProbeData!$G$2</f>
        <v>1.1845064285714284E-2</v>
      </c>
      <c r="I557" s="8">
        <f>pf.step!H555</f>
        <v>9.9998390693279173</v>
      </c>
      <c r="J557" s="6">
        <f>330</f>
        <v>330</v>
      </c>
    </row>
    <row r="558" spans="2:10" x14ac:dyDescent="0.25">
      <c r="B558" s="9">
        <f>pf.step!E556-ProbeData!$B$2</f>
        <v>8.6600965151941978</v>
      </c>
      <c r="C558" s="9">
        <f>pf.step!F556-ProbeData!$C$2</f>
        <v>-5.0001337678228879</v>
      </c>
      <c r="D558" s="9">
        <f>pf.step!G556-ProbeData!$D$2</f>
        <v>130.01886923495408</v>
      </c>
      <c r="E558" s="17">
        <f>pf.step!T556-ProbeData!$E$2</f>
        <v>4.9008098214285714E-2</v>
      </c>
      <c r="F558" s="17">
        <f>pf.step!U556-ProbeData!$F$2</f>
        <v>-1.0112631750000001</v>
      </c>
      <c r="G558" s="17">
        <f>pf.step!V556-ProbeData!$G$2</f>
        <v>1.0176064285714286E-2</v>
      </c>
      <c r="I558" s="8">
        <f>pf.step!H556</f>
        <v>9.9999304671883298</v>
      </c>
      <c r="J558" s="6">
        <f>330</f>
        <v>330</v>
      </c>
    </row>
    <row r="559" spans="2:10" x14ac:dyDescent="0.25">
      <c r="B559" s="9">
        <f>pf.step!E557-ProbeData!$B$2</f>
        <v>8.6603982074941541</v>
      </c>
      <c r="C559" s="9">
        <f>pf.step!F557-ProbeData!$C$2</f>
        <v>-5.0000179737228336</v>
      </c>
      <c r="D559" s="9">
        <f>pf.step!G557-ProbeData!$D$2</f>
        <v>125.01892581995406</v>
      </c>
      <c r="E559" s="17">
        <f>pf.step!T557-ProbeData!$E$2</f>
        <v>4.8698098214285716E-2</v>
      </c>
      <c r="F559" s="17">
        <f>pf.step!U557-ProbeData!$F$2</f>
        <v>-1.0484231750000002</v>
      </c>
      <c r="G559" s="17">
        <f>pf.step!V557-ProbeData!$G$2</f>
        <v>8.2330642857142856E-3</v>
      </c>
      <c r="I559" s="8">
        <f>pf.step!H557</f>
        <v>10.00013384160029</v>
      </c>
      <c r="J559" s="6">
        <f>330</f>
        <v>330</v>
      </c>
    </row>
    <row r="560" spans="2:10" x14ac:dyDescent="0.25">
      <c r="B560" s="9">
        <f>pf.step!E558-ProbeData!$B$2</f>
        <v>8.6603751130942328</v>
      </c>
      <c r="C560" s="9">
        <f>pf.step!F558-ProbeData!$C$2</f>
        <v>-4.9998750424229002</v>
      </c>
      <c r="D560" s="9">
        <f>pf.step!G558-ProbeData!$D$2</f>
        <v>120.01902888695406</v>
      </c>
      <c r="E560" s="17">
        <f>pf.step!T558-ProbeData!$E$2</f>
        <v>4.7492098214285718E-2</v>
      </c>
      <c r="F560" s="17">
        <f>pf.step!U558-ProbeData!$F$2</f>
        <v>-1.0849441750000002</v>
      </c>
      <c r="G560" s="17">
        <f>pf.step!V558-ProbeData!$G$2</f>
        <v>6.1440642857142859E-3</v>
      </c>
      <c r="I560" s="8">
        <f>pf.step!H558</f>
        <v>10.000042376877477</v>
      </c>
      <c r="J560" s="6">
        <f>330</f>
        <v>330</v>
      </c>
    </row>
    <row r="561" spans="2:10" x14ac:dyDescent="0.25">
      <c r="B561" s="9">
        <f>pf.step!E559-ProbeData!$B$2</f>
        <v>8.660449731294193</v>
      </c>
      <c r="C561" s="9">
        <f>pf.step!F559-ProbeData!$C$2</f>
        <v>-4.9999377631228867</v>
      </c>
      <c r="D561" s="9">
        <f>pf.step!G559-ProbeData!$D$2</f>
        <v>115.0189862269541</v>
      </c>
      <c r="E561" s="17">
        <f>pf.step!T559-ProbeData!$E$2</f>
        <v>4.4344098214285713E-2</v>
      </c>
      <c r="F561" s="17">
        <f>pf.step!U559-ProbeData!$F$2</f>
        <v>-1.118666175</v>
      </c>
      <c r="G561" s="17">
        <f>pf.step!V559-ProbeData!$G$2</f>
        <v>3.9750642857142859E-3</v>
      </c>
      <c r="I561" s="8">
        <f>pf.step!H559</f>
        <v>10.000138358211649</v>
      </c>
      <c r="J561" s="6">
        <f>330</f>
        <v>330</v>
      </c>
    </row>
    <row r="562" spans="2:10" x14ac:dyDescent="0.25">
      <c r="B562" s="9">
        <f>pf.step!E560-ProbeData!$B$2</f>
        <v>8.660314617894187</v>
      </c>
      <c r="C562" s="9">
        <f>pf.step!F560-ProbeData!$C$2</f>
        <v>-4.9997888398228838</v>
      </c>
      <c r="D562" s="9">
        <f>pf.step!G560-ProbeData!$D$2</f>
        <v>110.01881187795408</v>
      </c>
      <c r="E562" s="17">
        <f>pf.step!T560-ProbeData!$E$2</f>
        <v>3.9577098214285712E-2</v>
      </c>
      <c r="F562" s="17">
        <f>pf.step!U560-ProbeData!$F$2</f>
        <v>-1.147271175</v>
      </c>
      <c r="G562" s="17">
        <f>pf.step!V560-ProbeData!$G$2</f>
        <v>1.9820642857142855E-3</v>
      </c>
      <c r="I562" s="8">
        <f>pf.step!H560</f>
        <v>9.9999468860454055</v>
      </c>
      <c r="J562" s="6">
        <f>330</f>
        <v>330</v>
      </c>
    </row>
    <row r="563" spans="2:10" x14ac:dyDescent="0.25">
      <c r="B563" s="9">
        <f>pf.step!E561-ProbeData!$B$2</f>
        <v>8.6602709906941868</v>
      </c>
      <c r="C563" s="9">
        <f>pf.step!F561-ProbeData!$C$2</f>
        <v>-5.0001079701228832</v>
      </c>
      <c r="D563" s="9">
        <f>pf.step!G561-ProbeData!$D$2</f>
        <v>105.01893990045409</v>
      </c>
      <c r="E563" s="17">
        <f>pf.step!T561-ProbeData!$E$2</f>
        <v>3.4244098214285715E-2</v>
      </c>
      <c r="F563" s="17">
        <f>pf.step!U561-ProbeData!$F$2</f>
        <v>-1.169168175</v>
      </c>
      <c r="G563" s="17">
        <f>pf.step!V561-ProbeData!$G$2</f>
        <v>1.9806428571428564E-4</v>
      </c>
      <c r="I563" s="8">
        <f>pf.step!H561</f>
        <v>10.000068667021525</v>
      </c>
      <c r="J563" s="6">
        <f>330</f>
        <v>330</v>
      </c>
    </row>
    <row r="564" spans="2:10" x14ac:dyDescent="0.25">
      <c r="B564" s="9">
        <f>pf.step!E562-ProbeData!$B$2</f>
        <v>12.990423914694247</v>
      </c>
      <c r="C564" s="9">
        <f>pf.step!F562-ProbeData!$C$2</f>
        <v>-7.5000091910777087</v>
      </c>
      <c r="D564" s="9">
        <f>pf.step!G562-ProbeData!$D$2</f>
        <v>105.01878236657291</v>
      </c>
      <c r="E564" s="17">
        <f>pf.step!T562-ProbeData!$E$2</f>
        <v>4.0237098214285713E-2</v>
      </c>
      <c r="F564" s="17">
        <f>pf.step!U562-ProbeData!$F$2</f>
        <v>-1.1603351750000002</v>
      </c>
      <c r="G564" s="17">
        <f>pf.step!V562-ProbeData!$G$2</f>
        <v>-3.0709935714285718E-2</v>
      </c>
      <c r="I564" s="8">
        <f>pf.step!H562</f>
        <v>15.000041711599016</v>
      </c>
      <c r="J564" s="6">
        <f>330</f>
        <v>330</v>
      </c>
    </row>
    <row r="565" spans="2:10" x14ac:dyDescent="0.25">
      <c r="B565" s="9">
        <f>pf.step!E563-ProbeData!$B$2</f>
        <v>12.990467541894191</v>
      </c>
      <c r="C565" s="9">
        <f>pf.step!F563-ProbeData!$C$2</f>
        <v>-7.5001900607776975</v>
      </c>
      <c r="D565" s="9">
        <f>pf.step!G563-ProbeData!$D$2</f>
        <v>110.01865434407284</v>
      </c>
      <c r="E565" s="17">
        <f>pf.step!T563-ProbeData!$E$2</f>
        <v>4.8414098214285717E-2</v>
      </c>
      <c r="F565" s="17">
        <f>pf.step!U563-ProbeData!$F$2</f>
        <v>-1.1403861750000002</v>
      </c>
      <c r="G565" s="17">
        <f>pf.step!V563-ProbeData!$G$2</f>
        <v>-2.5569935714285716E-2</v>
      </c>
      <c r="I565" s="8">
        <f>pf.step!H563</f>
        <v>15.000169929197304</v>
      </c>
      <c r="J565" s="6">
        <f>330</f>
        <v>330</v>
      </c>
    </row>
    <row r="566" spans="2:10" x14ac:dyDescent="0.25">
      <c r="B566" s="9">
        <f>pf.step!E564-ProbeData!$B$2</f>
        <v>12.990602655294197</v>
      </c>
      <c r="C566" s="9">
        <f>pf.step!F564-ProbeData!$C$2</f>
        <v>-7.4998389840777122</v>
      </c>
      <c r="D566" s="9">
        <f>pf.step!G564-ProbeData!$D$2</f>
        <v>115.01882869307292</v>
      </c>
      <c r="E566" s="17">
        <f>pf.step!T564-ProbeData!$E$2</f>
        <v>5.5976098214285716E-2</v>
      </c>
      <c r="F566" s="17">
        <f>pf.step!U564-ProbeData!$F$2</f>
        <v>-1.113006175</v>
      </c>
      <c r="G566" s="17">
        <f>pf.step!V564-ProbeData!$G$2</f>
        <v>-1.8979935714285714E-2</v>
      </c>
      <c r="I566" s="8">
        <f>pf.step!H564</f>
        <v>15.000111404080585</v>
      </c>
      <c r="J566" s="6">
        <f>330</f>
        <v>330</v>
      </c>
    </row>
    <row r="567" spans="2:10" x14ac:dyDescent="0.25">
      <c r="B567" s="9">
        <f>pf.step!E565-ProbeData!$B$2</f>
        <v>12.990528037094236</v>
      </c>
      <c r="C567" s="9">
        <f>pf.step!F565-ProbeData!$C$2</f>
        <v>-7.4997762633777256</v>
      </c>
      <c r="D567" s="9">
        <f>pf.step!G565-ProbeData!$D$2</f>
        <v>120.01887135307288</v>
      </c>
      <c r="E567" s="17">
        <f>pf.step!T565-ProbeData!$E$2</f>
        <v>6.1023098214285712E-2</v>
      </c>
      <c r="F567" s="17">
        <f>pf.step!U565-ProbeData!$F$2</f>
        <v>-1.0793601750000001</v>
      </c>
      <c r="G567" s="17">
        <f>pf.step!V565-ProbeData!$G$2</f>
        <v>-1.1815935714285715E-2</v>
      </c>
      <c r="I567" s="8">
        <f>pf.step!H565</f>
        <v>15.000015422767252</v>
      </c>
      <c r="J567" s="6">
        <f>330</f>
        <v>330</v>
      </c>
    </row>
    <row r="568" spans="2:10" x14ac:dyDescent="0.25">
      <c r="B568" s="9">
        <f>pf.step!E566-ProbeData!$B$2</f>
        <v>12.990551131494215</v>
      </c>
      <c r="C568" s="9">
        <f>pf.step!F566-ProbeData!$C$2</f>
        <v>-7.499919194677716</v>
      </c>
      <c r="D568" s="9">
        <f>pf.step!G566-ProbeData!$D$2</f>
        <v>125.01876828607288</v>
      </c>
      <c r="E568" s="17">
        <f>pf.step!T566-ProbeData!$E$2</f>
        <v>6.3072098214285707E-2</v>
      </c>
      <c r="F568" s="17">
        <f>pf.step!U566-ProbeData!$F$2</f>
        <v>-1.0433851750000001</v>
      </c>
      <c r="G568" s="17">
        <f>pf.step!V566-ProbeData!$G$2</f>
        <v>-5.094935714285714E-3</v>
      </c>
      <c r="I568" s="8">
        <f>pf.step!H566</f>
        <v>15.000106887174532</v>
      </c>
      <c r="J568" s="6">
        <f>330</f>
        <v>330</v>
      </c>
    </row>
    <row r="569" spans="2:10" x14ac:dyDescent="0.25">
      <c r="B569" s="9">
        <f>pf.step!E567-ProbeData!$B$2</f>
        <v>12.990249439194201</v>
      </c>
      <c r="C569" s="9">
        <f>pf.step!F567-ProbeData!$C$2</f>
        <v>-7.5000349887776565</v>
      </c>
      <c r="D569" s="9">
        <f>pf.step!G567-ProbeData!$D$2</f>
        <v>130.01871170107285</v>
      </c>
      <c r="E569" s="17">
        <f>pf.step!T567-ProbeData!$E$2</f>
        <v>6.383809821428571E-2</v>
      </c>
      <c r="F569" s="17">
        <f>pf.step!U567-ProbeData!$F$2</f>
        <v>-1.0075921750000001</v>
      </c>
      <c r="G569" s="17">
        <f>pf.step!V567-ProbeData!$G$2</f>
        <v>9.6606428571428566E-4</v>
      </c>
      <c r="I569" s="8">
        <f>pf.step!H567</f>
        <v>14.99990351053547</v>
      </c>
      <c r="J569" s="6">
        <f>330</f>
        <v>330</v>
      </c>
    </row>
    <row r="570" spans="2:10" x14ac:dyDescent="0.25">
      <c r="B570" s="9">
        <f>pf.step!E568-ProbeData!$B$2</f>
        <v>12.99031568779418</v>
      </c>
      <c r="C570" s="9">
        <f>pf.step!F568-ProbeData!$C$2</f>
        <v>-7.5002374499777034</v>
      </c>
      <c r="D570" s="9">
        <f>pf.step!G568-ProbeData!$D$2</f>
        <v>135.01890334507289</v>
      </c>
      <c r="E570" s="17">
        <f>pf.step!T568-ProbeData!$E$2</f>
        <v>6.5591098214285715E-2</v>
      </c>
      <c r="F570" s="17">
        <f>pf.step!U568-ProbeData!$F$2</f>
        <v>-0.97167817499999998</v>
      </c>
      <c r="G570" s="17">
        <f>pf.step!V568-ProbeData!$G$2</f>
        <v>6.0570642857142856E-3</v>
      </c>
      <c r="I570" s="8">
        <f>pf.step!H568</f>
        <v>15.000062115691374</v>
      </c>
      <c r="J570" s="6">
        <f>330</f>
        <v>330</v>
      </c>
    </row>
    <row r="571" spans="2:10" x14ac:dyDescent="0.25">
      <c r="B571" s="9">
        <f>pf.step!E569-ProbeData!$B$2</f>
        <v>12.990327924894245</v>
      </c>
      <c r="C571" s="9">
        <f>pf.step!F569-ProbeData!$C$2</f>
        <v>-7.5002337832776789</v>
      </c>
      <c r="D571" s="9">
        <f>pf.step!G569-ProbeData!$D$2</f>
        <v>140.0191173570729</v>
      </c>
      <c r="E571" s="17">
        <f>pf.step!T569-ProbeData!$E$2</f>
        <v>6.9721098214285709E-2</v>
      </c>
      <c r="F571" s="17">
        <f>pf.step!U569-ProbeData!$F$2</f>
        <v>-0.93396617500000001</v>
      </c>
      <c r="G571" s="17">
        <f>pf.step!V569-ProbeData!$G$2</f>
        <v>1.0237064285714284E-2</v>
      </c>
      <c r="I571" s="8">
        <f>pf.step!H569</f>
        <v>15.000070879836104</v>
      </c>
      <c r="J571" s="6">
        <f>330</f>
        <v>330</v>
      </c>
    </row>
    <row r="572" spans="2:10" x14ac:dyDescent="0.25">
      <c r="B572" s="9">
        <f>pf.step!E570-ProbeData!$B$2</f>
        <v>12.99015917999418</v>
      </c>
      <c r="C572" s="9">
        <f>pf.step!F570-ProbeData!$C$2</f>
        <v>-7.5000642238777004</v>
      </c>
      <c r="D572" s="9">
        <f>pf.step!G570-ProbeData!$D$2</f>
        <v>145.01908200257287</v>
      </c>
      <c r="E572" s="17">
        <f>pf.step!T570-ProbeData!$E$2</f>
        <v>7.6576098214285709E-2</v>
      </c>
      <c r="F572" s="17">
        <f>pf.step!U570-ProbeData!$F$2</f>
        <v>-0.892129175</v>
      </c>
      <c r="G572" s="17">
        <f>pf.step!V570-ProbeData!$G$2</f>
        <v>1.3397064285714286E-2</v>
      </c>
      <c r="I572" s="8">
        <f>pf.step!H570</f>
        <v>14.99983996194217</v>
      </c>
      <c r="J572" s="6">
        <f>330</f>
        <v>330</v>
      </c>
    </row>
    <row r="573" spans="2:10" x14ac:dyDescent="0.25">
      <c r="B573" s="9">
        <f>pf.step!E571-ProbeData!$B$2</f>
        <v>12.990590735094202</v>
      </c>
      <c r="C573" s="9">
        <f>pf.step!F571-ProbeData!$C$2</f>
        <v>-7.500058427077704</v>
      </c>
      <c r="D573" s="9">
        <f>pf.step!G571-ProbeData!$D$2</f>
        <v>150.01872532757289</v>
      </c>
      <c r="E573" s="17">
        <f>pf.step!T571-ProbeData!$E$2</f>
        <v>8.5579098214285707E-2</v>
      </c>
      <c r="F573" s="17">
        <f>pf.step!U571-ProbeData!$F$2</f>
        <v>-0.843706175</v>
      </c>
      <c r="G573" s="17">
        <f>pf.step!V571-ProbeData!$G$2</f>
        <v>1.5487064285714286E-2</v>
      </c>
      <c r="I573" s="8">
        <f>pf.step!H571</f>
        <v>15.00021080039526</v>
      </c>
      <c r="J573" s="6">
        <f>330</f>
        <v>330</v>
      </c>
    </row>
    <row r="574" spans="2:10" x14ac:dyDescent="0.25">
      <c r="B574" s="9">
        <f>pf.step!E572-ProbeData!$B$2</f>
        <v>12.990513326194218</v>
      </c>
      <c r="C574" s="9">
        <f>pf.step!F572-ProbeData!$C$2</f>
        <v>-7.4998572937776657</v>
      </c>
      <c r="D574" s="9">
        <f>pf.step!G572-ProbeData!$D$2</f>
        <v>155.01900867657287</v>
      </c>
      <c r="E574" s="17">
        <f>pf.step!T572-ProbeData!$E$2</f>
        <v>9.5598098214285707E-2</v>
      </c>
      <c r="F574" s="17">
        <f>pf.step!U572-ProbeData!$F$2</f>
        <v>-0.78735517499999996</v>
      </c>
      <c r="G574" s="17">
        <f>pf.step!V572-ProbeData!$G$2</f>
        <v>1.6218064285714286E-2</v>
      </c>
      <c r="I574" s="8">
        <f>pf.step!H572</f>
        <v>15.000043196773122</v>
      </c>
      <c r="J574" s="6">
        <f>330</f>
        <v>330</v>
      </c>
    </row>
    <row r="575" spans="2:10" x14ac:dyDescent="0.25">
      <c r="B575" s="9">
        <f>pf.step!E573-ProbeData!$B$2</f>
        <v>12.990626873294161</v>
      </c>
      <c r="C575" s="9">
        <f>pf.step!F573-ProbeData!$C$2</f>
        <v>-7.4998224745109496</v>
      </c>
      <c r="D575" s="9">
        <f>pf.step!G573-ProbeData!$D$2</f>
        <v>160.0187804110729</v>
      </c>
      <c r="E575" s="17">
        <f>pf.step!T573-ProbeData!$E$2</f>
        <v>0.10526009821428571</v>
      </c>
      <c r="F575" s="17">
        <f>pf.step!U573-ProbeData!$F$2</f>
        <v>-0.72263717500000002</v>
      </c>
      <c r="G575" s="17">
        <f>pf.step!V573-ProbeData!$G$2</f>
        <v>1.5304064285714285E-2</v>
      </c>
      <c r="I575" s="8">
        <f>pf.step!H573</f>
        <v>15.000124123164181</v>
      </c>
      <c r="J575" s="6">
        <f>330</f>
        <v>330</v>
      </c>
    </row>
    <row r="576" spans="2:10" x14ac:dyDescent="0.25">
      <c r="B576" s="9">
        <f>pf.step!E574-ProbeData!$B$2</f>
        <v>12.990267202494181</v>
      </c>
      <c r="C576" s="9">
        <f>pf.step!F574-ProbeData!$C$2</f>
        <v>-7.5001423586776355</v>
      </c>
      <c r="D576" s="9">
        <f>pf.step!G574-ProbeData!$D$2</f>
        <v>165.01866501607287</v>
      </c>
      <c r="E576" s="17">
        <f>pf.step!T574-ProbeData!$E$2</f>
        <v>0.11158509821428571</v>
      </c>
      <c r="F576" s="17">
        <f>pf.step!U574-ProbeData!$F$2</f>
        <v>-0.65099617499999995</v>
      </c>
      <c r="G576" s="17">
        <f>pf.step!V574-ProbeData!$G$2</f>
        <v>1.2733064285714284E-2</v>
      </c>
      <c r="I576" s="8">
        <f>pf.step!H574</f>
        <v>14.999972579729155</v>
      </c>
      <c r="J576" s="6">
        <f>330</f>
        <v>330</v>
      </c>
    </row>
    <row r="577" spans="2:10" x14ac:dyDescent="0.25">
      <c r="B577" s="9">
        <f>pf.step!E575-ProbeData!$B$2</f>
        <v>12.990211769594225</v>
      </c>
      <c r="C577" s="9">
        <f>pf.step!F575-ProbeData!$C$2</f>
        <v>-7.4999732003776671</v>
      </c>
      <c r="D577" s="9">
        <f>pf.step!G575-ProbeData!$D$2</f>
        <v>170.01878866907288</v>
      </c>
      <c r="E577" s="17">
        <f>pf.step!T575-ProbeData!$E$2</f>
        <v>0.11339409821428571</v>
      </c>
      <c r="F577" s="17">
        <f>pf.step!U575-ProbeData!$F$2</f>
        <v>-0.57526617499999999</v>
      </c>
      <c r="G577" s="17">
        <f>pf.step!V575-ProbeData!$G$2</f>
        <v>9.0400642857142843E-3</v>
      </c>
      <c r="I577" s="8">
        <f>pf.step!H575</f>
        <v>14.999839993322848</v>
      </c>
      <c r="J577" s="6">
        <f>330</f>
        <v>330</v>
      </c>
    </row>
    <row r="578" spans="2:10" x14ac:dyDescent="0.25">
      <c r="B578" s="9">
        <f>pf.step!E576-ProbeData!$B$2</f>
        <v>12.990413466894211</v>
      </c>
      <c r="C578" s="9">
        <f>pf.step!F576-ProbeData!$C$2</f>
        <v>-7.5001987881777268</v>
      </c>
      <c r="D578" s="9">
        <f>pf.step!G576-ProbeData!$D$2</f>
        <v>175.01898806057289</v>
      </c>
      <c r="E578" s="17">
        <f>pf.step!T576-ProbeData!$E$2</f>
        <v>0.11008409821428571</v>
      </c>
      <c r="F578" s="17">
        <f>pf.step!U576-ProbeData!$F$2</f>
        <v>-0.49939917500000003</v>
      </c>
      <c r="G578" s="17">
        <f>pf.step!V576-ProbeData!$G$2</f>
        <v>5.2440642857142861E-3</v>
      </c>
      <c r="I578" s="8">
        <f>pf.step!H576</f>
        <v>15.000127462893412</v>
      </c>
      <c r="J578" s="6">
        <f>330</f>
        <v>330</v>
      </c>
    </row>
    <row r="579" spans="2:10" x14ac:dyDescent="0.25">
      <c r="B579" s="9">
        <f>pf.step!E577-ProbeData!$B$2</f>
        <v>12.990210843694229</v>
      </c>
      <c r="C579" s="9">
        <f>pf.step!F577-ProbeData!$C$2</f>
        <v>-7.5000617454776943</v>
      </c>
      <c r="D579" s="9">
        <f>pf.step!G577-ProbeData!$D$2</f>
        <v>180.01898408007293</v>
      </c>
      <c r="E579" s="17">
        <f>pf.step!T577-ProbeData!$E$2</f>
        <v>0.10166209821428571</v>
      </c>
      <c r="F579" s="17">
        <f>pf.step!U577-ProbeData!$F$2</f>
        <v>-0.42766817500000004</v>
      </c>
      <c r="G579" s="17">
        <f>pf.step!V577-ProbeData!$G$2</f>
        <v>2.0120642857142856E-3</v>
      </c>
      <c r="I579" s="8">
        <f>pf.step!H577</f>
        <v>14.999883464534285</v>
      </c>
      <c r="J579" s="6">
        <f>330</f>
        <v>330</v>
      </c>
    </row>
    <row r="580" spans="2:10" x14ac:dyDescent="0.25">
      <c r="B580" s="9"/>
      <c r="C580" s="9"/>
      <c r="D580" s="9"/>
      <c r="E580" s="17"/>
      <c r="F580" s="17"/>
      <c r="G580" s="17"/>
      <c r="I580" s="8"/>
    </row>
    <row r="581" spans="2:10" x14ac:dyDescent="0.25">
      <c r="B581" s="9"/>
      <c r="C581" s="9"/>
      <c r="D581" s="9"/>
      <c r="E581" s="17"/>
      <c r="F581" s="17"/>
      <c r="G581" s="17"/>
      <c r="I581" s="8"/>
    </row>
    <row r="582" spans="2:10" x14ac:dyDescent="0.25">
      <c r="B582" s="9"/>
      <c r="C582" s="9"/>
      <c r="D582" s="9"/>
      <c r="E582" s="17"/>
      <c r="F582" s="17"/>
      <c r="G582" s="17"/>
      <c r="I582" s="8"/>
    </row>
    <row r="583" spans="2:10" x14ac:dyDescent="0.25">
      <c r="B583" s="9"/>
      <c r="C583" s="9"/>
      <c r="D583" s="9"/>
      <c r="E583" s="17"/>
      <c r="F583" s="17"/>
      <c r="G583" s="17"/>
      <c r="I583" s="8"/>
    </row>
    <row r="584" spans="2:10" x14ac:dyDescent="0.25">
      <c r="B584" s="9"/>
      <c r="C584" s="9"/>
      <c r="D584" s="9"/>
      <c r="E584" s="17"/>
      <c r="F584" s="17"/>
      <c r="G584" s="17"/>
      <c r="I584" s="8"/>
    </row>
    <row r="585" spans="2:10" x14ac:dyDescent="0.25">
      <c r="B585" s="9"/>
      <c r="C585" s="9"/>
      <c r="D585" s="9"/>
      <c r="E585" s="17"/>
      <c r="F585" s="17"/>
      <c r="G585" s="17"/>
      <c r="I585" s="8"/>
    </row>
    <row r="586" spans="2:10" x14ac:dyDescent="0.25">
      <c r="B586" s="9"/>
      <c r="C586" s="9"/>
      <c r="D586" s="9"/>
      <c r="E586" s="17"/>
      <c r="F586" s="17"/>
      <c r="G586" s="17"/>
      <c r="I586" s="8"/>
    </row>
    <row r="587" spans="2:10" x14ac:dyDescent="0.25">
      <c r="B587" s="9"/>
      <c r="C587" s="9"/>
      <c r="D587" s="9"/>
      <c r="E587" s="17"/>
      <c r="F587" s="17"/>
      <c r="G587" s="17"/>
      <c r="I587" s="8"/>
    </row>
    <row r="588" spans="2:10" x14ac:dyDescent="0.25">
      <c r="B588" s="9"/>
      <c r="C588" s="9"/>
      <c r="D588" s="9"/>
      <c r="E588" s="17"/>
      <c r="F588" s="17"/>
      <c r="G588" s="17"/>
      <c r="I588" s="8"/>
    </row>
    <row r="589" spans="2:10" x14ac:dyDescent="0.25">
      <c r="B589" s="9"/>
      <c r="C589" s="9"/>
      <c r="D589" s="9"/>
      <c r="E589" s="17"/>
      <c r="F589" s="17"/>
      <c r="G589" s="17"/>
      <c r="I589" s="8"/>
    </row>
    <row r="590" spans="2:10" x14ac:dyDescent="0.25">
      <c r="B590" s="9"/>
      <c r="C590" s="9"/>
      <c r="D590" s="9"/>
      <c r="E590" s="17"/>
      <c r="F590" s="17"/>
      <c r="G590" s="17"/>
      <c r="I590" s="8"/>
    </row>
    <row r="591" spans="2:10" x14ac:dyDescent="0.25">
      <c r="B591" s="9"/>
      <c r="C591" s="9"/>
      <c r="D591" s="9"/>
      <c r="E591" s="17"/>
      <c r="F591" s="17"/>
      <c r="G591" s="17"/>
      <c r="I591" s="8"/>
    </row>
    <row r="592" spans="2:10" x14ac:dyDescent="0.25">
      <c r="B592" s="9"/>
      <c r="C592" s="9"/>
      <c r="D592" s="9"/>
      <c r="E592" s="17"/>
      <c r="F592" s="17"/>
      <c r="G592" s="17"/>
      <c r="I592" s="8"/>
    </row>
    <row r="593" spans="2:9" x14ac:dyDescent="0.25">
      <c r="B593" s="9"/>
      <c r="C593" s="9"/>
      <c r="D593" s="9"/>
      <c r="E593" s="17"/>
      <c r="F593" s="17"/>
      <c r="G593" s="17"/>
      <c r="I593" s="8"/>
    </row>
    <row r="594" spans="2:9" x14ac:dyDescent="0.25">
      <c r="B594" s="9"/>
      <c r="C594" s="9"/>
      <c r="D594" s="9"/>
      <c r="E594" s="17"/>
      <c r="F594" s="17"/>
      <c r="G594" s="17"/>
      <c r="I594" s="8"/>
    </row>
    <row r="595" spans="2:9" x14ac:dyDescent="0.25">
      <c r="B595" s="9"/>
      <c r="C595" s="9"/>
      <c r="D595" s="9"/>
      <c r="E595" s="17"/>
      <c r="F595" s="17"/>
      <c r="G595" s="17"/>
      <c r="I595" s="8"/>
    </row>
    <row r="596" spans="2:9" x14ac:dyDescent="0.25">
      <c r="B596" s="9"/>
      <c r="C596" s="9"/>
      <c r="D596" s="9"/>
      <c r="E596" s="17"/>
      <c r="F596" s="17"/>
      <c r="G596" s="17"/>
      <c r="I596" s="8"/>
    </row>
    <row r="597" spans="2:9" x14ac:dyDescent="0.25">
      <c r="B597" s="9"/>
      <c r="C597" s="9"/>
      <c r="D597" s="9"/>
      <c r="E597" s="17"/>
      <c r="F597" s="17"/>
      <c r="G597" s="17"/>
      <c r="I597" s="8"/>
    </row>
    <row r="598" spans="2:9" x14ac:dyDescent="0.25">
      <c r="B598" s="9"/>
      <c r="C598" s="9"/>
      <c r="D598" s="9"/>
      <c r="E598" s="17"/>
      <c r="F598" s="17"/>
      <c r="G598" s="17"/>
      <c r="I598" s="8"/>
    </row>
    <row r="599" spans="2:9" x14ac:dyDescent="0.25">
      <c r="B599" s="9"/>
      <c r="C599" s="9"/>
      <c r="D599" s="9"/>
      <c r="E599" s="17"/>
      <c r="F599" s="17"/>
      <c r="G599" s="17"/>
      <c r="I599" s="8"/>
    </row>
    <row r="600" spans="2:9" x14ac:dyDescent="0.25">
      <c r="B600" s="9"/>
      <c r="C600" s="9"/>
      <c r="D600" s="9"/>
      <c r="E600" s="17"/>
      <c r="F600" s="17"/>
      <c r="G600" s="17"/>
      <c r="I600" s="8"/>
    </row>
    <row r="601" spans="2:9" x14ac:dyDescent="0.25">
      <c r="B601" s="9"/>
      <c r="C601" s="9"/>
      <c r="D601" s="9"/>
      <c r="E601" s="17"/>
      <c r="F601" s="17"/>
      <c r="G601" s="17"/>
      <c r="I601" s="8"/>
    </row>
    <row r="602" spans="2:9" x14ac:dyDescent="0.25">
      <c r="B602" s="9"/>
      <c r="C602" s="9"/>
      <c r="D602" s="9"/>
      <c r="E602" s="17"/>
      <c r="F602" s="17"/>
      <c r="G602" s="17"/>
      <c r="I602" s="8"/>
    </row>
    <row r="603" spans="2:9" x14ac:dyDescent="0.25">
      <c r="B603" s="9"/>
      <c r="C603" s="9"/>
      <c r="D603" s="9"/>
      <c r="E603" s="17"/>
      <c r="F603" s="17"/>
      <c r="G603" s="17"/>
      <c r="I603" s="8"/>
    </row>
    <row r="604" spans="2:9" x14ac:dyDescent="0.25">
      <c r="B604" s="9"/>
      <c r="C604" s="9"/>
      <c r="D604" s="9"/>
      <c r="E604" s="17"/>
      <c r="F604" s="17"/>
      <c r="G604" s="17"/>
      <c r="I604" s="8"/>
    </row>
    <row r="605" spans="2:9" x14ac:dyDescent="0.25">
      <c r="B605" s="9"/>
      <c r="C605" s="9"/>
      <c r="D605" s="9"/>
      <c r="E605" s="17"/>
      <c r="F605" s="17"/>
      <c r="G605" s="17"/>
      <c r="I605" s="8"/>
    </row>
    <row r="606" spans="2:9" x14ac:dyDescent="0.25">
      <c r="B606" s="9"/>
      <c r="C606" s="9"/>
      <c r="D606" s="9"/>
      <c r="E606" s="17"/>
      <c r="F606" s="17"/>
      <c r="G606" s="17"/>
      <c r="I606" s="8"/>
    </row>
    <row r="607" spans="2:9" x14ac:dyDescent="0.25">
      <c r="B607" s="9"/>
      <c r="C607" s="9"/>
      <c r="D607" s="9"/>
      <c r="E607" s="17"/>
      <c r="F607" s="17"/>
      <c r="G607" s="17"/>
      <c r="I607" s="8"/>
    </row>
    <row r="608" spans="2:9" x14ac:dyDescent="0.25">
      <c r="B608" s="9"/>
      <c r="C608" s="9"/>
      <c r="D608" s="9"/>
      <c r="E608" s="17"/>
      <c r="F608" s="17"/>
      <c r="G608" s="17"/>
      <c r="I608" s="8"/>
    </row>
    <row r="609" spans="2:9" x14ac:dyDescent="0.25">
      <c r="B609" s="9"/>
      <c r="C609" s="9"/>
      <c r="D609" s="9"/>
      <c r="E609" s="17"/>
      <c r="F609" s="17"/>
      <c r="G609" s="17"/>
      <c r="I609" s="8"/>
    </row>
    <row r="610" spans="2:9" x14ac:dyDescent="0.25">
      <c r="B610" s="9"/>
      <c r="C610" s="9"/>
      <c r="D610" s="9"/>
      <c r="E610" s="17"/>
      <c r="F610" s="17"/>
      <c r="G610" s="17"/>
      <c r="I610" s="8"/>
    </row>
    <row r="611" spans="2:9" x14ac:dyDescent="0.25">
      <c r="B611" s="9"/>
      <c r="C611" s="9"/>
      <c r="D611" s="9"/>
      <c r="E611" s="17"/>
      <c r="F611" s="17"/>
      <c r="G611" s="17"/>
      <c r="I611" s="8"/>
    </row>
    <row r="612" spans="2:9" x14ac:dyDescent="0.25">
      <c r="B612" s="9"/>
      <c r="C612" s="9"/>
      <c r="D612" s="9"/>
      <c r="E612" s="17"/>
      <c r="F612" s="17"/>
      <c r="G612" s="17"/>
      <c r="I612" s="8"/>
    </row>
    <row r="613" spans="2:9" x14ac:dyDescent="0.25">
      <c r="B613" s="9"/>
      <c r="C613" s="9"/>
      <c r="D613" s="9"/>
      <c r="E613" s="17"/>
      <c r="F613" s="17"/>
      <c r="G613" s="17"/>
      <c r="I613" s="8"/>
    </row>
    <row r="614" spans="2:9" x14ac:dyDescent="0.25">
      <c r="B614" s="9"/>
      <c r="C614" s="9"/>
      <c r="D614" s="9"/>
      <c r="E614" s="17"/>
      <c r="F614" s="17"/>
      <c r="G614" s="17"/>
      <c r="I614" s="8"/>
    </row>
    <row r="615" spans="2:9" x14ac:dyDescent="0.25">
      <c r="B615" s="9"/>
      <c r="C615" s="9"/>
      <c r="D615" s="9"/>
      <c r="E615" s="17"/>
      <c r="F615" s="17"/>
      <c r="G615" s="17"/>
      <c r="I615" s="8"/>
    </row>
    <row r="616" spans="2:9" x14ac:dyDescent="0.25">
      <c r="B616" s="9"/>
      <c r="C616" s="9"/>
      <c r="D616" s="9"/>
      <c r="E616" s="17"/>
      <c r="F616" s="17"/>
      <c r="G616" s="17"/>
      <c r="I616" s="8"/>
    </row>
    <row r="617" spans="2:9" x14ac:dyDescent="0.25">
      <c r="B617" s="9"/>
      <c r="C617" s="9"/>
      <c r="D617" s="9"/>
      <c r="E617" s="17"/>
      <c r="F617" s="17"/>
      <c r="G617" s="17"/>
      <c r="I617" s="8"/>
    </row>
    <row r="618" spans="2:9" x14ac:dyDescent="0.25">
      <c r="B618" s="9"/>
      <c r="C618" s="9"/>
      <c r="D618" s="9"/>
      <c r="E618" s="17"/>
      <c r="F618" s="17"/>
      <c r="G618" s="17"/>
      <c r="I618" s="8"/>
    </row>
    <row r="619" spans="2:9" x14ac:dyDescent="0.25">
      <c r="B619" s="9"/>
      <c r="C619" s="9"/>
      <c r="D619" s="9"/>
      <c r="E619" s="17"/>
      <c r="F619" s="17"/>
      <c r="G619" s="17"/>
      <c r="I619" s="8"/>
    </row>
    <row r="620" spans="2:9" x14ac:dyDescent="0.25">
      <c r="B620" s="9"/>
      <c r="C620" s="9"/>
      <c r="D620" s="9"/>
      <c r="E620" s="17"/>
      <c r="F620" s="17"/>
      <c r="G620" s="17"/>
      <c r="I620" s="8"/>
    </row>
    <row r="621" spans="2:9" x14ac:dyDescent="0.25">
      <c r="B621" s="9"/>
      <c r="C621" s="9"/>
      <c r="D621" s="9"/>
      <c r="E621" s="17"/>
      <c r="F621" s="17"/>
      <c r="G621" s="17"/>
      <c r="I621" s="8"/>
    </row>
    <row r="622" spans="2:9" x14ac:dyDescent="0.25">
      <c r="B622" s="9"/>
      <c r="C622" s="9"/>
      <c r="D622" s="9"/>
      <c r="E622" s="17"/>
      <c r="F622" s="17"/>
      <c r="G622" s="17"/>
      <c r="I622" s="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PPUFMS_SENIS_R_20231018_100833_</vt:lpstr>
      <vt:lpstr>Properties</vt:lpstr>
      <vt:lpstr>run R_20231018_100833</vt:lpstr>
      <vt:lpstr>FMSRotPlane.dat</vt:lpstr>
      <vt:lpstr>FMSRotPlane.py</vt:lpstr>
      <vt:lpstr>PPUFMS_SENIS_EMPHATIC.ini</vt:lpstr>
      <vt:lpstr>systemproperties</vt:lpstr>
      <vt:lpstr>pf.step</vt:lpstr>
      <vt:lpstr>ProbeData</vt:lpstr>
      <vt:lpstr>PLOTS</vt:lpstr>
    </vt:vector>
  </TitlesOfParts>
  <Company>Fermi National Accelerator Laboratory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A. Tartaglia</dc:creator>
  <cp:lastModifiedBy>Michael A. Tartaglia</cp:lastModifiedBy>
  <dcterms:created xsi:type="dcterms:W3CDTF">2023-10-18T21:05:42Z</dcterms:created>
  <dcterms:modified xsi:type="dcterms:W3CDTF">2023-10-25T19:11:38Z</dcterms:modified>
</cp:coreProperties>
</file>